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tom27\Atlas\"/>
    </mc:Choice>
  </mc:AlternateContent>
  <xr:revisionPtr revIDLastSave="0" documentId="13_ncr:1_{1DB94777-F1A4-486B-B17F-814A602B4C0E}" xr6:coauthVersionLast="47" xr6:coauthVersionMax="47" xr10:uidLastSave="{00000000-0000-0000-0000-000000000000}"/>
  <bookViews>
    <workbookView xWindow="38280" yWindow="-120" windowWidth="38640" windowHeight="21240" activeTab="2" xr2:uid="{18F712B4-1F99-4C37-9601-5595408101A6}"/>
  </bookViews>
  <sheets>
    <sheet name="json" sheetId="1" r:id="rId1"/>
    <sheet name="json_sort" sheetId="2" r:id="rId2"/>
    <sheet name="hs_list_main" sheetId="4" r:id="rId3"/>
    <sheet name="odst_assem_scripting" sheetId="9" r:id="rId4"/>
    <sheet name="functionsODST" sheetId="5" r:id="rId5"/>
    <sheet name="Sheet1" sheetId="8" r:id="rId6"/>
    <sheet name="functionsReach" sheetId="6" r:id="rId7"/>
    <sheet name="functions4" sheetId="7" r:id="rId8"/>
  </sheets>
  <definedNames>
    <definedName name="_xlnm._FilterDatabase" localSheetId="4" hidden="1">functionsODST!$B$1:$B$1743</definedName>
    <definedName name="_xlnm._FilterDatabase" localSheetId="2" hidden="1">hs_list_main!$A$1:$R$2094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846" i="4" l="1"/>
  <c r="F1813" i="4"/>
  <c r="F2094"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2" i="4"/>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 i="5"/>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51" i="2"/>
  <c r="I52" i="2"/>
  <c r="I53" i="2"/>
  <c r="I54" i="2"/>
  <c r="I55" i="2"/>
  <c r="I56" i="2"/>
  <c r="I57" i="2"/>
  <c r="I58" i="2"/>
  <c r="I59" i="2"/>
  <c r="I60" i="2"/>
  <c r="I61" i="2"/>
  <c r="I62" i="2"/>
  <c r="I63" i="2"/>
  <c r="I64" i="2"/>
  <c r="I65" i="2"/>
  <c r="I66" i="2"/>
  <c r="I67" i="2"/>
  <c r="I68" i="2"/>
  <c r="I69" i="2"/>
  <c r="I70" i="2"/>
  <c r="I38" i="2"/>
  <c r="I39" i="2"/>
  <c r="I40" i="2"/>
  <c r="I41" i="2"/>
  <c r="I42" i="2"/>
  <c r="I43" i="2"/>
  <c r="I44" i="2"/>
  <c r="I45" i="2"/>
  <c r="I46" i="2"/>
  <c r="I47" i="2"/>
  <c r="I48" i="2"/>
  <c r="I49" i="2"/>
  <c r="I50"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2" i="2"/>
  <c r="H2" i="2"/>
  <c r="G2" i="2"/>
  <c r="F2" i="2"/>
  <c r="E2" i="2"/>
  <c r="D2" i="2"/>
  <c r="C2" i="2"/>
  <c r="A2" i="2"/>
  <c r="AD1" i="1"/>
  <c r="AB1" i="1"/>
  <c r="Z48" i="1"/>
  <c r="Z50" i="1"/>
  <c r="Z56" i="1"/>
  <c r="Z62" i="1"/>
  <c r="Z65" i="1"/>
  <c r="Z95" i="1"/>
  <c r="Z123" i="1"/>
  <c r="Z132" i="1"/>
  <c r="Z133" i="1"/>
  <c r="Z187" i="1"/>
  <c r="Z191" i="1"/>
  <c r="Z192" i="1"/>
  <c r="Z195" i="1"/>
  <c r="Z201" i="1"/>
  <c r="Z202" i="1"/>
  <c r="Z216" i="1"/>
  <c r="Z224" i="1"/>
  <c r="Z229" i="1"/>
  <c r="Z240" i="1"/>
  <c r="Z249" i="1"/>
  <c r="Z250" i="1"/>
  <c r="Z251" i="1"/>
  <c r="Z252" i="1"/>
  <c r="Z253" i="1"/>
  <c r="Z257" i="1"/>
  <c r="Z261" i="1"/>
  <c r="Z264" i="1"/>
  <c r="Z265" i="1"/>
  <c r="Z266" i="1"/>
  <c r="Z267" i="1"/>
  <c r="Z268" i="1"/>
  <c r="Z269" i="1"/>
  <c r="Z285" i="1"/>
  <c r="Z288" i="1"/>
  <c r="Z291" i="1"/>
  <c r="Z294" i="1"/>
  <c r="Z295" i="1"/>
  <c r="Z299" i="1"/>
  <c r="Z303" i="1"/>
  <c r="Z304" i="1"/>
  <c r="Z305" i="1"/>
  <c r="Z315" i="1"/>
  <c r="Z317" i="1"/>
  <c r="Z318" i="1"/>
  <c r="Z319" i="1"/>
  <c r="Z328" i="1"/>
  <c r="Z336" i="1"/>
  <c r="Z360" i="1"/>
  <c r="Z361" i="1"/>
  <c r="Z362" i="1"/>
  <c r="Z364" i="1"/>
  <c r="Z380" i="1"/>
  <c r="Z381" i="1"/>
  <c r="Z387" i="1"/>
  <c r="Z388" i="1"/>
  <c r="Z422" i="1"/>
  <c r="Z423" i="1"/>
  <c r="Z424" i="1"/>
  <c r="Z429" i="1"/>
  <c r="Z432" i="1"/>
  <c r="Z434" i="1"/>
  <c r="Z436" i="1"/>
  <c r="Z450" i="1"/>
  <c r="Z459" i="1"/>
  <c r="Z492" i="1"/>
  <c r="Z498" i="1"/>
  <c r="Z514" i="1"/>
  <c r="Z516" i="1"/>
  <c r="Z533" i="1"/>
  <c r="Z534" i="1"/>
  <c r="Z535" i="1"/>
  <c r="Z541" i="1"/>
  <c r="Z542" i="1"/>
  <c r="Z557" i="1"/>
  <c r="Z559" i="1"/>
  <c r="Z561" i="1"/>
  <c r="Z563" i="1"/>
  <c r="Z564" i="1"/>
  <c r="Z567" i="1"/>
  <c r="Z568" i="1"/>
  <c r="Z569" i="1"/>
  <c r="Z571" i="1"/>
  <c r="Z576" i="1"/>
  <c r="Z580" i="1"/>
  <c r="Z584" i="1"/>
  <c r="Z585" i="1"/>
  <c r="Z587" i="1"/>
  <c r="Z614" i="1"/>
  <c r="Z616" i="1"/>
  <c r="Z620" i="1"/>
  <c r="Z628" i="1"/>
  <c r="Z647" i="1"/>
  <c r="Z649" i="1"/>
  <c r="Z651" i="1"/>
  <c r="Z653" i="1"/>
  <c r="Z660" i="1"/>
  <c r="Z661" i="1"/>
  <c r="Z662" i="1"/>
  <c r="Z663" i="1"/>
  <c r="Z665" i="1"/>
  <c r="Z672" i="1"/>
  <c r="Z675" i="1"/>
  <c r="Z676" i="1"/>
  <c r="Z678" i="1"/>
  <c r="Z689" i="1"/>
  <c r="Z700" i="1"/>
  <c r="Z703" i="1"/>
  <c r="Z707" i="1"/>
  <c r="Z719" i="1"/>
  <c r="Z722" i="1"/>
  <c r="Z724" i="1"/>
  <c r="Z726" i="1"/>
  <c r="Z728" i="1"/>
  <c r="Z729" i="1"/>
  <c r="Z731" i="1"/>
  <c r="Z733" i="1"/>
  <c r="Z735" i="1"/>
  <c r="Z737" i="1"/>
  <c r="Z739" i="1"/>
  <c r="Z741" i="1"/>
  <c r="Z742" i="1"/>
  <c r="Z743" i="1"/>
  <c r="Z744" i="1"/>
  <c r="Z746" i="1"/>
  <c r="Z747" i="1"/>
  <c r="Z750" i="1"/>
  <c r="Z752" i="1"/>
  <c r="Z755" i="1"/>
  <c r="Z756" i="1"/>
  <c r="Z758" i="1"/>
  <c r="Z761" i="1"/>
  <c r="Z762" i="1"/>
  <c r="Z775" i="1"/>
  <c r="Z781" i="1"/>
  <c r="Z785" i="1"/>
  <c r="Z786" i="1"/>
  <c r="Z787" i="1"/>
  <c r="Z788" i="1"/>
  <c r="Z791" i="1"/>
  <c r="Z792" i="1"/>
  <c r="Z794" i="1"/>
  <c r="Z795" i="1"/>
  <c r="Z796" i="1"/>
  <c r="Z797" i="1"/>
  <c r="Z798" i="1"/>
  <c r="Z799" i="1"/>
  <c r="Z800" i="1"/>
  <c r="Z801" i="1"/>
  <c r="Z802" i="1"/>
  <c r="Z803" i="1"/>
  <c r="Z804" i="1"/>
  <c r="Z810" i="1"/>
  <c r="Z811" i="1"/>
  <c r="Z812" i="1"/>
  <c r="Z814" i="1"/>
  <c r="Z815" i="1"/>
  <c r="Z817" i="1"/>
  <c r="Z818" i="1"/>
  <c r="Z819" i="1"/>
  <c r="Z820" i="1"/>
  <c r="Z821" i="1"/>
  <c r="Z822" i="1"/>
  <c r="Z823" i="1"/>
  <c r="Z825" i="1"/>
  <c r="Z830" i="1"/>
  <c r="Z863" i="1"/>
  <c r="Z864" i="1"/>
  <c r="Z865" i="1"/>
  <c r="Z870" i="1"/>
  <c r="Z871" i="1"/>
  <c r="Z873" i="1"/>
  <c r="Z875" i="1"/>
  <c r="Z876" i="1"/>
  <c r="Z878" i="1"/>
  <c r="Z879" i="1"/>
  <c r="Z880" i="1"/>
  <c r="Z882" i="1"/>
  <c r="Z883" i="1"/>
  <c r="Z884" i="1"/>
  <c r="Z885" i="1"/>
  <c r="Z891" i="1"/>
  <c r="Z894" i="1"/>
  <c r="Z895" i="1"/>
  <c r="Z918" i="1"/>
  <c r="Z929" i="1"/>
  <c r="Z934" i="1"/>
  <c r="Z935" i="1"/>
  <c r="Z936" i="1"/>
  <c r="Z947" i="1"/>
  <c r="Z948" i="1"/>
  <c r="Z950" i="1"/>
  <c r="Z952" i="1"/>
  <c r="Z954" i="1"/>
  <c r="Z955" i="1"/>
  <c r="Z956" i="1"/>
  <c r="Z958" i="1"/>
  <c r="Z959" i="1"/>
  <c r="Z972" i="1"/>
  <c r="Z981" i="1"/>
  <c r="Z982" i="1"/>
  <c r="Z986" i="1"/>
  <c r="Z987" i="1"/>
  <c r="Z993" i="1"/>
  <c r="Z999" i="1"/>
  <c r="Z1011" i="1"/>
  <c r="Z1016" i="1"/>
  <c r="Z1017" i="1"/>
  <c r="Z1026" i="1"/>
  <c r="Z1027" i="1"/>
  <c r="Z1028" i="1"/>
  <c r="Z1031" i="1"/>
  <c r="Z1032" i="1"/>
  <c r="Z1037" i="1"/>
  <c r="Z1038" i="1"/>
  <c r="Z1039" i="1"/>
  <c r="Z1040" i="1"/>
  <c r="Z1041" i="1"/>
  <c r="Z1044" i="1"/>
  <c r="Z1045" i="1"/>
  <c r="Z1048" i="1"/>
  <c r="Z1050" i="1"/>
  <c r="Z1084" i="1"/>
  <c r="Z1101" i="1"/>
  <c r="Z1104" i="1"/>
  <c r="Z1137" i="1"/>
  <c r="Z1150" i="1"/>
  <c r="Z1154" i="1"/>
  <c r="Z1155" i="1"/>
  <c r="Z1158" i="1"/>
  <c r="Z1160" i="1"/>
  <c r="Z1162" i="1"/>
  <c r="Z1166" i="1"/>
  <c r="Z1167" i="1"/>
  <c r="Z1169"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24" i="1"/>
  <c r="Z1227" i="1"/>
  <c r="Z1231" i="1"/>
  <c r="Z1232" i="1"/>
  <c r="Z1233" i="1"/>
  <c r="Z1234" i="1"/>
  <c r="Z1235" i="1"/>
  <c r="Z1236" i="1"/>
  <c r="Z1238" i="1"/>
  <c r="Z1239" i="1"/>
  <c r="Z1240" i="1"/>
  <c r="Z1245" i="1"/>
  <c r="Z1247" i="1"/>
  <c r="Z1257" i="1"/>
  <c r="Z1260" i="1"/>
  <c r="Z1262" i="1"/>
  <c r="Z1267" i="1"/>
  <c r="Z1269" i="1"/>
  <c r="Z1274" i="1"/>
  <c r="Z1275" i="1"/>
  <c r="Z1278" i="1"/>
  <c r="Z1279" i="1"/>
  <c r="Z1280" i="1"/>
  <c r="Z1281" i="1"/>
  <c r="Z1302" i="1"/>
  <c r="Z1308" i="1"/>
  <c r="Z1310" i="1"/>
  <c r="Z1311" i="1"/>
  <c r="Z1313" i="1"/>
  <c r="Z1323" i="1"/>
  <c r="Z1333" i="1"/>
  <c r="Z1338" i="1"/>
  <c r="Z1340" i="1"/>
  <c r="Z1356" i="1"/>
  <c r="Z1372" i="1"/>
  <c r="Z1374" i="1"/>
  <c r="Z1375" i="1"/>
  <c r="Z1376" i="1"/>
  <c r="Z1377" i="1"/>
  <c r="Z1381" i="1"/>
  <c r="Z1389" i="1"/>
  <c r="Z1393" i="1"/>
  <c r="Z1394" i="1"/>
  <c r="Z1395" i="1"/>
  <c r="Z1396" i="1"/>
  <c r="Z1397" i="1"/>
  <c r="Z1398" i="1"/>
  <c r="Z1399" i="1"/>
  <c r="Z1400" i="1"/>
  <c r="Z1415" i="1"/>
  <c r="Z1419" i="1"/>
  <c r="Z1421" i="1"/>
  <c r="Z1443" i="1"/>
  <c r="Z1450" i="1"/>
  <c r="Z1451" i="1"/>
  <c r="Z1457" i="1"/>
  <c r="Z1458" i="1"/>
  <c r="Z1462" i="1"/>
  <c r="Z1464" i="1"/>
  <c r="Z1465" i="1"/>
  <c r="Z1466" i="1"/>
  <c r="Z1479" i="1"/>
  <c r="Z1499" i="1"/>
  <c r="Z1504" i="1"/>
  <c r="Z1505" i="1"/>
  <c r="Z1508" i="1"/>
  <c r="Z1510" i="1"/>
  <c r="Z1511" i="1"/>
  <c r="Z1517" i="1"/>
  <c r="Z1524" i="1"/>
  <c r="Z1530" i="1"/>
  <c r="Z1531" i="1"/>
  <c r="Z1543" i="1"/>
  <c r="Z1544" i="1"/>
  <c r="Z1545" i="1"/>
  <c r="Z1550" i="1"/>
  <c r="Z1556" i="1"/>
  <c r="Z1558" i="1"/>
  <c r="Z1559" i="1"/>
  <c r="Z1562" i="1"/>
  <c r="Z1568" i="1"/>
  <c r="Z1569" i="1"/>
  <c r="Z1571" i="1"/>
  <c r="Z1573" i="1"/>
  <c r="Z1574" i="1"/>
  <c r="Z1585" i="1"/>
  <c r="Z1586" i="1"/>
  <c r="Z1593" i="1"/>
  <c r="Z1616" i="1"/>
  <c r="Z1673" i="1"/>
  <c r="Z1682" i="1"/>
  <c r="Z1697" i="1"/>
  <c r="Z1770" i="1"/>
  <c r="Z1807" i="1"/>
  <c r="Z1808"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V2" i="1"/>
  <c r="Z2" i="1" s="1"/>
  <c r="V3" i="1"/>
  <c r="Z3" i="1" s="1"/>
  <c r="V4" i="1"/>
  <c r="Z4" i="1" s="1"/>
  <c r="V5" i="1"/>
  <c r="Z5" i="1" s="1"/>
  <c r="V6" i="1"/>
  <c r="Z6" i="1" s="1"/>
  <c r="V7" i="1"/>
  <c r="Z7" i="1" s="1"/>
  <c r="V8" i="1"/>
  <c r="Z8" i="1" s="1"/>
  <c r="V9" i="1"/>
  <c r="Z9" i="1" s="1"/>
  <c r="V10" i="1"/>
  <c r="Z10" i="1" s="1"/>
  <c r="V11" i="1"/>
  <c r="Z11" i="1" s="1"/>
  <c r="V12" i="1"/>
  <c r="Z12" i="1" s="1"/>
  <c r="V13" i="1"/>
  <c r="Z13" i="1" s="1"/>
  <c r="V14" i="1"/>
  <c r="Z14" i="1" s="1"/>
  <c r="V15" i="1"/>
  <c r="Z15" i="1" s="1"/>
  <c r="V16" i="1"/>
  <c r="Z16" i="1" s="1"/>
  <c r="V17" i="1"/>
  <c r="Z17" i="1" s="1"/>
  <c r="V18" i="1"/>
  <c r="Z18" i="1" s="1"/>
  <c r="V19" i="1"/>
  <c r="Z19" i="1" s="1"/>
  <c r="V20" i="1"/>
  <c r="Z20" i="1" s="1"/>
  <c r="V21" i="1"/>
  <c r="Z21" i="1" s="1"/>
  <c r="V22" i="1"/>
  <c r="Z22" i="1" s="1"/>
  <c r="V23" i="1"/>
  <c r="V24" i="1"/>
  <c r="Z24" i="1" s="1"/>
  <c r="V25" i="1"/>
  <c r="Z25" i="1" s="1"/>
  <c r="V26" i="1"/>
  <c r="Z26" i="1" s="1"/>
  <c r="V27" i="1"/>
  <c r="Z27" i="1" s="1"/>
  <c r="V28" i="1"/>
  <c r="Z28" i="1" s="1"/>
  <c r="V29" i="1"/>
  <c r="Z29" i="1" s="1"/>
  <c r="V30" i="1"/>
  <c r="Z30" i="1" s="1"/>
  <c r="V31" i="1"/>
  <c r="V32" i="1"/>
  <c r="Z32" i="1" s="1"/>
  <c r="V33" i="1"/>
  <c r="Z33" i="1" s="1"/>
  <c r="V34" i="1"/>
  <c r="Z34" i="1" s="1"/>
  <c r="V35" i="1"/>
  <c r="Z35" i="1" s="1"/>
  <c r="V36" i="1"/>
  <c r="Z36" i="1" s="1"/>
  <c r="V37" i="1"/>
  <c r="Z37" i="1" s="1"/>
  <c r="V38" i="1"/>
  <c r="Z38" i="1" s="1"/>
  <c r="V39" i="1"/>
  <c r="Z39" i="1" s="1"/>
  <c r="V40" i="1"/>
  <c r="Z40" i="1" s="1"/>
  <c r="V41" i="1"/>
  <c r="Z41" i="1" s="1"/>
  <c r="V42" i="1"/>
  <c r="Z42" i="1" s="1"/>
  <c r="V43" i="1"/>
  <c r="Z43" i="1" s="1"/>
  <c r="V44" i="1"/>
  <c r="Z44" i="1" s="1"/>
  <c r="V45" i="1"/>
  <c r="Z45" i="1" s="1"/>
  <c r="V46" i="1"/>
  <c r="Z46" i="1" s="1"/>
  <c r="V47" i="1"/>
  <c r="V48" i="1"/>
  <c r="V49" i="1"/>
  <c r="Z49" i="1" s="1"/>
  <c r="V50" i="1"/>
  <c r="V51" i="1"/>
  <c r="Z51" i="1" s="1"/>
  <c r="V52" i="1"/>
  <c r="Z52" i="1" s="1"/>
  <c r="V53" i="1"/>
  <c r="Z53" i="1" s="1"/>
  <c r="V54" i="1"/>
  <c r="Z54" i="1" s="1"/>
  <c r="V55" i="1"/>
  <c r="V56" i="1"/>
  <c r="V57" i="1"/>
  <c r="Z57" i="1" s="1"/>
  <c r="V58" i="1"/>
  <c r="Z58" i="1" s="1"/>
  <c r="V59" i="1"/>
  <c r="Z59" i="1" s="1"/>
  <c r="V60" i="1"/>
  <c r="Z60" i="1" s="1"/>
  <c r="V61" i="1"/>
  <c r="Z61" i="1" s="1"/>
  <c r="V62" i="1"/>
  <c r="V63" i="1"/>
  <c r="Z63" i="1" s="1"/>
  <c r="V64" i="1"/>
  <c r="Z64" i="1" s="1"/>
  <c r="V65" i="1"/>
  <c r="V66" i="1"/>
  <c r="Z66" i="1" s="1"/>
  <c r="V67" i="1"/>
  <c r="Z67" i="1" s="1"/>
  <c r="V68" i="1"/>
  <c r="Z68" i="1" s="1"/>
  <c r="V69" i="1"/>
  <c r="Z69" i="1" s="1"/>
  <c r="V70" i="1"/>
  <c r="Z70" i="1" s="1"/>
  <c r="V71" i="1"/>
  <c r="V72" i="1"/>
  <c r="Z72" i="1" s="1"/>
  <c r="V73" i="1"/>
  <c r="Z73" i="1" s="1"/>
  <c r="V74" i="1"/>
  <c r="Z74" i="1" s="1"/>
  <c r="V75" i="1"/>
  <c r="Z75" i="1" s="1"/>
  <c r="V76" i="1"/>
  <c r="Z76" i="1" s="1"/>
  <c r="V77" i="1"/>
  <c r="Z77" i="1" s="1"/>
  <c r="V78" i="1"/>
  <c r="Z78" i="1" s="1"/>
  <c r="V79" i="1"/>
  <c r="Z79" i="1" s="1"/>
  <c r="V80" i="1"/>
  <c r="Z80" i="1" s="1"/>
  <c r="V81" i="1"/>
  <c r="Z81" i="1" s="1"/>
  <c r="V82" i="1"/>
  <c r="Z82" i="1" s="1"/>
  <c r="V83" i="1"/>
  <c r="Z83" i="1" s="1"/>
  <c r="V84" i="1"/>
  <c r="Z84" i="1" s="1"/>
  <c r="V85" i="1"/>
  <c r="Z85" i="1" s="1"/>
  <c r="V86" i="1"/>
  <c r="Z86" i="1" s="1"/>
  <c r="V87" i="1"/>
  <c r="V88" i="1"/>
  <c r="Z88" i="1" s="1"/>
  <c r="V89" i="1"/>
  <c r="Z89" i="1" s="1"/>
  <c r="V90" i="1"/>
  <c r="Z90" i="1" s="1"/>
  <c r="V91" i="1"/>
  <c r="Z91" i="1" s="1"/>
  <c r="V92" i="1"/>
  <c r="Z92" i="1" s="1"/>
  <c r="V93" i="1"/>
  <c r="Z93" i="1" s="1"/>
  <c r="V94" i="1"/>
  <c r="Z94" i="1" s="1"/>
  <c r="V95" i="1"/>
  <c r="V96" i="1"/>
  <c r="Z96" i="1" s="1"/>
  <c r="V97" i="1"/>
  <c r="Z97" i="1" s="1"/>
  <c r="V98" i="1"/>
  <c r="Z98" i="1" s="1"/>
  <c r="V99" i="1"/>
  <c r="Z99" i="1" s="1"/>
  <c r="V100" i="1"/>
  <c r="Z100" i="1" s="1"/>
  <c r="V101" i="1"/>
  <c r="Z101" i="1" s="1"/>
  <c r="V102" i="1"/>
  <c r="Z102" i="1" s="1"/>
  <c r="V103" i="1"/>
  <c r="V104" i="1"/>
  <c r="Z104" i="1" s="1"/>
  <c r="V105" i="1"/>
  <c r="Z105" i="1" s="1"/>
  <c r="V106" i="1"/>
  <c r="Z106" i="1" s="1"/>
  <c r="V107" i="1"/>
  <c r="Z107" i="1" s="1"/>
  <c r="V108" i="1"/>
  <c r="Z108" i="1" s="1"/>
  <c r="V109" i="1"/>
  <c r="Z109" i="1" s="1"/>
  <c r="V110" i="1"/>
  <c r="Z110" i="1" s="1"/>
  <c r="V111" i="1"/>
  <c r="V112" i="1"/>
  <c r="Z112" i="1" s="1"/>
  <c r="V113" i="1"/>
  <c r="Z113" i="1" s="1"/>
  <c r="V114" i="1"/>
  <c r="Z114" i="1" s="1"/>
  <c r="V115" i="1"/>
  <c r="Z115" i="1" s="1"/>
  <c r="V116" i="1"/>
  <c r="Z116" i="1" s="1"/>
  <c r="V117" i="1"/>
  <c r="Z117" i="1" s="1"/>
  <c r="V118" i="1"/>
  <c r="Z118" i="1" s="1"/>
  <c r="V119" i="1"/>
  <c r="Z119" i="1" s="1"/>
  <c r="V120" i="1"/>
  <c r="Z120" i="1" s="1"/>
  <c r="V121" i="1"/>
  <c r="Z121" i="1" s="1"/>
  <c r="V122" i="1"/>
  <c r="Z122" i="1" s="1"/>
  <c r="V123" i="1"/>
  <c r="V124" i="1"/>
  <c r="Z124" i="1" s="1"/>
  <c r="V125" i="1"/>
  <c r="Z125" i="1" s="1"/>
  <c r="V126" i="1"/>
  <c r="Z126" i="1" s="1"/>
  <c r="V127" i="1"/>
  <c r="Z127" i="1" s="1"/>
  <c r="V128" i="1"/>
  <c r="Z128" i="1" s="1"/>
  <c r="V129" i="1"/>
  <c r="Z129" i="1" s="1"/>
  <c r="V130" i="1"/>
  <c r="Z130" i="1" s="1"/>
  <c r="V131" i="1"/>
  <c r="Z131" i="1" s="1"/>
  <c r="V132" i="1"/>
  <c r="V133" i="1"/>
  <c r="V134" i="1"/>
  <c r="Z134" i="1" s="1"/>
  <c r="V135" i="1"/>
  <c r="V136" i="1"/>
  <c r="Z136" i="1" s="1"/>
  <c r="V137" i="1"/>
  <c r="Z137" i="1" s="1"/>
  <c r="V138" i="1"/>
  <c r="Z138" i="1" s="1"/>
  <c r="V139" i="1"/>
  <c r="Z139" i="1" s="1"/>
  <c r="V140" i="1"/>
  <c r="Z140" i="1" s="1"/>
  <c r="V141" i="1"/>
  <c r="Z141" i="1" s="1"/>
  <c r="V142" i="1"/>
  <c r="Z142" i="1" s="1"/>
  <c r="V143" i="1"/>
  <c r="V144" i="1"/>
  <c r="Z144" i="1" s="1"/>
  <c r="V145" i="1"/>
  <c r="Z145" i="1" s="1"/>
  <c r="V146" i="1"/>
  <c r="Z146" i="1" s="1"/>
  <c r="V147" i="1"/>
  <c r="Z147" i="1" s="1"/>
  <c r="V148" i="1"/>
  <c r="Z148" i="1" s="1"/>
  <c r="V149" i="1"/>
  <c r="Z149" i="1" s="1"/>
  <c r="V150" i="1"/>
  <c r="Z150" i="1" s="1"/>
  <c r="V151" i="1"/>
  <c r="V152" i="1"/>
  <c r="Z152" i="1" s="1"/>
  <c r="V153" i="1"/>
  <c r="Z153" i="1" s="1"/>
  <c r="V154" i="1"/>
  <c r="Z154" i="1" s="1"/>
  <c r="V155" i="1"/>
  <c r="Z155" i="1" s="1"/>
  <c r="V156" i="1"/>
  <c r="Z156" i="1" s="1"/>
  <c r="V157" i="1"/>
  <c r="Z157" i="1" s="1"/>
  <c r="V158" i="1"/>
  <c r="Z158" i="1" s="1"/>
  <c r="V159" i="1"/>
  <c r="Z159" i="1" s="1"/>
  <c r="V160" i="1"/>
  <c r="Z160" i="1" s="1"/>
  <c r="V161" i="1"/>
  <c r="Z161" i="1" s="1"/>
  <c r="V162" i="1"/>
  <c r="Z162" i="1" s="1"/>
  <c r="V163" i="1"/>
  <c r="Z163" i="1" s="1"/>
  <c r="V164" i="1"/>
  <c r="Z164" i="1" s="1"/>
  <c r="V165" i="1"/>
  <c r="Z165" i="1" s="1"/>
  <c r="V166" i="1"/>
  <c r="Z166" i="1" s="1"/>
  <c r="V167" i="1"/>
  <c r="V168" i="1"/>
  <c r="Z168" i="1" s="1"/>
  <c r="V169" i="1"/>
  <c r="Z169" i="1" s="1"/>
  <c r="V170" i="1"/>
  <c r="Z170" i="1" s="1"/>
  <c r="V171" i="1"/>
  <c r="Z171" i="1" s="1"/>
  <c r="V172" i="1"/>
  <c r="Z172" i="1" s="1"/>
  <c r="V173" i="1"/>
  <c r="Z173" i="1" s="1"/>
  <c r="V174" i="1"/>
  <c r="Z174" i="1" s="1"/>
  <c r="V175" i="1"/>
  <c r="V176" i="1"/>
  <c r="Z176" i="1" s="1"/>
  <c r="V177" i="1"/>
  <c r="Z177" i="1" s="1"/>
  <c r="V178" i="1"/>
  <c r="Z178" i="1" s="1"/>
  <c r="V179" i="1"/>
  <c r="Z179" i="1" s="1"/>
  <c r="V180" i="1"/>
  <c r="Z180" i="1" s="1"/>
  <c r="V181" i="1"/>
  <c r="Z181" i="1" s="1"/>
  <c r="V182" i="1"/>
  <c r="Z182" i="1" s="1"/>
  <c r="V183" i="1"/>
  <c r="Z183" i="1" s="1"/>
  <c r="V184" i="1"/>
  <c r="Z184" i="1" s="1"/>
  <c r="V185" i="1"/>
  <c r="Z185" i="1" s="1"/>
  <c r="V186" i="1"/>
  <c r="Z186" i="1" s="1"/>
  <c r="V187" i="1"/>
  <c r="V188" i="1"/>
  <c r="Z188" i="1" s="1"/>
  <c r="V189" i="1"/>
  <c r="Z189" i="1" s="1"/>
  <c r="V190" i="1"/>
  <c r="Z190" i="1" s="1"/>
  <c r="V191" i="1"/>
  <c r="V192" i="1"/>
  <c r="V193" i="1"/>
  <c r="Z193" i="1" s="1"/>
  <c r="V194" i="1"/>
  <c r="Z194" i="1" s="1"/>
  <c r="V195" i="1"/>
  <c r="V196" i="1"/>
  <c r="Z196" i="1" s="1"/>
  <c r="V197" i="1"/>
  <c r="Z197" i="1" s="1"/>
  <c r="V198" i="1"/>
  <c r="Z198" i="1" s="1"/>
  <c r="V199" i="1"/>
  <c r="Z199" i="1" s="1"/>
  <c r="V200" i="1"/>
  <c r="Z200" i="1" s="1"/>
  <c r="V201" i="1"/>
  <c r="V202" i="1"/>
  <c r="V203" i="1"/>
  <c r="Z203" i="1" s="1"/>
  <c r="V204" i="1"/>
  <c r="Z204" i="1" s="1"/>
  <c r="V205" i="1"/>
  <c r="Z205" i="1" s="1"/>
  <c r="V206" i="1"/>
  <c r="Z206" i="1" s="1"/>
  <c r="V207" i="1"/>
  <c r="Z207" i="1" s="1"/>
  <c r="V208" i="1"/>
  <c r="Z208" i="1" s="1"/>
  <c r="V209" i="1"/>
  <c r="Z209" i="1" s="1"/>
  <c r="V210" i="1"/>
  <c r="Z210" i="1" s="1"/>
  <c r="V211" i="1"/>
  <c r="Z211" i="1" s="1"/>
  <c r="V212" i="1"/>
  <c r="Z212" i="1" s="1"/>
  <c r="V213" i="1"/>
  <c r="Z213" i="1" s="1"/>
  <c r="V214" i="1"/>
  <c r="Z214" i="1" s="1"/>
  <c r="V215" i="1"/>
  <c r="V216" i="1"/>
  <c r="V217" i="1"/>
  <c r="Z217" i="1" s="1"/>
  <c r="V218" i="1"/>
  <c r="Z218" i="1" s="1"/>
  <c r="V219" i="1"/>
  <c r="Z219" i="1" s="1"/>
  <c r="V220" i="1"/>
  <c r="Z220" i="1" s="1"/>
  <c r="V221" i="1"/>
  <c r="Z221" i="1" s="1"/>
  <c r="V222" i="1"/>
  <c r="Z222" i="1" s="1"/>
  <c r="V223" i="1"/>
  <c r="V224" i="1"/>
  <c r="V225" i="1"/>
  <c r="Z225" i="1" s="1"/>
  <c r="V226" i="1"/>
  <c r="Z226" i="1" s="1"/>
  <c r="V227" i="1"/>
  <c r="Z227" i="1" s="1"/>
  <c r="V228" i="1"/>
  <c r="Z228" i="1" s="1"/>
  <c r="V229" i="1"/>
  <c r="V230" i="1"/>
  <c r="Z230" i="1" s="1"/>
  <c r="V231" i="1"/>
  <c r="V232" i="1"/>
  <c r="Z232" i="1" s="1"/>
  <c r="V233" i="1"/>
  <c r="Z233" i="1" s="1"/>
  <c r="V234" i="1"/>
  <c r="Z234" i="1" s="1"/>
  <c r="V235" i="1"/>
  <c r="Z235" i="1" s="1"/>
  <c r="V236" i="1"/>
  <c r="Z236" i="1" s="1"/>
  <c r="V237" i="1"/>
  <c r="Z237" i="1" s="1"/>
  <c r="V238" i="1"/>
  <c r="Z238" i="1" s="1"/>
  <c r="V239" i="1"/>
  <c r="V240" i="1"/>
  <c r="V241" i="1"/>
  <c r="Z241" i="1" s="1"/>
  <c r="V242" i="1"/>
  <c r="Z242" i="1" s="1"/>
  <c r="V243" i="1"/>
  <c r="Z243" i="1" s="1"/>
  <c r="V244" i="1"/>
  <c r="Z244" i="1" s="1"/>
  <c r="V245" i="1"/>
  <c r="Z245" i="1" s="1"/>
  <c r="V246" i="1"/>
  <c r="Z246" i="1" s="1"/>
  <c r="V247" i="1"/>
  <c r="V248" i="1"/>
  <c r="Z248" i="1" s="1"/>
  <c r="V249" i="1"/>
  <c r="V250" i="1"/>
  <c r="V251" i="1"/>
  <c r="V252" i="1"/>
  <c r="V253" i="1"/>
  <c r="V254" i="1"/>
  <c r="Z254" i="1" s="1"/>
  <c r="V255" i="1"/>
  <c r="V256" i="1"/>
  <c r="Z256" i="1" s="1"/>
  <c r="V257" i="1"/>
  <c r="V258" i="1"/>
  <c r="Z258" i="1" s="1"/>
  <c r="V259" i="1"/>
  <c r="Z259" i="1" s="1"/>
  <c r="V260" i="1"/>
  <c r="Z260" i="1" s="1"/>
  <c r="V261" i="1"/>
  <c r="V262" i="1"/>
  <c r="Z262" i="1" s="1"/>
  <c r="V263" i="1"/>
  <c r="V264" i="1"/>
  <c r="V265" i="1"/>
  <c r="V266" i="1"/>
  <c r="V267" i="1"/>
  <c r="V268" i="1"/>
  <c r="V269" i="1"/>
  <c r="V270" i="1"/>
  <c r="Z270" i="1" s="1"/>
  <c r="V271" i="1"/>
  <c r="V272" i="1"/>
  <c r="Z272" i="1" s="1"/>
  <c r="V273" i="1"/>
  <c r="Z273" i="1" s="1"/>
  <c r="V274" i="1"/>
  <c r="Z274" i="1" s="1"/>
  <c r="V275" i="1"/>
  <c r="Z275" i="1" s="1"/>
  <c r="V276" i="1"/>
  <c r="Z276" i="1" s="1"/>
  <c r="V277" i="1"/>
  <c r="Z277" i="1" s="1"/>
  <c r="V278" i="1"/>
  <c r="Z278" i="1" s="1"/>
  <c r="V279" i="1"/>
  <c r="V280" i="1"/>
  <c r="Z280" i="1" s="1"/>
  <c r="V281" i="1"/>
  <c r="Z281" i="1" s="1"/>
  <c r="V282" i="1"/>
  <c r="Z282" i="1" s="1"/>
  <c r="V283" i="1"/>
  <c r="Z283" i="1" s="1"/>
  <c r="V284" i="1"/>
  <c r="Z284" i="1" s="1"/>
  <c r="V285" i="1"/>
  <c r="V286" i="1"/>
  <c r="Z286" i="1" s="1"/>
  <c r="V287" i="1"/>
  <c r="V288" i="1"/>
  <c r="V289" i="1"/>
  <c r="Z289" i="1" s="1"/>
  <c r="V290" i="1"/>
  <c r="Z290" i="1" s="1"/>
  <c r="V291" i="1"/>
  <c r="V292" i="1"/>
  <c r="Z292" i="1" s="1"/>
  <c r="V293" i="1"/>
  <c r="Z293" i="1" s="1"/>
  <c r="V294" i="1"/>
  <c r="V295" i="1"/>
  <c r="V296" i="1"/>
  <c r="Z296" i="1" s="1"/>
  <c r="V297" i="1"/>
  <c r="Z297" i="1" s="1"/>
  <c r="V298" i="1"/>
  <c r="Z298" i="1" s="1"/>
  <c r="V299" i="1"/>
  <c r="V300" i="1"/>
  <c r="Z300" i="1" s="1"/>
  <c r="V301" i="1"/>
  <c r="Z301" i="1" s="1"/>
  <c r="V302" i="1"/>
  <c r="Z302" i="1" s="1"/>
  <c r="V303" i="1"/>
  <c r="V304" i="1"/>
  <c r="V305" i="1"/>
  <c r="V306" i="1"/>
  <c r="Z306" i="1" s="1"/>
  <c r="V307" i="1"/>
  <c r="Z307" i="1" s="1"/>
  <c r="V308" i="1"/>
  <c r="Z308" i="1" s="1"/>
  <c r="V309" i="1"/>
  <c r="Z309" i="1" s="1"/>
  <c r="V310" i="1"/>
  <c r="Z310" i="1" s="1"/>
  <c r="V311" i="1"/>
  <c r="Z311" i="1" s="1"/>
  <c r="V312" i="1"/>
  <c r="Z312" i="1" s="1"/>
  <c r="V313" i="1"/>
  <c r="Z313" i="1" s="1"/>
  <c r="V314" i="1"/>
  <c r="Z314" i="1" s="1"/>
  <c r="V315" i="1"/>
  <c r="V316" i="1"/>
  <c r="Z316" i="1" s="1"/>
  <c r="V317" i="1"/>
  <c r="V318" i="1"/>
  <c r="V319" i="1"/>
  <c r="V320" i="1"/>
  <c r="Z320" i="1" s="1"/>
  <c r="V321" i="1"/>
  <c r="Z321" i="1" s="1"/>
  <c r="V322" i="1"/>
  <c r="Z322" i="1" s="1"/>
  <c r="V323" i="1"/>
  <c r="Z323" i="1" s="1"/>
  <c r="V324" i="1"/>
  <c r="Z324" i="1" s="1"/>
  <c r="V325" i="1"/>
  <c r="Z325" i="1" s="1"/>
  <c r="V326" i="1"/>
  <c r="Z326" i="1" s="1"/>
  <c r="V327" i="1"/>
  <c r="V328" i="1"/>
  <c r="V329" i="1"/>
  <c r="Z329" i="1" s="1"/>
  <c r="V330" i="1"/>
  <c r="Z330" i="1" s="1"/>
  <c r="V331" i="1"/>
  <c r="Z331" i="1" s="1"/>
  <c r="V332" i="1"/>
  <c r="Z332" i="1" s="1"/>
  <c r="V333" i="1"/>
  <c r="Z333" i="1" s="1"/>
  <c r="V334" i="1"/>
  <c r="Z334" i="1" s="1"/>
  <c r="V335" i="1"/>
  <c r="V336" i="1"/>
  <c r="V337" i="1"/>
  <c r="Z337" i="1" s="1"/>
  <c r="V338" i="1"/>
  <c r="Z338" i="1" s="1"/>
  <c r="V339" i="1"/>
  <c r="Z339" i="1" s="1"/>
  <c r="V340" i="1"/>
  <c r="Z340" i="1" s="1"/>
  <c r="V341" i="1"/>
  <c r="Z341" i="1" s="1"/>
  <c r="V342" i="1"/>
  <c r="Z342" i="1" s="1"/>
  <c r="V343" i="1"/>
  <c r="V344" i="1"/>
  <c r="Z344" i="1" s="1"/>
  <c r="V345" i="1"/>
  <c r="Z345" i="1" s="1"/>
  <c r="V346" i="1"/>
  <c r="Z346" i="1" s="1"/>
  <c r="V347" i="1"/>
  <c r="Z347" i="1" s="1"/>
  <c r="V348" i="1"/>
  <c r="Z348" i="1" s="1"/>
  <c r="V349" i="1"/>
  <c r="Z349" i="1" s="1"/>
  <c r="V350" i="1"/>
  <c r="Z350" i="1" s="1"/>
  <c r="V351" i="1"/>
  <c r="V352" i="1"/>
  <c r="Z352" i="1" s="1"/>
  <c r="V353" i="1"/>
  <c r="Z353" i="1" s="1"/>
  <c r="V354" i="1"/>
  <c r="Z354" i="1" s="1"/>
  <c r="V355" i="1"/>
  <c r="Z355" i="1" s="1"/>
  <c r="V356" i="1"/>
  <c r="Z356" i="1" s="1"/>
  <c r="V357" i="1"/>
  <c r="Z357" i="1" s="1"/>
  <c r="V358" i="1"/>
  <c r="Z358" i="1" s="1"/>
  <c r="V359" i="1"/>
  <c r="V360" i="1"/>
  <c r="V361" i="1"/>
  <c r="V362" i="1"/>
  <c r="V363" i="1"/>
  <c r="Z363" i="1" s="1"/>
  <c r="V364" i="1"/>
  <c r="V365" i="1"/>
  <c r="Z365" i="1" s="1"/>
  <c r="V366" i="1"/>
  <c r="Z366" i="1" s="1"/>
  <c r="V367" i="1"/>
  <c r="Z367" i="1" s="1"/>
  <c r="V368" i="1"/>
  <c r="Z368" i="1" s="1"/>
  <c r="V369" i="1"/>
  <c r="Z369" i="1" s="1"/>
  <c r="V370" i="1"/>
  <c r="Z370" i="1" s="1"/>
  <c r="V371" i="1"/>
  <c r="Z371" i="1" s="1"/>
  <c r="V372" i="1"/>
  <c r="Z372" i="1" s="1"/>
  <c r="V373" i="1"/>
  <c r="Z373" i="1" s="1"/>
  <c r="V374" i="1"/>
  <c r="Z374" i="1" s="1"/>
  <c r="V375" i="1"/>
  <c r="V376" i="1"/>
  <c r="Z376" i="1" s="1"/>
  <c r="V377" i="1"/>
  <c r="Z377" i="1" s="1"/>
  <c r="V378" i="1"/>
  <c r="Z378" i="1" s="1"/>
  <c r="V379" i="1"/>
  <c r="Z379" i="1" s="1"/>
  <c r="V380" i="1"/>
  <c r="V381" i="1"/>
  <c r="V382" i="1"/>
  <c r="Z382" i="1" s="1"/>
  <c r="V383" i="1"/>
  <c r="V384" i="1"/>
  <c r="Z384" i="1" s="1"/>
  <c r="V385" i="1"/>
  <c r="Z385" i="1" s="1"/>
  <c r="V386" i="1"/>
  <c r="Z386" i="1" s="1"/>
  <c r="V387" i="1"/>
  <c r="V388" i="1"/>
  <c r="V389" i="1"/>
  <c r="Z389" i="1" s="1"/>
  <c r="V390" i="1"/>
  <c r="Z390" i="1" s="1"/>
  <c r="V391" i="1"/>
  <c r="Z391" i="1" s="1"/>
  <c r="V392" i="1"/>
  <c r="Z392" i="1" s="1"/>
  <c r="V393" i="1"/>
  <c r="Z393" i="1" s="1"/>
  <c r="V394" i="1"/>
  <c r="Z394" i="1" s="1"/>
  <c r="V395" i="1"/>
  <c r="Z395" i="1" s="1"/>
  <c r="V396" i="1"/>
  <c r="Z396" i="1" s="1"/>
  <c r="V397" i="1"/>
  <c r="Z397" i="1" s="1"/>
  <c r="V398" i="1"/>
  <c r="Z398" i="1" s="1"/>
  <c r="V399" i="1"/>
  <c r="V400" i="1"/>
  <c r="Z400" i="1" s="1"/>
  <c r="V401" i="1"/>
  <c r="Z401" i="1" s="1"/>
  <c r="V402" i="1"/>
  <c r="Z402" i="1" s="1"/>
  <c r="V403" i="1"/>
  <c r="Z403" i="1" s="1"/>
  <c r="V404" i="1"/>
  <c r="Z404" i="1" s="1"/>
  <c r="V405" i="1"/>
  <c r="Z405" i="1" s="1"/>
  <c r="V406" i="1"/>
  <c r="Z406" i="1" s="1"/>
  <c r="V407" i="1"/>
  <c r="V408" i="1"/>
  <c r="Z408" i="1" s="1"/>
  <c r="V409" i="1"/>
  <c r="Z409" i="1" s="1"/>
  <c r="V410" i="1"/>
  <c r="Z410" i="1" s="1"/>
  <c r="V411" i="1"/>
  <c r="Z411" i="1" s="1"/>
  <c r="V412" i="1"/>
  <c r="Z412" i="1" s="1"/>
  <c r="V413" i="1"/>
  <c r="Z413" i="1" s="1"/>
  <c r="V414" i="1"/>
  <c r="Z414" i="1" s="1"/>
  <c r="V415" i="1"/>
  <c r="V416" i="1"/>
  <c r="Z416" i="1" s="1"/>
  <c r="V417" i="1"/>
  <c r="Z417" i="1" s="1"/>
  <c r="V418" i="1"/>
  <c r="Z418" i="1" s="1"/>
  <c r="V419" i="1"/>
  <c r="Z419" i="1" s="1"/>
  <c r="V420" i="1"/>
  <c r="Z420" i="1" s="1"/>
  <c r="V421" i="1"/>
  <c r="Z421" i="1" s="1"/>
  <c r="V422" i="1"/>
  <c r="V423" i="1"/>
  <c r="V424" i="1"/>
  <c r="V425" i="1"/>
  <c r="Z425" i="1" s="1"/>
  <c r="V426" i="1"/>
  <c r="Z426" i="1" s="1"/>
  <c r="V427" i="1"/>
  <c r="Z427" i="1" s="1"/>
  <c r="V428" i="1"/>
  <c r="Z428" i="1" s="1"/>
  <c r="V429" i="1"/>
  <c r="V430" i="1"/>
  <c r="Z430" i="1" s="1"/>
  <c r="V431" i="1"/>
  <c r="V432" i="1"/>
  <c r="V433" i="1"/>
  <c r="Z433" i="1" s="1"/>
  <c r="V434" i="1"/>
  <c r="V435" i="1"/>
  <c r="Z435" i="1" s="1"/>
  <c r="V436" i="1"/>
  <c r="V437" i="1"/>
  <c r="Z437" i="1" s="1"/>
  <c r="V438" i="1"/>
  <c r="Z438" i="1" s="1"/>
  <c r="V439" i="1"/>
  <c r="V440" i="1"/>
  <c r="Z440" i="1" s="1"/>
  <c r="V441" i="1"/>
  <c r="Z441" i="1" s="1"/>
  <c r="V442" i="1"/>
  <c r="Z442" i="1" s="1"/>
  <c r="V443" i="1"/>
  <c r="Z443" i="1" s="1"/>
  <c r="V444" i="1"/>
  <c r="Z444" i="1" s="1"/>
  <c r="V445" i="1"/>
  <c r="Z445" i="1" s="1"/>
  <c r="V446" i="1"/>
  <c r="Z446" i="1" s="1"/>
  <c r="V447" i="1"/>
  <c r="V448" i="1"/>
  <c r="Z448" i="1" s="1"/>
  <c r="V449" i="1"/>
  <c r="Z449" i="1" s="1"/>
  <c r="V450" i="1"/>
  <c r="V451" i="1"/>
  <c r="Z451" i="1" s="1"/>
  <c r="V452" i="1"/>
  <c r="Z452" i="1" s="1"/>
  <c r="V453" i="1"/>
  <c r="Z453" i="1" s="1"/>
  <c r="V454" i="1"/>
  <c r="Z454" i="1" s="1"/>
  <c r="V455" i="1"/>
  <c r="V456" i="1"/>
  <c r="Z456" i="1" s="1"/>
  <c r="V457" i="1"/>
  <c r="Z457" i="1" s="1"/>
  <c r="V458" i="1"/>
  <c r="Z458" i="1" s="1"/>
  <c r="V459" i="1"/>
  <c r="V460" i="1"/>
  <c r="Z460" i="1" s="1"/>
  <c r="V461" i="1"/>
  <c r="Z461" i="1" s="1"/>
  <c r="V462" i="1"/>
  <c r="Z462" i="1" s="1"/>
  <c r="V463" i="1"/>
  <c r="V464" i="1"/>
  <c r="Z464" i="1" s="1"/>
  <c r="V465" i="1"/>
  <c r="Z465" i="1" s="1"/>
  <c r="V466" i="1"/>
  <c r="Z466" i="1" s="1"/>
  <c r="V467" i="1"/>
  <c r="Z467" i="1" s="1"/>
  <c r="V468" i="1"/>
  <c r="Z468" i="1" s="1"/>
  <c r="V469" i="1"/>
  <c r="Z469" i="1" s="1"/>
  <c r="V470" i="1"/>
  <c r="Z470" i="1" s="1"/>
  <c r="V471" i="1"/>
  <c r="V472" i="1"/>
  <c r="Z472" i="1" s="1"/>
  <c r="V473" i="1"/>
  <c r="Z473" i="1" s="1"/>
  <c r="V474" i="1"/>
  <c r="Z474" i="1" s="1"/>
  <c r="V475" i="1"/>
  <c r="Z475" i="1" s="1"/>
  <c r="V476" i="1"/>
  <c r="Z476" i="1" s="1"/>
  <c r="V477" i="1"/>
  <c r="Z477" i="1" s="1"/>
  <c r="V478" i="1"/>
  <c r="Z478" i="1" s="1"/>
  <c r="V479" i="1"/>
  <c r="V480" i="1"/>
  <c r="Z480" i="1" s="1"/>
  <c r="V481" i="1"/>
  <c r="Z481" i="1" s="1"/>
  <c r="V482" i="1"/>
  <c r="Z482" i="1" s="1"/>
  <c r="V483" i="1"/>
  <c r="Z483" i="1" s="1"/>
  <c r="V484" i="1"/>
  <c r="Z484" i="1" s="1"/>
  <c r="V485" i="1"/>
  <c r="Z485" i="1" s="1"/>
  <c r="V486" i="1"/>
  <c r="Z486" i="1" s="1"/>
  <c r="V487" i="1"/>
  <c r="V488" i="1"/>
  <c r="Z488" i="1" s="1"/>
  <c r="V489" i="1"/>
  <c r="Z489" i="1" s="1"/>
  <c r="V490" i="1"/>
  <c r="Z490" i="1" s="1"/>
  <c r="V491" i="1"/>
  <c r="Z491" i="1" s="1"/>
  <c r="V492" i="1"/>
  <c r="V493" i="1"/>
  <c r="Z493" i="1" s="1"/>
  <c r="V494" i="1"/>
  <c r="Z494" i="1" s="1"/>
  <c r="V495" i="1"/>
  <c r="V496" i="1"/>
  <c r="Z496" i="1" s="1"/>
  <c r="V497" i="1"/>
  <c r="Z497" i="1" s="1"/>
  <c r="V498" i="1"/>
  <c r="V499" i="1"/>
  <c r="Z499" i="1" s="1"/>
  <c r="V500" i="1"/>
  <c r="Z500" i="1" s="1"/>
  <c r="V501" i="1"/>
  <c r="Z501" i="1" s="1"/>
  <c r="V502" i="1"/>
  <c r="Z502" i="1" s="1"/>
  <c r="V503" i="1"/>
  <c r="V504" i="1"/>
  <c r="Z504" i="1" s="1"/>
  <c r="V505" i="1"/>
  <c r="Z505" i="1" s="1"/>
  <c r="V506" i="1"/>
  <c r="Z506" i="1" s="1"/>
  <c r="V507" i="1"/>
  <c r="Z507" i="1" s="1"/>
  <c r="V508" i="1"/>
  <c r="Z508" i="1" s="1"/>
  <c r="V509" i="1"/>
  <c r="Z509" i="1" s="1"/>
  <c r="V510" i="1"/>
  <c r="Z510" i="1" s="1"/>
  <c r="V511" i="1"/>
  <c r="Z511" i="1" s="1"/>
  <c r="V512" i="1"/>
  <c r="Z512" i="1" s="1"/>
  <c r="V513" i="1"/>
  <c r="Z513" i="1" s="1"/>
  <c r="V514" i="1"/>
  <c r="V515" i="1"/>
  <c r="Z515" i="1" s="1"/>
  <c r="V516" i="1"/>
  <c r="V517" i="1"/>
  <c r="Z517" i="1" s="1"/>
  <c r="V518" i="1"/>
  <c r="Z518" i="1" s="1"/>
  <c r="V519" i="1"/>
  <c r="V520" i="1"/>
  <c r="Z520" i="1" s="1"/>
  <c r="V521" i="1"/>
  <c r="Z521" i="1" s="1"/>
  <c r="V522" i="1"/>
  <c r="Z522" i="1" s="1"/>
  <c r="V523" i="1"/>
  <c r="Z523" i="1" s="1"/>
  <c r="V524" i="1"/>
  <c r="Z524" i="1" s="1"/>
  <c r="V525" i="1"/>
  <c r="Z525" i="1" s="1"/>
  <c r="V526" i="1"/>
  <c r="Z526" i="1" s="1"/>
  <c r="V527" i="1"/>
  <c r="Z527" i="1" s="1"/>
  <c r="V528" i="1"/>
  <c r="Z528" i="1" s="1"/>
  <c r="V529" i="1"/>
  <c r="Z529" i="1" s="1"/>
  <c r="V530" i="1"/>
  <c r="Z530" i="1" s="1"/>
  <c r="V531" i="1"/>
  <c r="Z531" i="1" s="1"/>
  <c r="V532" i="1"/>
  <c r="Z532" i="1" s="1"/>
  <c r="V533" i="1"/>
  <c r="V534" i="1"/>
  <c r="V535" i="1"/>
  <c r="V536" i="1"/>
  <c r="Z536" i="1" s="1"/>
  <c r="V537" i="1"/>
  <c r="Z537" i="1" s="1"/>
  <c r="V538" i="1"/>
  <c r="Z538" i="1" s="1"/>
  <c r="V539" i="1"/>
  <c r="Z539" i="1" s="1"/>
  <c r="V540" i="1"/>
  <c r="Z540" i="1" s="1"/>
  <c r="V541" i="1"/>
  <c r="V542" i="1"/>
  <c r="V543" i="1"/>
  <c r="Z543" i="1" s="1"/>
  <c r="V544" i="1"/>
  <c r="Z544" i="1" s="1"/>
  <c r="V545" i="1"/>
  <c r="Z545" i="1" s="1"/>
  <c r="V546" i="1"/>
  <c r="Z546" i="1" s="1"/>
  <c r="V547" i="1"/>
  <c r="Z547" i="1" s="1"/>
  <c r="V548" i="1"/>
  <c r="Z548" i="1" s="1"/>
  <c r="V549" i="1"/>
  <c r="Z549" i="1" s="1"/>
  <c r="V550" i="1"/>
  <c r="Z550" i="1" s="1"/>
  <c r="V551" i="1"/>
  <c r="V552" i="1"/>
  <c r="Z552" i="1" s="1"/>
  <c r="V553" i="1"/>
  <c r="Z553" i="1" s="1"/>
  <c r="V554" i="1"/>
  <c r="Z554" i="1" s="1"/>
  <c r="V555" i="1"/>
  <c r="Z555" i="1" s="1"/>
  <c r="V556" i="1"/>
  <c r="Z556" i="1" s="1"/>
  <c r="V557" i="1"/>
  <c r="V558" i="1"/>
  <c r="Z558" i="1" s="1"/>
  <c r="V559" i="1"/>
  <c r="V560" i="1"/>
  <c r="Z560" i="1" s="1"/>
  <c r="V561" i="1"/>
  <c r="V562" i="1"/>
  <c r="Z562" i="1" s="1"/>
  <c r="V563" i="1"/>
  <c r="V564" i="1"/>
  <c r="V565" i="1"/>
  <c r="Z565" i="1" s="1"/>
  <c r="V566" i="1"/>
  <c r="Z566" i="1" s="1"/>
  <c r="V567" i="1"/>
  <c r="V568" i="1"/>
  <c r="V569" i="1"/>
  <c r="V570" i="1"/>
  <c r="Z570" i="1" s="1"/>
  <c r="V571" i="1"/>
  <c r="V572" i="1"/>
  <c r="Z572" i="1" s="1"/>
  <c r="V573" i="1"/>
  <c r="Z573" i="1" s="1"/>
  <c r="V574" i="1"/>
  <c r="Z574" i="1" s="1"/>
  <c r="V575" i="1"/>
  <c r="V576" i="1"/>
  <c r="V577" i="1"/>
  <c r="Z577" i="1" s="1"/>
  <c r="V578" i="1"/>
  <c r="Z578" i="1" s="1"/>
  <c r="V579" i="1"/>
  <c r="Z579" i="1" s="1"/>
  <c r="V580" i="1"/>
  <c r="V581" i="1"/>
  <c r="Z581" i="1" s="1"/>
  <c r="V582" i="1"/>
  <c r="Z582" i="1" s="1"/>
  <c r="V583" i="1"/>
  <c r="V584" i="1"/>
  <c r="V585" i="1"/>
  <c r="V586" i="1"/>
  <c r="Z586" i="1" s="1"/>
  <c r="V587" i="1"/>
  <c r="V588" i="1"/>
  <c r="Z588" i="1" s="1"/>
  <c r="V589" i="1"/>
  <c r="Z589" i="1" s="1"/>
  <c r="V590" i="1"/>
  <c r="Z590" i="1" s="1"/>
  <c r="V591" i="1"/>
  <c r="V592" i="1"/>
  <c r="Z592" i="1" s="1"/>
  <c r="V593" i="1"/>
  <c r="Z593" i="1" s="1"/>
  <c r="V594" i="1"/>
  <c r="Z594" i="1" s="1"/>
  <c r="V595" i="1"/>
  <c r="Z595" i="1" s="1"/>
  <c r="V596" i="1"/>
  <c r="Z596" i="1" s="1"/>
  <c r="V597" i="1"/>
  <c r="Z597" i="1" s="1"/>
  <c r="V598" i="1"/>
  <c r="Z598" i="1" s="1"/>
  <c r="V599" i="1"/>
  <c r="V600" i="1"/>
  <c r="Z600" i="1" s="1"/>
  <c r="V601" i="1"/>
  <c r="Z601" i="1" s="1"/>
  <c r="V602" i="1"/>
  <c r="Z602" i="1" s="1"/>
  <c r="V603" i="1"/>
  <c r="Z603" i="1" s="1"/>
  <c r="V604" i="1"/>
  <c r="Z604" i="1" s="1"/>
  <c r="V605" i="1"/>
  <c r="Z605" i="1" s="1"/>
  <c r="V606" i="1"/>
  <c r="Z606" i="1" s="1"/>
  <c r="V607" i="1"/>
  <c r="V608" i="1"/>
  <c r="Z608" i="1" s="1"/>
  <c r="V609" i="1"/>
  <c r="Z609" i="1" s="1"/>
  <c r="V610" i="1"/>
  <c r="Z610" i="1" s="1"/>
  <c r="V611" i="1"/>
  <c r="Z611" i="1" s="1"/>
  <c r="V612" i="1"/>
  <c r="Z612" i="1" s="1"/>
  <c r="V613" i="1"/>
  <c r="Z613" i="1" s="1"/>
  <c r="V614" i="1"/>
  <c r="V615" i="1"/>
  <c r="V616" i="1"/>
  <c r="V617" i="1"/>
  <c r="Z617" i="1" s="1"/>
  <c r="V618" i="1"/>
  <c r="Z618" i="1" s="1"/>
  <c r="V619" i="1"/>
  <c r="Z619" i="1" s="1"/>
  <c r="V620" i="1"/>
  <c r="V621" i="1"/>
  <c r="Z621" i="1" s="1"/>
  <c r="V622" i="1"/>
  <c r="Z622" i="1" s="1"/>
  <c r="V623" i="1"/>
  <c r="V624" i="1"/>
  <c r="Z624" i="1" s="1"/>
  <c r="V625" i="1"/>
  <c r="Z625" i="1" s="1"/>
  <c r="V626" i="1"/>
  <c r="Z626" i="1" s="1"/>
  <c r="V627" i="1"/>
  <c r="Z627" i="1" s="1"/>
  <c r="V628" i="1"/>
  <c r="V629" i="1"/>
  <c r="Z629" i="1" s="1"/>
  <c r="V630" i="1"/>
  <c r="Z630" i="1" s="1"/>
  <c r="V631" i="1"/>
  <c r="V632" i="1"/>
  <c r="Z632" i="1" s="1"/>
  <c r="V633" i="1"/>
  <c r="Z633" i="1" s="1"/>
  <c r="V634" i="1"/>
  <c r="Z634" i="1" s="1"/>
  <c r="V635" i="1"/>
  <c r="Z635" i="1" s="1"/>
  <c r="V636" i="1"/>
  <c r="Z636" i="1" s="1"/>
  <c r="V637" i="1"/>
  <c r="Z637" i="1" s="1"/>
  <c r="V638" i="1"/>
  <c r="Z638" i="1" s="1"/>
  <c r="V639" i="1"/>
  <c r="V640" i="1"/>
  <c r="Z640" i="1" s="1"/>
  <c r="V641" i="1"/>
  <c r="Z641" i="1" s="1"/>
  <c r="V642" i="1"/>
  <c r="Z642" i="1" s="1"/>
  <c r="V643" i="1"/>
  <c r="Z643" i="1" s="1"/>
  <c r="V644" i="1"/>
  <c r="Z644" i="1" s="1"/>
  <c r="V645" i="1"/>
  <c r="Z645" i="1" s="1"/>
  <c r="V646" i="1"/>
  <c r="Z646" i="1" s="1"/>
  <c r="V647" i="1"/>
  <c r="V648" i="1"/>
  <c r="Z648" i="1" s="1"/>
  <c r="V649" i="1"/>
  <c r="V650" i="1"/>
  <c r="Z650" i="1" s="1"/>
  <c r="V651" i="1"/>
  <c r="V652" i="1"/>
  <c r="Z652" i="1" s="1"/>
  <c r="V653" i="1"/>
  <c r="V654" i="1"/>
  <c r="Z654" i="1" s="1"/>
  <c r="V655" i="1"/>
  <c r="V656" i="1"/>
  <c r="Z656" i="1" s="1"/>
  <c r="V657" i="1"/>
  <c r="Z657" i="1" s="1"/>
  <c r="V658" i="1"/>
  <c r="Z658" i="1" s="1"/>
  <c r="V659" i="1"/>
  <c r="Z659" i="1" s="1"/>
  <c r="V660" i="1"/>
  <c r="V661" i="1"/>
  <c r="V662" i="1"/>
  <c r="V663" i="1"/>
  <c r="V664" i="1"/>
  <c r="Z664" i="1" s="1"/>
  <c r="V665" i="1"/>
  <c r="V666" i="1"/>
  <c r="Z666" i="1" s="1"/>
  <c r="V667" i="1"/>
  <c r="Z667" i="1" s="1"/>
  <c r="V668" i="1"/>
  <c r="Z668" i="1" s="1"/>
  <c r="V669" i="1"/>
  <c r="Z669" i="1" s="1"/>
  <c r="V670" i="1"/>
  <c r="Z670" i="1" s="1"/>
  <c r="V671" i="1"/>
  <c r="V672" i="1"/>
  <c r="V673" i="1"/>
  <c r="Z673" i="1" s="1"/>
  <c r="V674" i="1"/>
  <c r="Z674" i="1" s="1"/>
  <c r="V675" i="1"/>
  <c r="V676" i="1"/>
  <c r="V677" i="1"/>
  <c r="Z677" i="1" s="1"/>
  <c r="V678" i="1"/>
  <c r="V679" i="1"/>
  <c r="V680" i="1"/>
  <c r="Z680" i="1" s="1"/>
  <c r="V681" i="1"/>
  <c r="Z681" i="1" s="1"/>
  <c r="V682" i="1"/>
  <c r="Z682" i="1" s="1"/>
  <c r="V683" i="1"/>
  <c r="Z683" i="1" s="1"/>
  <c r="V684" i="1"/>
  <c r="Z684" i="1" s="1"/>
  <c r="V685" i="1"/>
  <c r="Z685" i="1" s="1"/>
  <c r="V686" i="1"/>
  <c r="Z686" i="1" s="1"/>
  <c r="V687" i="1"/>
  <c r="V688" i="1"/>
  <c r="Z688" i="1" s="1"/>
  <c r="V689" i="1"/>
  <c r="V690" i="1"/>
  <c r="Z690" i="1" s="1"/>
  <c r="V691" i="1"/>
  <c r="Z691" i="1" s="1"/>
  <c r="V692" i="1"/>
  <c r="Z692" i="1" s="1"/>
  <c r="V693" i="1"/>
  <c r="Z693" i="1" s="1"/>
  <c r="V694" i="1"/>
  <c r="Z694" i="1" s="1"/>
  <c r="V695" i="1"/>
  <c r="V696" i="1"/>
  <c r="Z696" i="1" s="1"/>
  <c r="V697" i="1"/>
  <c r="Z697" i="1" s="1"/>
  <c r="V698" i="1"/>
  <c r="Z698" i="1" s="1"/>
  <c r="V699" i="1"/>
  <c r="Z699" i="1" s="1"/>
  <c r="V700" i="1"/>
  <c r="V701" i="1"/>
  <c r="Z701" i="1" s="1"/>
  <c r="V702" i="1"/>
  <c r="Z702" i="1" s="1"/>
  <c r="V703" i="1"/>
  <c r="V704" i="1"/>
  <c r="Z704" i="1" s="1"/>
  <c r="V705" i="1"/>
  <c r="Z705" i="1" s="1"/>
  <c r="V706" i="1"/>
  <c r="Z706" i="1" s="1"/>
  <c r="V707" i="1"/>
  <c r="V708" i="1"/>
  <c r="Z708" i="1" s="1"/>
  <c r="V709" i="1"/>
  <c r="Z709" i="1" s="1"/>
  <c r="V710" i="1"/>
  <c r="Z710" i="1" s="1"/>
  <c r="V711" i="1"/>
  <c r="V712" i="1"/>
  <c r="Z712" i="1" s="1"/>
  <c r="V713" i="1"/>
  <c r="Z713" i="1" s="1"/>
  <c r="V714" i="1"/>
  <c r="Z714" i="1" s="1"/>
  <c r="V715" i="1"/>
  <c r="Z715" i="1" s="1"/>
  <c r="V716" i="1"/>
  <c r="Z716" i="1" s="1"/>
  <c r="V717" i="1"/>
  <c r="Z717" i="1" s="1"/>
  <c r="V718" i="1"/>
  <c r="Z718" i="1" s="1"/>
  <c r="V719" i="1"/>
  <c r="V720" i="1"/>
  <c r="Z720" i="1" s="1"/>
  <c r="V721" i="1"/>
  <c r="Z721" i="1" s="1"/>
  <c r="V722" i="1"/>
  <c r="V723" i="1"/>
  <c r="Z723" i="1" s="1"/>
  <c r="V724" i="1"/>
  <c r="V725" i="1"/>
  <c r="Z725" i="1" s="1"/>
  <c r="V726" i="1"/>
  <c r="V727" i="1"/>
  <c r="V728" i="1"/>
  <c r="V729" i="1"/>
  <c r="V730" i="1"/>
  <c r="Z730" i="1" s="1"/>
  <c r="V731" i="1"/>
  <c r="V732" i="1"/>
  <c r="Z732" i="1" s="1"/>
  <c r="V733" i="1"/>
  <c r="V734" i="1"/>
  <c r="Z734" i="1" s="1"/>
  <c r="V735" i="1"/>
  <c r="V736" i="1"/>
  <c r="Z736" i="1" s="1"/>
  <c r="V737" i="1"/>
  <c r="V738" i="1"/>
  <c r="Z738" i="1" s="1"/>
  <c r="V739" i="1"/>
  <c r="V740" i="1"/>
  <c r="Z740" i="1" s="1"/>
  <c r="V741" i="1"/>
  <c r="V742" i="1"/>
  <c r="V743" i="1"/>
  <c r="V744" i="1"/>
  <c r="V745" i="1"/>
  <c r="Z745" i="1" s="1"/>
  <c r="V746" i="1"/>
  <c r="V747" i="1"/>
  <c r="V748" i="1"/>
  <c r="Z748" i="1" s="1"/>
  <c r="V749" i="1"/>
  <c r="Z749" i="1" s="1"/>
  <c r="V750" i="1"/>
  <c r="V751" i="1"/>
  <c r="V752" i="1"/>
  <c r="V753" i="1"/>
  <c r="Z753" i="1" s="1"/>
  <c r="V754" i="1"/>
  <c r="Z754" i="1" s="1"/>
  <c r="V755" i="1"/>
  <c r="V756" i="1"/>
  <c r="V757" i="1"/>
  <c r="Z757" i="1" s="1"/>
  <c r="V758" i="1"/>
  <c r="V759" i="1"/>
  <c r="V760" i="1"/>
  <c r="Z760" i="1" s="1"/>
  <c r="V761" i="1"/>
  <c r="V762" i="1"/>
  <c r="V763" i="1"/>
  <c r="Z763" i="1" s="1"/>
  <c r="V764" i="1"/>
  <c r="Z764" i="1" s="1"/>
  <c r="V765" i="1"/>
  <c r="Z765" i="1" s="1"/>
  <c r="V766" i="1"/>
  <c r="Z766" i="1" s="1"/>
  <c r="V767" i="1"/>
  <c r="V768" i="1"/>
  <c r="Z768" i="1" s="1"/>
  <c r="V769" i="1"/>
  <c r="Z769" i="1" s="1"/>
  <c r="V770" i="1"/>
  <c r="Z770" i="1" s="1"/>
  <c r="V771" i="1"/>
  <c r="Z771" i="1" s="1"/>
  <c r="V772" i="1"/>
  <c r="Z772" i="1" s="1"/>
  <c r="V773" i="1"/>
  <c r="Z773" i="1" s="1"/>
  <c r="V774" i="1"/>
  <c r="Z774" i="1" s="1"/>
  <c r="V775" i="1"/>
  <c r="V776" i="1"/>
  <c r="Z776" i="1" s="1"/>
  <c r="V777" i="1"/>
  <c r="Z777" i="1" s="1"/>
  <c r="V778" i="1"/>
  <c r="Z778" i="1" s="1"/>
  <c r="V779" i="1"/>
  <c r="Z779" i="1" s="1"/>
  <c r="V780" i="1"/>
  <c r="Z780" i="1" s="1"/>
  <c r="V781" i="1"/>
  <c r="V782" i="1"/>
  <c r="Z782" i="1" s="1"/>
  <c r="V783" i="1"/>
  <c r="V784" i="1"/>
  <c r="Z784" i="1" s="1"/>
  <c r="V785" i="1"/>
  <c r="V786" i="1"/>
  <c r="V787" i="1"/>
  <c r="V788" i="1"/>
  <c r="V789" i="1"/>
  <c r="Z789" i="1" s="1"/>
  <c r="V790" i="1"/>
  <c r="Z790" i="1" s="1"/>
  <c r="V791" i="1"/>
  <c r="V792" i="1"/>
  <c r="V793" i="1"/>
  <c r="Z793" i="1" s="1"/>
  <c r="V794" i="1"/>
  <c r="V795" i="1"/>
  <c r="V796" i="1"/>
  <c r="V797" i="1"/>
  <c r="V798" i="1"/>
  <c r="V799" i="1"/>
  <c r="V800" i="1"/>
  <c r="V801" i="1"/>
  <c r="V802" i="1"/>
  <c r="V803" i="1"/>
  <c r="V804" i="1"/>
  <c r="V805" i="1"/>
  <c r="Z805" i="1" s="1"/>
  <c r="V806" i="1"/>
  <c r="Z806" i="1" s="1"/>
  <c r="V807" i="1"/>
  <c r="V808" i="1"/>
  <c r="Z808" i="1" s="1"/>
  <c r="V809" i="1"/>
  <c r="Z809" i="1" s="1"/>
  <c r="V810" i="1"/>
  <c r="V811" i="1"/>
  <c r="V812" i="1"/>
  <c r="V813" i="1"/>
  <c r="Z813" i="1" s="1"/>
  <c r="V814" i="1"/>
  <c r="V815" i="1"/>
  <c r="V816" i="1"/>
  <c r="Z816" i="1" s="1"/>
  <c r="V817" i="1"/>
  <c r="V818" i="1"/>
  <c r="V819" i="1"/>
  <c r="V820" i="1"/>
  <c r="V821" i="1"/>
  <c r="V822" i="1"/>
  <c r="V823" i="1"/>
  <c r="V824" i="1"/>
  <c r="Z824" i="1" s="1"/>
  <c r="V825" i="1"/>
  <c r="V826" i="1"/>
  <c r="Z826" i="1" s="1"/>
  <c r="V827" i="1"/>
  <c r="Z827" i="1" s="1"/>
  <c r="V828" i="1"/>
  <c r="Z828" i="1" s="1"/>
  <c r="V829" i="1"/>
  <c r="Z829" i="1" s="1"/>
  <c r="V830" i="1"/>
  <c r="V831" i="1"/>
  <c r="V832" i="1"/>
  <c r="Z832" i="1" s="1"/>
  <c r="V833" i="1"/>
  <c r="Z833" i="1" s="1"/>
  <c r="V834" i="1"/>
  <c r="Z834" i="1" s="1"/>
  <c r="V835" i="1"/>
  <c r="Z835" i="1" s="1"/>
  <c r="V836" i="1"/>
  <c r="Z836" i="1" s="1"/>
  <c r="V837" i="1"/>
  <c r="Z837" i="1" s="1"/>
  <c r="V838" i="1"/>
  <c r="Z838" i="1" s="1"/>
  <c r="V839" i="1"/>
  <c r="V840" i="1"/>
  <c r="Z840" i="1" s="1"/>
  <c r="V841" i="1"/>
  <c r="Z841" i="1" s="1"/>
  <c r="V842" i="1"/>
  <c r="Z842" i="1" s="1"/>
  <c r="V843" i="1"/>
  <c r="Z843" i="1" s="1"/>
  <c r="V844" i="1"/>
  <c r="Z844" i="1" s="1"/>
  <c r="V845" i="1"/>
  <c r="Z845" i="1" s="1"/>
  <c r="V846" i="1"/>
  <c r="Z846" i="1" s="1"/>
  <c r="V847" i="1"/>
  <c r="V848" i="1"/>
  <c r="Z848" i="1" s="1"/>
  <c r="V849" i="1"/>
  <c r="Z849" i="1" s="1"/>
  <c r="V850" i="1"/>
  <c r="Z850" i="1" s="1"/>
  <c r="V851" i="1"/>
  <c r="Z851" i="1" s="1"/>
  <c r="V852" i="1"/>
  <c r="Z852" i="1" s="1"/>
  <c r="V853" i="1"/>
  <c r="Z853" i="1" s="1"/>
  <c r="V854" i="1"/>
  <c r="Z854" i="1" s="1"/>
  <c r="V855" i="1"/>
  <c r="V856" i="1"/>
  <c r="Z856" i="1" s="1"/>
  <c r="V857" i="1"/>
  <c r="Z857" i="1" s="1"/>
  <c r="V858" i="1"/>
  <c r="Z858" i="1" s="1"/>
  <c r="V859" i="1"/>
  <c r="Z859" i="1" s="1"/>
  <c r="V860" i="1"/>
  <c r="Z860" i="1" s="1"/>
  <c r="V861" i="1"/>
  <c r="Z861" i="1" s="1"/>
  <c r="V862" i="1"/>
  <c r="Z862" i="1" s="1"/>
  <c r="V863" i="1"/>
  <c r="V864" i="1"/>
  <c r="V865" i="1"/>
  <c r="V866" i="1"/>
  <c r="Z866" i="1" s="1"/>
  <c r="V867" i="1"/>
  <c r="Z867" i="1" s="1"/>
  <c r="V868" i="1"/>
  <c r="Z868" i="1" s="1"/>
  <c r="V869" i="1"/>
  <c r="Z869" i="1" s="1"/>
  <c r="V870" i="1"/>
  <c r="V871" i="1"/>
  <c r="V872" i="1"/>
  <c r="Z872" i="1" s="1"/>
  <c r="V873" i="1"/>
  <c r="V874" i="1"/>
  <c r="Z874" i="1" s="1"/>
  <c r="V875" i="1"/>
  <c r="V876" i="1"/>
  <c r="V877" i="1"/>
  <c r="Z877" i="1" s="1"/>
  <c r="V878" i="1"/>
  <c r="V879" i="1"/>
  <c r="V880" i="1"/>
  <c r="V881" i="1"/>
  <c r="Z881" i="1" s="1"/>
  <c r="V882" i="1"/>
  <c r="V883" i="1"/>
  <c r="V884" i="1"/>
  <c r="V885" i="1"/>
  <c r="V886" i="1"/>
  <c r="Z886" i="1" s="1"/>
  <c r="V887" i="1"/>
  <c r="V888" i="1"/>
  <c r="Z888" i="1" s="1"/>
  <c r="V889" i="1"/>
  <c r="Z889" i="1" s="1"/>
  <c r="V890" i="1"/>
  <c r="Z890" i="1" s="1"/>
  <c r="V891" i="1"/>
  <c r="V892" i="1"/>
  <c r="Z892" i="1" s="1"/>
  <c r="V893" i="1"/>
  <c r="Z893" i="1" s="1"/>
  <c r="V894" i="1"/>
  <c r="V895" i="1"/>
  <c r="V896" i="1"/>
  <c r="Z896" i="1" s="1"/>
  <c r="V897" i="1"/>
  <c r="Z897" i="1" s="1"/>
  <c r="V898" i="1"/>
  <c r="Z898" i="1" s="1"/>
  <c r="V899" i="1"/>
  <c r="Z899" i="1" s="1"/>
  <c r="V900" i="1"/>
  <c r="Z900" i="1" s="1"/>
  <c r="V901" i="1"/>
  <c r="Z901" i="1" s="1"/>
  <c r="V902" i="1"/>
  <c r="Z902" i="1" s="1"/>
  <c r="V903" i="1"/>
  <c r="V904" i="1"/>
  <c r="Z904" i="1" s="1"/>
  <c r="V905" i="1"/>
  <c r="Z905" i="1" s="1"/>
  <c r="V906" i="1"/>
  <c r="Z906" i="1" s="1"/>
  <c r="V907" i="1"/>
  <c r="Z907" i="1" s="1"/>
  <c r="V908" i="1"/>
  <c r="Z908" i="1" s="1"/>
  <c r="V909" i="1"/>
  <c r="Z909" i="1" s="1"/>
  <c r="V910" i="1"/>
  <c r="Z910" i="1" s="1"/>
  <c r="V911" i="1"/>
  <c r="V912" i="1"/>
  <c r="Z912" i="1" s="1"/>
  <c r="V913" i="1"/>
  <c r="Z913" i="1" s="1"/>
  <c r="V914" i="1"/>
  <c r="Z914" i="1" s="1"/>
  <c r="V915" i="1"/>
  <c r="Z915" i="1" s="1"/>
  <c r="V916" i="1"/>
  <c r="Z916" i="1" s="1"/>
  <c r="V917" i="1"/>
  <c r="Z917" i="1" s="1"/>
  <c r="V918" i="1"/>
  <c r="V919" i="1"/>
  <c r="Z919" i="1" s="1"/>
  <c r="V920" i="1"/>
  <c r="Z920" i="1" s="1"/>
  <c r="V921" i="1"/>
  <c r="Z921" i="1" s="1"/>
  <c r="V922" i="1"/>
  <c r="Z922" i="1" s="1"/>
  <c r="V923" i="1"/>
  <c r="Z923" i="1" s="1"/>
  <c r="V924" i="1"/>
  <c r="Z924" i="1" s="1"/>
  <c r="V925" i="1"/>
  <c r="Z925" i="1" s="1"/>
  <c r="V926" i="1"/>
  <c r="Z926" i="1" s="1"/>
  <c r="V927" i="1"/>
  <c r="Z927" i="1" s="1"/>
  <c r="V928" i="1"/>
  <c r="Z928" i="1" s="1"/>
  <c r="V929" i="1"/>
  <c r="V930" i="1"/>
  <c r="Z930" i="1" s="1"/>
  <c r="V931" i="1"/>
  <c r="Z931" i="1" s="1"/>
  <c r="V932" i="1"/>
  <c r="Z932" i="1" s="1"/>
  <c r="V933" i="1"/>
  <c r="Z933" i="1" s="1"/>
  <c r="V934" i="1"/>
  <c r="V935" i="1"/>
  <c r="V936" i="1"/>
  <c r="V937" i="1"/>
  <c r="Z937" i="1" s="1"/>
  <c r="V938" i="1"/>
  <c r="Z938" i="1" s="1"/>
  <c r="V939" i="1"/>
  <c r="Z939" i="1" s="1"/>
  <c r="V940" i="1"/>
  <c r="Z940" i="1" s="1"/>
  <c r="V941" i="1"/>
  <c r="Z941" i="1" s="1"/>
  <c r="V942" i="1"/>
  <c r="Z942" i="1" s="1"/>
  <c r="V943" i="1"/>
  <c r="V944" i="1"/>
  <c r="Z944" i="1" s="1"/>
  <c r="V945" i="1"/>
  <c r="Z945" i="1" s="1"/>
  <c r="V946" i="1"/>
  <c r="Z946" i="1" s="1"/>
  <c r="V947" i="1"/>
  <c r="V948" i="1"/>
  <c r="V949" i="1"/>
  <c r="Z949" i="1" s="1"/>
  <c r="V950" i="1"/>
  <c r="V951" i="1"/>
  <c r="V952" i="1"/>
  <c r="V953" i="1"/>
  <c r="Z953" i="1" s="1"/>
  <c r="V954" i="1"/>
  <c r="V955" i="1"/>
  <c r="V956" i="1"/>
  <c r="V957" i="1"/>
  <c r="Z957" i="1" s="1"/>
  <c r="V958" i="1"/>
  <c r="V959" i="1"/>
  <c r="V960" i="1"/>
  <c r="Z960" i="1" s="1"/>
  <c r="V961" i="1"/>
  <c r="Z961" i="1" s="1"/>
  <c r="V962" i="1"/>
  <c r="Z962" i="1" s="1"/>
  <c r="V963" i="1"/>
  <c r="Z963" i="1" s="1"/>
  <c r="V964" i="1"/>
  <c r="Z964" i="1" s="1"/>
  <c r="V965" i="1"/>
  <c r="Z965" i="1" s="1"/>
  <c r="V966" i="1"/>
  <c r="Z966" i="1" s="1"/>
  <c r="V967" i="1"/>
  <c r="V968" i="1"/>
  <c r="Z968" i="1" s="1"/>
  <c r="V969" i="1"/>
  <c r="Z969" i="1" s="1"/>
  <c r="V970" i="1"/>
  <c r="Z970" i="1" s="1"/>
  <c r="V971" i="1"/>
  <c r="Z971" i="1" s="1"/>
  <c r="V972" i="1"/>
  <c r="V973" i="1"/>
  <c r="Z973" i="1" s="1"/>
  <c r="V974" i="1"/>
  <c r="Z974" i="1" s="1"/>
  <c r="V975" i="1"/>
  <c r="V976" i="1"/>
  <c r="Z976" i="1" s="1"/>
  <c r="V977" i="1"/>
  <c r="Z977" i="1" s="1"/>
  <c r="V978" i="1"/>
  <c r="Z978" i="1" s="1"/>
  <c r="V979" i="1"/>
  <c r="Z979" i="1" s="1"/>
  <c r="V980" i="1"/>
  <c r="Z980" i="1" s="1"/>
  <c r="V981" i="1"/>
  <c r="V982" i="1"/>
  <c r="V983" i="1"/>
  <c r="V984" i="1"/>
  <c r="Z984" i="1" s="1"/>
  <c r="V985" i="1"/>
  <c r="Z985" i="1" s="1"/>
  <c r="V986" i="1"/>
  <c r="V987" i="1"/>
  <c r="V988" i="1"/>
  <c r="Z988" i="1" s="1"/>
  <c r="V989" i="1"/>
  <c r="Z989" i="1" s="1"/>
  <c r="V990" i="1"/>
  <c r="Z990" i="1" s="1"/>
  <c r="V991" i="1"/>
  <c r="V992" i="1"/>
  <c r="Z992" i="1" s="1"/>
  <c r="V993" i="1"/>
  <c r="V994" i="1"/>
  <c r="Z994" i="1" s="1"/>
  <c r="V995" i="1"/>
  <c r="Z995" i="1" s="1"/>
  <c r="V996" i="1"/>
  <c r="Z996" i="1" s="1"/>
  <c r="V997" i="1"/>
  <c r="Z997" i="1" s="1"/>
  <c r="V998" i="1"/>
  <c r="Z998" i="1" s="1"/>
  <c r="V999" i="1"/>
  <c r="V1000" i="1"/>
  <c r="Z1000" i="1" s="1"/>
  <c r="V1001" i="1"/>
  <c r="Z1001" i="1" s="1"/>
  <c r="V1002" i="1"/>
  <c r="Z1002" i="1" s="1"/>
  <c r="V1003" i="1"/>
  <c r="Z1003" i="1" s="1"/>
  <c r="V1004" i="1"/>
  <c r="Z1004" i="1" s="1"/>
  <c r="V1005" i="1"/>
  <c r="Z1005" i="1" s="1"/>
  <c r="V1006" i="1"/>
  <c r="Z1006" i="1" s="1"/>
  <c r="V1007" i="1"/>
  <c r="Z1007" i="1" s="1"/>
  <c r="V1008" i="1"/>
  <c r="Z1008" i="1" s="1"/>
  <c r="V1009" i="1"/>
  <c r="Z1009" i="1" s="1"/>
  <c r="V1010" i="1"/>
  <c r="Z1010" i="1" s="1"/>
  <c r="V1011" i="1"/>
  <c r="V1012" i="1"/>
  <c r="Z1012" i="1" s="1"/>
  <c r="V1013" i="1"/>
  <c r="Z1013" i="1" s="1"/>
  <c r="V1014" i="1"/>
  <c r="Z1014" i="1" s="1"/>
  <c r="V1015" i="1"/>
  <c r="V1016" i="1"/>
  <c r="V1017" i="1"/>
  <c r="V1018" i="1"/>
  <c r="Z1018" i="1" s="1"/>
  <c r="V1019" i="1"/>
  <c r="Z1019" i="1" s="1"/>
  <c r="V1020" i="1"/>
  <c r="Z1020" i="1" s="1"/>
  <c r="V1021" i="1"/>
  <c r="Z1021" i="1" s="1"/>
  <c r="V1022" i="1"/>
  <c r="Z1022" i="1" s="1"/>
  <c r="V1023" i="1"/>
  <c r="V1024" i="1"/>
  <c r="Z1024" i="1" s="1"/>
  <c r="V1025" i="1"/>
  <c r="Z1025" i="1" s="1"/>
  <c r="V1026" i="1"/>
  <c r="V1027" i="1"/>
  <c r="V1028" i="1"/>
  <c r="V1029" i="1"/>
  <c r="Z1029" i="1" s="1"/>
  <c r="V1030" i="1"/>
  <c r="Z1030" i="1" s="1"/>
  <c r="V1031" i="1"/>
  <c r="V1032" i="1"/>
  <c r="V1033" i="1"/>
  <c r="Z1033" i="1" s="1"/>
  <c r="V1034" i="1"/>
  <c r="Z1034" i="1" s="1"/>
  <c r="V1035" i="1"/>
  <c r="Z1035" i="1" s="1"/>
  <c r="V1036" i="1"/>
  <c r="Z1036" i="1" s="1"/>
  <c r="V1037" i="1"/>
  <c r="V1038" i="1"/>
  <c r="V1039" i="1"/>
  <c r="V1040" i="1"/>
  <c r="V1041" i="1"/>
  <c r="V1042" i="1"/>
  <c r="Z1042" i="1" s="1"/>
  <c r="V1043" i="1"/>
  <c r="Z1043" i="1" s="1"/>
  <c r="V1044" i="1"/>
  <c r="V1045" i="1"/>
  <c r="V1046" i="1"/>
  <c r="Z1046" i="1" s="1"/>
  <c r="V1047" i="1"/>
  <c r="V1048" i="1"/>
  <c r="V1049" i="1"/>
  <c r="Z1049" i="1" s="1"/>
  <c r="V1050" i="1"/>
  <c r="V1051" i="1"/>
  <c r="Z1051" i="1" s="1"/>
  <c r="V1052" i="1"/>
  <c r="Z1052" i="1" s="1"/>
  <c r="V1053" i="1"/>
  <c r="Z1053" i="1" s="1"/>
  <c r="V1054" i="1"/>
  <c r="Z1054" i="1" s="1"/>
  <c r="V1055" i="1"/>
  <c r="V1056" i="1"/>
  <c r="Z1056" i="1" s="1"/>
  <c r="V1057" i="1"/>
  <c r="Z1057" i="1" s="1"/>
  <c r="V1058" i="1"/>
  <c r="Z1058" i="1" s="1"/>
  <c r="V1059" i="1"/>
  <c r="Z1059" i="1" s="1"/>
  <c r="V1060" i="1"/>
  <c r="Z1060" i="1" s="1"/>
  <c r="V1061" i="1"/>
  <c r="Z1061" i="1" s="1"/>
  <c r="V1062" i="1"/>
  <c r="Z1062" i="1" s="1"/>
  <c r="V1063" i="1"/>
  <c r="V1064" i="1"/>
  <c r="Z1064" i="1" s="1"/>
  <c r="V1065" i="1"/>
  <c r="Z1065" i="1" s="1"/>
  <c r="V1066" i="1"/>
  <c r="Z1066" i="1" s="1"/>
  <c r="V1067" i="1"/>
  <c r="Z1067" i="1" s="1"/>
  <c r="V1068" i="1"/>
  <c r="Z1068" i="1" s="1"/>
  <c r="V1069" i="1"/>
  <c r="Z1069" i="1" s="1"/>
  <c r="V1070" i="1"/>
  <c r="Z1070" i="1" s="1"/>
  <c r="V1071" i="1"/>
  <c r="V1072" i="1"/>
  <c r="Z1072" i="1" s="1"/>
  <c r="V1073" i="1"/>
  <c r="Z1073" i="1" s="1"/>
  <c r="V1074" i="1"/>
  <c r="Z1074" i="1" s="1"/>
  <c r="V1075" i="1"/>
  <c r="Z1075" i="1" s="1"/>
  <c r="V1076" i="1"/>
  <c r="Z1076" i="1" s="1"/>
  <c r="V1077" i="1"/>
  <c r="Z1077" i="1" s="1"/>
  <c r="V1078" i="1"/>
  <c r="Z1078" i="1" s="1"/>
  <c r="V1079" i="1"/>
  <c r="V1080" i="1"/>
  <c r="Z1080" i="1" s="1"/>
  <c r="V1081" i="1"/>
  <c r="Z1081" i="1" s="1"/>
  <c r="V1082" i="1"/>
  <c r="Z1082" i="1" s="1"/>
  <c r="V1083" i="1"/>
  <c r="Z1083" i="1" s="1"/>
  <c r="V1084" i="1"/>
  <c r="V1085" i="1"/>
  <c r="Z1085" i="1" s="1"/>
  <c r="V1086" i="1"/>
  <c r="Z1086" i="1" s="1"/>
  <c r="V1087" i="1"/>
  <c r="V1088" i="1"/>
  <c r="Z1088" i="1" s="1"/>
  <c r="V1089" i="1"/>
  <c r="Z1089" i="1" s="1"/>
  <c r="V1090" i="1"/>
  <c r="Z1090" i="1" s="1"/>
  <c r="V1091" i="1"/>
  <c r="Z1091" i="1" s="1"/>
  <c r="V1092" i="1"/>
  <c r="Z1092" i="1" s="1"/>
  <c r="V1093" i="1"/>
  <c r="Z1093" i="1" s="1"/>
  <c r="V1094" i="1"/>
  <c r="Z1094" i="1" s="1"/>
  <c r="V1095" i="1"/>
  <c r="Z1095" i="1" s="1"/>
  <c r="V1096" i="1"/>
  <c r="Z1096" i="1" s="1"/>
  <c r="V1097" i="1"/>
  <c r="Z1097" i="1" s="1"/>
  <c r="V1098" i="1"/>
  <c r="Z1098" i="1" s="1"/>
  <c r="V1099" i="1"/>
  <c r="Z1099" i="1" s="1"/>
  <c r="V1100" i="1"/>
  <c r="Z1100" i="1" s="1"/>
  <c r="V1101" i="1"/>
  <c r="V1102" i="1"/>
  <c r="Z1102" i="1" s="1"/>
  <c r="V1103" i="1"/>
  <c r="V1104" i="1"/>
  <c r="V1105" i="1"/>
  <c r="Z1105" i="1" s="1"/>
  <c r="V1106" i="1"/>
  <c r="Z1106" i="1" s="1"/>
  <c r="V1107" i="1"/>
  <c r="Z1107" i="1" s="1"/>
  <c r="V1108" i="1"/>
  <c r="Z1108" i="1" s="1"/>
  <c r="V1109" i="1"/>
  <c r="Z1109" i="1" s="1"/>
  <c r="V1110" i="1"/>
  <c r="Z1110" i="1" s="1"/>
  <c r="V1111" i="1"/>
  <c r="V1112" i="1"/>
  <c r="Z1112" i="1" s="1"/>
  <c r="V1113" i="1"/>
  <c r="Z1113" i="1" s="1"/>
  <c r="V1114" i="1"/>
  <c r="Z1114" i="1" s="1"/>
  <c r="V1115" i="1"/>
  <c r="Z1115" i="1" s="1"/>
  <c r="V1116" i="1"/>
  <c r="Z1116" i="1" s="1"/>
  <c r="V1117" i="1"/>
  <c r="Z1117" i="1" s="1"/>
  <c r="V1118" i="1"/>
  <c r="Z1118" i="1" s="1"/>
  <c r="V1119" i="1"/>
  <c r="V1120" i="1"/>
  <c r="Z1120" i="1" s="1"/>
  <c r="V1121" i="1"/>
  <c r="Z1121" i="1" s="1"/>
  <c r="V1122" i="1"/>
  <c r="Z1122" i="1" s="1"/>
  <c r="V1123" i="1"/>
  <c r="Z1123" i="1" s="1"/>
  <c r="V1124" i="1"/>
  <c r="Z1124" i="1" s="1"/>
  <c r="V1125" i="1"/>
  <c r="Z1125" i="1" s="1"/>
  <c r="V1126" i="1"/>
  <c r="Z1126" i="1" s="1"/>
  <c r="V1127" i="1"/>
  <c r="V1128" i="1"/>
  <c r="Z1128" i="1" s="1"/>
  <c r="V1129" i="1"/>
  <c r="Z1129" i="1" s="1"/>
  <c r="V1130" i="1"/>
  <c r="Z1130" i="1" s="1"/>
  <c r="V1131" i="1"/>
  <c r="Z1131" i="1" s="1"/>
  <c r="V1132" i="1"/>
  <c r="Z1132" i="1" s="1"/>
  <c r="V1133" i="1"/>
  <c r="Z1133" i="1" s="1"/>
  <c r="V1134" i="1"/>
  <c r="Z1134" i="1" s="1"/>
  <c r="V1135" i="1"/>
  <c r="Z1135" i="1" s="1"/>
  <c r="V1136" i="1"/>
  <c r="Z1136" i="1" s="1"/>
  <c r="V1137" i="1"/>
  <c r="V1138" i="1"/>
  <c r="Z1138" i="1" s="1"/>
  <c r="V1139" i="1"/>
  <c r="Z1139" i="1" s="1"/>
  <c r="V1140" i="1"/>
  <c r="Z1140" i="1" s="1"/>
  <c r="V1141" i="1"/>
  <c r="Z1141" i="1" s="1"/>
  <c r="V1142" i="1"/>
  <c r="Z1142" i="1" s="1"/>
  <c r="V1143" i="1"/>
  <c r="V1144" i="1"/>
  <c r="Z1144" i="1" s="1"/>
  <c r="V1145" i="1"/>
  <c r="Z1145" i="1" s="1"/>
  <c r="V1146" i="1"/>
  <c r="Z1146" i="1" s="1"/>
  <c r="V1147" i="1"/>
  <c r="Z1147" i="1" s="1"/>
  <c r="V1148" i="1"/>
  <c r="Z1148" i="1" s="1"/>
  <c r="V1149" i="1"/>
  <c r="Z1149" i="1" s="1"/>
  <c r="V1150" i="1"/>
  <c r="V1151" i="1"/>
  <c r="V1152" i="1"/>
  <c r="Z1152" i="1" s="1"/>
  <c r="V1153" i="1"/>
  <c r="Z1153" i="1" s="1"/>
  <c r="V1154" i="1"/>
  <c r="V1155" i="1"/>
  <c r="V1156" i="1"/>
  <c r="Z1156" i="1" s="1"/>
  <c r="V1157" i="1"/>
  <c r="Z1157" i="1" s="1"/>
  <c r="V1158" i="1"/>
  <c r="V1159" i="1"/>
  <c r="Z1159" i="1" s="1"/>
  <c r="V1160" i="1"/>
  <c r="V1161" i="1"/>
  <c r="Z1161" i="1" s="1"/>
  <c r="V1162" i="1"/>
  <c r="V1163" i="1"/>
  <c r="Z1163" i="1" s="1"/>
  <c r="V1164" i="1"/>
  <c r="Z1164" i="1" s="1"/>
  <c r="V1165" i="1"/>
  <c r="Z1165" i="1" s="1"/>
  <c r="V1166" i="1"/>
  <c r="V1167" i="1"/>
  <c r="V1168" i="1"/>
  <c r="Z1168" i="1" s="1"/>
  <c r="V1169" i="1"/>
  <c r="V1170" i="1"/>
  <c r="Z1170" i="1" s="1"/>
  <c r="V1171" i="1"/>
  <c r="Z1171" i="1" s="1"/>
  <c r="V1172" i="1"/>
  <c r="Z1172" i="1" s="1"/>
  <c r="V1173" i="1"/>
  <c r="Z1173" i="1" s="1"/>
  <c r="V1174" i="1"/>
  <c r="Z1174" i="1" s="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Z1208" i="1" s="1"/>
  <c r="V1209" i="1"/>
  <c r="Z1209" i="1" s="1"/>
  <c r="V1210" i="1"/>
  <c r="Z1210" i="1" s="1"/>
  <c r="V1211" i="1"/>
  <c r="Z1211" i="1" s="1"/>
  <c r="V1212" i="1"/>
  <c r="Z1212" i="1" s="1"/>
  <c r="V1213" i="1"/>
  <c r="Z1213" i="1" s="1"/>
  <c r="V1214" i="1"/>
  <c r="Z1214" i="1" s="1"/>
  <c r="V1215" i="1"/>
  <c r="V1216" i="1"/>
  <c r="Z1216" i="1" s="1"/>
  <c r="V1217" i="1"/>
  <c r="Z1217" i="1" s="1"/>
  <c r="V1218" i="1"/>
  <c r="Z1218" i="1" s="1"/>
  <c r="V1219" i="1"/>
  <c r="Z1219" i="1" s="1"/>
  <c r="V1220" i="1"/>
  <c r="Z1220" i="1" s="1"/>
  <c r="V1221" i="1"/>
  <c r="Z1221" i="1" s="1"/>
  <c r="V1222" i="1"/>
  <c r="Z1222" i="1" s="1"/>
  <c r="V1223" i="1"/>
  <c r="V1224" i="1"/>
  <c r="V1225" i="1"/>
  <c r="Z1225" i="1" s="1"/>
  <c r="V1226" i="1"/>
  <c r="Z1226" i="1" s="1"/>
  <c r="V1227" i="1"/>
  <c r="V1228" i="1"/>
  <c r="Z1228" i="1" s="1"/>
  <c r="V1229" i="1"/>
  <c r="Z1229" i="1" s="1"/>
  <c r="V1230" i="1"/>
  <c r="Z1230" i="1" s="1"/>
  <c r="V1231" i="1"/>
  <c r="V1232" i="1"/>
  <c r="V1233" i="1"/>
  <c r="V1234" i="1"/>
  <c r="V1235" i="1"/>
  <c r="V1236" i="1"/>
  <c r="V1237" i="1"/>
  <c r="Z1237" i="1" s="1"/>
  <c r="V1238" i="1"/>
  <c r="V1239" i="1"/>
  <c r="V1240" i="1"/>
  <c r="V1241" i="1"/>
  <c r="Z1241" i="1" s="1"/>
  <c r="V1242" i="1"/>
  <c r="Z1242" i="1" s="1"/>
  <c r="V1243" i="1"/>
  <c r="Z1243" i="1" s="1"/>
  <c r="V1244" i="1"/>
  <c r="Z1244" i="1" s="1"/>
  <c r="V1245" i="1"/>
  <c r="V1246" i="1"/>
  <c r="Z1246" i="1" s="1"/>
  <c r="V1247" i="1"/>
  <c r="V1248" i="1"/>
  <c r="Z1248" i="1" s="1"/>
  <c r="V1249" i="1"/>
  <c r="Z1249" i="1" s="1"/>
  <c r="V1250" i="1"/>
  <c r="Z1250" i="1" s="1"/>
  <c r="V1251" i="1"/>
  <c r="Z1251" i="1" s="1"/>
  <c r="V1252" i="1"/>
  <c r="Z1252" i="1" s="1"/>
  <c r="V1253" i="1"/>
  <c r="Z1253" i="1" s="1"/>
  <c r="V1254" i="1"/>
  <c r="Z1254" i="1" s="1"/>
  <c r="V1255" i="1"/>
  <c r="V1256" i="1"/>
  <c r="Z1256" i="1" s="1"/>
  <c r="V1257" i="1"/>
  <c r="V1258" i="1"/>
  <c r="Z1258" i="1" s="1"/>
  <c r="V1259" i="1"/>
  <c r="Z1259" i="1" s="1"/>
  <c r="V1260" i="1"/>
  <c r="V1261" i="1"/>
  <c r="Z1261" i="1" s="1"/>
  <c r="V1262" i="1"/>
  <c r="V1263" i="1"/>
  <c r="V1264" i="1"/>
  <c r="Z1264" i="1" s="1"/>
  <c r="V1265" i="1"/>
  <c r="Z1265" i="1" s="1"/>
  <c r="V1266" i="1"/>
  <c r="Z1266" i="1" s="1"/>
  <c r="V1267" i="1"/>
  <c r="V1268" i="1"/>
  <c r="Z1268" i="1" s="1"/>
  <c r="V1269" i="1"/>
  <c r="V1270" i="1"/>
  <c r="Z1270" i="1" s="1"/>
  <c r="V1271" i="1"/>
  <c r="V1272" i="1"/>
  <c r="Z1272" i="1" s="1"/>
  <c r="V1273" i="1"/>
  <c r="Z1273" i="1" s="1"/>
  <c r="V1274" i="1"/>
  <c r="V1275" i="1"/>
  <c r="V1276" i="1"/>
  <c r="Z1276" i="1" s="1"/>
  <c r="V1277" i="1"/>
  <c r="Z1277" i="1" s="1"/>
  <c r="V1278" i="1"/>
  <c r="V1279" i="1"/>
  <c r="V1280" i="1"/>
  <c r="V1281" i="1"/>
  <c r="V1282" i="1"/>
  <c r="Z1282" i="1" s="1"/>
  <c r="V1283" i="1"/>
  <c r="Z1283" i="1" s="1"/>
  <c r="V1284" i="1"/>
  <c r="Z1284" i="1" s="1"/>
  <c r="V1285" i="1"/>
  <c r="Z1285" i="1" s="1"/>
  <c r="V1286" i="1"/>
  <c r="Z1286" i="1" s="1"/>
  <c r="V1287" i="1"/>
  <c r="V1288" i="1"/>
  <c r="Z1288" i="1" s="1"/>
  <c r="V1289" i="1"/>
  <c r="Z1289" i="1" s="1"/>
  <c r="V1290" i="1"/>
  <c r="Z1290" i="1" s="1"/>
  <c r="V1291" i="1"/>
  <c r="Z1291" i="1" s="1"/>
  <c r="V1292" i="1"/>
  <c r="Z1292" i="1" s="1"/>
  <c r="V1293" i="1"/>
  <c r="Z1293" i="1" s="1"/>
  <c r="V1294" i="1"/>
  <c r="Z1294" i="1" s="1"/>
  <c r="V1295" i="1"/>
  <c r="V1296" i="1"/>
  <c r="Z1296" i="1" s="1"/>
  <c r="V1297" i="1"/>
  <c r="Z1297" i="1" s="1"/>
  <c r="V1298" i="1"/>
  <c r="Z1298" i="1" s="1"/>
  <c r="V1299" i="1"/>
  <c r="Z1299" i="1" s="1"/>
  <c r="V1300" i="1"/>
  <c r="Z1300" i="1" s="1"/>
  <c r="V1301" i="1"/>
  <c r="Z1301" i="1" s="1"/>
  <c r="V1302" i="1"/>
  <c r="V1303" i="1"/>
  <c r="V1304" i="1"/>
  <c r="Z1304" i="1" s="1"/>
  <c r="V1305" i="1"/>
  <c r="Z1305" i="1" s="1"/>
  <c r="V1306" i="1"/>
  <c r="Z1306" i="1" s="1"/>
  <c r="V1307" i="1"/>
  <c r="Z1307" i="1" s="1"/>
  <c r="V1308" i="1"/>
  <c r="V1309" i="1"/>
  <c r="Z1309" i="1" s="1"/>
  <c r="V1310" i="1"/>
  <c r="V1311" i="1"/>
  <c r="V1312" i="1"/>
  <c r="Z1312" i="1" s="1"/>
  <c r="V1313" i="1"/>
  <c r="V1314" i="1"/>
  <c r="Z1314" i="1" s="1"/>
  <c r="V1315" i="1"/>
  <c r="Z1315" i="1" s="1"/>
  <c r="V1316" i="1"/>
  <c r="Z1316" i="1" s="1"/>
  <c r="V1317" i="1"/>
  <c r="Z1317" i="1" s="1"/>
  <c r="V1318" i="1"/>
  <c r="Z1318" i="1" s="1"/>
  <c r="V1319" i="1"/>
  <c r="V1320" i="1"/>
  <c r="Z1320" i="1" s="1"/>
  <c r="V1321" i="1"/>
  <c r="Z1321" i="1" s="1"/>
  <c r="V1322" i="1"/>
  <c r="Z1322" i="1" s="1"/>
  <c r="V1323" i="1"/>
  <c r="V1324" i="1"/>
  <c r="Z1324" i="1" s="1"/>
  <c r="V1325" i="1"/>
  <c r="Z1325" i="1" s="1"/>
  <c r="V1326" i="1"/>
  <c r="Z1326" i="1" s="1"/>
  <c r="V1327" i="1"/>
  <c r="Z1327" i="1" s="1"/>
  <c r="V1328" i="1"/>
  <c r="Z1328" i="1" s="1"/>
  <c r="V1329" i="1"/>
  <c r="Z1329" i="1" s="1"/>
  <c r="V1330" i="1"/>
  <c r="Z1330" i="1" s="1"/>
  <c r="V1331" i="1"/>
  <c r="Z1331" i="1" s="1"/>
  <c r="V1332" i="1"/>
  <c r="Z1332" i="1" s="1"/>
  <c r="V1333" i="1"/>
  <c r="V1334" i="1"/>
  <c r="Z1334" i="1" s="1"/>
  <c r="V1335" i="1"/>
  <c r="V1336" i="1"/>
  <c r="Z1336" i="1" s="1"/>
  <c r="V1337" i="1"/>
  <c r="Z1337" i="1" s="1"/>
  <c r="V1338" i="1"/>
  <c r="V1339" i="1"/>
  <c r="Z1339" i="1" s="1"/>
  <c r="V1340" i="1"/>
  <c r="V1341" i="1"/>
  <c r="Z1341" i="1" s="1"/>
  <c r="V1342" i="1"/>
  <c r="Z1342" i="1" s="1"/>
  <c r="V1343" i="1"/>
  <c r="V1344" i="1"/>
  <c r="Z1344" i="1" s="1"/>
  <c r="V1345" i="1"/>
  <c r="Z1345" i="1" s="1"/>
  <c r="V1346" i="1"/>
  <c r="Z1346" i="1" s="1"/>
  <c r="V1347" i="1"/>
  <c r="Z1347" i="1" s="1"/>
  <c r="V1348" i="1"/>
  <c r="Z1348" i="1" s="1"/>
  <c r="V1349" i="1"/>
  <c r="Z1349" i="1" s="1"/>
  <c r="V1350" i="1"/>
  <c r="Z1350" i="1" s="1"/>
  <c r="V1351" i="1"/>
  <c r="V1352" i="1"/>
  <c r="Z1352" i="1" s="1"/>
  <c r="V1353" i="1"/>
  <c r="Z1353" i="1" s="1"/>
  <c r="V1354" i="1"/>
  <c r="Z1354" i="1" s="1"/>
  <c r="V1355" i="1"/>
  <c r="Z1355" i="1" s="1"/>
  <c r="V1356" i="1"/>
  <c r="V1357" i="1"/>
  <c r="Z1357" i="1" s="1"/>
  <c r="V1358" i="1"/>
  <c r="Z1358" i="1" s="1"/>
  <c r="V1359" i="1"/>
  <c r="Z1359" i="1" s="1"/>
  <c r="V1360" i="1"/>
  <c r="Z1360" i="1" s="1"/>
  <c r="V1361" i="1"/>
  <c r="Z1361" i="1" s="1"/>
  <c r="V1362" i="1"/>
  <c r="Z1362" i="1" s="1"/>
  <c r="V1363" i="1"/>
  <c r="Z1363" i="1" s="1"/>
  <c r="V1364" i="1"/>
  <c r="Z1364" i="1" s="1"/>
  <c r="V1365" i="1"/>
  <c r="Z1365" i="1" s="1"/>
  <c r="V1366" i="1"/>
  <c r="Z1366" i="1" s="1"/>
  <c r="V1367" i="1"/>
  <c r="V1368" i="1"/>
  <c r="Z1368" i="1" s="1"/>
  <c r="V1369" i="1"/>
  <c r="Z1369" i="1" s="1"/>
  <c r="V1370" i="1"/>
  <c r="Z1370" i="1" s="1"/>
  <c r="V1371" i="1"/>
  <c r="Z1371" i="1" s="1"/>
  <c r="V1372" i="1"/>
  <c r="V1373" i="1"/>
  <c r="Z1373" i="1" s="1"/>
  <c r="V1374" i="1"/>
  <c r="V1375" i="1"/>
  <c r="V1376" i="1"/>
  <c r="V1377" i="1"/>
  <c r="V1378" i="1"/>
  <c r="Z1378" i="1" s="1"/>
  <c r="V1379" i="1"/>
  <c r="Z1379" i="1" s="1"/>
  <c r="V1380" i="1"/>
  <c r="Z1380" i="1" s="1"/>
  <c r="V1381" i="1"/>
  <c r="V1382" i="1"/>
  <c r="Z1382" i="1" s="1"/>
  <c r="V1383" i="1"/>
  <c r="V1384" i="1"/>
  <c r="Z1384" i="1" s="1"/>
  <c r="V1385" i="1"/>
  <c r="Z1385" i="1" s="1"/>
  <c r="V1386" i="1"/>
  <c r="Z1386" i="1" s="1"/>
  <c r="V1387" i="1"/>
  <c r="Z1387" i="1" s="1"/>
  <c r="V1388" i="1"/>
  <c r="Z1388" i="1" s="1"/>
  <c r="V1389" i="1"/>
  <c r="V1390" i="1"/>
  <c r="Z1390" i="1" s="1"/>
  <c r="V1391" i="1"/>
  <c r="V1392" i="1"/>
  <c r="Z1392" i="1" s="1"/>
  <c r="V1393" i="1"/>
  <c r="V1394" i="1"/>
  <c r="V1395" i="1"/>
  <c r="V1396" i="1"/>
  <c r="V1397" i="1"/>
  <c r="V1398" i="1"/>
  <c r="V1399" i="1"/>
  <c r="V1400" i="1"/>
  <c r="V1401" i="1"/>
  <c r="Z1401" i="1" s="1"/>
  <c r="V1402" i="1"/>
  <c r="Z1402" i="1" s="1"/>
  <c r="V1403" i="1"/>
  <c r="Z1403" i="1" s="1"/>
  <c r="V1404" i="1"/>
  <c r="Z1404" i="1" s="1"/>
  <c r="V1405" i="1"/>
  <c r="Z1405" i="1" s="1"/>
  <c r="V1406" i="1"/>
  <c r="Z1406" i="1" s="1"/>
  <c r="V1407" i="1"/>
  <c r="V1408" i="1"/>
  <c r="Z1408" i="1" s="1"/>
  <c r="V1409" i="1"/>
  <c r="Z1409" i="1" s="1"/>
  <c r="V1410" i="1"/>
  <c r="Z1410" i="1" s="1"/>
  <c r="V1411" i="1"/>
  <c r="Z1411" i="1" s="1"/>
  <c r="V1412" i="1"/>
  <c r="Z1412" i="1" s="1"/>
  <c r="V1413" i="1"/>
  <c r="Z1413" i="1" s="1"/>
  <c r="V1414" i="1"/>
  <c r="Z1414" i="1" s="1"/>
  <c r="V1415" i="1"/>
  <c r="V1416" i="1"/>
  <c r="Z1416" i="1" s="1"/>
  <c r="V1417" i="1"/>
  <c r="Z1417" i="1" s="1"/>
  <c r="V1418" i="1"/>
  <c r="Z1418" i="1" s="1"/>
  <c r="V1419" i="1"/>
  <c r="V1420" i="1"/>
  <c r="Z1420" i="1" s="1"/>
  <c r="V1421" i="1"/>
  <c r="V1422" i="1"/>
  <c r="Z1422" i="1" s="1"/>
  <c r="V1423" i="1"/>
  <c r="Z1423" i="1" s="1"/>
  <c r="V1424" i="1"/>
  <c r="Z1424" i="1" s="1"/>
  <c r="V1425" i="1"/>
  <c r="Z1425" i="1" s="1"/>
  <c r="V1426" i="1"/>
  <c r="Z1426" i="1" s="1"/>
  <c r="V1427" i="1"/>
  <c r="Z1427" i="1" s="1"/>
  <c r="V1428" i="1"/>
  <c r="Z1428" i="1" s="1"/>
  <c r="V1429" i="1"/>
  <c r="Z1429" i="1" s="1"/>
  <c r="V1430" i="1"/>
  <c r="Z1430" i="1" s="1"/>
  <c r="V1431" i="1"/>
  <c r="V1432" i="1"/>
  <c r="Z1432" i="1" s="1"/>
  <c r="V1433" i="1"/>
  <c r="Z1433" i="1" s="1"/>
  <c r="V1434" i="1"/>
  <c r="Z1434" i="1" s="1"/>
  <c r="V1435" i="1"/>
  <c r="Z1435" i="1" s="1"/>
  <c r="V1436" i="1"/>
  <c r="Z1436" i="1" s="1"/>
  <c r="V1437" i="1"/>
  <c r="Z1437" i="1" s="1"/>
  <c r="V1438" i="1"/>
  <c r="Z1438" i="1" s="1"/>
  <c r="V1439" i="1"/>
  <c r="Z1439" i="1" s="1"/>
  <c r="V1440" i="1"/>
  <c r="Z1440" i="1" s="1"/>
  <c r="V1441" i="1"/>
  <c r="Z1441" i="1" s="1"/>
  <c r="V1442" i="1"/>
  <c r="Z1442" i="1" s="1"/>
  <c r="V1443" i="1"/>
  <c r="V1444" i="1"/>
  <c r="Z1444" i="1" s="1"/>
  <c r="V1445" i="1"/>
  <c r="Z1445" i="1" s="1"/>
  <c r="V1446" i="1"/>
  <c r="Z1446" i="1" s="1"/>
  <c r="V1447" i="1"/>
  <c r="V1448" i="1"/>
  <c r="Z1448" i="1" s="1"/>
  <c r="V1449" i="1"/>
  <c r="Z1449" i="1" s="1"/>
  <c r="V1450" i="1"/>
  <c r="V1451" i="1"/>
  <c r="V1452" i="1"/>
  <c r="Z1452" i="1" s="1"/>
  <c r="V1453" i="1"/>
  <c r="Z1453" i="1" s="1"/>
  <c r="V1454" i="1"/>
  <c r="Z1454" i="1" s="1"/>
  <c r="V1455" i="1"/>
  <c r="V1456" i="1"/>
  <c r="Z1456" i="1" s="1"/>
  <c r="V1457" i="1"/>
  <c r="V1458" i="1"/>
  <c r="V1459" i="1"/>
  <c r="Z1459" i="1" s="1"/>
  <c r="V1460" i="1"/>
  <c r="Z1460" i="1" s="1"/>
  <c r="V1461" i="1"/>
  <c r="Z1461" i="1" s="1"/>
  <c r="V1462" i="1"/>
  <c r="V1463" i="1"/>
  <c r="Z1463" i="1" s="1"/>
  <c r="V1464" i="1"/>
  <c r="V1465" i="1"/>
  <c r="V1466" i="1"/>
  <c r="V1467" i="1"/>
  <c r="Z1467" i="1" s="1"/>
  <c r="V1468" i="1"/>
  <c r="Z1468" i="1" s="1"/>
  <c r="V1469" i="1"/>
  <c r="Z1469" i="1" s="1"/>
  <c r="V1470" i="1"/>
  <c r="Z1470" i="1" s="1"/>
  <c r="V1471" i="1"/>
  <c r="Z1471" i="1" s="1"/>
  <c r="V1472" i="1"/>
  <c r="Z1472" i="1" s="1"/>
  <c r="V1473" i="1"/>
  <c r="Z1473" i="1" s="1"/>
  <c r="V1474" i="1"/>
  <c r="Z1474" i="1" s="1"/>
  <c r="V1475" i="1"/>
  <c r="Z1475" i="1" s="1"/>
  <c r="V1476" i="1"/>
  <c r="Z1476" i="1" s="1"/>
  <c r="V1477" i="1"/>
  <c r="Z1477" i="1" s="1"/>
  <c r="V1478" i="1"/>
  <c r="Z1478" i="1" s="1"/>
  <c r="V1479" i="1"/>
  <c r="V1480" i="1"/>
  <c r="Z1480" i="1" s="1"/>
  <c r="V1481" i="1"/>
  <c r="Z1481" i="1" s="1"/>
  <c r="V1482" i="1"/>
  <c r="Z1482" i="1" s="1"/>
  <c r="V1483" i="1"/>
  <c r="Z1483" i="1" s="1"/>
  <c r="V1484" i="1"/>
  <c r="Z1484" i="1" s="1"/>
  <c r="V1485" i="1"/>
  <c r="Z1485" i="1" s="1"/>
  <c r="V1486" i="1"/>
  <c r="Z1486" i="1" s="1"/>
  <c r="V1487" i="1"/>
  <c r="V1488" i="1"/>
  <c r="Z1488" i="1" s="1"/>
  <c r="V1489" i="1"/>
  <c r="Z1489" i="1" s="1"/>
  <c r="V1490" i="1"/>
  <c r="Z1490" i="1" s="1"/>
  <c r="V1491" i="1"/>
  <c r="Z1491" i="1" s="1"/>
  <c r="V1492" i="1"/>
  <c r="Z1492" i="1" s="1"/>
  <c r="V1493" i="1"/>
  <c r="Z1493" i="1" s="1"/>
  <c r="V1494" i="1"/>
  <c r="Z1494" i="1" s="1"/>
  <c r="V1495" i="1"/>
  <c r="V1496" i="1"/>
  <c r="Z1496" i="1" s="1"/>
  <c r="V1497" i="1"/>
  <c r="Z1497" i="1" s="1"/>
  <c r="V1498" i="1"/>
  <c r="Z1498" i="1" s="1"/>
  <c r="V1499" i="1"/>
  <c r="V1500" i="1"/>
  <c r="Z1500" i="1" s="1"/>
  <c r="V1501" i="1"/>
  <c r="Z1501" i="1" s="1"/>
  <c r="V1502" i="1"/>
  <c r="Z1502" i="1" s="1"/>
  <c r="V1503" i="1"/>
  <c r="V1504" i="1"/>
  <c r="V1505" i="1"/>
  <c r="V1506" i="1"/>
  <c r="Z1506" i="1" s="1"/>
  <c r="V1507" i="1"/>
  <c r="Z1507" i="1" s="1"/>
  <c r="V1508" i="1"/>
  <c r="V1509" i="1"/>
  <c r="Z1509" i="1" s="1"/>
  <c r="V1510" i="1"/>
  <c r="V1511" i="1"/>
  <c r="V1512" i="1"/>
  <c r="Z1512" i="1" s="1"/>
  <c r="V1513" i="1"/>
  <c r="Z1513" i="1" s="1"/>
  <c r="V1514" i="1"/>
  <c r="Z1514" i="1" s="1"/>
  <c r="V1515" i="1"/>
  <c r="Z1515" i="1" s="1"/>
  <c r="V1516" i="1"/>
  <c r="Z1516" i="1" s="1"/>
  <c r="V1517" i="1"/>
  <c r="V1518" i="1"/>
  <c r="Z1518" i="1" s="1"/>
  <c r="V1519" i="1"/>
  <c r="Z1519" i="1" s="1"/>
  <c r="V1520" i="1"/>
  <c r="Z1520" i="1" s="1"/>
  <c r="V1521" i="1"/>
  <c r="Z1521" i="1" s="1"/>
  <c r="V1522" i="1"/>
  <c r="Z1522" i="1" s="1"/>
  <c r="V1523" i="1"/>
  <c r="Z1523" i="1" s="1"/>
  <c r="V1524" i="1"/>
  <c r="V1525" i="1"/>
  <c r="Z1525" i="1" s="1"/>
  <c r="V1526" i="1"/>
  <c r="Z1526" i="1" s="1"/>
  <c r="V1527" i="1"/>
  <c r="V1528" i="1"/>
  <c r="Z1528" i="1" s="1"/>
  <c r="V1529" i="1"/>
  <c r="Z1529" i="1" s="1"/>
  <c r="V1530" i="1"/>
  <c r="V1531" i="1"/>
  <c r="V1532" i="1"/>
  <c r="Z1532" i="1" s="1"/>
  <c r="V1533" i="1"/>
  <c r="Z1533" i="1" s="1"/>
  <c r="V1534" i="1"/>
  <c r="Z1534" i="1" s="1"/>
  <c r="V1535" i="1"/>
  <c r="Z1535" i="1" s="1"/>
  <c r="V1536" i="1"/>
  <c r="Z1536" i="1" s="1"/>
  <c r="V1537" i="1"/>
  <c r="Z1537" i="1" s="1"/>
  <c r="V1538" i="1"/>
  <c r="Z1538" i="1" s="1"/>
  <c r="V1539" i="1"/>
  <c r="Z1539" i="1" s="1"/>
  <c r="V1540" i="1"/>
  <c r="Z1540" i="1" s="1"/>
  <c r="V1541" i="1"/>
  <c r="Z1541" i="1" s="1"/>
  <c r="V1542" i="1"/>
  <c r="Z1542" i="1" s="1"/>
  <c r="V1543" i="1"/>
  <c r="V1544" i="1"/>
  <c r="V1545" i="1"/>
  <c r="V1546" i="1"/>
  <c r="Z1546" i="1" s="1"/>
  <c r="V1547" i="1"/>
  <c r="Z1547" i="1" s="1"/>
  <c r="V1548" i="1"/>
  <c r="Z1548" i="1" s="1"/>
  <c r="V1549" i="1"/>
  <c r="Z1549" i="1" s="1"/>
  <c r="V1550" i="1"/>
  <c r="V1551" i="1"/>
  <c r="V1552" i="1"/>
  <c r="Z1552" i="1" s="1"/>
  <c r="V1553" i="1"/>
  <c r="Z1553" i="1" s="1"/>
  <c r="V1554" i="1"/>
  <c r="Z1554" i="1" s="1"/>
  <c r="V1555" i="1"/>
  <c r="Z1555" i="1" s="1"/>
  <c r="V1556" i="1"/>
  <c r="V1557" i="1"/>
  <c r="Z1557" i="1" s="1"/>
  <c r="V1558" i="1"/>
  <c r="V1559" i="1"/>
  <c r="V1560" i="1"/>
  <c r="Z1560" i="1" s="1"/>
  <c r="V1561" i="1"/>
  <c r="Z1561" i="1" s="1"/>
  <c r="V1562" i="1"/>
  <c r="V1563" i="1"/>
  <c r="Z1563" i="1" s="1"/>
  <c r="V1564" i="1"/>
  <c r="Z1564" i="1" s="1"/>
  <c r="V1565" i="1"/>
  <c r="Z1565" i="1" s="1"/>
  <c r="V1566" i="1"/>
  <c r="Z1566" i="1" s="1"/>
  <c r="V1567" i="1"/>
  <c r="Z1567" i="1" s="1"/>
  <c r="V1568" i="1"/>
  <c r="V1569" i="1"/>
  <c r="V1570" i="1"/>
  <c r="Z1570" i="1" s="1"/>
  <c r="V1571" i="1"/>
  <c r="V1572" i="1"/>
  <c r="Z1572" i="1" s="1"/>
  <c r="V1573" i="1"/>
  <c r="V1574" i="1"/>
  <c r="V1575" i="1"/>
  <c r="V1576" i="1"/>
  <c r="Z1576" i="1" s="1"/>
  <c r="V1577" i="1"/>
  <c r="Z1577" i="1" s="1"/>
  <c r="V1578" i="1"/>
  <c r="Z1578" i="1" s="1"/>
  <c r="V1579" i="1"/>
  <c r="Z1579" i="1" s="1"/>
  <c r="V1580" i="1"/>
  <c r="Z1580" i="1" s="1"/>
  <c r="V1581" i="1"/>
  <c r="Z1581" i="1" s="1"/>
  <c r="V1582" i="1"/>
  <c r="Z1582" i="1" s="1"/>
  <c r="V1583" i="1"/>
  <c r="V1584" i="1"/>
  <c r="Z1584" i="1" s="1"/>
  <c r="V1585" i="1"/>
  <c r="V1586" i="1"/>
  <c r="V1587" i="1"/>
  <c r="Z1587" i="1" s="1"/>
  <c r="V1588" i="1"/>
  <c r="Z1588" i="1" s="1"/>
  <c r="V1589" i="1"/>
  <c r="Z1589" i="1" s="1"/>
  <c r="V1590" i="1"/>
  <c r="Z1590" i="1" s="1"/>
  <c r="V1591" i="1"/>
  <c r="V1592" i="1"/>
  <c r="Z1592" i="1" s="1"/>
  <c r="V1593" i="1"/>
  <c r="V1594" i="1"/>
  <c r="Z1594" i="1" s="1"/>
  <c r="V1595" i="1"/>
  <c r="Z1595" i="1" s="1"/>
  <c r="V1596" i="1"/>
  <c r="Z1596" i="1" s="1"/>
  <c r="V1597" i="1"/>
  <c r="Z1597" i="1" s="1"/>
  <c r="V1598" i="1"/>
  <c r="Z1598" i="1" s="1"/>
  <c r="V1599" i="1"/>
  <c r="V1600" i="1"/>
  <c r="Z1600" i="1" s="1"/>
  <c r="V1601" i="1"/>
  <c r="Z1601" i="1" s="1"/>
  <c r="V1602" i="1"/>
  <c r="Z1602" i="1" s="1"/>
  <c r="V1603" i="1"/>
  <c r="Z1603" i="1" s="1"/>
  <c r="V1604" i="1"/>
  <c r="Z1604" i="1" s="1"/>
  <c r="V1605" i="1"/>
  <c r="Z1605" i="1" s="1"/>
  <c r="V1606" i="1"/>
  <c r="Z1606" i="1" s="1"/>
  <c r="V1607" i="1"/>
  <c r="V1608" i="1"/>
  <c r="Z1608" i="1" s="1"/>
  <c r="V1609" i="1"/>
  <c r="Z1609" i="1" s="1"/>
  <c r="V1610" i="1"/>
  <c r="Z1610" i="1" s="1"/>
  <c r="V1611" i="1"/>
  <c r="Z1611" i="1" s="1"/>
  <c r="V1612" i="1"/>
  <c r="Z1612" i="1" s="1"/>
  <c r="V1613" i="1"/>
  <c r="Z1613" i="1" s="1"/>
  <c r="V1614" i="1"/>
  <c r="Z1614" i="1" s="1"/>
  <c r="V1615" i="1"/>
  <c r="V1616" i="1"/>
  <c r="V1617" i="1"/>
  <c r="Z1617" i="1" s="1"/>
  <c r="V1618" i="1"/>
  <c r="Z1618" i="1" s="1"/>
  <c r="V1619" i="1"/>
  <c r="Z1619" i="1" s="1"/>
  <c r="V1620" i="1"/>
  <c r="Z1620" i="1" s="1"/>
  <c r="V1621" i="1"/>
  <c r="Z1621" i="1" s="1"/>
  <c r="V1622" i="1"/>
  <c r="Z1622" i="1" s="1"/>
  <c r="V1623" i="1"/>
  <c r="V1624" i="1"/>
  <c r="Z1624" i="1" s="1"/>
  <c r="V1625" i="1"/>
  <c r="Z1625" i="1" s="1"/>
  <c r="V1626" i="1"/>
  <c r="Z1626" i="1" s="1"/>
  <c r="V1627" i="1"/>
  <c r="Z1627" i="1" s="1"/>
  <c r="V1628" i="1"/>
  <c r="Z1628" i="1" s="1"/>
  <c r="V1629" i="1"/>
  <c r="Z1629" i="1" s="1"/>
  <c r="V1630" i="1"/>
  <c r="Z1630" i="1" s="1"/>
  <c r="V1631" i="1"/>
  <c r="V1632" i="1"/>
  <c r="Z1632" i="1" s="1"/>
  <c r="V1633" i="1"/>
  <c r="Z1633" i="1" s="1"/>
  <c r="V1634" i="1"/>
  <c r="Z1634" i="1" s="1"/>
  <c r="V1635" i="1"/>
  <c r="Z1635" i="1" s="1"/>
  <c r="V1636" i="1"/>
  <c r="Z1636" i="1" s="1"/>
  <c r="V1637" i="1"/>
  <c r="Z1637" i="1" s="1"/>
  <c r="V1638" i="1"/>
  <c r="Z1638" i="1" s="1"/>
  <c r="V1639" i="1"/>
  <c r="Z1639" i="1" s="1"/>
  <c r="V1640" i="1"/>
  <c r="Z1640" i="1" s="1"/>
  <c r="V1641" i="1"/>
  <c r="Z1641" i="1" s="1"/>
  <c r="V1642" i="1"/>
  <c r="Z1642" i="1" s="1"/>
  <c r="V1643" i="1"/>
  <c r="Z1643" i="1" s="1"/>
  <c r="V1644" i="1"/>
  <c r="Z1644" i="1" s="1"/>
  <c r="V1645" i="1"/>
  <c r="Z1645" i="1" s="1"/>
  <c r="V1646" i="1"/>
  <c r="Z1646" i="1" s="1"/>
  <c r="V1647" i="1"/>
  <c r="Z1647" i="1" s="1"/>
  <c r="V1648" i="1"/>
  <c r="Z1648" i="1" s="1"/>
  <c r="V1649" i="1"/>
  <c r="Z1649" i="1" s="1"/>
  <c r="V1650" i="1"/>
  <c r="Z1650" i="1" s="1"/>
  <c r="V1651" i="1"/>
  <c r="Z1651" i="1" s="1"/>
  <c r="V1652" i="1"/>
  <c r="Z1652" i="1" s="1"/>
  <c r="V1653" i="1"/>
  <c r="Z1653" i="1" s="1"/>
  <c r="V1654" i="1"/>
  <c r="Z1654" i="1" s="1"/>
  <c r="V1655" i="1"/>
  <c r="V1656" i="1"/>
  <c r="Z1656" i="1" s="1"/>
  <c r="V1657" i="1"/>
  <c r="Z1657" i="1" s="1"/>
  <c r="V1658" i="1"/>
  <c r="Z1658" i="1" s="1"/>
  <c r="V1659" i="1"/>
  <c r="Z1659" i="1" s="1"/>
  <c r="V1660" i="1"/>
  <c r="Z1660" i="1" s="1"/>
  <c r="V1661" i="1"/>
  <c r="Z1661" i="1" s="1"/>
  <c r="V1662" i="1"/>
  <c r="Z1662" i="1" s="1"/>
  <c r="V1663" i="1"/>
  <c r="V1664" i="1"/>
  <c r="Z1664" i="1" s="1"/>
  <c r="V1665" i="1"/>
  <c r="Z1665" i="1" s="1"/>
  <c r="V1666" i="1"/>
  <c r="Z1666" i="1" s="1"/>
  <c r="V1667" i="1"/>
  <c r="Z1667" i="1" s="1"/>
  <c r="V1668" i="1"/>
  <c r="Z1668" i="1" s="1"/>
  <c r="V1669" i="1"/>
  <c r="Z1669" i="1" s="1"/>
  <c r="V1670" i="1"/>
  <c r="Z1670" i="1" s="1"/>
  <c r="V1671" i="1"/>
  <c r="V1672" i="1"/>
  <c r="Z1672" i="1" s="1"/>
  <c r="V1673" i="1"/>
  <c r="V1674" i="1"/>
  <c r="Z1674" i="1" s="1"/>
  <c r="V1675" i="1"/>
  <c r="Z1675" i="1" s="1"/>
  <c r="V1676" i="1"/>
  <c r="Z1676" i="1" s="1"/>
  <c r="V1677" i="1"/>
  <c r="Z1677" i="1" s="1"/>
  <c r="V1678" i="1"/>
  <c r="Z1678" i="1" s="1"/>
  <c r="V1679" i="1"/>
  <c r="V1680" i="1"/>
  <c r="Z1680" i="1" s="1"/>
  <c r="V1681" i="1"/>
  <c r="Z1681" i="1" s="1"/>
  <c r="V1682" i="1"/>
  <c r="V1683" i="1"/>
  <c r="Z1683" i="1" s="1"/>
  <c r="V1684" i="1"/>
  <c r="Z1684" i="1" s="1"/>
  <c r="V1685" i="1"/>
  <c r="Z1685" i="1" s="1"/>
  <c r="V1686" i="1"/>
  <c r="Z1686" i="1" s="1"/>
  <c r="V1687" i="1"/>
  <c r="V1688" i="1"/>
  <c r="Z1688" i="1" s="1"/>
  <c r="V1689" i="1"/>
  <c r="Z1689" i="1" s="1"/>
  <c r="V1690" i="1"/>
  <c r="Z1690" i="1" s="1"/>
  <c r="V1691" i="1"/>
  <c r="Z1691" i="1" s="1"/>
  <c r="V1692" i="1"/>
  <c r="Z1692" i="1" s="1"/>
  <c r="V1693" i="1"/>
  <c r="Z1693" i="1" s="1"/>
  <c r="V1694" i="1"/>
  <c r="Z1694" i="1" s="1"/>
  <c r="V1695" i="1"/>
  <c r="Z1695" i="1" s="1"/>
  <c r="V1696" i="1"/>
  <c r="Z1696" i="1" s="1"/>
  <c r="V1697" i="1"/>
  <c r="V1698" i="1"/>
  <c r="Z1698" i="1" s="1"/>
  <c r="V1699" i="1"/>
  <c r="Z1699" i="1" s="1"/>
  <c r="V1700" i="1"/>
  <c r="Z1700" i="1" s="1"/>
  <c r="V1701" i="1"/>
  <c r="Z1701" i="1" s="1"/>
  <c r="V1702" i="1"/>
  <c r="Z1702" i="1" s="1"/>
  <c r="V1703" i="1"/>
  <c r="Z1703" i="1" s="1"/>
  <c r="V1704" i="1"/>
  <c r="Z1704" i="1" s="1"/>
  <c r="V1705" i="1"/>
  <c r="Z1705" i="1" s="1"/>
  <c r="V1706" i="1"/>
  <c r="Z1706" i="1" s="1"/>
  <c r="V1707" i="1"/>
  <c r="Z1707" i="1" s="1"/>
  <c r="V1708" i="1"/>
  <c r="Z1708" i="1" s="1"/>
  <c r="V1709" i="1"/>
  <c r="Z1709" i="1" s="1"/>
  <c r="V1710" i="1"/>
  <c r="Z1710" i="1" s="1"/>
  <c r="V1711" i="1"/>
  <c r="V1712" i="1"/>
  <c r="Z1712" i="1" s="1"/>
  <c r="V1713" i="1"/>
  <c r="Z1713" i="1" s="1"/>
  <c r="V1714" i="1"/>
  <c r="Z1714" i="1" s="1"/>
  <c r="V1715" i="1"/>
  <c r="Z1715" i="1" s="1"/>
  <c r="V1716" i="1"/>
  <c r="Z1716" i="1" s="1"/>
  <c r="V1717" i="1"/>
  <c r="Z1717" i="1" s="1"/>
  <c r="V1718" i="1"/>
  <c r="Z1718" i="1" s="1"/>
  <c r="V1719" i="1"/>
  <c r="V1720" i="1"/>
  <c r="Z1720" i="1" s="1"/>
  <c r="V1721" i="1"/>
  <c r="Z1721" i="1" s="1"/>
  <c r="V1722" i="1"/>
  <c r="Z1722" i="1" s="1"/>
  <c r="V1723" i="1"/>
  <c r="Z1723" i="1" s="1"/>
  <c r="V1724" i="1"/>
  <c r="Z1724" i="1" s="1"/>
  <c r="V1725" i="1"/>
  <c r="Z1725" i="1" s="1"/>
  <c r="V1726" i="1"/>
  <c r="Z1726" i="1" s="1"/>
  <c r="V1727" i="1"/>
  <c r="V1728" i="1"/>
  <c r="Z1728" i="1" s="1"/>
  <c r="V1729" i="1"/>
  <c r="Z1729" i="1" s="1"/>
  <c r="V1730" i="1"/>
  <c r="Z1730" i="1" s="1"/>
  <c r="V1731" i="1"/>
  <c r="Z1731" i="1" s="1"/>
  <c r="V1732" i="1"/>
  <c r="Z1732" i="1" s="1"/>
  <c r="V1733" i="1"/>
  <c r="Z1733" i="1" s="1"/>
  <c r="V1734" i="1"/>
  <c r="Z1734" i="1" s="1"/>
  <c r="V1735" i="1"/>
  <c r="V1736" i="1"/>
  <c r="Z1736" i="1" s="1"/>
  <c r="V1737" i="1"/>
  <c r="Z1737" i="1" s="1"/>
  <c r="V1738" i="1"/>
  <c r="Z1738" i="1" s="1"/>
  <c r="V1739" i="1"/>
  <c r="Z1739" i="1" s="1"/>
  <c r="V1740" i="1"/>
  <c r="Z1740" i="1" s="1"/>
  <c r="V1741" i="1"/>
  <c r="Z1741" i="1" s="1"/>
  <c r="V1742" i="1"/>
  <c r="Z1742" i="1" s="1"/>
  <c r="V1743" i="1"/>
  <c r="V1744" i="1"/>
  <c r="Z1744" i="1" s="1"/>
  <c r="V1745" i="1"/>
  <c r="Z1745" i="1" s="1"/>
  <c r="V1746" i="1"/>
  <c r="Z1746" i="1" s="1"/>
  <c r="V1747" i="1"/>
  <c r="Z1747" i="1" s="1"/>
  <c r="V1748" i="1"/>
  <c r="Z1748" i="1" s="1"/>
  <c r="V1749" i="1"/>
  <c r="Z1749" i="1" s="1"/>
  <c r="V1750" i="1"/>
  <c r="Z1750" i="1" s="1"/>
  <c r="V1751" i="1"/>
  <c r="V1752" i="1"/>
  <c r="Z1752" i="1" s="1"/>
  <c r="V1753" i="1"/>
  <c r="Z1753" i="1" s="1"/>
  <c r="V1754" i="1"/>
  <c r="Z1754" i="1" s="1"/>
  <c r="V1755" i="1"/>
  <c r="Z1755" i="1" s="1"/>
  <c r="V1756" i="1"/>
  <c r="Z1756" i="1" s="1"/>
  <c r="V1757" i="1"/>
  <c r="Z1757" i="1" s="1"/>
  <c r="V1758" i="1"/>
  <c r="Z1758" i="1" s="1"/>
  <c r="V1759" i="1"/>
  <c r="V1760" i="1"/>
  <c r="Z1760" i="1" s="1"/>
  <c r="V1761" i="1"/>
  <c r="Z1761" i="1" s="1"/>
  <c r="V1762" i="1"/>
  <c r="Z1762" i="1" s="1"/>
  <c r="V1763" i="1"/>
  <c r="Z1763" i="1" s="1"/>
  <c r="V1764" i="1"/>
  <c r="Z1764" i="1" s="1"/>
  <c r="V1765" i="1"/>
  <c r="Z1765" i="1" s="1"/>
  <c r="V1766" i="1"/>
  <c r="Z1766" i="1" s="1"/>
  <c r="V1767" i="1"/>
  <c r="V1768" i="1"/>
  <c r="Z1768" i="1" s="1"/>
  <c r="V1769" i="1"/>
  <c r="Z1769" i="1" s="1"/>
  <c r="V1770" i="1"/>
  <c r="V1771" i="1"/>
  <c r="Z1771" i="1" s="1"/>
  <c r="V1772" i="1"/>
  <c r="Z1772" i="1" s="1"/>
  <c r="V1773" i="1"/>
  <c r="Z1773" i="1" s="1"/>
  <c r="V1774" i="1"/>
  <c r="Z1774" i="1" s="1"/>
  <c r="V1775" i="1"/>
  <c r="Z1775" i="1" s="1"/>
  <c r="V1776" i="1"/>
  <c r="Z1776" i="1" s="1"/>
  <c r="V1777" i="1"/>
  <c r="Z1777" i="1" s="1"/>
  <c r="V1778" i="1"/>
  <c r="Z1778" i="1" s="1"/>
  <c r="V1779" i="1"/>
  <c r="Z1779" i="1" s="1"/>
  <c r="V1780" i="1"/>
  <c r="Z1780" i="1" s="1"/>
  <c r="V1781" i="1"/>
  <c r="Z1781" i="1" s="1"/>
  <c r="V1782" i="1"/>
  <c r="Z1782" i="1" s="1"/>
  <c r="V1783" i="1"/>
  <c r="V1784" i="1"/>
  <c r="Z1784" i="1" s="1"/>
  <c r="V1785" i="1"/>
  <c r="Z1785" i="1" s="1"/>
  <c r="V1786" i="1"/>
  <c r="Z1786" i="1" s="1"/>
  <c r="V1787" i="1"/>
  <c r="Z1787" i="1" s="1"/>
  <c r="V1788" i="1"/>
  <c r="Z1788" i="1" s="1"/>
  <c r="V1789" i="1"/>
  <c r="Z1789" i="1" s="1"/>
  <c r="V1790" i="1"/>
  <c r="Z1790" i="1" s="1"/>
  <c r="V1791" i="1"/>
  <c r="V1792" i="1"/>
  <c r="Z1792" i="1" s="1"/>
  <c r="V1793" i="1"/>
  <c r="Z1793" i="1" s="1"/>
  <c r="V1794" i="1"/>
  <c r="Z1794" i="1" s="1"/>
  <c r="V1795" i="1"/>
  <c r="Z1795" i="1" s="1"/>
  <c r="V1796" i="1"/>
  <c r="Z1796" i="1" s="1"/>
  <c r="V1797" i="1"/>
  <c r="Z1797" i="1" s="1"/>
  <c r="V1798" i="1"/>
  <c r="Z1798" i="1" s="1"/>
  <c r="V1799" i="1"/>
  <c r="V1800" i="1"/>
  <c r="Z1800" i="1" s="1"/>
  <c r="V1801" i="1"/>
  <c r="Z1801" i="1" s="1"/>
  <c r="V1802" i="1"/>
  <c r="Z1802" i="1" s="1"/>
  <c r="V1803" i="1"/>
  <c r="Z1803" i="1" s="1"/>
  <c r="V1804" i="1"/>
  <c r="Z1804" i="1" s="1"/>
  <c r="V1805" i="1"/>
  <c r="Z1805" i="1" s="1"/>
  <c r="V1806" i="1"/>
  <c r="Z1806" i="1" s="1"/>
  <c r="V1807" i="1"/>
  <c r="V1808" i="1"/>
  <c r="V1809" i="1"/>
  <c r="Z1809" i="1" s="1"/>
  <c r="V1810" i="1"/>
  <c r="Z1810" i="1" s="1"/>
  <c r="V1811" i="1"/>
  <c r="Z1811" i="1" s="1"/>
  <c r="X1" i="1"/>
  <c r="V1" i="1"/>
  <c r="Z1" i="1" s="1"/>
  <c r="T1" i="1"/>
  <c r="R1" i="1"/>
  <c r="P1" i="1"/>
  <c r="Z1799" i="1" l="1"/>
  <c r="Z1791" i="1"/>
  <c r="Z1783" i="1"/>
  <c r="Z1767" i="1"/>
  <c r="Z1759" i="1"/>
  <c r="Z1751" i="1"/>
  <c r="Z1743" i="1"/>
  <c r="Z1735" i="1"/>
  <c r="Z1727" i="1"/>
  <c r="Z1719" i="1"/>
  <c r="Z1711" i="1"/>
  <c r="Z1687" i="1"/>
  <c r="Z1679" i="1"/>
  <c r="Z1671" i="1"/>
  <c r="Z1663" i="1"/>
  <c r="Z1655" i="1"/>
  <c r="Z1631" i="1"/>
  <c r="Z1623" i="1"/>
  <c r="Z1615" i="1"/>
  <c r="Z1607" i="1"/>
  <c r="Z1599" i="1"/>
  <c r="Z1591" i="1"/>
  <c r="Z1583" i="1"/>
  <c r="Z1575" i="1"/>
  <c r="Z1551" i="1"/>
  <c r="Z1527" i="1"/>
  <c r="Z1503" i="1"/>
  <c r="Z1495" i="1"/>
  <c r="Z1487" i="1"/>
  <c r="Z1455" i="1"/>
  <c r="Z1447" i="1"/>
  <c r="Z1431" i="1"/>
  <c r="Z1407" i="1"/>
  <c r="Z1391" i="1"/>
  <c r="Z1383" i="1"/>
  <c r="Z1367" i="1"/>
  <c r="Z1351" i="1"/>
  <c r="Z1343" i="1"/>
  <c r="Z1335" i="1"/>
  <c r="Z1319" i="1"/>
  <c r="Z1303" i="1"/>
  <c r="Z1295" i="1"/>
  <c r="Z1287" i="1"/>
  <c r="Z1271" i="1"/>
  <c r="Z1263" i="1"/>
  <c r="Z1255" i="1"/>
  <c r="Z1223" i="1"/>
  <c r="Z1215" i="1"/>
  <c r="Z1207" i="1"/>
  <c r="Z1175" i="1"/>
  <c r="Z1151" i="1"/>
  <c r="Z1143" i="1"/>
  <c r="Z1127" i="1"/>
  <c r="Z1119" i="1"/>
  <c r="Z1111" i="1"/>
  <c r="Z1103" i="1"/>
  <c r="Z1087" i="1"/>
  <c r="Z1079" i="1"/>
  <c r="Z1071" i="1"/>
  <c r="Z1063" i="1"/>
  <c r="Z1055" i="1"/>
  <c r="Z1047" i="1"/>
  <c r="Z1023" i="1"/>
  <c r="Z1015" i="1"/>
  <c r="Z991" i="1"/>
  <c r="Z983" i="1"/>
  <c r="Z975" i="1"/>
  <c r="Z967" i="1"/>
  <c r="Z951" i="1"/>
  <c r="Z943" i="1"/>
  <c r="Z911" i="1"/>
  <c r="Z903" i="1"/>
  <c r="Z887" i="1"/>
  <c r="Z855" i="1"/>
  <c r="Z847" i="1"/>
  <c r="Z839" i="1"/>
  <c r="Z831" i="1"/>
  <c r="Z807" i="1"/>
  <c r="Z783" i="1"/>
  <c r="Z767" i="1"/>
  <c r="Z759" i="1"/>
  <c r="Z751" i="1"/>
  <c r="Z727" i="1"/>
  <c r="Z711" i="1"/>
  <c r="Z695" i="1"/>
  <c r="Z687" i="1"/>
  <c r="Z679" i="1"/>
  <c r="Z671" i="1"/>
  <c r="Z655" i="1"/>
  <c r="Z639" i="1"/>
  <c r="Z631" i="1"/>
  <c r="Z623" i="1"/>
  <c r="Z615" i="1"/>
  <c r="Z607" i="1"/>
  <c r="Z599" i="1"/>
  <c r="Z591" i="1"/>
  <c r="Z583" i="1"/>
  <c r="Z575" i="1"/>
  <c r="Z551" i="1"/>
  <c r="Z519" i="1"/>
  <c r="Z503" i="1"/>
  <c r="Z495" i="1"/>
  <c r="Z487" i="1"/>
  <c r="Z479" i="1"/>
  <c r="Z471" i="1"/>
  <c r="Z463" i="1"/>
  <c r="Z455" i="1"/>
  <c r="Z447" i="1"/>
  <c r="Z439" i="1"/>
  <c r="Z431" i="1"/>
  <c r="Z415" i="1"/>
  <c r="Z407" i="1"/>
  <c r="Z399" i="1"/>
  <c r="Z383" i="1"/>
  <c r="Z375" i="1"/>
  <c r="Z359" i="1"/>
  <c r="Z351" i="1"/>
  <c r="Z343" i="1"/>
  <c r="Z335" i="1"/>
  <c r="Z327" i="1"/>
  <c r="Z287" i="1"/>
  <c r="Z279" i="1"/>
  <c r="Z271" i="1"/>
  <c r="Z263" i="1"/>
  <c r="Z255" i="1"/>
  <c r="Z247" i="1"/>
  <c r="Z239" i="1"/>
  <c r="Z231" i="1"/>
  <c r="Z223" i="1"/>
  <c r="Z215" i="1"/>
  <c r="Z175" i="1"/>
  <c r="Z167" i="1"/>
  <c r="Z151" i="1"/>
  <c r="Z143" i="1"/>
  <c r="Z135" i="1"/>
  <c r="Z111" i="1"/>
  <c r="Z103" i="1"/>
  <c r="Z87" i="1"/>
  <c r="Z71" i="1"/>
  <c r="Z55" i="1"/>
  <c r="Z47" i="1"/>
  <c r="Z31" i="1"/>
  <c r="Z23" i="1"/>
</calcChain>
</file>

<file path=xl/sharedStrings.xml><?xml version="1.0" encoding="utf-8"?>
<sst xmlns="http://schemas.openxmlformats.org/spreadsheetml/2006/main" count="19281" uniqueCount="7514">
  <si>
    <t>abs_integer,"abs_integer",[1]  &lt;long&gt;  return the absolute (non-negative) value of an integer@@dy": [ "abs_integer ${1:&lt;long&gt;}" ] },</t>
  </si>
  <si>
    <t>abs_real,"abs_real",[1]  &lt;real&gt;  return the absolute (non-negative) value of a real@@dy": [ "abs_real ${1:&lt;real&gt;}" ] },</t>
  </si>
  <si>
    <t>achievement_grant_to_player,"achievement_grant_to_player",[3]  award named achievement to player@@dy": [ "achievement_grant_to_player ${1:&lt;short&gt;} ${0:&lt;string_id&gt;}" ] },</t>
  </si>
  <si>
    <t>achievement_was_earned_by_player,"achievement_was_earned_by_player",[3]  &lt;boolean&gt;  check if player has been awarded named achievement@@dy": [ "achievement_was_earned_by_player ${1:&lt;short&gt;} ${0:&lt;string_id&gt;}" ] },</t>
  </si>
  <si>
    <t>achievements_enable,"achievements_enable",[3]  enable or disable the awarding of achievements@@dy": [ "achievements_enable ${1:&lt;boolean&gt;}" ] },</t>
  </si>
  <si>
    <t>achievements_skip_validation_checks,"achievements_skip_validation_checks",[3]  toggle the disabling of validation checks on achievement awarding@@dy": [ "achievements_skip_validation_checks ${1:&lt;boolean&gt;}" ] },</t>
  </si>
  <si>
    <t>activate_nav_point_flag,"activate_nav_point_flag",[1,2]  activates a nav point type &lt;string&gt; attached to (local) player &lt;unit&gt; anchored to a flag with a vertical offset &lt;real&gt;. If the player is not local to the machine, this will fail@@dy": [ "activate_nav_point_flag ${1:&lt;navpoint&gt;} ${2:&lt;unit&gt;} ${3:&lt;cutscene_flag&gt;} ${0:&lt;real&gt;}" ] },</t>
  </si>
  <si>
    <t>activate_nav_point_object,"activate_nav_point_object",[1,2]  activates a nav point type &lt;string&gt; attached to (local) player &lt;unit&gt; anchored to an object with a vertical offset &lt;real&gt;. If the player is not local to the machine, this will fail@@dy": [ "activate_nav_point_object ${1:&lt;navpoint&gt;} ${2:&lt;unit&gt;} ${3:&lt;object&gt;} ${0:&lt;real&gt;}" ] },</t>
  </si>
  <si>
    <t>activate_team_nav_point_flag,"activate_team_nav_point_flag",[1,2]  activates a nav point type &lt;string&gt; attached to a team anchored to a flag with a vertical offset &lt;real&gt;. If the player is not local to the machine, this will fail@@dy": [ "activate_team_nav_point_flag ${1:&lt;navpoint&gt;} ${2:&lt;team&gt;} ${3:&lt;cutscene_flag&gt;} ${0:&lt;real&gt;}" ] },</t>
  </si>
  <si>
    <t>activate_team_nav_point_object,"activate_team_nav_point_object",[1,2]  activates a nav point type &lt;string&gt; attached to a team anchored to an object with a vertical offset &lt;real&gt;. If the player is not local to the machine, this will fail@@dy": [ "activate_team_nav_point_object ${1:&lt;navpoint&gt;} ${2:&lt;team&gt;} ${3:&lt;object&gt;} ${0:&lt;real&gt;}" ] },</t>
  </si>
  <si>
    <t>add_recycling_volume,"add_recycling_volume",[3]  removes garbage in specified trigger volume to a max count over n seconds Syntax: &lt;trigger_volume&gt; &lt;max_count&gt; &lt;time_to_collect (integer secs)&gt;@@dy": [ "add_recycling_volume ${1:&lt;trigger_volume&gt;} ${2:&lt;long&gt;} ${0:&lt;long&gt;}" ] },</t>
  </si>
  <si>
    <t>ai,"ai",[1]  turns all AI on or off@@dy": [ "ai ${1:&lt;boolean&gt;}" ] },</t>
  </si>
  <si>
    <t>ai_activity_abort,"ai_activity_abort",[3]  Aborts the activities running on the given AI(s)@@dy": [ "ai_activity_abort ${1:&lt;ai&gt;}" ] },</t>
  </si>
  <si>
    <t>ai_activity_set,"ai_activity_set",[3]  Set the given activity running on the given AI(s)@@dy": [ "ai_activity_set ${1:&lt;ai&gt;} ${0:&lt;string_id&gt;}" ] },</t>
  </si>
  <si>
    <t>ai_actors,"ai_actors",[1,2,3]  &lt;object_list&gt;  converts an ai reference to an object list@@dy": [ "ai_actors ${1:&lt;ai&gt;}" ] },</t>
  </si>
  <si>
    <t>ai_allegiance,"ai_allegiance",[1,2,3]  creates an allegiance between two teams@@dy": [ "ai_allegiance ${1:&lt;team&gt;} ${0:&lt;team&gt;}" ] },</t>
  </si>
  <si>
    <t>ai_allegiance_break,"ai_allegiance_break",[3]  fake a betrayal incident between two teams@@dy": [ "ai_allegiance_break ${1:&lt;team&gt;} ${0:&lt;team&gt;}" ] },</t>
  </si>
  <si>
    <t>ai_allegiance_broken,"ai_allegiance_broken",[1,2,3]  &lt;boolean&gt;  returns whether two teams have an allegiance that is currently broken by traitorous behavior@@dy": [ "ai_allegiance_broken ${1:&lt;team&gt;} ${0:&lt;team&gt;}" ] },</t>
  </si>
  <si>
    <t>ai_allegiance_remove,"ai_allegiance_remove",[1,2,3]  destroys an allegiance between two teams@@dy": [ "ai_allegiance_remove ${1:&lt;team&gt;} ${0:&lt;team&gt;}" ] },</t>
  </si>
  <si>
    <t>ai_allow_charge,"ai_allow_charge",[1]  either enables or disables charging behavior for a group of actors@@dy": [ "ai_allow_charge ${1:&lt;ai&gt;} ${0:&lt;boolean&gt;}" ] },</t>
  </si>
  <si>
    <t>ai_allow_dormant,"ai_allow_dormant",[1,2,3]  either enables or disables automatic dormancy for a group of actors@@dy": [ "ai_allow_dormant ${1:&lt;ai&gt;} ${0:&lt;boolean&gt;}" ] },</t>
  </si>
  <si>
    <t>ai_attach,"ai_attach",[1,2,3]  attaches the specified unit to the specified encounter@@dy": [ "ai_attach ${1:&lt;unit&gt;} ${0:&lt;ai&gt;}" ] },</t>
  </si>
  <si>
    <t>ai_attach_free,"ai_attach_free",[1]  attaches a unit to a newly created free actor of the specified type@@dy": [ "ai_attach_free ${1:&lt;unit&gt;} ${0:&lt;actor_variant&gt;}" ] },</t>
  </si>
  <si>
    <t>ai_attach_units,"ai_attach_units",[2,3]  attaches the specified list of units to the specified encounter@@dy": [ "ai_attach_units ${1:&lt;object_list&gt;} ${0:&lt;ai&gt;}" ] },</t>
  </si>
  <si>
    <t>ai_attack,"ai_attack",[1]  makes the specified platoon(s) go into the attacking state@@dy": [ "ai_attack ${1:&lt;ai&gt;}" ] },</t>
  </si>
  <si>
    <t>ai_automatic_migration_target,"ai_automatic_migration_target",[1]  enables or disables a squad as being an automatic migration target@@dy": [ "ai_automatic_migration_target ${1:&lt;ai&gt;} ${0:&lt;boolean&gt;}" ] },</t>
  </si>
  <si>
    <t>ai_berserk,"ai_berserk",[1,2,3]  forces a group of actors to start or stop berserking@@dy": [ "ai_berserk ${1:&lt;ai&gt;} ${0:&lt;boolean&gt;}" ] },</t>
  </si>
  <si>
    <t>ai_body_count,"ai_body_count",[3]  &lt;short&gt;  return the number of actors who have died in the completiong of the given objective/task@@dy": [ "ai_body_count ${1:&lt;ai&gt;}" ] },</t>
  </si>
  <si>
    <t>ai_braindead,"ai_braindead",[1,2,3]  makes a group of actors braindead, or restores them to life (in their initial state)@@dy": [ "ai_braindead ${1:&lt;ai&gt;} ${0:&lt;boolean&gt;}" ] },</t>
  </si>
  <si>
    <t>ai_braindead_by_unit,"ai_braindead_by_unit",[1,2,3]  makes a list of objects braindead, or restores them to life. if you pass in a vehicle index, it makes all actors in that vehicle braindead (including any built-in guns)@@dy": [ "ai_braindead_by_unit ${1:&lt;object_list&gt;} ${0:&lt;boolean&gt;}" ] },</t>
  </si>
  <si>
    <t>ai_bring_forward,"ai_bring_forward",[3]  teleports the given mission critical AI character to the current encounter, if beyond the given range from a player@@dy": [ "ai_bring_forward ${1:&lt;object&gt;} ${0:&lt;real&gt;}" ] },</t>
  </si>
  <si>
    <t>ai_cannot_die,"ai_cannot_die",[2,3]  AI cannot die from damage (as opposed to by scripting)@@dy": [ "ai_cannot_die ${1:&lt;ai&gt;} ${0:&lt;boolean&gt;}" ] },</t>
  </si>
  <si>
    <t>ai_carrying_player,"ai_carrying_player",[3]  &lt;boolean&gt;  Returns whether any of the given AI are in a vehicle with the player@@dy": [ "ai_carrying_player ${1:&lt;ai&gt;}" ] },</t>
  </si>
  <si>
    <t>ai_combat_status,"ai_combat_status",[2,3]  &lt;short&gt;  Returns the highest integer combat status in the given squad-group/squad/actor@@dy": [ "ai_combat_status ${1:&lt;ai&gt;}" ] },</t>
  </si>
  <si>
    <t>ai_command_list,"ai_command_list",[1]  tells a group of actors to begin executing the specified command list@@dy": [ "ai_command_list ${1:&lt;ai&gt;} ${0:&lt;ai_command_list&gt;}" ] },</t>
  </si>
  <si>
    <t>ai_command_list_advance,"ai_command_list_advance",[1]  tells a group of actors that are running a command list that they may advance further along the list (if they are waiting for a stimulus)@@dy": [ "ai_command_list_advance ${1:&lt;ai&gt;}" ] },</t>
  </si>
  <si>
    <t>ai_command_list_advance_by_unit,"ai_command_list_advance_by_unit",[1]  just like ai_command_list_advance but operates upon a unit instead@@dy": [ "ai_command_list_advance_by_unit ${1:&lt;unit&gt;}" ] },</t>
  </si>
  <si>
    <t>ai_command_list_by_unit,"ai_command_list_by_unit",[1]  tells a named unit to begin executing the specified command list@@dy": [ "ai_command_list_by_unit ${1:&lt;unit&gt;} ${0:&lt;ai_command_list&gt;}" ] },</t>
  </si>
  <si>
    <t>ai_command_list_status,"ai_command_list_status",[1]  &lt;short&gt;  gets the status of a number of units running command lists: 0 = none, 1 = finished command list, 2 = waiting for stimulus, 3 = running command list@@dy": [ "ai_command_list_status ${1:&lt;object_list&gt;}" ] },</t>
  </si>
  <si>
    <t>ai_conversation,"ai_conversation",[1]  &lt;boolean&gt;  tries to add an entry to the list of conversations waiting to play. returns FALSE if the required units could not be found to play the conversation, or if the player is too far away and the 'delay' flag is not set@@dy": [ "ai_conversation ${1:&lt;conversation&gt;}" ] },</t>
  </si>
  <si>
    <t>ai_conversation_advance,"ai_conversation_advance",[1]  tells a conversation that it may advance@@dy": [ "ai_conversation_advance ${1:&lt;conversation&gt;}" ] },</t>
  </si>
  <si>
    <t>ai_conversation_line,"ai_conversation_line",[1]  &lt;short&gt;  returns which line the conversation is currently playing, or 999 if the conversation is not currently playing@@dy": [ "ai_conversation_line ${1:&lt;conversation&gt;}" ] },</t>
  </si>
  <si>
    <t>ai_conversation_status,"ai_conversation_status",[1]  &lt;short&gt;  returns the status of a conversation (0=none, 1=trying to begin, 2=waiting for guys to get in position, 3=playing, 4=waiting to advance, 5=could not begin, 6=finished successfully, 7=aborted midway@@dy": [ "ai_conversation_status ${1:&lt;conversation&gt;}" ] },</t>
  </si>
  <si>
    <t>ai_conversation_stop,"ai_conversation_stop",[1]  stops a conversation from playing or trying to play@@dy": [ "ai_conversation_stop ${1:&lt;conversation&gt;}" ] },</t>
  </si>
  <si>
    <t>ai_debug_communication_focus,"ai_debug_communication_focus",[1]  focuses (or stops focusing) a set of unit vocalization types@@dy": [ "ai_debug_communication_focus ${1:&lt;string(s)&gt;}" ] },</t>
  </si>
  <si>
    <t>ai_debug_communication_ignore,"ai_debug_communication_ignore",[1]  ignores (or stops ignoring) a set of AI communication types when printing out communications@@dy": [ "ai_debug_communication_ignore ${1:&lt;string(s)&gt;}" ] },</t>
  </si>
  <si>
    <t>ai_debug_communication_suppress,"ai_debug_communication_suppress",[1]  suppresses (or stops suppressing) a set of AI communication types@@dy": [ "ai_debug_communication_suppress ${1:&lt;string(s)&gt;}" ] },</t>
  </si>
  <si>
    <t>ai_debug_sound_point_set,"ai_debug_sound_point_set",[2]  drops the AI debugging sound point at the camera location@@dy": [ "ai_debug_sound_point_set" ] },</t>
  </si>
  <si>
    <t>ai_defend,"ai_defend",[1]  makes the specified platoon(s) go into the defending state@@dy": [ "ai_defend ${1:&lt;ai&gt;}" ] },</t>
  </si>
  <si>
    <t>ai_deselect,"ai_deselect",[2,3]  clears the selected encounter@@dy": [ "ai_deselect" ] },</t>
  </si>
  <si>
    <t>ai_detach,"ai_detach",[1,2,3]  detaches the specified unit from all AI@@dy": [ "ai_detach ${1:&lt;unit&gt;}" ] },</t>
  </si>
  <si>
    <t>ai_detach_units,"ai_detach_units",[2,3]  detaches the specified list of units from all AI@@dy": [ "ai_detach_units ${1:&lt;object_list&gt;}" ] },</t>
  </si>
  <si>
    <t>ai_dialogue_break_on_vocalization,"ai_dialogue_break_on_vocalization",[2,3]  break when the following vocalization is chosen for utterance@@dy": [ "ai_dialogue_break_on_vocalization ${1:&lt;string_id&gt;}" ] },</t>
  </si>
  <si>
    <t>ai_dialogue_enable,"ai_dialogue_enable",[2,3]  turn combat dialogue on/off@@dy": [ "ai_dialogue_enable ${1:&lt;boolean&gt;}" ] },</t>
  </si>
  <si>
    <t>ai_dialogue_log_dump,"ai_dialogue_log_dump",[2,3]  dump a file of the given name with csv statistics on vocalizations@@dy": [ "ai_dialogue_log_dump ${1:&lt;string&gt;}" ] },</t>
  </si>
  <si>
    <t>ai_dialogue_log_reset,"ai_dialogue_log_reset",[2,3]  reset the dialogue log@@dy": [ "ai_dialogue_log_reset" ] },</t>
  </si>
  <si>
    <t>ai_dialogue_triggers,"ai_dialogue_triggers",[1]  turns impromptu dialogue on or off@@dy": [ "ai_dialogue_triggers ${1:&lt;boolean&gt;}" ] },</t>
  </si>
  <si>
    <t>ai_disposable,"ai_disposable",[2,3]  enables or disables automatic garbage collection for actors in the specified encounter and/or squad@@dy": [ "ai_disposable ${1:&lt;ai&gt;} ${0:&lt;boolean&gt;}" ] },</t>
  </si>
  <si>
    <t>ai_disregard,"ai_disregard",[1,2,3]  if TRUE, forces all actors to completely disregard the specified units, otherwise lets them acknowledge the units again@@dy": [ "ai_disregard ${1:&lt;object_list&gt;} ${0:&lt;boolean&gt;}" ] },</t>
  </si>
  <si>
    <t>ai_dont_do_avoidance,"ai_dont_do_avoidance",[3]  set the AI to not do any vector avoidance when flying@@dy": [ "ai_dont_do_avoidance ${1:&lt;ai&gt;} ${0:&lt;boolean&gt;}" ] },</t>
  </si>
  <si>
    <t>ai_enable,"ai_enable",[2,3]  turns all AI on or off@@dy": [ "ai_enable ${1:&lt;boolean&gt;}" ] },</t>
  </si>
  <si>
    <t>ai_enabled,"ai_enabled",[2,3]  &lt;boolean&gt;  returns whether AI is turned on or off@@dy": [ "ai_enabled" ] },</t>
  </si>
  <si>
    <t>ai_enter_squad_vehicles,"ai_enter_squad_vehicles",[2,3]  &lt;short&gt;  Instructs the ai in the given squad to get in all their vehicles@@dy": [ "ai_enter_squad_vehicles ${1:&lt;ai&gt;}" ] },</t>
  </si>
  <si>
    <t>ai_erase,"ai_erase",[1,2,3]  erases the specified encounter and/or squad@@dy": [ "ai_erase ${1:&lt;ai&gt;}" ] },</t>
  </si>
  <si>
    <t>ai_erase_all,"ai_erase_all",[1,2,3]  erases all AI@@dy": [ "ai_erase_all" ] },</t>
  </si>
  <si>
    <t>ai_erase_inactive,"ai_erase_inactive",[3]  Erase inactive actors in the given ai index, and any of those actors who become inactive within the next designated ticks@@dy": [ "ai_erase_inactive ${1:&lt;ai&gt;} ${0:&lt;short&gt;}" ] },</t>
  </si>
  <si>
    <t>ai_exit_vehicle,"ai_exit_vehicle",[1]  tells a group of actors to get out of any vehicles that they are in@@dy": [ "ai_exit_vehicle ${1:&lt;ai&gt;}" ] },</t>
  </si>
  <si>
    <t>ai_fighting_count,"ai_fighting_count",[2,3]  &lt;short&gt;  return the number of actors that are fighting in a squad or squad_group@@dy": [ "ai_fighting_count ${1:&lt;ai&gt;}" ] },</t>
  </si>
  <si>
    <t>ai_flood_disperse,"ai_flood_disperse",[3]  Disperese a flood encounter, stimulating the various forms to break down into infections and transition to the new objective@@dy": [ "ai_flood_disperse ${1:&lt;ai&gt;} ${0:&lt;ai&gt;}" ] },</t>
  </si>
  <si>
    <t>ai_follow_distance,"ai_follow_distance",[1]  sets the distance threshold which will cause squads to migrate when following someone@@dy": [ "ai_follow_distance ${1:&lt;ai&gt;} ${0:&lt;real&gt;}" ] },</t>
  </si>
  <si>
    <t>ai_follow_target_ai,"ai_follow_target_ai",[1]  sets the follow target for an encounter to be a group of AI (encounter, squad or platoon)@@dy": [ "ai_follow_target_ai ${1:&lt;ai&gt;} ${0:&lt;ai&gt;}" ] },</t>
  </si>
  <si>
    <t>ai_follow_target_disable,"ai_follow_target_disable",[1]  turns off following for an encounter@@dy": [ "ai_follow_target_disable ${1:&lt;ai&gt;}" ] },</t>
  </si>
  <si>
    <t>ai_follow_target_players,"ai_follow_target_players",[1]  sets the follow target for an encounter to be the closest player@@dy": [ "ai_follow_target_players ${1:&lt;ai&gt;}" ] },</t>
  </si>
  <si>
    <t>ai_follow_target_unit,"ai_follow_target_unit",[1]  sets the follow target for an encounter to be a specific unit@@dy": [ "ai_follow_target_unit ${1:&lt;ai&gt;} ${0:&lt;unit&gt;}" ] },</t>
  </si>
  <si>
    <t>ai_force_active,"ai_force_active",[1,2,3]  forces an encounter to remain active (i.e. not freeze in place) even if there are no players nearby@@dy": [ "ai_force_active ${1:&lt;ai&gt;} ${0:&lt;boolean&gt;}" ] },</t>
  </si>
  <si>
    <t>ai_force_active_by_unit,"ai_force_active_by_unit",[1,2,3]  forces a named actor that is NOT in an encounter to remain active (i.e. not freeze in place) even if there are no players nearby@@dy": [ "ai_force_active_by_unit ${1:&lt;unit&gt;} ${0:&lt;boolean&gt;}" ] },</t>
  </si>
  <si>
    <t>ai_free,"ai_free",[1]  removes a group of actors from their encounter and sets them free@@dy": [ "ai_free ${1:&lt;ai&gt;}" ] },</t>
  </si>
  <si>
    <t>ai_free_units,"ai_free_units",[1]  removes a set of units from their encounter (if any) and sets them free@@dy": [ "ai_free_units ${1:&lt;object_list&gt;}" ] },</t>
  </si>
  <si>
    <t>ai_get_object,"ai_get_object",[2,3]  &lt;object&gt;  returns the unit/object corresponding to the given actor@@dy": [ "ai_get_object ${1:&lt;ai&gt;}" ] },</t>
  </si>
  <si>
    <t>ai_get_point_count,"ai_get_point_count",[3]  &lt;long&gt;  returns the number of points in the given point set@@dy": [ "ai_get_point_count ${1:&lt;point_reference&gt;}" ] },</t>
  </si>
  <si>
    <t>ai_get_squad,"ai_get_squad",[3]  &lt;ai&gt;  returns the squad of the given actor. Invalid if the given ai is NOT an actor-type (i.e. is itself a squad or squad group or task)@@dy": [ "ai_get_squad ${1:&lt;ai&gt;}" ] },</t>
  </si>
  <si>
    <t>ai_get_turret_ai,"ai_get_turret_ai",[3]  &lt;ai&gt;  returns an the ai controlling the Nth turret attached to the given ai (or its vehicle)@@dy": [ "ai_get_turret_ai ${1:&lt;ai&gt;} ${0:&lt;short&gt;}" ] },</t>
  </si>
  <si>
    <t>ai_get_unit,"ai_get_unit",[2,3]  &lt;unit&gt;  returns the unit/object corresponding to the given actor@@dy": [ "ai_get_unit ${1:&lt;ai&gt;}" ] },</t>
  </si>
  <si>
    <t>ai_go_to_vehicle,"ai_go_to_vehicle",[1]  tells a group of actors to get into a vehicle, in the substring-specified seats (e.g. passenger for pelican)... does not interrupt any actors who are already going to vehicles@@dy": [ "ai_go_to_vehicle ${1:&lt;ai&gt;} ${2:&lt;unit&gt;} ${0:&lt;string&gt;}" ] },</t>
  </si>
  <si>
    <t>ai_go_to_vehicle_override,"ai_go_to_vehicle_override",[1]  tells a group of actors to get into a vehicle, in the substring-specified seats (e.g. passenger for pelican)... NB: any actors who are already going to vehicles will stop and go to this one instead!@@dy": [ "ai_go_to_vehicle_override ${1:&lt;ai&gt;} ${2:&lt;unit&gt;} ${0:&lt;string&gt;}" ] },</t>
  </si>
  <si>
    <t>ai_going_to_vehicle,"ai_going_to_vehicle",[1]  &lt;short&gt;  return the number of actors that are still trying to get into the specified vehicle@@dy": [ "ai_going_to_vehicle ${1:&lt;unit&gt;}" ] },</t>
  </si>
  <si>
    <t>ai_grenades,"ai_grenades",[1,2,3]  turns grenade inventory on or off@@dy": [ "ai_grenades ${1:&lt;boolean&gt;}" ] },</t>
  </si>
  <si>
    <t>ai_in_vehicle_count,"ai_in_vehicle_count",[3]  &lt;short&gt;  return the number of living actors in the specified encounter and/or squad who are currently in a vehicle@@dy": [ "ai_in_vehicle_count ${1:&lt;ai&gt;}" ] },</t>
  </si>
  <si>
    <t>ai_infection_suppress,"ai_infection_suppress",[3]  disable infection for this number of ticks@@dy": [ "ai_infection_suppress ${1:&lt;long&gt;}" ] },</t>
  </si>
  <si>
    <t>ai_is_attacking,"ai_is_attacking",[1,2,3]  &lt;boolean&gt;  returns whether a platoon is in the attacking mode (or if an encounter is specified, returns whether any platoon in that encounter is attacking)@@dy": [ "ai_is_attacking ${1:&lt;ai&gt;}" ] },</t>
  </si>
  <si>
    <t>ai_kill,"ai_kill",[1,2,3]  instantly kills the specified encounter and/or squad@@dy": [ "ai_kill ${1:&lt;ai&gt;}" ] },</t>
  </si>
  <si>
    <t>ai_kill_silent,"ai_kill_silent",[1,2,3]  instantly and silently (no animation or sound played) kills the specified encounter and/or squad@@dy": [ "ai_kill_silent ${1:&lt;ai&gt;}" ] },</t>
  </si>
  <si>
    <t>ai_leadership,"ai_leadership",[3]  &lt;boolean&gt;  Returns whether a squad or task has a leader@@dy": [ "ai_leadership ${1:&lt;ai&gt;}" ] },</t>
  </si>
  <si>
    <t>ai_leadership_all,"ai_leadership_all",[3]  &lt;boolean&gt;  Returns whether a task or any of its children has a leader@@dy": [ "ai_leadership_all ${1:&lt;ai&gt;}" ] },</t>
  </si>
  <si>
    <t>ai_lines,"ai_lines",[3]  cycles through AI line-spray modes@@dy": [ "ai_lines" ] },</t>
  </si>
  <si>
    <t>ai_link_activation,"ai_link_activation",[1]  links the first encounter so that it will be made active whenever it detects that the second encounter is active@@dy": [ "ai_link_activation ${1:&lt;ai&gt;} ${0:&lt;ai&gt;}" ] },</t>
  </si>
  <si>
    <t>ai_living_count,"ai_living_count",[1,2,3]  &lt;short&gt;  return the number of living actors in the specified encounter and/or squad@@dy": [ "ai_living_count ${1:&lt;ai&gt;}" ] },</t>
  </si>
  <si>
    <t>ai_living_fraction,"ai_living_fraction",[1,2,3]  &lt;real&gt;  return the fraction [0-1] of living actors in the specified encounter and/or squad@@dy": [ "ai_living_fraction ${1:&lt;ai&gt;}" ] },</t>
  </si>
  <si>
    <t>ai_look_at_object,"ai_look_at_object",[1]  tells an actor to look at an object until further notice@@dy": [ "ai_look_at_object ${1:&lt;unit&gt;} ${0:&lt;object&gt;}" ] },</t>
  </si>
  <si>
    <t>ai_magically_see,"ai_magically_see",[2,3]  Make one squad magically aware of another@@dy": [ "ai_magically_see ${1:&lt;ai&gt;} ${0:&lt;ai&gt;}" ] },</t>
  </si>
  <si>
    <t>ai_magically_see_encounter,"ai_magically_see_encounter",[1]  makes one encounter magically aware of another@@dy": [ "ai_magically_see_encounter ${1:&lt;ai&gt;} ${0:&lt;ai&gt;}" ] },</t>
  </si>
  <si>
    <t>ai_magically_see_object,"ai_magically_see_object",[2,3]  Make a squad magically aware of a particular object@@dy": [ "ai_magically_see_object ${1:&lt;ai&gt;} ${0:&lt;object&gt;}" ] },</t>
  </si>
  <si>
    <t>ai_magically_see_players,"ai_magically_see_players",[1]  makes an encounter magically aware of nearby players@@dy": [ "ai_magically_see_players ${1:&lt;ai&gt;}" ] },</t>
  </si>
  <si>
    <t>ai_magically_see_unit,"ai_magically_see_unit",[1]  makes an encounter magically aware of the specified unit@@dy": [ "ai_magically_see_unit ${1:&lt;ai&gt;} ${0:&lt;unit&gt;}" ] },</t>
  </si>
  <si>
    <t>ai_maneuver,"ai_maneuver",[1]  makes all squads in the specified platoon(s) maneuver to their designated maneuver squads@@dy": [ "ai_maneuver ${1:&lt;ai&gt;}" ] },</t>
  </si>
  <si>
    <t>ai_maneuver_enable,"ai_maneuver_enable",[1]  enables or disables the maneuver/retreat rule for an encounter or platoon. the rule will still trigger, but none of the actors will be given the order to change squads@@dy": [ "ai_maneuver_enable ${1:&lt;ai&gt;} ${0:&lt;boolean&gt;}" ] },</t>
  </si>
  <si>
    <t>ai_migrate,"ai_migrate",[1,2,3]  makes all or part of an encounter move to another encounter@@dy": [ "ai_migrate ${1:&lt;ai&gt;} ${0:&lt;ai&gt;}" ] },</t>
  </si>
  <si>
    <t>ai_migrate_and_speak,"ai_migrate_and_speak",[1]  makes all or part of an encounter move to another encounter, and say their 'advance' or 'retreat' speech lines@@dy": [ "ai_migrate_and_speak ${1:&lt;ai&gt;} ${2:&lt;ai&gt;} ${0:&lt;string&gt;}" ] },</t>
  </si>
  <si>
    <t>ai_migrate_by_unit,"ai_migrate_by_unit",[1]  makes a named vehicle or group of units move to another encounter@@dy": [ "ai_migrate_by_unit ${1:&lt;object_list&gt;} ${0:&lt;ai&gt;}" ] },</t>
  </si>
  <si>
    <t>ai_migrate_form,"ai_migrate_form",[3]  &lt;short&gt;  makes the pure forms of the given type in one squad migrate to another squad (0 = ranged, 1 = tank, 2 = stalker). returns the number of actors migrated@@dy": [ "ai_migrate_form ${1:&lt;ai&gt;} ${2:&lt;ai&gt;} ${0:&lt;short&gt;}" ] },</t>
  </si>
  <si>
    <t>ai_migrate_infanty,"ai_migrate_infanty",[3]  migrates the infantry in an encounter into a different squad@@dy": [ "ai_migrate_infanty ${1:&lt;ai&gt;} ${0:&lt;ai&gt;}" ] },</t>
  </si>
  <si>
    <t>ai_morph,"ai_morph",[3]  &lt;boolean&gt;  Cause an ai (or a group of ai) to morph to the given form (0 = ranged, 1 = tank, 2 = stalker)@@dy": [ "ai_morph ${1:&lt;ai&gt;} ${0:&lt;short&gt;}" ] },</t>
  </si>
  <si>
    <t>ai_nearest_point,"ai_nearest_point",[3]  &lt;point_reference&gt;  returns the nearest point in the given point set to the given object@@dy": [ "ai_nearest_point ${1:&lt;object&gt;} ${0:&lt;point_reference&gt;}" ] },</t>
  </si>
  <si>
    <t>ai_nonswarm_count,"ai_nonswarm_count",[1,2,3]  &lt;short&gt;  return the number of non-swarm actors in the specified encounter and/or squad@@dy": [ "ai_nonswarm_count ${1:&lt;ai&gt;}" ] },</t>
  </si>
  <si>
    <t>ai_overcomes_oversteer,"ai_overcomes_oversteer",[2]  Don't use this for anything other than bug 3926.  AI magically cancels vehicle oversteer@@dy": [ "ai_overcomes_oversteer ${1:&lt;ai&gt;} ${0:&lt;boolean&gt;}" ] },</t>
  </si>
  <si>
    <t>ai_place,"ai_place",[1,2,3]  places the specified squad on the map@@dy": [ "ai_place ${1:&lt;ai&gt;}" ] },</t>
  </si>
  <si>
    <t>ai_place_in_vehicle,"ai_place_in_vehicle",[2,3]  places the specified squad (1st arg) on the map in the vehicles belonging to the specified vehicle squad (2nd arg)@@dy": [ "ai_place_in_vehicle ${1:&lt;ai&gt;} ${0:&lt;ai&gt;}" ] },</t>
  </si>
  <si>
    <t>ai_play_line,"ai_play_line",[2,3]  &lt;real&gt;  Play the given mission dialogue line on the given ai. Returns the length of the dialogue as a real value@@dy": [ "ai_play_line ${1:&lt;ai&gt;} ${0:&lt;string_id&gt;}" ] },</t>
  </si>
  <si>
    <t>ai_play_line_at_player,"ai_play_line_at_player",[2,3]  &lt;real&gt;  Play the given mission dialogue line on the given ai, directing the ai's gaze at the nearest visible player. Returns the length of the dialogue as a real value@@dy": [ "ai_play_line_at_player ${1:&lt;ai&gt;} ${0:&lt;string_id&gt;}" ] },</t>
  </si>
  <si>
    <t>ai_play_line_on_object,"ai_play_line_on_object",[2,3]  &lt;real&gt;  Play the given mission dialogue line on the given object (uses first available variant). Returns the length of the dialogue as a real value@@dy": [ "ai_play_line_on_object ${1:&lt;object&gt;} ${0:&lt;string_id&gt;}" ] },</t>
  </si>
  <si>
    <t>ai_play_line_on_object_for_team,"ai_play_line_on_object_for_team",[3]  &lt;real&gt;  Play the given mission dialogue line on the given object (uses first available variant) if anyone on the local box is on the specified team. Returns the length of the dialogue as a real value@@dy": [ "ai_play_line_on_object_for_team ${1:&lt;object&gt;} ${2:&lt;ai_line&gt;} ${0:&lt;mp_team&gt;}" ] },</t>
  </si>
  <si>
    <t>ai_play_line_on_point_set,"ai_play_line_on_point_set",[3]  &lt;short&gt;  Play the given line (optionally with the given 3-letter variant) on the N closest point to players in the given point set@@dy": [ "ai_play_line_on_point_set ${1:&lt;string_id&gt;} ${2:&lt;point_reference&gt;} ${0:&lt;short&gt;}" ] },</t>
  </si>
  <si>
    <t>ai_player_any_needs_vehicle,"ai_player_any_needs_vehicle",[3]  &lt;boolean&gt;  Returns if any player needs a vehicle at the moment@@dy": [ "ai_player_any_needs_vehicle" ] },</t>
  </si>
  <si>
    <t>ai_player_get_vehicle_squad,"ai_player_get_vehicle_squad",[3]  &lt;ai&gt;  Returns the squad (if any) of the vehicle the player is riding in (note, the argument is a UNIT)@@dy": [ "ai_player_get_vehicle_squad ${1:&lt;unit&gt;}" ] },</t>
  </si>
  <si>
    <t>ai_player_needs_vehicle,"ai_player_needs_vehicle",[3]  &lt;boolean&gt;  Returns if the given player needs a vehicle at the moment@@dy": [ "ai_player_needs_vehicle ${1:&lt;unit&gt;}" ] },</t>
  </si>
  <si>
    <t>ai_playfight,"ai_playfight",[1,2,3]  sets an encounter to be playfighting or not@@dy": [ "ai_playfight ${1:&lt;ai&gt;} ${0:&lt;boolean&gt;}" ] },</t>
  </si>
  <si>
    <t>ai_point_set_get_point,"ai_point_set_get_point",[3]  &lt;point_reference&gt;  returns Nth point in the point set@@dy": [ "ai_point_set_get_point ${1:&lt;point_reference&gt;} ${0:&lt;short&gt;}" ] },</t>
  </si>
  <si>
    <t>ai_prefer_target,"ai_prefer_target",[1,2,3]  if TRUE, *ALL* enemies will prefer to attack the specified units. if FALSE, removes the preference@@dy": [ "ai_prefer_target ${1:&lt;object_list&gt;} ${0:&lt;boolean&gt;}" ] },</t>
  </si>
  <si>
    <t>ai_prefer_target_ai,"ai_prefer_target_ai",[3]  the given ai (actor, squad, task, etc.) will prefer the given other ai (actor, squad, task, etc.)@@dy": [ "ai_prefer_target_ai ${1:&lt;ai&gt;} ${2:&lt;ai&gt;} ${0:&lt;boolean&gt;}" ] },</t>
  </si>
  <si>
    <t>ai_prefer_target_team,"ai_prefer_target_team",[3]  the given ai will prefer the indicated team@@dy": [ "ai_prefer_target_team ${1:&lt;ai&gt;} ${0:&lt;team&gt;}" ] },</t>
  </si>
  <si>
    <t>ai_random_smart_point,"ai_random_smart_point",[3]  &lt;point_reference&gt;  returns a point in the given point set that a player is probably going to be able to see. Args are [point set], [min distance], [max distance], [angle-from-forward], all relative to the player@@dy": [ "ai_random_smart_point ${1:&lt;point_reference&gt;} ${2:&lt;real&gt;} ${3:&lt;real&gt;} ${0:&lt;real&gt;}" ] },</t>
  </si>
  <si>
    <t>ai_reconnect,"ai_reconnect",[1,2,3]  reconnects all AI information to the current structure bsp (use this after you create encounters or command lists in sapien, or place new firing points or command list points)@@dy": [ "ai_reconnect" ] },</t>
  </si>
  <si>
    <t>ai_render_paths_all,"ai_render_paths_all",[2,3]  Turns on raw, smoothed, avoided paths and avoidance obstacles@@dy": [ "ai_render_paths_all" ] },</t>
  </si>
  <si>
    <t>ai_renew,"ai_renew",[1,2,3]  refreshes the health and grenade count of a group of actors, so they are as good as new@@dy": [ "ai_renew ${1:&lt;ai&gt;}" ] },</t>
  </si>
  <si>
    <t>ai_resurrect,"ai_resurrect",[3]  Resurrect the specified mission critical AI character@@dy": [ "ai_resurrect ${1:&lt;object&gt;}" ] },</t>
  </si>
  <si>
    <t>ai_retreat,"ai_retreat",[1]  makes all squads in the specified platoon(s) maneuver to their designated maneuver squads@@dy": [ "ai_retreat ${1:&lt;ai&gt;}" ] },</t>
  </si>
  <si>
    <t>ai_rotate_scenario,"ai_rotate_scenario",[3]  &lt;boolean&gt;  rotates ai points and normals (e.g. firing points, starting locations) around the given axis (x,y,z) by the given rotation angle (degrees)@@dy": [ "ai_rotate_scenario ${1:&lt;real&gt;} ${2:&lt;real&gt;} ${3:&lt;real&gt;} ${0:&lt;real&gt;}" ] },</t>
  </si>
  <si>
    <t>ai_scene,"ai_scene",[2]  &lt;boolean&gt;  Start the named scene, with the named command script on the named squad@@dy": [ "ai_scene ${1:&lt;string_id&gt;} ${2:&lt;ai_command_script&gt;} ${0:&lt;ai&gt;}" ] },</t>
  </si>
  <si>
    <t>ai_select,"ai_select",[1,2,3]  selects the specified squad@@dy": [ "ai_select ${1:&lt;ai&gt;}" ] },</t>
  </si>
  <si>
    <t>ai_set_active_camo,"ai_set_active_camo",[2,3]  Turn on active camoflage on actor/squad/squad-group@@dy": [ "ai_set_active_camo ${1:&lt;ai&gt;} ${0:&lt;boolean&gt;}" ] },</t>
  </si>
  <si>
    <t>ai_set_blind,"ai_set_blind",[1,2,3]  enables or disables sight for actors in the specified encounter@@dy": [ "ai_set_blind ${1:&lt;ai&gt;} ${0:&lt;boolean&gt;}" ] },</t>
  </si>
  <si>
    <t>ai_set_current_state,"ai_set_current_state",[1]  sets the current state of a group of actors. WARNING: may have unpredictable results on actors that are in combat@@dy": [ "ai_set_current_state ${1:&lt;ai&gt;} ${0:&lt;ai_default_state&gt;}" ] },</t>
  </si>
  <si>
    <t>ai_set_deaf,"ai_set_deaf",[1,2,3]  enables or disables hearing for actors in the specified encounter@@dy": [ "ai_set_deaf ${1:&lt;ai&gt;} ${0:&lt;boolean&gt;}" ] },</t>
  </si>
  <si>
    <t>ai_set_objective,"ai_set_objective",[3]  &lt;boolean&gt;  Sets the squad's current objective@@dy": [ "ai_set_objective ${1:&lt;ai&gt;} ${0:&lt;string_id&gt;}" ] },</t>
  </si>
  <si>
    <t>ai_set_orders,"ai_set_orders",[2]  Takes the squad or squad group (arg1) and gives it the order (arg3) in zone (arg2). Use the zone_name/order_name format@@dy": [ "ai_set_orders ${1:&lt;ai&gt;} ${0:&lt;ai_orders&gt;}" ] },</t>
  </si>
  <si>
    <t>ai_set_respawn,"ai_set_respawn",[1]  enables or disables respawning in the specified encounter@@dy": [ "ai_set_respawn ${1:&lt;ai&gt;} ${0:&lt;boolean&gt;}" ] },</t>
  </si>
  <si>
    <t>ai_set_return_state,"ai_set_return_state",[1]  sets the state that a group of actors will return to when they have nothing to do@@dy": [ "ai_set_return_state ${1:&lt;ai&gt;} ${0:&lt;ai_default_state&gt;}" ] },</t>
  </si>
  <si>
    <t>ai_set_targeting_group,"ai_set_targeting_group",[3]  Set the AI to only target other guys of targeting group X@@dy": [ "ai_set_targeting_group ${1:&lt;ai&gt;} ${0:&lt;short&gt;}" ] },</t>
  </si>
  <si>
    <t>ai_set_task,"ai_set_task",[3]  &lt;boolean&gt;  Sets the current task of the current objective (&lt;objective&gt;  &lt;task&gt;)@@dy": [ "ai_set_task ${1:&lt;ai&gt;} ${2:&lt;string_id&gt;} ${0:&lt;string_id&gt;}" ] },</t>
  </si>
  <si>
    <t>ai_set_task_condition,"ai_set_task_condition",[3]  &lt;boolean&gt;  Latches the task condition true or false@@dy": [ "ai_set_task_condition ${1:&lt;ai&gt;} ${0:&lt;boolean&gt;}" ] },</t>
  </si>
  <si>
    <t>ai_set_team,"ai_set_team",[1,2,3]  makes an encounter change to a new team@@dy": [ "ai_set_team ${1:&lt;ai&gt;} ${0:&lt;team&gt;}" ] },</t>
  </si>
  <si>
    <t>ai_set_weapon_up,"ai_set_weapon_up",[3]  force actor to hold their weapon up, instead of lowering it when idle. this does NOT cause them to draw their weapon if stowed@@dy": [ "ai_set_weapon_up ${1:&lt;ai&gt;} ${0:&lt;boolean&gt;}" ] },</t>
  </si>
  <si>
    <t>ai_spawn_actor,"ai_spawn_actor",[1]  spawns a single actor in the specified encounter and/or squad@@dy": [ "ai_spawn_actor ${1:&lt;ai&gt;}" ] },</t>
  </si>
  <si>
    <t>ai_spawn_count,"ai_spawn_count",[2,3]  &lt;short&gt;  returns the number of actors spawned in the given squad or squad group@@dy": [ "ai_spawn_count ${1:&lt;ai&gt;}" ] },</t>
  </si>
  <si>
    <t>ai_status,"ai_status",[1]  &lt;short&gt;  returns the most severe combat status of a group of actors (0=inactive, 1=noncombat, 2=guarding, 3=search/suspicious, 4=definite enemy(heard or magic awareness), 5=visible enemy, 6=engaging in combat@@dy": [ "ai_status ${1:&lt;ai&gt;}" ] },</t>
  </si>
  <si>
    <t>ai_stop_looking,"ai_stop_looking",[1]  tells an actor to stop looking at whatever it's looking at@@dy": [ "ai_stop_looking ${1:&lt;unit&gt;}" ] },</t>
  </si>
  <si>
    <t>ai_strength,"ai_strength",[1,2,3]  &lt;real&gt;  return the current strength (average body vitality from 0-1) of the specified encounter and/or squad@@dy": [ "ai_strength ${1:&lt;ai&gt;}" ] },</t>
  </si>
  <si>
    <t>ai_suppress_combat,"ai_suppress_combat",[2,3]  Turn on/off combat suppression on actor/squad/squad-group@@dy": [ "ai_suppress_combat ${1:&lt;ai&gt;} ${0:&lt;boolean&gt;}" ] },</t>
  </si>
  <si>
    <t>ai_swarm_count,"ai_swarm_count",[1,2,3]  &lt;short&gt;  return the number of swarm actors in the specified encounter and/or squad@@dy": [ "ai_swarm_count ${1:&lt;ai&gt;}" ] },</t>
  </si>
  <si>
    <t>ai_task_count,"ai_task_count",[3]  &lt;short&gt;  Returns the living count of the AI in the given task OR any of its children@@dy": [ "ai_task_count ${1:&lt;ai&gt;}" ] },</t>
  </si>
  <si>
    <t>ai_task_status,"ai_task_status",[3]  &lt;short&gt;  Returns the status of the given objective/task@@dy": [ "ai_task_status ${1:&lt;ai&gt;}" ] },</t>
  </si>
  <si>
    <t>ai_teleport,"ai_teleport",[3]  teleports the given squad to the given point@@dy": [ "ai_teleport ${1:&lt;ai&gt;} ${0:&lt;point_reference&gt;}" ] },</t>
  </si>
  <si>
    <t>ai_teleport_to_starting_location,"ai_teleport_to_starting_location",[1]  teleports a group of actors to the starting locations of their current squad(s)@@dy": [ "ai_teleport_to_starting_location ${1:&lt;ai&gt;}" ] },</t>
  </si>
  <si>
    <t>ai_teleport_to_starting_location_if_outside_bsp,"ai_teleport_to_starting_location_if_outside_bsp",[2,3]  teleports a group of actors to the starting locations of their current squad(s) if they are currently outside the world@@dy": [ "ai_teleport_to_starting_location_if_outside_bsp ${1:&lt;ai&gt;}" ] },</t>
  </si>
  <si>
    <t>ai_teleport_to_starting_location_if_unsupported,"ai_teleport_to_starting_location_if_unsupported",[1]  teleports a group of actors to the starting locations of their current squad(s), only if they are not supported by solid ground (i.e. if they are falling after switching BSPs)@@dy": [ "ai_teleport_to_starting_location_if_unsupported ${1:&lt;ai&gt;}" ] },</t>
  </si>
  <si>
    <t>ai_timer_expire,"ai_timer_expire",[1]  makes a squad's delay timer expire and releases them to enter combat@@dy": [ "ai_timer_expire ${1:&lt;ai&gt;}" ] },</t>
  </si>
  <si>
    <t>ai_timer_start,"ai_timer_start",[1]  makes a squad's delay timer start counting@@dy": [ "ai_timer_start ${1:&lt;ai&gt;}" ] },</t>
  </si>
  <si>
    <t>ai_translate_scenario,"ai_translate_scenario",[3]  &lt;boolean&gt;  translates ai points and objects by the given x y z@@dy": [ "ai_translate_scenario ${1:&lt;real&gt;} ${2:&lt;real&gt;} ${0:&lt;real&gt;}" ] },</t>
  </si>
  <si>
    <t>ai_trigger_test,"ai_trigger_test",[2]  &lt;boolean&gt;  Tests the named trigger on the named squad@@dy": [ "ai_trigger_test ${1:&lt;string&gt;} ${0:&lt;ai&gt;}" ] },</t>
  </si>
  <si>
    <t>ai_try_to_fight,"ai_try_to_fight",[1]  causes a group of actors to preferentially target another group of actors@@dy": [ "ai_try_to_fight ${1:&lt;ai&gt;} ${0:&lt;ai&gt;}" ] },</t>
  </si>
  <si>
    <t>ai_try_to_fight_nothing,"ai_try_to_fight_nothing",[1]  removes the preferential target setting from a group of actors@@dy": [ "ai_try_to_fight_nothing ${1:&lt;ai&gt;}" ] },</t>
  </si>
  <si>
    <t>ai_try_to_fight_player,"ai_try_to_fight_player",[1]  causes a group of actors to preferentially target the player@@dy": [ "ai_try_to_fight_player ${1:&lt;ai&gt;}" ] },</t>
  </si>
  <si>
    <t>ai_vehicle_count,"ai_vehicle_count",[3]  &lt;short&gt;  Returns the number of vehicles being driven / ridden by the actors in the given squad/squad-group/task/etc@@dy": [ "ai_vehicle_count ${1:&lt;ai&gt;}" ] },</t>
  </si>
  <si>
    <t>ai_vehicle_encounter,"ai_vehicle_encounter",[1]  sets a vehicle to 'belong' to a particular encounter/squad. any actors who get into the vehicle will be placed in this squad. NB: vehicles potentially drivable by multiple teams need their own encounter!@@dy": [ "ai_vehicle_encounter ${1:&lt;unit&gt;} ${0:&lt;ai&gt;}" ] },</t>
  </si>
  <si>
    <t>ai_vehicle_enter,"ai_vehicle_enter",[2,3]  tells a group of actors to get into a vehicle, in the substring-specified seats (e.g. passenger for pelican)... does not interrupt any actors who are already going to vehicles@@dy": [ "ai_vehicle_enter ${1:&lt;ai&gt;} ${2:&lt;unit&gt;} ${0:&lt;unit_seat_mapping&gt;}" ] },</t>
  </si>
  <si>
    <t>ai_vehicle_enter_immediate,"ai_vehicle_enter_immediate",[2,3]  the given group of actors is snapped into a vehicle, in the substring-specified seats (e.g. passenger for pelican)... does not interrupt any actors who are already going to vehicles@@dy": [ "ai_vehicle_enter_immediate ${1:&lt;ai&gt;} ${2:&lt;unit&gt;} ${0:&lt;unit_seat_mapping&gt;}" ] },</t>
  </si>
  <si>
    <t>ai_vehicle_enterable_actor_type,"ai_vehicle_enterable_actor_type",[1]  sets a vehicle as being impulsively enterable for actors of a certain type (grunt, elite, marine etc)@@dy": [ "ai_vehicle_enterable_actor_type ${1:&lt;unit&gt;} ${0:&lt;actor_type&gt;}" ] },</t>
  </si>
  <si>
    <t>ai_vehicle_enterable_actors,"ai_vehicle_enterable_actors",[1]  sets a vehicle as being impulsively enterable for a certain encounter/squad of actors@@dy": [ "ai_vehicle_enterable_actors ${1:&lt;unit&gt;} ${0:&lt;ai&gt;}" ] },</t>
  </si>
  <si>
    <t>ai_vehicle_enterable_disable,"ai_vehicle_enterable_disable",[1]  disables actors from impulsively getting into a vehicle (this is the default state for newly placed vehicles)@@dy": [ "ai_vehicle_enterable_disable ${1:&lt;unit&gt;}" ] },</t>
  </si>
  <si>
    <t>ai_vehicle_enterable_distance,"ai_vehicle_enterable_distance",[1]  sets a vehicle as being impulsively enterable for actors within a certain distance@@dy": [ "ai_vehicle_enterable_distance ${1:&lt;unit&gt;} ${0:&lt;real&gt;}" ] },</t>
  </si>
  <si>
    <t>ai_vehicle_enterable_team,"ai_vehicle_enterable_team",[1]  sets a vehicle as being impulsively enterable for actors on a certain team@@dy": [ "ai_vehicle_enterable_team ${1:&lt;unit&gt;} ${0:&lt;team&gt;}" ] },</t>
  </si>
  <si>
    <t>ai_vehicle_exit,"ai_vehicle_exit",[2,3]  tells a group of actors to get out of any vehicles that they are in (if their seat matches the substring)@@dy": [ "ai_vehicle_exit ${1:&lt;ai&gt;} ${0:&lt;unit_seat_mapping&gt;}" ] },</t>
  </si>
  <si>
    <t>ai_vehicle_get,"ai_vehicle_get",[2,3]  &lt;vehicle&gt;  Returns the vehicle that the given actor is in@@dy": [ "ai_vehicle_get ${1:&lt;ai&gt;}" ] },</t>
  </si>
  <si>
    <t>ai_vehicle_get_from_starting_location,"ai_vehicle_get_from_starting_location",[2,3]  &lt;vehicle&gt;  Returns the vehicle that was spawned at the given starting location@@dy": [ "ai_vehicle_get_from_starting_location ${1:&lt;ai&gt;}" ] },</t>
  </si>
  <si>
    <t>ai_vehicle_reserve,"ai_vehicle_reserve",[2,3]  &lt;boolean&gt;  Reserves the given vehicle (so that AI may not enter it@@dy": [ "ai_vehicle_reserve ${1:&lt;vehicle&gt;} ${0:&lt;boolean&gt;}" ] },</t>
  </si>
  <si>
    <t>ai_vehicle_reserve_seat,"ai_vehicle_reserve_seat",[2,3]  &lt;boolean&gt;  Reserves the given seat on the given vehicle (so that AI may not enter it@@dy": [ "ai_vehicle_reserve_seat ${1:&lt;vehicle&gt;} ${2:&lt;string_id&gt;} ${0:&lt;boolean&gt;}" ] },</t>
  </si>
  <si>
    <t>ai_verify_tags,"ai_verify_tags",[2,3]  Verifies state of ai-related tags (e.g. orders, squads, zones, etc.)@@dy": [ "ai_verify_tags" ] },</t>
  </si>
  <si>
    <t>ai_vitality_pinned,"ai_vitality_pinned",[2,3]  &lt;boolean&gt;  Returns true if the ai's units are ALL vitality pinned (see object_vitality_pinned)@@dy": [ "ai_vitality_pinned ${1:&lt;ai&gt;}" ] },</t>
  </si>
  <si>
    <t>ai_wall_lean,"ai_wall_lean",[2,3]  &lt;boolean&gt;  Makes the actor lean against a wall RIGHT NOW@@dy": [ "ai_wall_lean ${1:&lt;ai&gt;}" ] },</t>
  </si>
  <si>
    <t>and,"and",[1,2,3]  &lt;boolean&gt;  returns true if all specified expressions are true@@dy": [ "and ${1:&lt;boolean(s)&gt;}" ] },</t>
  </si>
  <si>
    <t>animation_cache_flush,"animation_cache_flush",[3]  @@dy": [ "animation_cache_flush" ] },</t>
  </si>
  <si>
    <t>animation_cache_stats_reset,"animation_cache_stats_reset",[2,3]  @@dy": [ "animation_cache_stats_reset" ] },</t>
  </si>
  <si>
    <t>async_set_work_delay_milliseconds,"async_set_work_delay_milliseconds",[3]  set an artificial delay time for the performance of any asynchronous task work@@dy": [ "async_set_work_delay_milliseconds ${1:&lt;long&gt;}" ] },</t>
  </si>
  <si>
    <t>attract_mode_set_seconds,"attract_mode_set_seconds",[2,3]  sets number of seconds of the attract mode countdown timer@@dy": [ "attract_mode_set_seconds ${1:&lt;long&gt;}" ] },</t>
  </si>
  <si>
    <t>attract_mode_start,"attract_mode_start",[2,3]  starts an attract mode movie@@dy": [ "attract_mode_start" ] },</t>
  </si>
  <si>
    <t>bandwidth_profiler_enable,"bandwidth_profiler_enable",[3]  enables bandwidth profiler@@dy": [ "bandwidth_profiler_enable ${1:&lt;boolean&gt;}" ] },</t>
  </si>
  <si>
    <t>bandwidth_profiler_set_context,"bandwidth_profiler_set_context",[3]  sets bandwidth profiler context@@dy": [ "bandwidth_profiler_set_context ${1:&lt;boolean&gt;}" ] },</t>
  </si>
  <si>
    <t>begin,"begin",[1,2,3]  &lt;passthrough&gt;  returns the last expression in a sequence after evaluating the sequence in order@@dy": [ "begin ${1:&lt;expression(s)&gt;}" ] },</t>
  </si>
  <si>
    <t>begin_random,"begin_random",[1,2,3]  &lt;passthrough&gt;  evaluates the sequence of expressions in random order and returns the last value evaluated@@dy": [ "begin_random ${1:&lt;expression(s)&gt;}" ] },</t>
  </si>
  <si>
    <t>bind,"bind",[1]  binds an input device/button combination to a game control@@dy": [ "bind ${1:&lt;string&gt;} ${2:&lt;string&gt;} ${0:&lt;string&gt;}" ] },</t>
  </si>
  <si>
    <t>bink_done,"bink_done",[2]  &lt;boolean&gt;  returns true if the movie is done playing@@dy": [ "bink_done" ] },</t>
  </si>
  <si>
    <t>bink_time,"bink_time",[3]  &lt;long&gt;  The number of ticks left in the currently playing bink@@dy": [ "bink_time" ] },</t>
  </si>
  <si>
    <t>biped_force_ground_fitting_on,"biped_force_ground_fitting_on",[3]  force ground fitting on, even during custom animations or movement@@dy": [ "biped_force_ground_fitting_on ${1:&lt;unit&gt;} ${0:&lt;boolean&gt;}" ] },</t>
  </si>
  <si>
    <t>biped_morph,"biped_morph",[3]  &lt;boolean&gt;  Cause a biped to morph to its floodified form@@dy": [ "biped_morph ${1:&lt;object&gt;}" ] },</t>
  </si>
  <si>
    <t>biped_ragdoll,"biped_ragdoll",[2,3]  given a dead biped, turns on ragdoll@@dy": [ "biped_ragdoll ${1:&lt;unit&gt;}" ] },</t>
  </si>
  <si>
    <t>bit_test,"bit_test",[1]  &lt;long&gt;  arguments are &lt;flags&gt; &lt;bit_index&gt;@@dy": [ "bit_test ${1:&lt;long&gt;} ${0:&lt;short&gt;}" ] },</t>
  </si>
  <si>
    <t>bit_toggle,"bit_toggle",[1]  &lt;long&gt;  arguments are &lt;flags&gt; &lt;bit_index&gt; &lt;on_or_off&gt;@@dy": [ "bit_toggle ${1:&lt;long&gt;} ${2:&lt;short&gt;} ${0:&lt;boolean&gt;}" ] },</t>
  </si>
  <si>
    <t>bitmap_predict,"bitmap_predict",[2,3]  in: bitmap name. loads all the bitmaps in that bitmap group@@dy": [ "bitmap_predict ${1:&lt;bitmap&gt;}" ] },</t>
  </si>
  <si>
    <t>bitwise_and,"bitwise_and",[1]  &lt;long&gt;  arguments are &lt;lhs&gt; AND &lt;rhs&gt;@@dy": [ "bitwise_and ${1:&lt;long&gt;} ${0:&lt;long&gt;}" ] },</t>
  </si>
  <si>
    <t>bitwise_flags_toggle,"bitwise_flags_toggle",[1]  &lt;long&gt;  arguments are &lt;value&gt; &lt;flags&gt; &lt;on_or_off&gt;@@dy": [ "bitwise_flags_toggle ${1:&lt;long&gt;} ${2:&lt;long&gt;} ${0:&lt;boolean&gt;}" ] },</t>
  </si>
  <si>
    <t>bitwise_left_shift,"bitwise_left_shift",[1]  &lt;long&gt;  arguments are &lt;value&gt; LHS &lt;bit_count&gt;@@dy": [ "bitwise_left_shift ${1:&lt;long&gt;} ${0:&lt;short&gt;}" ] },</t>
  </si>
  <si>
    <t>bitwise_or,"bitwise_or",[1]  &lt;long&gt;  arguments are &lt;lhs&gt; OR &lt;rhs&gt;@@dy": [ "bitwise_or ${1:&lt;long&gt;} ${0:&lt;long&gt;}" ] },</t>
  </si>
  <si>
    <t>bitwise_right_shift,"bitwise_right_shift",[1]  &lt;long&gt;  arguments are &lt;value&gt; RHS &lt;bit_count&gt;@@dy": [ "bitwise_right_shift ${1:&lt;long&gt;} ${0:&lt;short&gt;}" ] },</t>
  </si>
  <si>
    <t>bitwise_xor,"bitwise_xor",[1]  &lt;long&gt;  arguments are &lt;lhs&gt; XOR &lt;rhs&gt;@@dy": [ "bitwise_xor ${1:&lt;long&gt;} ${0:&lt;long&gt;}" ] },</t>
  </si>
  <si>
    <t>breakable_surfaces_enable,"breakable_surfaces_enable",[1,2,3]  enables or disables breakability of all breakable surfaces on level@@dy": [ "breakable_surfaces_enable ${1:&lt;boolean&gt;}" ] },</t>
  </si>
  <si>
    <t>breakable_surfaces_reset,"breakable_surfaces_reset",[1,2,3]  restores all breakable surfaces@@dy": [ "breakable_surfaces_reset" ] },</t>
  </si>
  <si>
    <t>breakpoint,"breakpoint",[3]  If breakpoints are enabled, pause execution when this statement is hit (displaying the given message)@@dy": [ "breakpoint ${1:&lt;string&gt;}" ] },</t>
  </si>
  <si>
    <t>budget_resource_get_animation_graph,"budget_resource_get_animation_graph",[3]  &lt;animation_graph&gt;  Get a non resolving reference to a model animation graph budget reference@@dy": [ "budget_resource_get_animation_graph ${1:&lt;animation_budget_reference&gt;}" ] },</t>
  </si>
  <si>
    <t>budget_resource_get_looping_sound,"budget_resource_get_looping_sound",[3]  &lt;looping_sound&gt;  Get a non resolving reference to a looping sound budget reference@@dy": [ "budget_resource_get_looping_sound ${1:&lt;looping_sound_budget_reference&gt;}" ] },</t>
  </si>
  <si>
    <t>budget_resource_get_sound,"budget_resource_get_sound",[3]  &lt;sound&gt;  Get a non resolving reference to a looping sound budget reference@@dy": [ "budget_resource_get_sound ${1:&lt;sound_budget_reference&gt;}" ] },</t>
  </si>
  <si>
    <t>bug_now,"bug_now",[2,3]  uploads files for bug &lt;name&gt;@@dy": [ "bug_now ${1:&lt;string&gt;}" ] },</t>
  </si>
  <si>
    <t>bug_now_auto,"bug_now_auto",[2,3]  uploads bug files, auto named &lt;include_minidump&gt;@@dy": [ "bug_now_auto ${1:&lt;boolean&gt;}" ] },</t>
  </si>
  <si>
    <t>bug_now_lite,"bug_now_lite",[2,3]  uploads files (w/ no minidump) for bug &lt;name&gt;@@dy": [ "bug_now_lite ${1:&lt;string&gt;}" ] },</t>
  </si>
  <si>
    <t>cache_block_for_one_frame,"cache_block_for_one_frame",[2,3]  call this to force texture and geometry cache to block until satiated@@dy": [ "cache_block_for_one_frame" ] },</t>
  </si>
  <si>
    <t>calculate_tag_prediction,"calculate_tag_prediction",[3]  @@dy": [ "calculate_tag_prediction ${1:&lt;any_tag&gt;}" ] },</t>
  </si>
  <si>
    <t>camera_control,"camera_control",[1,2,3]  toggles script control of the camera@@dy": [ "camera_control ${1:&lt;boolean&gt;}" ] },</t>
  </si>
  <si>
    <t>camera_pan,"camera_pan",[2,3]  camera_pan &lt;start point&gt; &lt;end point&gt; &lt;ticks&gt; &lt;ease-in ticks&gt; &lt;start velocity scale&gt; &lt;ease-out ticks&gt; &lt;end velocity scale&gt;@@dy": [ "camera_pan ${1:&lt;cutscene_camera_point&gt;} ${2:&lt;cutscene_camera_point&gt;} ${3:&lt;short&gt;} ${4:&lt;short&gt;} ${5:&lt;real&gt;} ${6:&lt;short&gt;} ${0:&lt;real&gt;}" ] },</t>
  </si>
  <si>
    <t>camera_place_relative,"camera_place_relative",[2,3]  all subsequent camera placement in sapien be marked as relative to this object@@dy": [ "camera_place_relative ${1:&lt;object&gt;}" ] },</t>
  </si>
  <si>
    <t>camera_place_worldspace,"camera_place_worldspace",[2,3]  all subsequent camera placement in sapien will be marked as worldspace@@dy": [ "camera_place_worldspace" ] },</t>
  </si>
  <si>
    <t>camera_predict_resources_at_frame,"camera_predict_resources_at_frame",[2,3]  predict resources at a frame in camera animation@@dy": [ "camera_predict_resources_at_frame ${1:&lt;animation_graph&gt;} ${2:&lt;string_id&gt;} ${3:&lt;unit&gt;} ${4:&lt;cutscene_flag&gt;} ${0:&lt;long&gt;}" ] },</t>
  </si>
  <si>
    <t>camera_predict_resources_at_point,"camera_predict_resources_at_point",[2,3]  predict resources given a camera point@@dy": [ "camera_predict_resources_at_point ${1:&lt;cutscene_camera_point&gt;}" ] },</t>
  </si>
  <si>
    <t>camera_set,"camera_set",[1,2,3]  moves the camera to the specified camera point over the specified number of ticks@@dy": [ "camera_set ${1:&lt;cutscene_camera_point&gt;} ${0:&lt;short&gt;}" ] },</t>
  </si>
  <si>
    <t>camera_set_animation,"camera_set_animation",[1,2,3]  begins a prerecorded camera animation@@dy": [ "camera_set_animation ${1:&lt;animation_graph&gt;} ${0:&lt;string&gt;}" ] },</t>
  </si>
  <si>
    <t>camera_set_animation_relative,"camera_set_animation_relative",[2,3]  begins a prerecorded camera animation synchronized to unit relative to cutscene flag@@dy": [ "camera_set_animation_relative ${1:&lt;animation_graph&gt;} ${2:&lt;string_id&gt;} ${3:&lt;unit&gt;} ${0:&lt;cutscene_flag&gt;}" ] },</t>
  </si>
  <si>
    <t>camera_set_animation_relative_with_speed,"camera_set_animation_relative_with_speed",[3]  begins a prerecorded camera animation synchronized to unit relative to cutscene flag@@dy": [ "camera_set_animation_relative_with_speed ${1:&lt;animation_graph&gt;} ${2:&lt;string_id&gt;} ${3:&lt;unit&gt;} ${4:&lt;cutscene_flag&gt;} ${0:&lt;real&gt;}" ] },</t>
  </si>
  <si>
    <t>camera_set_animation_relative_with_speed_loop,"camera_set_animation_relative_with_speed_loop",[3]  begins a prerecorded camera animation synchronized to unit relative to cutscene flag@@dy": [ "camera_set_animation_relative_with_speed_loop ${1:&lt;animation_graph&gt;} ${2:&lt;string_id&gt;} ${3:&lt;unit&gt;} ${4:&lt;cutscene_flag&gt;} ${5:&lt;real&gt;} ${0:&lt;boolean&gt;}" ] },</t>
  </si>
  <si>
    <t>camera_set_animation_relative_with_speed_loop_offset,"camera_set_animation_relative_with_speed_loop_offset",[3]  begins a prerecorded camera animation synchronized to unit relative to cutscene flag@@dy": [ "camera_set_animation_relative_with_speed_loop_offset ${1:&lt;animation_graph&gt;} ${2:&lt;string_id&gt;} ${3:&lt;unit&gt;} ${4:&lt;cutscene_flag&gt;} ${5:&lt;real&gt;} ${6:&lt;boolean&gt;} ${0:&lt;real&gt;}" ] },</t>
  </si>
  <si>
    <t>camera_set_animation_with_speed,"camera_set_animation_with_speed",[3]  begins a prerecorded camera animation@@dy": [ "camera_set_animation_with_speed ${1:&lt;animation_graph&gt;} ${2:&lt;string_id&gt;} ${0:&lt;real&gt;}" ] },</t>
  </si>
  <si>
    <t>camera_set_briefing,"camera_set_briefing",[3]  Used for briefing cinematics@@dy": [ "camera_set_briefing ${1:&lt;boolean&gt;}" ] },</t>
  </si>
  <si>
    <t>camera_set_cinematic,"camera_set_cinematic",[3]  makes the scripted camera follow the path of a cinematic scene@@dy": [ "camera_set_cinematic" ] },</t>
  </si>
  <si>
    <t>camera_set_cinematic_scene,"camera_set_cinematic_scene",[3]  sets the scene, shot, and cutscene flag for the cinematic camera (NOTE: camera must be in cinematic mode by calling camera_set_cinematic)@@dy": [ "camera_set_cinematic_scene ${1:&lt;cinematic_scene_definition&gt;} ${2:&lt;long&gt;} ${0:&lt;cutscene_flag&gt;}" ] },</t>
  </si>
  <si>
    <t>camera_set_dead,"camera_set_dead",[1]  makes the scripted camera zoom out around a unit as if it were dead@@dy": [ "camera_set_dead ${1:&lt;unit&gt;}" ] },</t>
  </si>
  <si>
    <t>camera_set_field_of_view,"camera_set_field_of_view",[2,3]  sets the field of view@@dy": [ "camera_set_field_of_view ${1:&lt;real&gt;} ${0:&lt;short&gt;}" ] },</t>
  </si>
  <si>
    <t>camera_set_first_person,"camera_set_first_person",[1,2,3]  makes the scripted camera follow a unit@@dy": [ "camera_set_first_person ${1:&lt;unit&gt;}" ] },</t>
  </si>
  <si>
    <t>camera_set_flying_cam_at_point,"camera_set_flying_cam_at_point",[3]  &lt;user_index&gt; &lt;camera_point&gt; sets a flying camera perspective@@dy": [ "camera_set_flying_cam_at_point ${1:&lt;long&gt;} ${0:&lt;cutscene_camera_point&gt;}" ] },</t>
  </si>
  <si>
    <t>camera_set_mode,"camera_set_mode",[3]  &lt;user_index&gt; &lt;mode_index&gt; sets user's camera perspective@@dy": [ "camera_set_mode ${1:&lt;long&gt;} ${0:&lt;long&gt;}" ] },</t>
  </si>
  <si>
    <t>camera_set_pan,"camera_set_pan",[2,3]  moves the camera to the specified camera point over the specified number of ticks with a constant speed@@dy": [ "camera_set_pan ${1:&lt;cutscene_camera_point&gt;} ${0:&lt;short&gt;}" ] },</t>
  </si>
  <si>
    <t>camera_set_relative,"camera_set_relative",[1,2,3]  moves the camera to the specified camera point over the specified number of ticks (position is relative to the specified object)@@dy": [ "camera_set_relative ${1:&lt;cutscene_camera_point&gt;} ${2:&lt;short&gt;} ${0:&lt;object&gt;}" ] },</t>
  </si>
  <si>
    <t>camera_time,"camera_time",[1,2,3]  &lt;short&gt;  returns the number of ticks remaining in the current camera interpolation@@dy": [ "camera_time" ] },</t>
  </si>
  <si>
    <t>campaign_is_finished_easy,"campaign_is_finished_easy",[3]  &lt;boolean&gt;  TRUE if any of the players have finished the campaign on easy@@dy": [ "campaign_is_finished_easy" ] },</t>
  </si>
  <si>
    <t>campaign_is_finished_heroic,"campaign_is_finished_heroic",[3]  &lt;boolean&gt;  TRUE if any of the players have finished the campaign on heroic@@dy": [ "campaign_is_finished_heroic" ] },</t>
  </si>
  <si>
    <t>campaign_is_finished_legendary,"campaign_is_finished_legendary",[3]  &lt;boolean&gt;  TRUE if any of the players have finished the campaign on legendary@@dy": [ "campaign_is_finished_legendary" ] },</t>
  </si>
  <si>
    <t>campaign_is_finished_normal,"campaign_is_finished_normal",[3]  &lt;boolean&gt;  TRUE if any of the players have finished the campaign on normal@@dy": [ "campaign_is_finished_normal" ] },</t>
  </si>
  <si>
    <t>campaign_metagame_award_points,"campaign_metagame_award_points",[3]  award bonus metagame points to a player@@dy": [ "campaign_metagame_award_points ${1:&lt;object&gt;} ${0:&lt;short&gt;}" ] },</t>
  </si>
  <si>
    <t>campaign_metagame_award_primary_skull,"campaign_metagame_award_primary_skull",[3]  award a primary skull to a player@@dy": [ "campaign_metagame_award_primary_skull ${1:&lt;object&gt;} ${0:&lt;short&gt;}" ] },</t>
  </si>
  <si>
    <t>campaign_metagame_award_secondary_skull,"campaign_metagame_award_secondary_skull",[3]  award a secondary skull to a player@@dy": [ "campaign_metagame_award_secondary_skull ${1:&lt;object&gt;} ${0:&lt;short&gt;}" ] },</t>
  </si>
  <si>
    <t>campaign_metagame_enabled,"campaign_metagame_enabled",[3]  &lt;boolean&gt;  TRUE if the metagame is enabled@@dy": [ "campaign_metagame_enabled" ] },</t>
  </si>
  <si>
    <t>campaign_metagame_time_pause,"campaign_metagame_time_pause",[3]  pause meta game time, while paused your completion multiplier stops going down@@dy": [ "campaign_metagame_time_pause ${1:&lt;boolean&gt;}" ] },</t>
  </si>
  <si>
    <t>cc_enable,"cc_enable",[3]  toggle closed captions@@dy": [ "cc_enable ${1:&lt;boolean&gt;}" ] },</t>
  </si>
  <si>
    <t>cc_test,"cc_test",[3]  test a line of cc text@@dy": [ "cc_test ${1:&lt;boolean&gt;}" ] },</t>
  </si>
  <si>
    <t>cheat_active_camouflage,"cheat_active_camouflage",[1,2,3]  gives the player active camouflage@@dy": [ "cheat_active_camouflage" ] },</t>
  </si>
  <si>
    <t>cheat_active_camouflage_by_player,"cheat_active_camouflage_by_player",[2,3]  gives a specific player active camouflage@@dy": [ "cheat_active_camouflage_by_player ${1:&lt;short&gt;} ${0:&lt;boolean&gt;}" ] },</t>
  </si>
  <si>
    <t>cheat_active_camouflage_local_player,"cheat_active_camouflage_local_player",[1]  gives the player active camouflage@@dy": [ "cheat_active_camouflage_local_player ${1:&lt;short&gt;}" ] },</t>
  </si>
  <si>
    <t>cheat_all_powerups,"cheat_all_powerups",[1,2,3]  drops all powerups near player@@dy": [ "cheat_all_powerups" ] },</t>
  </si>
  <si>
    <t>cheat_all_vehicles,"cheat_all_vehicles",[1,2,3]  drops all vehicles on player@@dy": [ "cheat_all_vehicles" ] },</t>
  </si>
  <si>
    <t>cheat_all_weapons,"cheat_all_weapons",[1,2,3]  drops all weapons near player@@dy": [ "cheat_all_weapons" ] },</t>
  </si>
  <si>
    <t>cheat_spawn_warthog,"cheat_spawn_warthog",[1]  drops a warthog near player@@dy": [ "cheat_spawn_warthog" ] },</t>
  </si>
  <si>
    <t>cheat_teleport_to_camera,"cheat_teleport_to_camera",[1,2,3]  teleports player to camera location@@dy": [ "cheat_teleport_to_camera" ] },</t>
  </si>
  <si>
    <t>cheats_load,"cheats_load",[1,2,3]  reloads the cheats.txt file@@dy": [ "cheats_load" ] },</t>
  </si>
  <si>
    <t>checkpoint_load,"checkpoint_load",[1]  load a saved checkpoint@@dy": [ "checkpoint_load ${1:&lt;string&gt;}" ] },</t>
  </si>
  <si>
    <t>chud_cinematic_fade,"chud_cinematic_fade",[3]  parameter 1 is how, parameter 2 is when@@dy": [ "chud_cinematic_fade ${1:&lt;real&gt;} ${0:&lt;real&gt;}" ] },</t>
  </si>
  <si>
    <t>chud_cortana_set_range_multiplier,"chud_cortana_set_range_multiplier",[3]  scales the cortana effect distances@@dy": [ "chud_cortana_set_range_multiplier ${1:&lt;real&gt;}" ] },</t>
  </si>
  <si>
    <t>chud_cortana_suck,"chud_cortana_suck",[3]  turns on the cortana suck, attached to the object at the given marker@@dy": [ "chud_cortana_suck ${1:&lt;object&gt;} ${2:&lt;string_id&gt;} ${0:&lt;boolean&gt;}" ] },</t>
  </si>
  <si>
    <t>chud_show,"chud_show",[3]  hides/shows the entire chud@@dy": [ "chud_show ${1:&lt;boolean&gt;}" ] },</t>
  </si>
  <si>
    <t>chud_show_arbiter_ai_navpoint,"chud_show_arbiter_ai_navpoint",[3]  hides/shows arbiter's navpoint@@dy": [ "chud_show_arbiter_ai_navpoint ${1:&lt;boolean&gt;}" ] },</t>
  </si>
  <si>
    <t>chud_show_crosshair,"chud_show_crosshair",[3]  hides/shows the crosshair@@dy": [ "chud_show_crosshair ${1:&lt;boolean&gt;}" ] },</t>
  </si>
  <si>
    <t>chud_show_fire_grenades,"chud_show_fire_grenades",[3]  hides/shows the firebomb chud@@dy": [ "chud_show_fire_grenades ${1:&lt;boolean&gt;}" ] },</t>
  </si>
  <si>
    <t>chud_show_grenades,"chud_show_grenades",[3]  hides/shows the grenade hud@@dy": [ "chud_show_grenades ${1:&lt;boolean&gt;}" ] },</t>
  </si>
  <si>
    <t>chud_show_messages,"chud_show_messages",[3]  hides/shows the chud messages@@dy": [ "chud_show_messages ${1:&lt;boolean&gt;}" ] },</t>
  </si>
  <si>
    <t>chud_show_motion_sensor,"chud_show_motion_sensor",[3]  hides/shows the motion sensor chud@@dy": [ "chud_show_motion_sensor ${1:&lt;boolean&gt;}" ] },</t>
  </si>
  <si>
    <t>chud_show_shield,"chud_show_shield",[3]  hides/shows the shield@@dy": [ "chud_show_shield ${1:&lt;boolean&gt;}" ] },</t>
  </si>
  <si>
    <t>chud_show_spike_grenades,"chud_show_spike_grenades",[3]  hides/shows the spike grenade chud@@dy": [ "chud_show_spike_grenades ${1:&lt;boolean&gt;}" ] },</t>
  </si>
  <si>
    <t>chud_show_weapon_stats,"chud_show_weapon_stats",[3]  hides/shows the weapon huds@@dy": [ "chud_show_weapon_stats ${1:&lt;boolean&gt;}" ] },</t>
  </si>
  <si>
    <t>chud_texture_cam,"chud_texture_cam",[3]  turns the chud texturecam on/off@@dy": [ "chud_texture_cam ${1:&lt;boolean&gt;}" ] },</t>
  </si>
  <si>
    <t>cinematic_abort,"cinematic_abort",[1]  aborts a cinematic@@dy": [ "cinematic_abort" ] },</t>
  </si>
  <si>
    <t>cinematic_camera_set_easing_in,"cinematic_camera_set_easing_in",[3]  controls the camera easing from player position@@dy": [ "cinematic_camera_set_easing_in ${1:&lt;real&gt;} ${2:&lt;real&gt;} ${3:&lt;real&gt;} ${4:&lt;real&gt;} ${5:&lt;real&gt;} ${0:&lt;real&gt;}" ] },</t>
  </si>
  <si>
    <t>cinematic_camera_set_easing_out,"cinematic_camera_set_easing_out",[3]  controls the camera easing back to the player position@@dy": [ "cinematic_camera_set_easing_out ${1:&lt;real&gt;}" ] },</t>
  </si>
  <si>
    <t>cinematic_clips_destroy,"cinematic_clips_destroy",[3]  destroys any existing cinematic clip planes for the current cinematic@@dy": [ "cinematic_clips_destroy" ] },</t>
  </si>
  <si>
    <t>cinematic_clips_initialize_for_shot,"cinematic_clips_initialize_for_shot",[3]  intializes the cinematic clip planes for the given shot of the current cinematic@@dy": [ "cinematic_clips_initialize_for_shot ${1:&lt;long&gt;}" ] },</t>
  </si>
  <si>
    <t>cinematic_clone_players_weapon,"cinematic_clone_players_weapon",[2,3]  clone the first player's most reasonable weapon and attach it to the specified object's marker@@dy": [ "cinematic_clone_players_weapon ${1:&lt;object&gt;} ${2:&lt;string_id&gt;} ${0:&lt;string_id&gt;}" ] },</t>
  </si>
  <si>
    <t>cinematic_destroy,"cinematic_destroy",[3]  Releases everything created by the cinematics system@@dy": [ "cinematic_destroy" ] },</t>
  </si>
  <si>
    <t>cinematic_dynamic_reflections,"cinematic_dynamic_reflections",[2]  sets up dynamic reflections: &lt;enabled: [true, false]&gt; &lt;filtering enabled: [true, false]&gt;@@dy": [ "cinematic_dynamic_reflections ${1:&lt;boolean&gt;} ${0:&lt;boolean&gt;}" ] },</t>
  </si>
  <si>
    <t>cinematic_enable_ambience_details,"cinematic_enable_ambience_details",[2,3]  enable/disable ambience details in cinematics@@dy": [ "cinematic_enable_ambience_details ${1:&lt;boolean&gt;}" ] },</t>
  </si>
  <si>
    <t>cinematic_get_early_exit,"cinematic_get_early_exit",[3]  &lt;long&gt;  Used to retrieve the state of skippable cinematics@@dy": [ "cinematic_get_early_exit" ] },</t>
  </si>
  <si>
    <t>cinematic_get_shot,"cinematic_get_shot",[3]  Print the stored scene and shot information to the screen@@dy": [ "cinematic_get_shot" ] },</t>
  </si>
  <si>
    <t>cinematic_layer,"cinematic_layer",[2,3]  interpolates the value of &lt;cinematic layer x&gt; from current position to &lt;value&gt; over &lt;time&gt;@@dy": [ "cinematic_layer ${1:&lt;long&gt;} ${2:&lt;real&gt;} ${0:&lt;real&gt;}" ] },</t>
  </si>
  <si>
    <t>cinematic_light_object,"cinematic_light_object",[3]  attaches cinematic lights to &lt;object&gt; at &lt;marker&gt; using scenario cinematic lighting palette entry &lt;scenario-cinematic-lighting-name&gt; from point of view of camera reference &lt;camera&gt;@@dy": [ "cinematic_light_object ${1:&lt;object&gt;} ${2:&lt;string_id&gt;} ${3:&lt;cinematic_lightprobe&gt;} ${0:&lt;cutscene_camera_point&gt;}" ] },</t>
  </si>
  <si>
    <t>cinematic_light_object_off,"cinematic_light_object_off",[3]  Turn off cinematic lighting for the object@@dy": [ "cinematic_light_object_off ${1:&lt;object&gt;}" ] },</t>
  </si>
  <si>
    <t>cinematic_lighting_rebuild_all,"cinematic_lighting_rebuild_all",[3]  Rebuild all cinematic lighting (SH only)@@dy": [ "cinematic_lighting_rebuild_all" ] },</t>
  </si>
  <si>
    <t>cinematic_lighting_set_ambient_light,"cinematic_lighting_set_ambient_light",[2]  sets the color (red, green, blue) of the cinematic ambient light@@dy": [ "cinematic_lighting_set_ambient_light ${1:&lt;real&gt;} ${2:&lt;real&gt;} ${0:&lt;real&gt;}" ] },</t>
  </si>
  <si>
    <t>cinematic_lighting_set_primary_light,"cinematic_lighting_set_primary_light",[2]  sets the pitch, yaw, and color (red, green, blue) of the cinematic shadowing diffuse and specular directional light@@dy": [ "cinematic_lighting_set_primary_light ${1:&lt;real&gt;} ${2:&lt;real&gt;} ${3:&lt;real&gt;} ${4:&lt;real&gt;} ${0:&lt;real&gt;}" ] },</t>
  </si>
  <si>
    <t>cinematic_lighting_set_secondary_light,"cinematic_lighting_set_secondary_light",[2]  sets the pitch, yaw, and color (red, green, blue) of the cinematic non-shadowing diffuse directional light@@dy": [ "cinematic_lighting_set_secondary_light ${1:&lt;real&gt;} ${2:&lt;real&gt;} ${3:&lt;real&gt;} ${4:&lt;real&gt;} ${0:&lt;real&gt;}" ] },</t>
  </si>
  <si>
    <t>cinematic_lightmap_shadow_disable,"cinematic_lightmap_shadow_disable",[2,3]  turn off lightmap shadow in cinematics@@dy": [ "cinematic_lightmap_shadow_disable" ] },</t>
  </si>
  <si>
    <t>cinematic_lightmap_shadow_enable,"cinematic_lightmap_shadow_enable",[2,3]  turn on lightmap shadow in cinematics@@dy": [ "cinematic_lightmap_shadow_enable" ] },</t>
  </si>
  <si>
    <t>cinematic_lights_destroy,"cinematic_lights_destroy",[3]  destroys any existing cinematic lights for the current cinematic@@dy": [ "cinematic_lights_destroy" ] },</t>
  </si>
  <si>
    <t>cinematic_lights_initialize_for_shot,"cinematic_lights_initialize_for_shot",[3]  intializes the cinematic lighting for the given shot of the current cinematic@@dy": [ "cinematic_lights_initialize_for_shot ${1:&lt;long&gt;}" ] },</t>
  </si>
  <si>
    <t>cinematic_move_attached_objects,"cinematic_move_attached_objects",[2,3]  move the object's children attached to the first marker to the second marker@@dy": [ "cinematic_move_attached_objects ${1:&lt;object&gt;} ${2:&lt;string_id&gt;} ${3:&lt;string_id&gt;} ${0:&lt;string_id&gt;}" ] },</t>
  </si>
  <si>
    <t>cinematic_object_create,"cinematic_object_create",[3]  Creates an object for use by cinematics@@dy": [ "cinematic_object_create ${1:&lt;string&gt;}" ] },</t>
  </si>
  <si>
    <t>cinematic_object_create_cinematic_anchor,"cinematic_object_create_cinematic_anchor",[3]  Creates a cinematic anchor object for use by cinematics@@dy": [ "cinematic_object_create_cinematic_anchor ${1:&lt;string&gt;} ${0:&lt;cutscene_flag&gt;}" ] },</t>
  </si>
  <si>
    <t>cinematic_object_destroy,"cinematic_object_destroy",[3]  Destroys an object created by cinematic_object_create@@dy": [ "cinematic_object_destroy ${1:&lt;string&gt;}" ] },</t>
  </si>
  <si>
    <t>cinematic_object_get,"cinematic_object_get",[3]  &lt;object&gt;  Returns an object created by cinematic_object_create@@dy": [ "cinematic_object_get ${1:&lt;string&gt;}" ] },</t>
  </si>
  <si>
    <t>cinematic_object_get_effect_scenery,"cinematic_object_get_effect_scenery",[3]  &lt;effect_scenery&gt;  Returns a scenery effect object created by cinematic_object_create@@dy": [ "cinematic_object_get_effect_scenery ${1:&lt;string&gt;}" ] },</t>
  </si>
  <si>
    <t>cinematic_object_get_scenery,"cinematic_object_get_scenery",[3]  &lt;scenery&gt;  Returns a scenery object created by cinematic_object_create@@dy": [ "cinematic_object_get_scenery ${1:&lt;string&gt;}" ] },</t>
  </si>
  <si>
    <t>cinematic_object_get_unit,"cinematic_object_get_unit",[3]  &lt;unit&gt;  Returns a unit created by cinematic_object_create@@dy": [ "cinematic_object_get_unit ${1:&lt;string&gt;}" ] },</t>
  </si>
  <si>
    <t>cinematic_outro_start,"cinematic_outro_start",[2,3]  flag this cutscene as an outro cutscene@@dy": [ "cinematic_outro_start" ] },</t>
  </si>
  <si>
    <t>cinematic_print,"cinematic_print",[3]  Print status lines for cinematic debugging@@dy": [ "cinematic_print ${1:&lt;string&gt;}" ] },</t>
  </si>
  <si>
    <t>cinematic_reset,"cinematic_reset",[3]  Resets the cinematics internal state@@dy": [ "cinematic_reset" ] },</t>
  </si>
  <si>
    <t>cinematic_reset_environment_map_bitmap,"cinematic_reset_environment_map_bitmap",[2,3]  resets environment-map bitmap (on flagged shaders) to default instantly@@dy": [ "cinematic_reset_environment_map_bitmap" ] },</t>
  </si>
  <si>
    <t>cinematic_reset_environment_map_tint,"cinematic_reset_environment_map_tint",[2,3]  resets environment-map tint (on flagged shaders) to default instantly@@dy": [ "cinematic_reset_environment_map_tint" ] },</t>
  </si>
  <si>
    <t>cinematic_screen_effect_set_convolution,"cinematic_screen_effect_set_convolution",[1]  sets the convolution effect@@dy": [ "cinematic_screen_effect_set_convolution ${1:&lt;short&gt;} ${2:&lt;short&gt;} ${3:&lt;real&gt;} ${4:&lt;real&gt;} ${0:&lt;real&gt;}" ] },</t>
  </si>
  <si>
    <t>cinematic_screen_effect_set_crossfade,"cinematic_screen_effect_set_crossfade",[2,3]  transition-time@@dy": [ "cinematic_screen_effect_set_crossfade ${1:&lt;real&gt;}" ] },</t>
  </si>
  <si>
    <t>cinematic_screen_effect_set_crossfade2,"cinematic_screen_effect_set_crossfade2",[2,3]  transition-time, exponent@@dy": [ "cinematic_screen_effect_set_crossfade2 ${1:&lt;real&gt;} ${0:&lt;real&gt;}" ] },</t>
  </si>
  <si>
    <t>cinematic_screen_effect_set_depth_of_field,"cinematic_screen_effect_set_depth_of_field",[2]  sets dof: &lt;seperation dist&gt;, &lt;near blur lower bound&gt; &lt;upper bound&gt; &lt;time&gt; &lt;far blur lower bound&gt; &lt;upper bound&gt; &lt;time&gt;@@dy": [ "cinematic_screen_effect_set_depth_of_field ${1:&lt;real&gt;} ${2:&lt;real&gt;} ${3:&lt;real&gt;} ${4:&lt;real&gt;} ${5:&lt;real&gt;} ${6:&lt;real&gt;} ${0:&lt;real&gt;}" ] },</t>
  </si>
  <si>
    <t>cinematic_screen_effect_set_filter,"cinematic_screen_effect_set_filter",[1]  sets the filter effect@@dy": [ "cinematic_screen_effect_set_filter ${1:&lt;real&gt;} ${2:&lt;real&gt;} ${3:&lt;real&gt;} ${4:&lt;real&gt;} ${5:&lt;boolean&gt;} ${0:&lt;real&gt;}" ] },</t>
  </si>
  <si>
    <t>cinematic_screen_effect_set_filter_desaturation_tint,"cinematic_screen_effect_set_filter_desaturation_tint",[1]  sets the desaturation filter tint color@@dy": [ "cinematic_screen_effect_set_filter_desaturation_tint ${1:&lt;real&gt;} ${2:&lt;real&gt;} ${0:&lt;real&gt;}" ] },</t>
  </si>
  <si>
    <t>cinematic_screen_effect_set_video,"cinematic_screen_effect_set_video",[1]  sets the video effect: &lt;noise intensity[0,1]&gt;, &lt;overbright: 0=none, 1=2x, 2=4x&gt;@@dy": [ "cinematic_screen_effect_set_video ${1:&lt;short&gt;} ${0:&lt;real&gt;}" ] },</t>
  </si>
  <si>
    <t>cinematic_screen_effect_start,"cinematic_screen_effect_start",[1,2,3]  starts screen effect; pass TRUE to clear@@dy": [ "cinematic_screen_effect_start ${1:&lt;boolean&gt;}" ] },</t>
  </si>
  <si>
    <t>cinematic_screen_effect_stop,"cinematic_screen_effect_stop",[1,2,3]  returns control of the screen effects to the rest of the game@@dy": [ "cinematic_screen_effect_stop" ] },</t>
  </si>
  <si>
    <t>cinematic_scripting_clean_up,"cinematic_scripting_clean_up",[3]  Unload the scenario cinematic zone@@dy": [ "cinematic_scripting_clean_up ${1:&lt;long&gt;}" ] },</t>
  </si>
  <si>
    <t>cinematic_scripting_create_and_animate_cinematic_object,"cinematic_scripting_create_and_animate_cinematic_object",[3]  Create and Animate a cinematic object@@dy": [ "cinematic_scripting_create_and_animate_cinematic_object ${1:&lt;long&gt;} ${2:&lt;long&gt;} ${3:&lt;long&gt;} ${4:&lt;object&gt;} ${5:&lt;string_id&gt;} ${0:&lt;boolean&gt;}" ] },</t>
  </si>
  <si>
    <t>cinematic_scripting_create_and_animate_cinematic_object_no_animation,"cinematic_scripting_create_and_animate_cinematic_object_no_animation",[3]  Create and Animate a cinematic object without an animation@@dy": [ "cinematic_scripting_create_and_animate_cinematic_object_no_animation ${1:&lt;long&gt;} ${2:&lt;long&gt;} ${3:&lt;long&gt;} ${4:&lt;object&gt;} ${0:&lt;boolean&gt;}" ] },</t>
  </si>
  <si>
    <t>cinematic_scripting_create_and_animate_object,"cinematic_scripting_create_and_animate_object",[3]  Create and Animate a cinematic object@@dy": [ "cinematic_scripting_create_and_animate_object ${1:&lt;long&gt;} ${2:&lt;long&gt;} ${3:&lt;long&gt;} ${4:&lt;object_name&gt;} ${5:&lt;object&gt;} ${6:&lt;string_id&gt;} ${0:&lt;boolean&gt;}" ] },</t>
  </si>
  <si>
    <t>cinematic_scripting_create_and_animate_object_no_animation,"cinematic_scripting_create_and_animate_object_no_animation",[3]  Create and Animate a cinematic object without an animation@@dy": [ "cinematic_scripting_create_and_animate_object_no_animation ${1:&lt;long&gt;} ${2:&lt;long&gt;} ${3:&lt;long&gt;} ${4:&lt;object_name&gt;} ${5:&lt;object&gt;} ${0:&lt;boolean&gt;}" ] },</t>
  </si>
  <si>
    <t>cinematic_scripting_create_cinematic_object,"cinematic_scripting_create_cinematic_object",[3]  Create a manually placed cinematic object@@dy": [ "cinematic_scripting_create_cinematic_object ${1:&lt;long&gt;} ${2:&lt;long&gt;} ${0:&lt;long&gt;}" ] },</t>
  </si>
  <si>
    <t>cinematic_scripting_create_object,"cinematic_scripting_create_object",[3]  Create a manually placed cinematic object@@dy": [ "cinematic_scripting_create_object ${1:&lt;long&gt;} ${2:&lt;long&gt;} ${3:&lt;long&gt;} ${0:&lt;object_name&gt;}" ] },</t>
  </si>
  <si>
    <t>cinematic_scripting_destroy_cortana_effect_cinematic,"cinematic_scripting_destroy_cortana_effect_cinematic",[3]  Destroy cortana effect cinematic@@dy": [ "cinematic_scripting_destroy_cortana_effect_cinematic" ] },</t>
  </si>
  <si>
    <t>cinematic_scripting_destroy_object,"cinematic_scripting_destroy_object",[3]  Destroy a cinematic object@@dy": [ "cinematic_scripting_destroy_object ${1:&lt;long&gt;} ${2:&lt;long&gt;} ${3:&lt;long&gt;} ${0:&lt;object&gt;}" ] },</t>
  </si>
  <si>
    <t>cinematic_scripting_fade_out,"cinematic_scripting_fade_out",[3]  Fade out at the end of the cinematic@@dy": [ "cinematic_scripting_fade_out ${1:&lt;real&gt;} ${2:&lt;real&gt;} ${3:&lt;real&gt;} ${0:&lt;short&gt;}" ] },</t>
  </si>
  <si>
    <t>cinematic_scripting_object_coop_flags_valid,"cinematic_scripting_object_coop_flags_valid",[3]  &lt;boolean&gt;  Evaluate if a cinematic object should be displayed for the current coop flags@@dy": [ "cinematic_scripting_object_coop_flags_valid ${1:&lt;long&gt;} ${2:&lt;long&gt;} ${0:&lt;long&gt;}" ] },</t>
  </si>
  <si>
    <t>cinematic_scripting_play_cortana_effect,"cinematic_scripting_play_cortana_effect",[3]  Play the associated cortana effect@@dy": [ "cinematic_scripting_play_cortana_effect ${1:&lt;long&gt;} ${2:&lt;long&gt;} ${3:&lt;long&gt;} ${0:&lt;long&gt;}" ] },</t>
  </si>
  <si>
    <t>cinematic_scripting_start_animation,"cinematic_scripting_start_animation",[3]  Animate a manually placed cinematic object@@dy": [ "cinematic_scripting_start_animation ${1:&lt;long&gt;} ${2:&lt;long&gt;} ${3:&lt;long&gt;} ${4:&lt;object&gt;} ${0:&lt;string_id&gt;}" ] },</t>
  </si>
  <si>
    <t>cinematic_scripting_start_dialogue,"cinematic_scripting_start_dialogue",[3]  Play a cinematic dialogue@@dy": [ "cinematic_scripting_start_dialogue ${1:&lt;long&gt;} ${2:&lt;long&gt;} ${3:&lt;long&gt;} ${4:&lt;long&gt;} ${0:&lt;object&gt;}" ] },</t>
  </si>
  <si>
    <t>cinematic_scripting_start_effect,"cinematic_scripting_start_effect",[3]  Play a cinematic effect@@dy": [ "cinematic_scripting_start_effect ${1:&lt;long&gt;} ${2:&lt;long&gt;} ${3:&lt;long&gt;} ${4:&lt;long&gt;} ${0:&lt;object&gt;}" ] },</t>
  </si>
  <si>
    <t>cinematic_scripting_start_music,"cinematic_scripting_start_music",[3]  Play a cinematic music@@dy": [ "cinematic_scripting_start_music ${1:&lt;long&gt;} ${2:&lt;long&gt;} ${3:&lt;long&gt;} ${0:&lt;long&gt;}" ] },</t>
  </si>
  <si>
    <t>cinematic_scripting_stop_music,"cinematic_scripting_stop_music",[3]  Stops a cinematic music@@dy": [ "cinematic_scripting_stop_music ${1:&lt;long&gt;} ${2:&lt;long&gt;} ${3:&lt;long&gt;} ${0:&lt;long&gt;}" ] },</t>
  </si>
  <si>
    <t>cinematic_set,"cinematic_set",[3]  sets the cinematic name for the current cinematic@@dy": [ "cinematic_set ${1:&lt;cinematic_definition&gt;}" ] },</t>
  </si>
  <si>
    <t>cinematic_set_active_camera,"cinematic_set_active_camera",[3]  Used to change the rasterizer to display one of the texture cameras@@dy": [ "cinematic_set_active_camera ${1:&lt;string_id&gt;}" ] },</t>
  </si>
  <si>
    <t>cinematic_set_chud_objective,"cinematic_set_chud_objective",[3]  activates the chapter title@@dy": [ "cinematic_set_chud_objective ${1:&lt;cutscene_title&gt;}" ] },</t>
  </si>
  <si>
    <t>cinematic_set_early_exit,"cinematic_set_early_exit",[3]  Used to store the state of skippable cinematics@@dy": [ "cinematic_set_early_exit ${1:&lt;long&gt;}" ] },</t>
  </si>
  <si>
    <t>cinematic_set_environment_map_attenuation,"cinematic_set_environment_map_attenuation",[2,3]  interpolates environment-map attenuation (on flagged shaders) from &lt;low&gt; to &lt;high&gt; over &lt;time&gt;@@dy": [ "cinematic_set_environment_map_attenuation ${1:&lt;real&gt;} ${2:&lt;real&gt;} ${0:&lt;real&gt;}" ] },</t>
  </si>
  <si>
    <t>cinematic_set_environment_map_bitmap,"cinematic_set_environment_map_bitmap",[2,3]  sets environment-map bitmap (on flagged shaders) instantly@@dy": [ "cinematic_set_environment_map_bitmap ${1:&lt;bitmap&gt;}" ] },</t>
  </si>
  <si>
    <t>cinematic_set_environment_map_tint,"cinematic_set_environment_map_tint",[2,3]  perpendicular color: (red green blue brightness), parallel color: (red green blue brightness)... sets environment-map tint (on flagged shaders) instantly@@dy": [ "cinematic_set_environment_map_tint ${1:&lt;real&gt;} ${2:&lt;real&gt;} ${3:&lt;real&gt;} ${4:&lt;real&gt;} ${5:&lt;real&gt;} ${6:&lt;real&gt;} ${7:&lt;real&gt;} ${0:&lt;real&gt;}" ] },</t>
  </si>
  <si>
    <t>cinematic_set_far_clip_distance,"cinematic_set_far_clip_distance",[2,3]  @@dy": [ "cinematic_set_far_clip_distance ${1:&lt;real&gt;}" ] },</t>
  </si>
  <si>
    <t>cinematic_set_near_clip_distance,"cinematic_set_near_clip_distance",[1,2,3]  @@dy": [ "cinematic_set_near_clip_distance ${1:&lt;real&gt;}" ] },</t>
  </si>
  <si>
    <t>cinematic_set_shot,"cinematic_set_shot",[3]  sets the scene and shot for the current cinematic.@@dy": [ "cinematic_set_shot ${1:&lt;cinematic_scene_definition&gt;} ${0:&lt;long&gt;}" ] },</t>
  </si>
  <si>
    <t>cinematic_set_title,"cinematic_set_title",[1,2,3]  activates the chapter title@@dy": [ "cinematic_set_title ${1:&lt;cutscene_title&gt;}" ] },</t>
  </si>
  <si>
    <t>cinematic_set_title_delayed,"cinematic_set_title_delayed",[1,2,3]  activates the chapter title, delayed by &lt;real&gt; seconds@@dy": [ "cinematic_set_title_delayed ${1:&lt;cutscene_title&gt;} ${0:&lt;real&gt;}" ] },</t>
  </si>
  <si>
    <t>cinematic_show_letterbox,"cinematic_show_letterbox",[1,2,3]  sets or removes the letterbox bars@@dy": [ "cinematic_show_letterbox ${1:&lt;boolean&gt;}" ] },</t>
  </si>
  <si>
    <t>cinematic_show_letterbox_immediate,"cinematic_show_letterbox_immediate",[2,3]  sets or removes the letterbox bars@@dy": [ "cinematic_show_letterbox_immediate ${1:&lt;boolean&gt;}" ] },</t>
  </si>
  <si>
    <t>cinematic_skip_start_internal,"cinematic_skip_start_internal",[1,2,3]  @@dy": [ "cinematic_skip_start_internal" ] },</t>
  </si>
  <si>
    <t>cinematic_skip_stop_internal,"cinematic_skip_stop_internal",[1,2,3]  @@dy": [ "cinematic_skip_stop_internal" ] },</t>
  </si>
  <si>
    <t>cinematic_start,"cinematic_start",[1,2,3]  initializes game to start a cinematic (interruptive) cutscene@@dy": [ "cinematic_start" ] },</t>
  </si>
  <si>
    <t>cinematic_start_movie,"cinematic_start_movie",[2]  starts cinematic movie@@dy": [ "cinematic_start_movie ${1:&lt;string&gt;}" ] },</t>
  </si>
  <si>
    <t>cinematic_stop,"cinematic_stop",[1,2,3]  initializes the game to end a cinematic (interruptive) cutscene@@dy": [ "cinematic_stop" ] },</t>
  </si>
  <si>
    <t>cinematic_subtitle,"cinematic_subtitle",[2,3]  displays the named subtitle for &lt;real&gt; seconds@@dy": [ "cinematic_subtitle ${1:&lt;string_id&gt;} ${0:&lt;real&gt;}" ] },</t>
  </si>
  <si>
    <t>cinematic_suppress_bsp_object_creation,"cinematic_suppress_bsp_object_creation",[1,2,3]  suppresses or enables the automatic creation of objects during cutscenes due to a bsp switch@@dy": [ "cinematic_suppress_bsp_object_creation ${1:&lt;boolean&gt;}" ] },</t>
  </si>
  <si>
    <t>cinematic_tag_reference_get_animation,"cinematic_tag_reference_get_animation",[3]  &lt;animation_graph&gt;  Retrieve a looping sound tag from the cinematic system@@dy": [ "cinematic_tag_reference_get_animation ${1:&lt;long&gt;} ${2:&lt;long&gt;} ${0:&lt;long&gt;}" ] },</t>
  </si>
  <si>
    <t>cinematic_tag_reference_get_bink,"cinematic_tag_reference_get_bink",[3]  &lt;bink_definition&gt;  Retrieve the bink tag from the cinematic system@@dy": [ "cinematic_tag_reference_get_bink ${1:&lt;long&gt;}" ] },</t>
  </si>
  <si>
    <t>cinematic_tag_reference_get_cinematic,"cinematic_tag_reference_get_cinematic",[3]  &lt;cinematic_definition&gt;  Retrieve a cinematic tag from the cinematic system@@dy": [ "cinematic_tag_reference_get_cinematic ${1:&lt;long&gt;}" ] },</t>
  </si>
  <si>
    <t>cinematic_tag_reference_get_dialogue,"cinematic_tag_reference_get_dialogue",[3]  &lt;sound&gt;  Retrieve a sound tag from the cinematic system@@dy": [ "cinematic_tag_reference_get_dialogue ${1:&lt;long&gt;} ${2:&lt;long&gt;} ${3:&lt;long&gt;} ${0:&lt;long&gt;}" ] },</t>
  </si>
  <si>
    <t>cinematic_tag_reference_get_effect,"cinematic_tag_reference_get_effect",[3]  &lt;effect&gt;  Retrieve an effect tag from the cinematic system@@dy": [ "cinematic_tag_reference_get_effect ${1:&lt;long&gt;} ${2:&lt;long&gt;} ${3:&lt;long&gt;} ${0:&lt;long&gt;}" ] },</t>
  </si>
  <si>
    <t>cinematic_tag_reference_get_music,"cinematic_tag_reference_get_music",[3]  &lt;sound&gt;  Retrieve a sound tag from the cinematic system@@dy": [ "cinematic_tag_reference_get_music ${1:&lt;long&gt;} ${2:&lt;long&gt;} ${3:&lt;long&gt;} ${0:&lt;long&gt;}" ] },</t>
  </si>
  <si>
    <t>cinematic_tag_reference_get_music_looping,"cinematic_tag_reference_get_music_looping",[3]  &lt;looping_sound&gt;  Retrieve a looping sound tag from the cinematic system@@dy": [ "cinematic_tag_reference_get_music_looping ${1:&lt;long&gt;} ${2:&lt;long&gt;} ${3:&lt;long&gt;} ${0:&lt;long&gt;}" ] },</t>
  </si>
  <si>
    <t>cinematic_tag_reference_get_scene,"cinematic_tag_reference_get_scene",[3]  &lt;cinematic_scene_definition&gt;  Retrieve a cinematic tag from the cinematic system@@dy": [ "cinematic_tag_reference_get_scene ${1:&lt;long&gt;} ${0:&lt;long&gt;}" ] },</t>
  </si>
  <si>
    <t>cinematic_zone_activate,"cinematic_zone_activate",[3]  activates scenario cinematic zone (automatically generated script function!)@@dy": [ "cinematic_zone_activate ${1:&lt;long&gt;}" ] },</t>
  </si>
  <si>
    <t>cinematic_zone_activate_for_debugging,"cinematic_zone_activate_for_debugging",[3]  activates scenario cinematic zone for debugging (automatically generated script function!)@@dy": [ "cinematic_zone_activate_for_debugging ${1:&lt;long&gt;}" ] },</t>
  </si>
  <si>
    <t>cinematic_zone_activate_from_editor,"cinematic_zone_activate_from_editor",[3]  activates cinematic zone from tag (automatically generated script function!)@@dy": [ "cinematic_zone_activate_from_editor ${1:&lt;any_tag&gt;}" ] },</t>
  </si>
  <si>
    <t>cinematic_zone_deactivate,"cinematic_zone_deactivate",[3]  deactivates scenario cinematic zone (automatically generated script function!)@@dy": [ "cinematic_zone_deactivate ${1:&lt;long&gt;}" ] },</t>
  </si>
  <si>
    <t>cinematic_zone_deactivate_from_editor,"cinematic_zone_deactivate_from_editor",[3]  deactivates cinematic zone from tag (automatically generated script function!)@@dy": [ "cinematic_zone_deactivate_from_editor ${1:&lt;any_tag&gt;}" ] },</t>
  </si>
  <si>
    <t>clear_webcache,"clear_webcache",[3]  clears the webcache@@dy": [ "clear_webcache" ] },</t>
  </si>
  <si>
    <t>cls,"cls",[1,2,3]  clears console text from the screen@@dy": [ "cls" ] },</t>
  </si>
  <si>
    <t>collision_log_enable,"collision_log_enable",[3]  enables or disables collision logging.@@dy": [ "collision_log_enable ${1:&lt;boolean&gt;}" ] },</t>
  </si>
  <si>
    <t>color_grading_enable,"color_grading_enable",[3]  turn on/off color grading@@dy": [ "color_grading_enable ${1:&lt;boolean&gt;}" ] },</t>
  </si>
  <si>
    <t>cond,"cond",[1,2,3]  &lt;passthrough&gt;  returns the value associated with the first true condition.@@dy": [ "cond ${1:(&lt;boolean1&gt;} ${2:&lt;result1&gt;)} ${3:[(&lt;boolean2&gt;} ${0:&lt;result2&gt;)]}" ] },</t>
  </si>
  <si>
    <t>content_catalogue_display_status,"content_catalogue_display_status",[3]  display the status of content catalogue for a controller, optionally showing only open content items@@dy": [ "content_catalogue_display_status ${1:&lt;controller&gt;} ${2:&lt;boolean&gt;} ${0:&lt;boolean&gt;}" ] },</t>
  </si>
  <si>
    <t>controller_display_storage_device_selection,"controller_display_storage_device_selection",[3]  display storage device selection ui for the specified controller@@dy": [ "controller_display_storage_device_selection ${1:&lt;controller&gt;}" ] },</t>
  </si>
  <si>
    <t>controller_get_look_invert,"controller_get_look_invert",[2,3]  &lt;boolean&gt;  returns TRUE if player0's look pitch is inverted@@dy": [ "controller_get_look_invert" ] },</t>
  </si>
  <si>
    <t>controller_invert_look,"controller_invert_look",[2,3]  invert look on all attached controllers@@dy": [ "controller_invert_look" ] },</t>
  </si>
  <si>
    <t>controller_lock_models,"controller_lock_models",[3]  &lt;controller&gt; lock all model permutations for specified controller@@dy": [ "controller_lock_models ${1:&lt;controller&gt;}" ] },</t>
  </si>
  <si>
    <t>controller_lock_single_player_levels,"controller_lock_single_player_levels",[3]  &lt;controller&gt; lock all single player levels for specified controller@@dy": [ "controller_lock_single_player_levels ${1:&lt;controller&gt;}" ] },</t>
  </si>
  <si>
    <t>controller_lock_skulls,"controller_lock_skulls",[3]  &lt;controller&gt; lock all campaign skulls for specified controller@@dy": [ "controller_lock_skulls ${1:&lt;controller&gt;}" ] },</t>
  </si>
  <si>
    <t>controller_look_speed,"controller_look_speed",[2,3]  set look speed for all attached controllers@@dy": [ "controller_look_speed ${1:&lt;short&gt;}" ] },</t>
  </si>
  <si>
    <t>controller_set_auto_center_look,"controller_set_auto_center_look",[3]  set auto center look for specified controller@@dy": [ "controller_set_auto_center_look ${1:&lt;controller&gt;} ${0:&lt;boolean&gt;}" ] },</t>
  </si>
  <si>
    <t>controller_set_background_emblem_color,"controller_set_background_emblem_color",[3]  set tertiary color for specified controller@@dy": [ "controller_set_background_emblem_color ${1:&lt;controller&gt;} ${0:&lt;player_color&gt;}" ] },</t>
  </si>
  <si>
    <t>controller_set_button_preset,"controller_set_button_preset",[3]  set button preset for specified controller@@dy": [ "controller_set_button_preset ${1:&lt;controller&gt;} ${2:&lt;button} ${0:preset&gt;}" ] },</t>
  </si>
  <si>
    <t>controller_set_crouch_lock,"controller_set_crouch_lock",[3]  set crouch lock for specified controller@@dy": [ "controller_set_crouch_lock ${1:&lt;controller&gt;} ${0:&lt;boolean&gt;}" ] },</t>
  </si>
  <si>
    <t>controller_set_emblem_info,"controller_set_emblem_info",[3]  set emblem for specified controller@@dy": [ "controller_set_emblem_info ${1:&lt;controller&gt;} ${2:&lt;short&gt;} ${0:&lt;short&gt;}" ] },</t>
  </si>
  <si>
    <t>controller_set_flight_stick_aircraft_controls,"controller_set_flight_stick_aircraft_controls",[3]  set airrcraft flight stick controls for specified controller@@dy": [ "controller_set_flight_stick_aircraft_controls ${1:&lt;controller&gt;} ${0:&lt;boolean&gt;}" ] },</t>
  </si>
  <si>
    <t>controller_set_joystick_preset,"controller_set_joystick_preset",[3]  set joystick preset for specified controller@@dy": [ "controller_set_joystick_preset ${1:&lt;controller&gt;} ${2:&lt;joystick} ${0:preset&gt;}" ] },</t>
  </si>
  <si>
    <t>controller_set_look_invert,"controller_set_look_invert",[2,3]  invert player0's look@@dy": [ "controller_set_look_invert ${1:&lt;boolean&gt;}" ] },</t>
  </si>
  <si>
    <t>controller_set_look_inverted,"controller_set_look_inverted",[3]  set look inversion for specified controller@@dy": [ "controller_set_look_inverted ${1:&lt;controller&gt;} ${0:&lt;boolean&gt;}" ] },</t>
  </si>
  <si>
    <t>controller_set_look_sensitivity,"controller_set_look_sensitivity",[3]  set look sensitivity for specified controller@@dy": [ "controller_set_look_sensitivity ${1:&lt;controller&gt;} ${0:&lt;short&gt;}" ] },</t>
  </si>
  <si>
    <t>controller_set_player_character_type,"controller_set_player_character_type",[3]  set player character type for specified controller@@dy": [ "controller_set_player_character_type ${1:&lt;controller&gt;} ${0:&lt;player_character_type&gt;}" ] },</t>
  </si>
  <si>
    <t>controller_set_popup_message_index,"controller_set_popup_message_index",[3]  &lt;controller&gt; &lt;message index&gt; set the highest popup message that the player has accepted@@dy": [ "controller_set_popup_message_index ${1:&lt;controller&gt;} ${0:&lt;long&gt;}" ] },</t>
  </si>
  <si>
    <t>controller_set_primary_change_color,"controller_set_primary_change_color",[3]  set primary change color for specified controller@@dy": [ "controller_set_primary_change_color ${1:&lt;controller&gt;} ${0:&lt;player_color&gt;}" ] },</t>
  </si>
  <si>
    <t>controller_set_primary_emblem_color,"controller_set_primary_emblem_color",[3]  set primary change color for specified controller@@dy": [ "controller_set_primary_emblem_color ${1:&lt;controller&gt;} ${0:&lt;player_color&gt;}" ] },</t>
  </si>
  <si>
    <t>controller_set_secondary_change_color,"controller_set_secondary_change_color",[3]  set secondary change color for specified controller@@dy": [ "controller_set_secondary_change_color ${1:&lt;controller&gt;} ${0:&lt;player_color&gt;}" ] },</t>
  </si>
  <si>
    <t>controller_set_secondary_emblem_color,"controller_set_secondary_emblem_color",[3]  set secondary change color for specified controller@@dy": [ "controller_set_secondary_emblem_color ${1:&lt;controller&gt;} ${0:&lt;player_color&gt;}" ] },</t>
  </si>
  <si>
    <t>controller_set_single_player_level_completed,"controller_set_single_player_level_completed",[3]  &lt;controller&gt; &lt;level index&gt; &lt;co-op&gt; &lt;difficulty&gt; &lt;completed&gt; set the single player levels completed state for specified controller@@dy": [ "controller_set_single_player_level_completed ${1:&lt;controller&gt;} ${2:&lt;long&gt;} ${3:&lt;boolean&gt;} ${4:&lt;game_difficulty&gt;} ${0:&lt;boolean&gt;}" ] },</t>
  </si>
  <si>
    <t>controller_set_single_player_level_unlocked,"controller_set_single_player_level_unlocked",[3]  &lt;controller&gt; &lt;level index&gt; &lt;bool locked&gt; set single player level locked state for specified controller@@dy": [ "controller_set_single_player_level_unlocked ${1:&lt;controller&gt;} ${2:&lt;short&gt;} ${0:&lt;boolean&gt;}" ] },</t>
  </si>
  <si>
    <t>controller_set_skin,"controller_set_skin",[3]  set skins for specified controller@@dy": [ "controller_set_skin ${1:&lt;controller&gt;} ${2:&lt;short&gt;} ${0:&lt;short&gt;}" ] },</t>
  </si>
  <si>
    <t>controller_set_subtitle_setting,"controller_set_subtitle_setting",[3]  set subtitle setting for specified controller@@dy": [ "controller_set_subtitle_setting ${1:&lt;controller&gt;} ${0:&lt;subtitle_setting&gt;}" ] },</t>
  </si>
  <si>
    <t>controller_set_tertiary_change_color,"controller_set_tertiary_change_color",[3]  set tertiary color for specified controller@@dy": [ "controller_set_tertiary_change_color ${1:&lt;controller&gt;} ${0:&lt;player_color&gt;}" ] },</t>
  </si>
  <si>
    <t>controller_set_unsignedin_user,"controller_set_unsignedin_user",[3]  Toggle controller as unsigned-in user@@dy": [ "controller_set_unsignedin_user ${1:&lt;controller&gt;} ${0:&lt;boolean&gt;}" ] },</t>
  </si>
  <si>
    <t>controller_set_vibration_enabled,"controller_set_vibration_enabled",[3]  set vibration for specified controller@@dy": [ "controller_set_vibration_enabled ${1:&lt;controller&gt;} ${0:&lt;boolean&gt;}" ] },</t>
  </si>
  <si>
    <t>controller_set_voice_mask,"controller_set_voice_mask",[3]  set voice mask for specified controller@@dy": [ "controller_set_voice_mask ${1:&lt;controller&gt;} ${0:&lt;voice_mask&gt;}" ] },</t>
  </si>
  <si>
    <t>controller_set_voice_output_setting,"controller_set_voice_output_setting",[3]  set voice output setting for specified controller@@dy": [ "controller_set_voice_output_setting ${1:&lt;controller&gt;} ${0:&lt;voice_output_setting&gt;}" ] },</t>
  </si>
  <si>
    <t>controller_unlock_models,"controller_unlock_models",[3]  &lt;controller&gt; unlock all model permutations for specified controller@@dy": [ "controller_unlock_models ${1:&lt;controller&gt;}" ] },</t>
  </si>
  <si>
    <t>controller_unlock_single_player_levels,"controller_unlock_single_player_levels",[3]  &lt;controller&gt; unlock all single player levels for specified controller@@dy": [ "controller_unlock_single_player_levels ${1:&lt;controller&gt;}" ] },</t>
  </si>
  <si>
    <t>controller_unlock_skulls,"controller_unlock_skulls",[3]  &lt;controller&gt; unlock all campaign skulls for specified controller@@dy": [ "controller_unlock_skulls ${1:&lt;controller&gt;}" ] },</t>
  </si>
  <si>
    <t>controller_unlock_solo_levels,"controller_unlock_solo_levels",[2]  unlocks all the solo player levels for &lt;controller index&gt;'s profile@@dy": [ "controller_unlock_solo_levels ${1:&lt;short&gt;}" ] },</t>
  </si>
  <si>
    <t>core_load,"core_load",[1,2,3]  loads debug game state from core\\core.bin@@dy": [ "core_load" ] },</t>
  </si>
  <si>
    <t>core_load_at_startup,"core_load_at_startup",[1]  loads debug game state from core\\core.bin as soon as the map is initialized@@dy": [ "core_load_at_startup" ] },</t>
  </si>
  <si>
    <t>core_load_game,"core_load_game",[2,3]  loads level and game state from core\\core.bin@@dy": [ "core_load_game" ] },</t>
  </si>
  <si>
    <t>core_load_game_name,"core_load_game_name",[2,3]  loads level and game state from core\\&lt;path&gt;@@dy": [ "core_load_game_name ${1:&lt;string&gt;}" ] },</t>
  </si>
  <si>
    <t>core_load_name,"core_load_name",[1,2,3]  loads debug game state from core\\&lt;path&gt;@@dy": [ "core_load_name ${1:&lt;string&gt;}" ] },</t>
  </si>
  <si>
    <t>core_load_name_at_startup,"core_load_name_at_startup",[1]  loads debug game state from core\\&lt;path&gt; as soon as the map is initialized@@dy": [ "core_load_name_at_startup ${1:&lt;string&gt;}" ] },</t>
  </si>
  <si>
    <t>core_regular_upload_to_debug_server,"core_regular_upload_to_debug_server",[2,3]  toggle periodic core uploading to debug server@@dy": [ "core_regular_upload_to_debug_server ${1:&lt;boolean&gt;}" ] },</t>
  </si>
  <si>
    <t>core_save,"core_save",[1,2,3]  saves debug game state to core\\core.bin@@dy": [ "core_save" ] },</t>
  </si>
  <si>
    <t>core_save_name,"core_save_name",[1,2,3]  &lt;boolean&gt;  saves debug game state to core\\&lt;path&gt;@@dy": [ "core_save_name ${1:&lt;string&gt;}" ] },</t>
  </si>
  <si>
    <t>core_set_upload_option,"core_set_upload_option",[2,3]  sets options for game state uploading (current options are 'default', 'repro', and 'stress'@@dy": [ "core_set_upload_option ${1:&lt;string&gt;}" ] },</t>
  </si>
  <si>
    <t>cortana_effect_kill,"cortana_effect_kill",[3]  kills the cortana effect@@dy": [ "cortana_effect_kill" ] },</t>
  </si>
  <si>
    <t>cortana_tag_reference_get_scene,"cortana_tag_reference_get_scene",[3]  &lt;cinematic_scene_definition&gt;  Retrieve a cinematic tag from the cinematic system@@dy": [ "cortana_tag_reference_get_scene ${1:&lt;long&gt;}" ] },</t>
  </si>
  <si>
    <t>cortana_terminal_was_accessed,"cortana_terminal_was_accessed",[3]  Hack for ace as cortana's terminal needs to callback to terminal code@@dy": [ "cortana_terminal_was_accessed" ] },</t>
  </si>
  <si>
    <t>crash,"crash",[1,2,3]  crashes (for debugging).@@dy": [ "crash ${1:&lt;string&gt;}" ] },</t>
  </si>
  <si>
    <t>create_secure_test_file,"create_secure_test_file",[3]  generates a compressed encrypted test file@@dy": [ "create_secure_test_file" ] },</t>
  </si>
  <si>
    <t>cs_abort_on_alert,"cs_abort_on_alert",[2,3]  Command script ends prematurely when actor's combat status raises to 'alert' or higher@@dy": [ "cs_abort_on_alert ${1:&lt;boolean&gt;}" ] },</t>
  </si>
  <si>
    <t>cs_abort_on_combat_status,"cs_abort_on_combat_status",[2,3]  Command script ends prematurely when actor's combat status rises to given level@@dy": [ "cs_abort_on_combat_status ${1:&lt;short&gt;}" ] },</t>
  </si>
  <si>
    <t>cs_abort_on_damage,"cs_abort_on_damage",[2,3]  Command script ends prematurely when actor is damaged@@dy": [ "cs_abort_on_damage ${1:&lt;boolean&gt;}" ] },</t>
  </si>
  <si>
    <t>cs_abort_on_vehicle_exit,"cs_abort_on_vehicle_exit",[3]  Command script ends prematurely when actor gets out of its vehicle@@dy": [ "cs_abort_on_vehicle_exit ${1:&lt;boolean&gt;}" ] },</t>
  </si>
  <si>
    <t>cs_action,"cs_action",[3]  Actor plays an AI action towards the given point. ai_action_&lt;tab&gt; to see action options@@dy": [ "cs_action ${1:&lt;point_reference&gt;} ${0:&lt;short&gt;}" ] },</t>
  </si>
  <si>
    <t>cs_action_at_object,"cs_action_at_object",[3]  Actor plays an AI action towards the given object. ai_action_&lt;tab&gt; to see action options@@dy": [ "cs_action_at_object ${1:&lt;object&gt;} ${0:&lt;short&gt;}" ] },</t>
  </si>
  <si>
    <t>cs_action_at_player,"cs_action_at_player",[3]  Actor plays an AI action towards the nearest_player. ai_action_&lt;tab&gt; to see action options@@dy": [ "cs_action_at_player ${1:&lt;short&gt;}" ] },</t>
  </si>
  <si>
    <t>cs_aim,"cs_aim",[2,3]  Actor aims at the point for the remainder of the cs, or until overridden (overrides look)@@dy": [ "cs_aim ${1:&lt;boolean&gt;} ${0:&lt;point_reference&gt;}" ] },</t>
  </si>
  <si>
    <t>cs_aim_object,"cs_aim_object",[2,3]  Actor aims at the object for the duration of the cs, or until overridden (overrides look)@@dy": [ "cs_aim_object ${1:&lt;boolean&gt;}" ] },</t>
  </si>
  <si>
    <t>cs_aim_player,"cs_aim_player",[2,3]  Actor aims at nearest player for the duration of the cs, or until overridden (overrides look)@@dy": [ "cs_aim_player ${1:&lt;boolean&gt;}" ] },</t>
  </si>
  <si>
    <t>cs_animate,"cs_animate",[2]  Actor performs animation with given modifier (anim-ref, modifier)@@dy": [ "cs_animate ${1:&lt;long&gt;}" ] },</t>
  </si>
  <si>
    <t>cs_approach,"cs_approach",[2,3]  (approach &lt;object&gt; &lt;distance - how close I want to get&gt; &lt;max-distance  - start approaching when target is within this range&gt; &lt;follow-distance - give up when target is outside this range&gt;)@@dy": [ "cs_approach ${1:&lt;object&gt;} ${2:&lt;real&gt;} ${3:&lt;real&gt;} ${0:&lt;real&gt;}" ] },</t>
  </si>
  <si>
    <t>cs_approach_player,"cs_approach_player",[2,3]  (approach player &lt;distance - how close I want to get&gt; &lt;max-distance  - start approaching when target is within this range&gt; &lt;follow-distance - give up when target is outside this range&gt;)@@dy": [ "cs_approach_player ${1:&lt;real&gt;} ${2:&lt;real&gt;} ${0:&lt;real&gt;}" ] },</t>
  </si>
  <si>
    <t>cs_approach_stop,"cs_approach_stop",[2,3]  Actor stops approaching@@dy": [ "cs_approach_stop" ] },</t>
  </si>
  <si>
    <t>cs_command_script_queued,"cs_command_script_queued",[2,3]  &lt;boolean&gt;  Returns true if the command script is in the ai's cs queue@@dy": [ "cs_command_script_queued ${1:&lt;ai&gt;} ${0:&lt;ai_command_script&gt;}" ] },</t>
  </si>
  <si>
    <t>cs_command_script_running,"cs_command_script_running",[2,3]  &lt;boolean&gt;  Returns true if the ai is running the command script in question@@dy": [ "cs_command_script_running ${1:&lt;ai&gt;} ${0:&lt;ai_command_script&gt;}" ] },</t>
  </si>
  <si>
    <t>cs_crouch,"cs_crouch",[2,3]  Actor crouches for the remainder of the command script, or until overridden@@dy": [ "cs_crouch ${1:&lt;boolean&gt;}" ] },</t>
  </si>
  <si>
    <t>cs_custom_animation,"cs_custom_animation",[2,3]  starts a custom animation playing on the actor (interpolates into animation if last parameter is TRUE)@@dy": [ "cs_custom_animation ${1:&lt;animation_graph&gt;} ${2:&lt;real&gt;} ${0:&lt;boolean&gt;}" ] },</t>
  </si>
  <si>
    <t>cs_custom_animation_death,"cs_custom_animation_death",[3]  starts a custom animation playing on the actor (interpolates into animation if last parameter is TRUE)@@dy": [ "cs_custom_animation_death ${1:&lt;animation_graph&gt;} ${2:&lt;string_id&gt;} ${0:&lt;boolean&gt;}" ] },</t>
  </si>
  <si>
    <t>cs_custom_animation_loop,"cs_custom_animation_loop",[3]  starts a looping custom animation playing on the actor (interpolates into animation if last parameter is TRUE) NON-BLOCKING@@dy": [ "cs_custom_animation_loop ${1:&lt;animation_graph&gt;} ${2:&lt;string_id&gt;} ${0:&lt;boolean&gt;}" ] },</t>
  </si>
  <si>
    <t>cs_deploy_turret,"cs_deploy_turret",[2,3]  Deploy a turret at the given script point@@dy": [ "cs_deploy_turret ${1:&lt;point_reference&gt;}" ] },</t>
  </si>
  <si>
    <t>cs_die,"cs_die",[2,3]  Actor dies in specified manner@@dy": [ "cs_die ${1:&lt;short&gt;}" ] },</t>
  </si>
  <si>
    <t>cs_draw,"cs_draw",[3]  Actor draws its current weapon@@dy": [ "cs_draw" ] },</t>
  </si>
  <si>
    <t>cs_enable_dialogue,"cs_enable_dialogue",[2,3]  Actor combat dialogue enabled/disabled.@@dy": [ "cs_enable_dialogue ${1:&lt;boolean&gt;}" ] },</t>
  </si>
  <si>
    <t>cs_enable_looking,"cs_enable_looking",[2,3]  Actor autonomous looking enabled/disabled.@@dy": [ "cs_enable_looking ${1:&lt;boolean&gt;}" ] },</t>
  </si>
  <si>
    <t>cs_enable_moving,"cs_enable_moving",[2,3]  Actor autonomous moving enabled/disabled.@@dy": [ "cs_enable_moving ${1:&lt;boolean&gt;}" ] },</t>
  </si>
  <si>
    <t>cs_enable_pathfinding_failsafe,"cs_enable_pathfinding_failsafe",[2,3]  Actor blocks until pathfinding calls succeed@@dy": [ "cs_enable_pathfinding_failsafe ${1:&lt;boolean&gt;}" ] },</t>
  </si>
  <si>
    <t>cs_enable_targeting,"cs_enable_targeting",[2,3]  Actor autonomous target selection enabled/disabled.@@dy": [ "cs_enable_targeting ${1:&lt;boolean&gt;}" ] },</t>
  </si>
  <si>
    <t>cs_equipment,"cs_equipment",[3]  Actor throws their equipment in the direction of the given point@@dy": [ "cs_equipment ${1:&lt;point_reference&gt;}" ] },</t>
  </si>
  <si>
    <t>cs_face,"cs_face",[2,3]  Actor faces exactly the point for the remainder of the cs, or until overridden (overrides aim, look)@@dy": [ "cs_face ${1:&lt;boolean&gt;} ${0:&lt;point_reference&gt;}" ] },</t>
  </si>
  <si>
    <t>cs_face_object,"cs_face_object",[2,3]  Actor faces exactly the given object for the duration of the cs, or until overridden (overrides aim, look)@@dy": [ "cs_face_object ${1:&lt;boolean&gt;}" ] },</t>
  </si>
  <si>
    <t>cs_face_player,"cs_face_player",[2,3]  Actor faces exactly the nearest player for the duration of the cs, or until overridden (overrides aim, look)@@dy": [ "cs_face_player ${1:&lt;boolean&gt;}" ] },</t>
  </si>
  <si>
    <t>cs_fly_by,"cs_fly_by",[2,3]  Flies the actor through the given point@@dy": [ "cs_fly_by ${1:&lt;point_reference&gt;}" ] },</t>
  </si>
  <si>
    <t>cs_fly_to,"cs_fly_to",[2,3]  Flies the actor to the given point@@dy": [ "cs_fly_to ${1:&lt;point_reference&gt;}" ] },</t>
  </si>
  <si>
    <t>cs_fly_to_and_face,"cs_fly_to_and_face",[2,3]  Flies the actor to the given point and orients him in the appropriate direction@@dy": [ "cs_fly_to_and_face ${1:&lt;point_reference&gt;} ${0:&lt;point_reference&gt;}" ] },</t>
  </si>
  <si>
    <t>cs_force_combat_status,"cs_force_combat_status",[2,3]  Force the actor's combat status (0= no override, 1=idle, 2= alert, 3= active)@@dy": [ "cs_force_combat_status ${1:&lt;short&gt;}" ] },</t>
  </si>
  <si>
    <t>cs_formation,"cs_formation",[2]  Actor initiates a formation of the given type at the given point, facing (initially) at the given other point. Formation types are (0) 1x column (1) 2x column ... (4) wall (5) wedge@@dy": [ "cs_formation ${1:&lt;short&gt;} ${2:&lt;point_reference&gt;} ${0:&lt;point_reference&gt;}" ] },</t>
  </si>
  <si>
    <t>cs_go_by,"cs_go_by",[2,3]  Actor moves toward the point, and considers it hit when it breaks the indicated plane@@dy": [ "cs_go_by ${1:&lt;point_reference&gt;} ${0:&lt;point_reference&gt;}" ] },</t>
  </si>
  <si>
    <t>cs_go_to,"cs_go_to",[2,3]  Moves the actor to a specified point@@dy": [ "cs_go_to ${1:&lt;point_reference&gt;}" ] },</t>
  </si>
  <si>
    <t>cs_go_to_and_face,"cs_go_to_and_face",[2,3]  Moves the actor to a specified point and has him face the second point@@dy": [ "cs_go_to_and_face ${1:&lt;point_reference&gt;} ${0:&lt;point_reference&gt;}" ] },</t>
  </si>
  <si>
    <t>cs_go_to_and_posture,"cs_go_to_and_posture",[3]  Actor moves to the point and performs a posture once there@@dy": [ "cs_go_to_and_posture ${1:&lt;point_reference&gt;} ${0:&lt;string_id&gt;}" ] },</t>
  </si>
  <si>
    <t>cs_go_to_nearest,"cs_go_to_nearest",[2,3]  Given a point set, AI goes toward the nearest point@@dy": [ "cs_go_to_nearest ${1:&lt;point_reference&gt;}" ] },</t>
  </si>
  <si>
    <t>cs_go_to_vehicle,"cs_go_to_vehicle",[2,3]  Actor gets in the appropriate vehicle@@dy": [ "cs_go_to_vehicle ${1:&lt;vehicle&gt;}" ] },</t>
  </si>
  <si>
    <t>cs_grenade,"cs_grenade",[2,3]  Actor throws a grenade, either by tossing (arg2=0), lobbing (1) or bouncing (2)@@dy": [ "cs_grenade ${1:&lt;point_reference&gt;} ${0:&lt;short&gt;}" ] },</t>
  </si>
  <si>
    <t>cs_ignore_obstacles,"cs_ignore_obstacles",[2,3]  Actor does not avoid obstacles when true@@dy": [ "cs_ignore_obstacles ${1:&lt;boolean&gt;}" ] },</t>
  </si>
  <si>
    <t>cs_jump,"cs_jump",[2,3]  Actor jumps in direction of angle at the given velocity (angle, velocity)@@dy": [ "cs_jump ${1:&lt;real&gt;}" ] },</t>
  </si>
  <si>
    <t>cs_jump_to_point,"cs_jump_to_point",[2,3]  Actor jumps with given horizontal and vertical velocity@@dy": [ "cs_jump_to_point ${1:&lt;real&gt;}" ] },</t>
  </si>
  <si>
    <t>cs_look,"cs_look",[2,3]  Actor looks at the point for the remainder of the cs, or until overridden@@dy": [ "cs_look ${1:&lt;boolean&gt;} ${0:&lt;point_reference&gt;}" ] },</t>
  </si>
  <si>
    <t>cs_look_object,"cs_look_object",[2,3]  Actor looks at the object for the duration of the cs, or until overridden@@dy": [ "cs_look_object ${1:&lt;boolean&gt;}" ] },</t>
  </si>
  <si>
    <t>cs_look_player,"cs_look_player",[2,3]  Actor looks at nearest player for the duration of the cs, or until overridden@@dy": [ "cs_look_player ${1:&lt;boolean&gt;}" ] },</t>
  </si>
  <si>
    <t>cs_lower_weapon,"cs_lower_weapon",[3]  Actor keeps weapon lowered@@dy": [ "cs_lower_weapon ${1:&lt;boolean&gt;}" ] },</t>
  </si>
  <si>
    <t>cs_melee_direction,"cs_melee_direction",[3]  Actor performs melee in provided direction (0= front, 1= back, 2= offhand, 3= tackle)@@dy": [ "cs_melee_direction ${1:&lt;long&gt;}" ] },</t>
  </si>
  <si>
    <t>cs_move_in_direction,"cs_move_in_direction",[2,3]  Actor moves at given angle, for the given distance, optionally with the given facing (angle, distance, facing)@@dy": [ "cs_move_in_direction ${1:&lt;real&gt;} ${0:&lt;real&gt;}" ] },</t>
  </si>
  <si>
    <t>cs_move_towards,"cs_move_towards",[3]  Move in the direction of the given object@@dy": [ "cs_move_towards ${1:&lt;object&gt;}" ] },</t>
  </si>
  <si>
    <t>cs_movement_mode,"cs_movement_mode",[2,3]  Actor switches to given animation mode@@dy": [ "cs_movement_mode ${1:&lt;short&gt;}" ] },</t>
  </si>
  <si>
    <t>cs_moving,"cs_moving",[2,3]  &lt;boolean&gt;  Returns TRUE if the actor is currently following a path@@dy": [ "cs_moving" ] },</t>
  </si>
  <si>
    <t>cs_number_queued,"cs_number_queued",[2,3]  &lt;short&gt;  Returns the number of queued command scripts@@dy": [ "cs_number_queued ${1:&lt;ai&gt;}" ] },</t>
  </si>
  <si>
    <t>cs_pause,"cs_pause",[2,3]  The actor does nothing for the given number of seconds@@dy": [ "cs_pause ${1:&lt;real&gt;}" ] },</t>
  </si>
  <si>
    <t>cs_play_line,"cs_play_line",[2,3]  Play the named line in the current scene@@dy": [ "cs_play_line ${1:&lt;string_id&gt;}" ] },</t>
  </si>
  <si>
    <t>cs_play_sound,"cs_play_sound",[2,3]  Actor plays an impulse sound and the atom blocks until it is complete@@dy": [ "cs_play_sound ${1:&lt;sound&gt;}" ] },</t>
  </si>
  <si>
    <t>cs_player_melee,"cs_player_melee",[3]  Actor performs player-specific melee@@dy": [ "cs_player_melee ${1:&lt;long&gt;}" ] },</t>
  </si>
  <si>
    <t>cs_posture_exit,"cs_posture_exit",[3]  Actor exits the posture it's in@@dy": [ "cs_posture_exit" ] },</t>
  </si>
  <si>
    <t>cs_posture_set,"cs_posture_set",[3]  Actor enters the given posture (enters immediately rather than plays the entry animation if argument is TRUE)@@dy": [ "cs_posture_set ${1:&lt;string_id&gt;} ${0:&lt;boolean&gt;}" ] },</t>
  </si>
  <si>
    <t>cs_queue_command_script,"cs_queue_command_script",[2,3]  Add a command script onto the end of an actor's command script queue@@dy": [ "cs_queue_command_script ${1:&lt;ai&gt;} ${0:&lt;ai_command_script&gt;}" ] },</t>
  </si>
  <si>
    <t>cs_run_command_script,"cs_run_command_script",[2,3]  Causes the specified actor(s) to start executing a command script immediately (discarding any other command scripts in the queue)@@dy": [ "cs_run_command_script ${1:&lt;ai&gt;} ${0:&lt;ai_command_script&gt;}" ] },</t>
  </si>
  <si>
    <t>cs_run_joint_command_script,"cs_run_joint_command_script",[2]  Causes the specified actor(s) to start executing a command script immediately (discarding any other command scripts in the queue)@@dy": [ "cs_run_joint_command_script ${1:&lt;ai_command_script&gt;} ${2:&lt;ai&gt;} ${0:&lt;ai&gt;}" ] },</t>
  </si>
  <si>
    <t>cs_set_behavior,"cs_set_behavior",[2]  Actor performs the indicated behavior@@dy": [ "cs_set_behavior ${1:&lt;ai_behavior&gt;}" ] },</t>
  </si>
  <si>
    <t>cs_set_pathfinding_radius,"cs_set_pathfinding_radius",[2,3]  Sets the actor's pathfinding radius (this distance at which a destination is considered to have been reached) for the remainder of the command script@@dy": [ "cs_set_pathfinding_radius ${1:&lt;real&gt;}" ] },</t>
  </si>
  <si>
    <t>cs_set_style,"cs_set_style",[2,3]  Override the actor's style@@dy": [ "cs_set_style ${1:&lt;style&gt;}" ] },</t>
  </si>
  <si>
    <t>cs_shoot,"cs_shoot",[2,3]  Actor is allowed to shoot at its target or not@@dy": [ "cs_shoot ${1:&lt;boolean&gt;}" ] },</t>
  </si>
  <si>
    <t>cs_shoot_point,"cs_shoot_point",[2,3]  Actor shoots at given point@@dy": [ "cs_shoot_point ${1:&lt;boolean&gt;} ${0:&lt;point_reference&gt;}" ] },</t>
  </si>
  <si>
    <t>cs_shoot_secondary_trigger,"cs_shoot_secondary_trigger",[3]  Actor uses secondary trigger whenever he shoots@@dy": [ "cs_shoot_secondary_trigger ${1:&lt;boolean&gt;}" ] },</t>
  </si>
  <si>
    <t>cs_smash_direction,"cs_smash_direction",[3]  Actor performs smash in provided direction@@dy": [ "cs_smash_direction ${1:&lt;long&gt;}" ] },</t>
  </si>
  <si>
    <t>cs_stack_command_script,"cs_stack_command_script",[2,3]  Push a command script to the top of the actor's command script queue@@dy": [ "cs_stack_command_script ${1:&lt;ai&gt;} ${0:&lt;ai_command_script&gt;}" ] },</t>
  </si>
  <si>
    <t>cs_start_approach,"cs_start_approach",[2]  (approach &lt;object&gt; &lt;distance&gt; &lt;max-distance&gt; &lt;follow-distance&gt;) NON-BLOCKING@@dy": [ "cs_start_approach ${1:&lt;object&gt;} ${2:&lt;real&gt;} ${3:&lt;real&gt;} ${0:&lt;real&gt;}" ] },</t>
  </si>
  <si>
    <t>cs_start_approach_player,"cs_start_approach_player",[2]  (approach &lt;distance&gt; &lt;max-distance&gt; &lt;follow-distance&gt;) NON-BLOCKING@@dy": [ "cs_start_approach_player ${1:&lt;real&gt;} ${2:&lt;real&gt;} ${0:&lt;real&gt;}" ] },</t>
  </si>
  <si>
    <t>cs_start_to,"cs_start_to",[2]  Moves the actor to a specified point. DOES NOT BLOCK SCRIPT EXECUTION@@dy": [ "cs_start_to ${1:&lt;point_reference&gt;}" ] },</t>
  </si>
  <si>
    <t>cs_stop_custom_animation,"cs_stop_custom_animation",[2,3]  Stop running a custom animation@@dy": [ "cs_stop_custom_animation" ] },</t>
  </si>
  <si>
    <t>cs_stop_sound,"cs_stop_sound",[2,3]  Stops the specified impulse sound.@@dy": [ "cs_stop_sound ${1:&lt;sound&gt;}" ] },</t>
  </si>
  <si>
    <t>cs_stow,"cs_stow",[3]  Actor stows its current weapon@@dy": [ "cs_stow" ] },</t>
  </si>
  <si>
    <t>cs_suppress_activity_termination,"cs_suppress_activity_termination",[3]  Autonomous termination of activities is suppressed for the remainder of the command script@@dy": [ "cs_suppress_activity_termination ${1:&lt;boolean&gt;}" ] },</t>
  </si>
  <si>
    <t>cs_suppress_dialogue_global,"cs_suppress_dialogue_global",[2,3]  Combat dialogue is suppressed for the remainder of the command script@@dy": [ "cs_suppress_dialogue_global ${1:&lt;boolean&gt;}" ] },</t>
  </si>
  <si>
    <t>cs_swarm_from,"cs_swarm_from",[3]  A swarm swarms away from the point in question, going at least the given distance@@dy": [ "cs_swarm_from ${1:&lt;point_reference&gt;} ${0:&lt;real&gt;}" ] },</t>
  </si>
  <si>
    <t>cs_swarm_to,"cs_swarm_to",[3]  A swarm swarms towards the point (or point set) in question, the individual forms stopping when they get within the given radius@@dy": [ "cs_swarm_to ${1:&lt;point_reference&gt;} ${0:&lt;real&gt;}" ] },</t>
  </si>
  <si>
    <t>cs_switch,"cs_switch",[2]  Switch control of the joint command script to the given member@@dy": [ "cs_switch ${1:&lt;string_id&gt;}" ] },</t>
  </si>
  <si>
    <t>cs_switch_index,"cs_switch_index",[2]  Switch control of the joint command script to the given member@@dy": [ "cs_switch_index ${1:&lt;short&gt;}" ] },</t>
  </si>
  <si>
    <t>cs_teleport,"cs_teleport",[2,3]  Actor teleports to point1 facing point2@@dy": [ "cs_teleport ${1:&lt;point_reference&gt;} ${0:&lt;point_reference&gt;}" ] },</t>
  </si>
  <si>
    <t>cs_transfer,"cs_transfer",[2]  Transfer control of the command script to the given actor (replacing what he has)@@dy": [ "cs_transfer ${1:&lt;ai&gt;}" ] },</t>
  </si>
  <si>
    <t>cs_transfer_queue,"cs_transfer_queue",[2]  Transfer control of the command script to the given actor (queueing it)@@dy": [ "cs_transfer_queue ${1:&lt;ai&gt;}" ] },</t>
  </si>
  <si>
    <t>cs_transfer_stack,"cs_transfer_stack",[2]  Transfer control of the command script to the given actor (stacking it)@@dy": [ "cs_transfer_stack ${1:&lt;ai&gt;}" ] },</t>
  </si>
  <si>
    <t>cs_turn_sharpness,"cs_turn_sharpness",[2,3]  Set the sharpness of a vehicle turn (values 0 -&gt; 1). Only applicable to nondirectional flying vehicles (e.g. dropships)@@dy": [ "cs_turn_sharpness ${1:&lt;boolean&gt;} ${0:&lt;real&gt;}" ] },</t>
  </si>
  <si>
    <t>cs_vehicle_boost,"cs_vehicle_boost",[2,3]  Enables or disables boost@@dy": [ "cs_vehicle_boost ${1:&lt;boolean&gt;}" ] },</t>
  </si>
  <si>
    <t>cs_vehicle_speed,"cs_vehicle_speed",[2,3]  Set the speed at which the actor will drive a vehicle, expressed as a multiplier 0-1@@dy": [ "cs_vehicle_speed ${1:&lt;real&gt;}" ] },</t>
  </si>
  <si>
    <t>cs_vehicle_speed_instantaneous,"cs_vehicle_speed_instantaneous",[2,3]  Set the instantaneous speed of the vehicle we're driving@@dy": [ "cs_vehicle_speed_instantaneous ${1:&lt;real&gt;}" ] },</t>
  </si>
  <si>
    <t>cs_vocalize,"cs_vocalize",[2,3]  Actor emits vocalization of given type@@dy": [ "cs_vocalize ${1:&lt;short&gt;}" ] },</t>
  </si>
  <si>
    <t>cs_walk,"cs_walk",[3]  Actor walks for the remainder of the command script, or until overridden@@dy": [ "cs_walk ${1:&lt;boolean&gt;}" ] },</t>
  </si>
  <si>
    <t>cubemap_dynamic_generate,"cubemap_dynamic_generate",[3]  generates a dynamic cubemap and saves in the cubemaps directory@@dy": [ "cubemap_dynamic_generate" ] },</t>
  </si>
  <si>
    <t>current_zone_set,"current_zone_set",[3]  &lt;long&gt;  returns the current zone set@@dy": [ "current_zone_set" ] },</t>
  </si>
  <si>
    <t>current_zone_set_fully_active,"current_zone_set_fully_active",[3]  &lt;long&gt;  returns the current zone set@@dy": [ "current_zone_set_fully_active" ] },</t>
  </si>
  <si>
    <t>custom_animation,"custom_animation",[1,2,3]  &lt;boolean&gt;  starts a custom animation playing on a unit (interpolates into animation if last parameter is TRUE)@@dy": [ "custom_animation ${1:&lt;unit&gt;} ${2:&lt;animation_graph&gt;} ${3:&lt;string&gt;} ${0:&lt;boolean&gt;}" ] },</t>
  </si>
  <si>
    <t>custom_animation_list,"custom_animation_list",[1,2,3]  &lt;boolean&gt;  starts a custom animation playing on a unit list (interpolates into animation if last parameter is TRUE)@@dy": [ "custom_animation_list ${1:&lt;object_list&gt;} ${2:&lt;animation_graph&gt;} ${3:&lt;string&gt;} ${0:&lt;boolean&gt;}" ] },</t>
  </si>
  <si>
    <t>custom_animation_loop,"custom_animation_loop",[2,3]  &lt;boolean&gt;  starts a custom animation playing on a unit (interpolates into animation if last parameter is TRUE)@@dy": [ "custom_animation_loop ${1:&lt;unit&gt;} ${2:&lt;animation_graph&gt;} ${3:&lt;string_id&gt;} ${0:&lt;boolean&gt;}" ] },</t>
  </si>
  <si>
    <t>custom_animation_relative,"custom_animation_relative",[2,3]  &lt;boolean&gt;  starts a custom animation relative to some other object (interpolates into animation if last parameter is TRUE)@@dy": [ "custom_animation_relative ${1:&lt;unit&gt;} ${2:&lt;animation_graph&gt;} ${3:&lt;string_id&gt;} ${4:&lt;boolean&gt;} ${0:&lt;object&gt;}" ] },</t>
  </si>
  <si>
    <t>custom_animation_relative_loop,"custom_animation_relative_loop",[2,3]  &lt;boolean&gt;  starts a custom animation relative to some other object (interpolates into animation if last parameter is TRUE)@@dy": [ "custom_animation_relative_loop ${1:&lt;unit&gt;} ${2:&lt;animation_graph&gt;} ${3:&lt;string_id&gt;} ${4:&lt;boolean&gt;} ${0:&lt;object&gt;}" ] },</t>
  </si>
  <si>
    <t>d3d_enum_modes,"d3d_enum_modes",[3]  enumerate and dump available video modes@@dy": [ "d3d_enum_modes" ] },</t>
  </si>
  <si>
    <t>d3d_reset,"d3d_reset",[3]  reset device@@dy": [ "d3d_reset" ] },</t>
  </si>
  <si>
    <t>d3d_set_mode,"d3d_set_mode",[3]  set render mode (&lt;adapter&gt; &lt;width&gt; &lt;height&gt; &lt;fullscreen&gt;)@@dy": [ "d3d_set_mode ${1:&lt;short&gt;} ${2:&lt;short&gt;} ${3:&lt;short&gt;} ${0:&lt;boolean&gt;}" ] },</t>
  </si>
  <si>
    <t>d3d_set_mode_idx,"d3d_set_mode_idx",[3]  set render mode (&lt;adapter&gt; &lt;mode&gt; &lt;fullscreen&gt;)@@dy": [ "d3d_set_mode_idx ${1:&lt;short&gt;} ${2:&lt;short&gt;} ${0:&lt;boolean&gt;}" ] },</t>
  </si>
  <si>
    <t>damage_control_get,"damage_control_get",[2,3]  gets a damage control setting by string@@dy": [ "damage_control_get ${1:&lt;string&gt;}" ] },</t>
  </si>
  <si>
    <t>damage_control_set,"damage_control_set",[2,3]  sets a damage control setting by string@@dy": [ "damage_control_set ${1:&lt;string&gt;} ${0:&lt;boolean&gt;}" ] },</t>
  </si>
  <si>
    <t>damage_new,"damage_new",[1,2,3]  causes the specified damage at the specified flag.@@dy": [ "damage_new ${1:&lt;damage&gt;} ${0:&lt;cutscene_flag&gt;}" ] },</t>
  </si>
  <si>
    <t>damage_object,"damage_object",[1,2,3]  causes the specified damage at the specified object.@@dy": [ "damage_object ${1:&lt;damage&gt;} ${0:&lt;object&gt;}" ] },</t>
  </si>
  <si>
    <t>damage_object_effect,"damage_object_effect",[3]  causes the specified damage at the specified object.@@dy": [ "damage_object_effect ${1:&lt;damage&gt;} ${0:&lt;object&gt;}" ] },</t>
  </si>
  <si>
    <t>damage_objects,"damage_objects",[2,3]  causes the specified damage at the specified object list.@@dy": [ "damage_objects ${1:&lt;damage&gt;} ${0:&lt;object_list&gt;}" ] },</t>
  </si>
  <si>
    <t>damage_objects_effect,"damage_objects_effect",[3]  causes the specified damage at the specified object list.@@dy": [ "damage_objects_effect ${1:&lt;damage&gt;} ${0:&lt;object_list&gt;}" ] },</t>
  </si>
  <si>
    <t>damage_players,"damage_players",[2,3]  damages all players with the given damage effect@@dy": [ "damage_players ${1:&lt;damage&gt;}" ] },</t>
  </si>
  <si>
    <t>data_mine_debug_menu_setting,"data_mine_debug_menu_setting",[2,3]  close debug menu and set user experience setting to string@@dy": [ "data_mine_debug_menu_setting ${1:&lt;string&gt;}" ] },</t>
  </si>
  <si>
    <t>data_mine_display_disk_writes,"data_mine_display_disk_writes",[2]  enable/disable console message on disk writes@@dy": [ "data_mine_display_disk_writes ${1:&lt;boolean&gt;}" ] },</t>
  </si>
  <si>
    <t>data_mine_display_event,"data_mine_display_event",[2]  enable displaying of an event@@dy": [ "data_mine_display_event ${1:&lt;string&gt;}" ] },</t>
  </si>
  <si>
    <t>data_mine_display_mission_segment,"data_mine_display_mission_segment",[2]  display the current mission segment@@dy": [ "data_mine_display_mission_segment ${1:&lt;boolean&gt;}" ] },</t>
  </si>
  <si>
    <t>data_mine_display_session_data,"data_mine_display_session_data",[2]  show data mine session, game, and network ids@@dy": [ "data_mine_display_session_data" ] },</t>
  </si>
  <si>
    <t>data_mine_enable,"data_mine_enable",[2,3]  enable/disable data mining@@dy": [ "data_mine_enable ${1:&lt;boolean&gt;}" ] },</t>
  </si>
  <si>
    <t>data_mine_flush,"data_mine_flush",[3]  flush any pending data mine data to disk@@dy": [ "data_mine_flush" ] },</t>
  </si>
  <si>
    <t>data_mine_insert,"data_mine_insert",[2,3]  insert text and camera position in the data mine@@dy": [ "data_mine_insert ${1:&lt;string&gt;}" ] },</t>
  </si>
  <si>
    <t>data_mine_open_debug_menu,"data_mine_open_debug_menu",[2,3]  open debug menu@@dy": [ "data_mine_open_debug_menu" ] },</t>
  </si>
  <si>
    <t>data_mine_playback,"data_mine_playback",[2]  loads and displays data mine data from a file@@dy": [ "data_mine_playback ${1:&lt;string&gt;}" ] },</t>
  </si>
  <si>
    <t>data_mine_playback_exit,"data_mine_playback_exit",[2]  exit data visualization@@dy": [ "data_mine_playback_exit" ] },</t>
  </si>
  <si>
    <t>data_mine_playback_last,"data_mine_playback_last",[2]  loads and displays last data mine data@@dy": [ "data_mine_playback_last" ] },</t>
  </si>
  <si>
    <t>data_mine_set_display_mission_segment,"data_mine_set_display_mission_segment",[3]  toggle display of data mine mission segment@@dy": [ "data_mine_set_display_mission_segment ${1:&lt;boolean&gt;}" ] },</t>
  </si>
  <si>
    <t>data_mine_set_mission_segment,"data_mine_set_mission_segment",[2,3]  sets the mission segment for single player data mine events@@dy": [ "data_mine_set_mission_segment ${1:&lt;string&gt;}" ] },</t>
  </si>
  <si>
    <t>data_mine_show_all_events,"data_mine_show_all_events",[2]  show all data mine events@@dy": [ "data_mine_show_all_events" ] },</t>
  </si>
  <si>
    <t>data_mine_show_displayed_events,"data_mine_show_displayed_events",[2]  show what events are being displayed by the data mine@@dy": [ "data_mine_show_displayed_events" ] },</t>
  </si>
  <si>
    <t>data_mine_show_tracked_events,"data_mine_show_tracked_events",[2]  show what events are being tracked by the data mine@@dy": [ "data_mine_show_tracked_events" ] },</t>
  </si>
  <si>
    <t>data_mine_track_event,"data_mine_track_event",[2]  enable mining of an event@@dy": [ "data_mine_track_event ${1:&lt;string&gt;}" ] },</t>
  </si>
  <si>
    <t>data_mine_upload,"data_mine_upload",[2,3]  upload all data mining data files to debug server@@dy": [ "data_mine_upload" ] },</t>
  </si>
  <si>
    <t>deactivate_nav_point_flag,"deactivate_nav_point_flag",[1,2]  deactivates a nav point type attached to a player &lt;unit&gt; anchored to a flag@@dy": [ "deactivate_nav_point_flag ${1:&lt;unit&gt;} ${0:&lt;cutscene_flag&gt;}" ] },</t>
  </si>
  <si>
    <t>deactivate_nav_point_object,"deactivate_nav_point_object",[1,2]  deactivates a nav point type attached to a player &lt;unit&gt; anchored to an object@@dy": [ "deactivate_nav_point_object ${1:&lt;unit&gt;} ${0:&lt;object&gt;}" ] },</t>
  </si>
  <si>
    <t>deactivate_team_nav_point_flag,"deactivate_team_nav_point_flag",[1,2]  deactivates a nav point type attached to a team anchored to a flag@@dy": [ "deactivate_team_nav_point_flag ${1:&lt;team&gt;} ${0:&lt;cutscene_flag&gt;}" ] },</t>
  </si>
  <si>
    <t>deactivate_team_nav_point_object,"deactivate_team_nav_point_object",[1,2]  deactivates a nav point type attached to a team anchored to an object@@dy": [ "deactivate_team_nav_point_object ${1:&lt;team&gt;} ${0:&lt;object&gt;}" ] },</t>
  </si>
  <si>
    <t>debug_camera_load,"debug_camera_load",[1,2,3]  loads the saved camera position and facing.@@dy": [ "debug_camera_load" ] },</t>
  </si>
  <si>
    <t>debug_camera_load_name,"debug_camera_load_name",[1,2,3]  loads the camera position and facing from filename@@dy": [ "debug_camera_load_name ${1:&lt;string&gt;}" ] },</t>
  </si>
  <si>
    <t>debug_camera_load_simple_name,"debug_camera_load_simple_name",[1]  loads the camera position and facing from camera_&lt;name&gt;.txt@@dy": [ "debug_camera_load_simple_name ${1:&lt;string&gt;}" ] },</t>
  </si>
  <si>
    <t>debug_camera_load_text,"debug_camera_load_text",[1,2,3]  loads the camera position and facing from a passed in string@@dy": [ "debug_camera_load_text ${1:&lt;string&gt;}" ] },</t>
  </si>
  <si>
    <t>debug_camera_save,"debug_camera_save",[1,2,3]  saves the camera position and facing.@@dy": [ "debug_camera_save" ] },</t>
  </si>
  <si>
    <t>debug_camera_save_name,"debug_camera_save_name",[1,2,3]  saves the camera position and facing to filename@@dy": [ "debug_camera_save_name ${1:&lt;string&gt;}" ] },</t>
  </si>
  <si>
    <t>debug_camera_save_simple_name,"debug_camera_save_simple_name",[1]  saves the camera position and facing to camera_&lt;name&gt;.txt@@dy": [ "debug_camera_save_simple_name ${1:&lt;string&gt;}" ] },</t>
  </si>
  <si>
    <t>debug_initial_spawn_point_objects,"debug_initial_spawn_point_objects",[3]  toggles debug cycling through multiplayer initial spawn points objects@@dy": [ "debug_initial_spawn_point_objects ${1:&lt;boolean&gt;}" ] },</t>
  </si>
  <si>
    <t>debug_memory,"debug_memory",[2,3]  dumps memory leaks.@@dy": [ "debug_memory" ] },</t>
  </si>
  <si>
    <t>debug_memory_by_file,"debug_memory_by_file",[2,3]  dumps memory leaks by source file.@@dy": [ "debug_memory_by_file" ] },</t>
  </si>
  <si>
    <t>debug_memory_for_file,"debug_memory_for_file",[2,3]  dumps memory leaks from the specified source file.@@dy": [ "debug_memory_for_file ${1:&lt;string&gt;}" ] },</t>
  </si>
  <si>
    <t>debug_menu_rebuild,"debug_menu_rebuild",[3]  Reparses the debug menu from the text file.@@dy": [ "debug_menu_rebuild" ] },</t>
  </si>
  <si>
    <t>debug_pvs,"debug_pvs",[1]  displays the current pvs@@dy": [ "debug_pvs ${1:&lt;boolean&gt;}" ] },</t>
  </si>
  <si>
    <t>debug_respawn_point_objects,"debug_respawn_point_objects",[3]  toggles debug cycling through multiplayer respawn points objects@@dy": [ "debug_respawn_point_objects ${1:&lt;boolean&gt;}" ] },</t>
  </si>
  <si>
    <t>debug_script_thread,"debug_script_thread",[3]  Verbose threads spew to log about script and function calls.@@dy": [ "debug_script_thread ${1:&lt;string&gt;} ${0:&lt;boolean&gt;}" ] },</t>
  </si>
  <si>
    <t>debug_scripting,"debug_scripting",[3]  Turn on/off hs script debugging.@@dy": [ "debug_scripting ${1:&lt;boolean&gt;}" ] },</t>
  </si>
  <si>
    <t>debug_scripting_globals,"debug_scripting_globals",[3]  Turn on/off hs global debugging.@@dy": [ "debug_scripting_globals ${1:&lt;boolean&gt;}" ] },</t>
  </si>
  <si>
    <t>debug_scripting_show_thread,"debug_scripting_show_thread",[3]  shows or hides the display of any thread containing the given substring.@@dy": [ "debug_scripting_show_thread ${1:&lt;string&gt;} ${0:&lt;boolean&gt;}" ] },</t>
  </si>
  <si>
    <t>debug_sound_channels_by_substring,"debug_sound_channels_by_substring",[2]  filter display sound channels by substring@@dy": [ "debug_sound_channels_by_substring ${1:&lt;string&gt;}" ] },</t>
  </si>
  <si>
    <t>debug_sound_environment_parameter,"debug_sound_environment_parameter",[2,3]  @@dy": [ "debug_sound_environment_parameter ${1:&lt;long&gt;} ${0:&lt;real&gt;}" ] },</t>
  </si>
  <si>
    <t>debug_sound_environment_source_parameter,"debug_sound_environment_source_parameter",[2,3]  blah@@dy": [ "debug_sound_environment_source_parameter ${1:&lt;long&gt;} ${0:&lt;real&gt;}" ] },</t>
  </si>
  <si>
    <t>debug_sounds_enable,"debug_sounds_enable",[1,2,3]  enables or disables all sound classes matching the substring.@@dy": [ "debug_sounds_enable ${1:&lt;string&gt;} ${0:&lt;boolean&gt;}" ] },</t>
  </si>
  <si>
    <t>debug_spawning,"debug_spawning",[2]  debugs spawn points for the inputted player@@dy": [ "debug_spawning ${1:&lt;string&gt;} ${0:&lt;boolean&gt;}" ] },</t>
  </si>
  <si>
    <t>debug_spawning_dangerous_projectiles,"debug_spawning_dangerous_projectiles",[3]  debugs dangerous projectile influences@@dy": [ "debug_spawning_dangerous_projectiles ${1:&lt;boolean&gt;}" ] },</t>
  </si>
  <si>
    <t>debug_spawning_deployed_equipment,"debug_spawning_deployed_equipment",[3]  debugs deployed equipment influences@@dy": [ "debug_spawning_deployed_equipment ${1:&lt;boolean&gt;}" ] },</t>
  </si>
  <si>
    <t>debug_spawning_influencers,"debug_spawning_influencers",[3]  toggle debugging of any &amp; all dynamic respawn influencers@@dy": [ "debug_spawning_influencers ${1:&lt;boolean&gt;}" ] },</t>
  </si>
  <si>
    <t>debug_spawning_moving_vehicle,"debug_spawning_moving_vehicle",[3]  debugs moving vehicle danger influences@@dy": [ "debug_spawning_moving_vehicle ${1:&lt;boolean&gt;}" ] },</t>
  </si>
  <si>
    <t>debug_spawning_natural_weight,"debug_spawning_natural_weight",[3]  toggles display of the natural weight influence contribution@@dy": [ "debug_spawning_natural_weight ${1:&lt;boolean&gt;}" ] },</t>
  </si>
  <si>
    <t>debug_spawning_nominal_weight,"debug_spawning_nominal_weight",[3]  toggles display of the nominal weight influence contribution@@dy": [ "debug_spawning_nominal_weight ${1:&lt;boolean&gt;}" ] },</t>
  </si>
  <si>
    <t>debug_spawning_proximity_enemy,"debug_spawning_proximity_enemy",[3]  debugs enemy proximity bias influences@@dy": [ "debug_spawning_proximity_enemy ${1:&lt;boolean&gt;}" ] },</t>
  </si>
  <si>
    <t>debug_spawning_proximity_forbid,"debug_spawning_proximity_forbid",[3]  debugs enemy proximity forbid influences@@dy": [ "debug_spawning_proximity_forbid ${1:&lt;boolean&gt;}" ] },</t>
  </si>
  <si>
    <t>debug_spawning_random_influence,"debug_spawning_random_influence",[3]  toggles display of random influence contribution@@dy": [ "debug_spawning_random_influence ${1:&lt;boolean&gt;}" ] },</t>
  </si>
  <si>
    <t>debug_spawning_respawn_zones,"debug_spawning_respawn_zones",[3]  debugs respawn zone influences@@dy": [ "debug_spawning_respawn_zones ${1:&lt;boolean&gt;}" ] },</t>
  </si>
  <si>
    <t>debug_spawning_target,"debug_spawning_target",[3]  sets target player for respawn influencer debugging display@@dy": [ "debug_spawning_target ${1:&lt;string&gt;}" ] },</t>
  </si>
  <si>
    <t>debug_spawning_teammates,"debug_spawning_teammates",[3]  debugs teammate proximity bias influences@@dy": [ "debug_spawning_teammates ${1:&lt;boolean&gt;}" ] },</t>
  </si>
  <si>
    <t>debug_spawning_use_history,"debug_spawning_use_history",[3]  sets the saved respawn state for respawn influencer debugging display@@dy": [ "debug_spawning_use_history ${1:&lt;long&gt;}" ] },</t>
  </si>
  <si>
    <t>debug_spawning_weapon_influences,"debug_spawning_weapon_influences",[3]  debugs enemy weapon danger influences@@dy": [ "debug_spawning_weapon_influences ${1:&lt;boolean&gt;}" ] },</t>
  </si>
  <si>
    <t>debug_structure_cluster,"debug_structure_cluster",[3]  specify a structure and cluster to debug@@dy": [ "debug_structure_cluster ${1:&lt;long&gt;} ${0:&lt;long&gt;}" ] },</t>
  </si>
  <si>
    <t>debug_tags,"debug_tags",[2,3]  writes all memory being used by tag files into tag_dump.txt@@dy": [ "debug_tags" ] },</t>
  </si>
  <si>
    <t>debug_teleport_player,"debug_teleport_player",[1,2,3]  for testing: teleports one player to another's location@@dy": [ "debug_teleport_player ${1:&lt;short&gt;} ${0:&lt;short&gt;}" ] },</t>
  </si>
  <si>
    <t>decorator_rebuild_all,"decorator_rebuild_all",[2]  @@dy": [ "decorator_rebuild_all" ] },</t>
  </si>
  <si>
    <t>decorators_split,"decorators_split",[3]  duplicates decorator set &lt;index&gt; and moves &lt;percentage&gt; of the decorators into it@@dy": [ "decorators_split ${1:&lt;long&gt;} ${0:&lt;real&gt;}" ] },</t>
  </si>
  <si>
    <t>designer_zone_activate,"designer_zone_activate",[3]  activate designer zone@@dy": [ "designer_zone_activate ${1:&lt;designer_zone&gt;}" ] },</t>
  </si>
  <si>
    <t>designer_zone_deactivate,"designer_zone_deactivate",[3]  deactivates designer zone, deletes objects that were part of that designer zone@@dy": [ "designer_zone_deactivate ${1:&lt;designer_zone&gt;}" ] },</t>
  </si>
  <si>
    <t>designer_zone_sync,"designer_zone_sync",[3]  synchronizes global objects with loaded designer zones@@dy": [ "designer_zone_sync" ] },</t>
  </si>
  <si>
    <t>determinism_debug_manager_enable_game_state_checksum,"determinism_debug_manager_enable_game_state_checksum",[2,3]  enable/disable determinism checkpoints@@dy": [ "determinism_debug_manager_enable_game_state_checksum ${1:&lt;boolean&gt;}" ] },</t>
  </si>
  <si>
    <t>determinism_debug_manager_enable_log_file_comparision_on_oos,"determinism_debug_manager_enable_log_file_comparision_on_oos",[2,3]  enables/disables determinism log file comparision on oos@@dy": [ "determinism_debug_manager_enable_log_file_comparision_on_oos ${1:&lt;boolean&gt;}" ] },</t>
  </si>
  <si>
    <t>determinism_debug_manager_enable_logging,"determinism_debug_manager_enable_logging",[2,3]  enable/disable determinism logging@@dy": [ "determinism_debug_manager_enable_logging ${1:&lt;boolean&gt;}" ] },</t>
  </si>
  <si>
    <t>determinism_debug_manager_enable_trace,"determinism_debug_manager_enable_trace",[2,3]  enable determinism tracing@@dy": [ "determinism_debug_manager_enable_trace ${1:&lt;boolean&gt;}" ] },</t>
  </si>
  <si>
    <t>determinism_debug_manager_set_consumer_sample_level,"determinism_debug_manager_set_consumer_sample_level",[2,3]  sets sample level for a consumer@@dy": [ "determinism_debug_manager_set_consumer_sample_level ${1:&lt;string&gt;} ${0:&lt;long&gt;}" ] },</t>
  </si>
  <si>
    <t>determinism_debug_manager_set_trace_flags,"determinism_debug_manager_set_trace_flags",[2,3]  set which determinism debugging traces should be turned on@@dy": [ "determinism_debug_manager_set_trace_flags ${1:&lt;long&gt;}" ] },</t>
  </si>
  <si>
    <t>determinism_log_compare_log_files,"determinism_log_compare_log_files",[2,3]  comares determinism log files@@dy": [ "determinism_log_compare_log_files ${1:&lt;string&gt;} ${0:&lt;string&gt;}" ] },</t>
  </si>
  <si>
    <t>deterministic_end_game,"deterministic_end_game",[3]  end game deterministically, by inserting a simulation queue event@@dy": [ "deterministic_end_game" ] },</t>
  </si>
  <si>
    <t>device_animate_overlay,"device_animate_overlay",[2,3]  animate the overlay over time@@dy": [ "device_animate_overlay ${1:&lt;device&gt;} ${2:&lt;real&gt;} ${3:&lt;real&gt;} ${4:&lt;real&gt;} ${0:&lt;real&gt;}" ] },</t>
  </si>
  <si>
    <t>device_animate_position,"device_animate_position",[2,3]  animate the position over time@@dy": [ "device_animate_position ${1:&lt;device&gt;} ${2:&lt;real&gt;} ${3:&lt;real&gt;} ${4:&lt;real&gt;} ${5:&lt;real&gt;} ${0:&lt;boolean&gt;}" ] },</t>
  </si>
  <si>
    <t>device_closes_automatically_set,"device_closes_automatically_set",[2,3]  TRUE makes the given device close automatically after it has opened, FALSE makes it not@@dy": [ "device_closes_automatically_set ${1:&lt;device&gt;} ${0:&lt;boolean&gt;}" ] },</t>
  </si>
  <si>
    <t>device_get_position,"device_get_position",[1,2,3]  &lt;real&gt;  gets the current position of the given device (used for devices without explicit device groups)@@dy": [ "device_get_position ${1:&lt;device&gt;}" ] },</t>
  </si>
  <si>
    <t>device_get_power,"device_get_power",[1,2,3]  &lt;real&gt;  gets the current power of a named device@@dy": [ "device_get_power ${1:&lt;device&gt;}" ] },</t>
  </si>
  <si>
    <t>device_group_change_only_once_more_set,"device_group_change_only_once_more_set",[1,2,3]  TRUE allows a device to change states only once@@dy": [ "device_group_change_only_once_more_set ${1:&lt;device_group&gt;} ${0:&lt;boolean&gt;}" ] },</t>
  </si>
  <si>
    <t>device_group_get,"device_group_get",[1,2,3]  &lt;real&gt;  returns the desired value of the specified device group.@@dy": [ "device_group_get ${1:&lt;device_group&gt;}" ] },</t>
  </si>
  <si>
    <t>device_group_set,"device_group_set",[1,2,3]  &lt;boolean&gt;  changes the desired value of the specified device group.@@dy": [ "device_group_set ${1:&lt;device_group&gt;} ${0:&lt;real&gt;}" ] },</t>
  </si>
  <si>
    <t>device_group_set_immediate,"device_group_set_immediate",[1,2,3]  instantaneously changes the value of the specified device group.@@dy": [ "device_group_set_immediate ${1:&lt;device_group&gt;} ${0:&lt;real&gt;}" ] },</t>
  </si>
  <si>
    <t>device_ignore_player_set,"device_ignore_player_set",[3]  TRUE makes the given device ignore the player (won't open for players), FALSE makes it work for the player@@dy": [ "device_ignore_player_set ${1:&lt;device&gt;} ${0:&lt;boolean&gt;}" ] },</t>
  </si>
  <si>
    <t>device_one_sided_set,"device_one_sided_set",[1,2,3]  TRUE makes the given device one-sided (only able to be opened from one direction), FALSE makes it two-sided@@dy": [ "device_one_sided_set ${1:&lt;device&gt;} ${0:&lt;boolean&gt;}" ] },</t>
  </si>
  <si>
    <t>device_operates_automatically_set,"device_operates_automatically_set",[1,2,3]  TRUE makes the given device open automatically when any biped is nearby, FALSE makes it not@@dy": [ "device_operates_automatically_set ${1:&lt;device&gt;} ${0:&lt;boolean&gt;}" ] },</t>
  </si>
  <si>
    <t>device_set_never_appears_locked,"device_set_never_appears_locked",[1,2,3]  changes a machine's never_appears_locked flag, but only if paul is a bastard@@dy": [ "device_set_never_appears_locked ${1:&lt;device&gt;} ${0:&lt;boolean&gt;}" ] },</t>
  </si>
  <si>
    <t>device_set_overlay_track,"device_set_overlay_track",[2,3]  &lt;boolean&gt;  set the desired overlay animation to use@@dy": [ "device_set_overlay_track ${1:&lt;device&gt;} ${0:&lt;string_id&gt;}" ] },</t>
  </si>
  <si>
    <t>device_set_position,"device_set_position",[1,2,3]  &lt;boolean&gt;  set the desired position of the given device (used for devices without explicit device groups)@@dy": [ "device_set_position ${1:&lt;device&gt;} ${0:&lt;real&gt;}" ] },</t>
  </si>
  <si>
    <t>device_set_position_immediate,"device_set_position_immediate",[1,2,3]  instantaneously changes the position of the given device (used for devices without explicit device groups@@dy": [ "device_set_position_immediate ${1:&lt;device&gt;} ${0:&lt;real&gt;}" ] },</t>
  </si>
  <si>
    <t>device_set_position_track,"device_set_position_track",[2,3]  &lt;boolean&gt;  set the desired position track animation to use (optional interpolation time onto track)@@dy": [ "device_set_position_track ${1:&lt;device&gt;} ${2:&lt;string_id&gt;} ${0:&lt;real&gt;}" ] },</t>
  </si>
  <si>
    <t>device_set_power,"device_set_power",[1,2,3]  immediately sets the power of a named device to the given value@@dy": [ "device_set_power ${1:&lt;device&gt;} ${0:&lt;real&gt;}" ] },</t>
  </si>
  <si>
    <t>dip_stats_dump,"dip_stats_dump",[3]  save DIP statistics to file@@dy": [ "dip_stats_dump" ] },</t>
  </si>
  <si>
    <t>dip_stats_enable,"dip_stats_enable",[3]  &lt;on&gt; enable DIP statistics@@dy": [ "dip_stats_enable ${1:&lt;boolean&gt;}" ] },</t>
  </si>
  <si>
    <t>dip_stats_sort_toggle,"dip_stats_sort_toggle",[3]  toggle DIP statistics sort mode (inclusive DIP, exclusive DIP)@@dy": [ "dip_stats_sort_toggle" ] },</t>
  </si>
  <si>
    <t>director_debug_camera,"director_debug_camera",[2,3]  enable/disable camera debugging@@dy": [ "director_debug_camera ${1:&lt;boolean&gt;}" ] },</t>
  </si>
  <si>
    <t>disable_render_light_suppressor,"disable_render_light_suppressor",[2]  disables the code that constrains the max # active lights@@dy": [ "disable_render_light_suppressor" ] },</t>
  </si>
  <si>
    <t>display_scenario_help,"display_scenario_help",[1]  display in-game help dialog@@dy": [ "display_scenario_help ${1:&lt;short&gt;}" ] },</t>
  </si>
  <si>
    <t>display_video_standard,"display_video_standard",[3]  displays the video standard the game is in@@dy": [ "display_video_standard" ] },</t>
  </si>
  <si>
    <t>display_zone_size_estimates,"display_zone_size_estimates",[3]  display zone size estimates HUD@@dy": [ "display_zone_size_estimates ${1:&lt;boolean&gt;}" ] },</t>
  </si>
  <si>
    <t>drop,"drop",[2,3]  drops the named tag e.g. objects\\vehicles\\banshee\\banshee.vehicle@@dy": [ "drop ${1:&lt;string&gt;}" ] },</t>
  </si>
  <si>
    <t>drop_ai,"drop_ai",[3]  Drop an ai with the given weapon at the current camera position@@dy": [ "drop_ai ${1:&lt;string&gt;} ${0:&lt;string&gt;}" ] },</t>
  </si>
  <si>
    <t>drop_permutation,"drop_permutation",[3]  drops the named tag e.g. objects\\characters\\brute\\brute.biped using the specified permutation. permutations are specified as a comma-delimited string of region=permutation pairs (e.g. region1=permutation1,region2=permutation2).@@dy": [ "drop_permutation ${1:&lt;string&gt;} ${0:&lt;string&gt;}" ] },</t>
  </si>
  <si>
    <t>drop_safe,"drop_safe",[3]  drops the named tag e.g. objects\\vehicles\\banshee\\banshee.vehicle@@dy": [ "drop_safe ${1:&lt;any_tag&gt;}" ] },</t>
  </si>
  <si>
    <t>drop_variant,"drop_variant",[2,3]  drops the named tag e.g. objects\\vehicles\\banshee\\banshee.vehicle using the specified variant name@@dy": [ "drop_variant ${1:&lt;string&gt;} ${0:&lt;string&gt;}" ] },</t>
  </si>
  <si>
    <t>dump_active_resources,"dump_active_resources",[3]  blah@@dy": [ "dump_active_resources" ] },</t>
  </si>
  <si>
    <t>dump_active_zone_tags,"dump_active_zone_tags",[3]  blah@@dy": [ "dump_active_zone_tags" ] },</t>
  </si>
  <si>
    <t>dump_cinematics_script,"dump_cinematics_script",[3]  dump the cinematic script to cinematic_dump.txt@@dy": [ "dump_cinematics_script" ] },</t>
  </si>
  <si>
    <t>dump_cortana_script,"dump_cortana_script",[3]  dump the cinematic script to cinematic_dump_cortana.txt@@dy": [ "dump_cortana_script" ] },</t>
  </si>
  <si>
    <t>dump_designer_zone,"dump_designer_zone",[3]  dump interesting info about a designer zone@@dy": [ "dump_designer_zone ${1:&lt;designer_zone&gt;}" ] },</t>
  </si>
  <si>
    <t>dump_loaded_tags,"dump_loaded_tags",[2,3]  dump a list of open tags to &lt;map_name&gt;_tags.txt@@dy": [ "dump_loaded_tags" ] },</t>
  </si>
  <si>
    <t>effect_new,"effect_new",[1,2,3]  starts the specified effect at the specified flag.@@dy": [ "effect_new ${1:&lt;effect&gt;} ${0:&lt;cutscene_flag&gt;}" ] },</t>
  </si>
  <si>
    <t>effect_new_at_ai_point,"effect_new_at_ai_point",[3]  starts the specified effect at the specified ai point.@@dy": [ "effect_new_at_ai_point ${1:&lt;effect&gt;} ${0:&lt;point_reference&gt;}" ] },</t>
  </si>
  <si>
    <t>effect_new_on_ground,"effect_new_on_ground",[3]  starts the specified effect on the ground underneath the object's root.@@dy": [ "effect_new_on_ground ${1:&lt;effect&gt;} ${0:&lt;object&gt;}" ] },</t>
  </si>
  <si>
    <t>effect_new_on_object_marker,"effect_new_on_object_marker",[1,2,3]  starts the specified effect on the specified object at the specified marker.@@dy": [ "effect_new_on_object_marker ${1:&lt;effect&gt;} ${2:&lt;object&gt;} ${0:&lt;string&gt;}" ] },</t>
  </si>
  <si>
    <t>effect_new_random,"effect_new_random",[3]  starts the specified effect at one of the points in the given a point set.@@dy": [ "effect_new_random ${1:&lt;effect&gt;} ${0:&lt;point_reference&gt;}" ] },</t>
  </si>
  <si>
    <t>enable_hud_help_flash,"enable_hud_help_flash",[1,2]  starts/stops the help text flashing@@dy": [ "enable_hud_help_flash ${1:&lt;boolean&gt;}" ] },</t>
  </si>
  <si>
    <t>enable_render_light_suppressor,"enable_render_light_suppressor",[2]  enables the code that constrains the max # active lights@@dy": [ "enable_render_light_suppressor" ] },</t>
  </si>
  <si>
    <t>error_enable,"error_enable",[2]  enables/disables display for a class of errors@@dy": [ "error_enable ${1:&lt;string&gt;} ${0:&lt;boolean&gt;}" ] },</t>
  </si>
  <si>
    <t>error_geometry_hide,"error_geometry_hide",[3]  hides all error geometry with a name that includes the given substring@@dy": [ "error_geometry_hide ${1:&lt;string&gt;}" ] },</t>
  </si>
  <si>
    <t>error_geometry_hide_all,"error_geometry_hide_all",[3]  hides all error geometry@@dy": [ "error_geometry_hide_all" ] },</t>
  </si>
  <si>
    <t>error_geometry_list,"error_geometry_list",[3]  prints out a list of all error geometry types and counts@@dy": [ "error_geometry_list" ] },</t>
  </si>
  <si>
    <t>error_geometry_show,"error_geometry_show",[3]  highlights all error geometry with a name that includes the given substring@@dy": [ "error_geometry_show ${1:&lt;string&gt;}" ] },</t>
  </si>
  <si>
    <t>error_geometry_show_all,"error_geometry_show_all",[3]  highlights all error geometry@@dy": [ "error_geometry_show_all" ] },</t>
  </si>
  <si>
    <t>error_overflow_suppression,"error_overflow_suppression",[1,2]  enables or disables the suppression of error spamming@@dy": [ "error_overflow_suppression ${1:&lt;boolean&gt;}" ] },</t>
  </si>
  <si>
    <t>event_debugger_break_category,"event_debugger_break_category",[3]  sets the debugger break level for a named category of network events@@dy": [ "event_debugger_break_category ${1:&lt;string&gt;} ${0:&lt;event&gt;}" ] },</t>
  </si>
  <si>
    <t>event_display_category,"event_display_category",[3]  sets the display level for a named category of network events@@dy": [ "event_display_category ${1:&lt;string&gt;} ${0:&lt;event&gt;}" ] },</t>
  </si>
  <si>
    <t>event_force_display_category,"event_force_display_category",[3]  sets the forced display level for a named category of network events@@dy": [ "event_force_display_category ${1:&lt;string&gt;} ${0:&lt;event&gt;}" ] },</t>
  </si>
  <si>
    <t>event_global_display_category,"event_global_display_category",[3]  sets the global event display level@@dy": [ "event_global_display_category ${1:&lt;event&gt;}" ] },</t>
  </si>
  <si>
    <t>event_global_log_category,"event_global_log_category",[3]  sets the global evetn log level@@dy": [ "event_global_log_category ${1:&lt;event&gt;}" ] },</t>
  </si>
  <si>
    <t>event_global_remote_log_category,"event_global_remote_log_category",[3]  sets the global remote evetn log level@@dy": [ "event_global_remote_log_category ${1:&lt;event&gt;}" ] },</t>
  </si>
  <si>
    <t>event_halt_category,"event_halt_category",[3]  sets the halt (assert/crash) level for a named category of network events@@dy": [ "event_halt_category ${1:&lt;string&gt;} ${0:&lt;event&gt;}" ] },</t>
  </si>
  <si>
    <t>event_list_categories,"event_list_categories",[3]  lists all categories that exist under a particular category string@@dy": [ "event_list_categories ${1:&lt;string&gt;}" ] },</t>
  </si>
  <si>
    <t>event_log_category,"event_log_category",[3]  sets the log level for a named category of network events@@dy": [ "event_log_category ${1:&lt;string&gt;} ${0:&lt;event&gt;}" ] },</t>
  </si>
  <si>
    <t>event_logs_snapshot,"event_logs_snapshot",[3]  copy error files to the error snapshot folder@@dy": [ "event_logs_snapshot" ] },</t>
  </si>
  <si>
    <t>event_remote_log_category,"event_remote_log_category",[3]  sets the remote log level for a named category of network events@@dy": [ "event_remote_log_category ${1:&lt;string&gt;} ${0:&lt;event&gt;}" ] },</t>
  </si>
  <si>
    <t>events_disable_suppression,"events_disable_suppression",[3]  enable/disable event suppression@@dy": [ "events_disable_suppression ${1:&lt;boolean&gt;}" ] },</t>
  </si>
  <si>
    <t>events_enabled,"events_enabled",[3]  enable/disable all events@@dy": [ "events_enabled ${1:&lt;boolean&gt;}" ] },</t>
  </si>
  <si>
    <t>events_spam_suppression_enable,"events_spam_suppression_enable",[3]  enables or disables the suppression of event spamming@@dy": [ "events_spam_suppression_enable ${1:&lt;boolean&gt;}" ] },</t>
  </si>
  <si>
    <t>events_suppress_console_display,"events_suppress_console_display",[3]  disables console display for events@@dy": [ "events_suppress_console_display ${1:&lt;boolean&gt;}" ] },</t>
  </si>
  <si>
    <t>fade_in,"fade_in",[1,2,3]  does a screen fade in from a particular color@@dy": [ "fade_in ${1:&lt;real&gt;} ${2:&lt;real&gt;} ${3:&lt;real&gt;} ${0:&lt;short&gt;}" ] },</t>
  </si>
  <si>
    <t>fade_out,"fade_out",[1,2,3]  does a screen fade out to a particular color@@dy": [ "fade_out ${1:&lt;real&gt;} ${2:&lt;real&gt;} ${3:&lt;real&gt;} ${0:&lt;short&gt;}" ] },</t>
  </si>
  <si>
    <t>find,"find",[3]  prints any hs command matching the string passed in@@dy": [ "find ${1:&lt;string&gt;}" ] },</t>
  </si>
  <si>
    <t>flag_new,"flag_new",[2,3]  &lt;name&gt; &lt;description&gt;@@dy": [ "flag_new ${1:&lt;string&gt;} ${0:&lt;string&gt;}" ] },</t>
  </si>
  <si>
    <t>flag_new_at_look,"flag_new_at_look",[2,3]  &lt;name&gt; &lt;description&gt;@@dy": [ "flag_new_at_look ${1:&lt;string&gt;} ${0:&lt;string&gt;}" ] },</t>
  </si>
  <si>
    <t>flags_clear,"flags_clear",[2,3]  erases all comment flags when not in editor (sapien)@@dy": [ "flags_clear" ] },</t>
  </si>
  <si>
    <t>flags_default_comment,"flags_default_comment",[2,3]  &lt;default comment flag description&gt;@@dy": [ "flags_default_comment ${1:&lt;string&gt;}" ] },</t>
  </si>
  <si>
    <t>flags_default_name,"flags_default_name",[2,3]  &lt;default comment flag name&gt;@@dy": [ "flags_default_name ${1:&lt;string&gt;}" ] },</t>
  </si>
  <si>
    <t>flags_export,"flags_export",[2]  dump comment flags to a .txt file@@dy": [ "flags_export" ] },</t>
  </si>
  <si>
    <t>flags_export_filtered,"flags_export_filtered",[2]  &lt;substring filter&gt;@@dy": [ "flags_export_filtered ${1:&lt;string&gt;}" ] },</t>
  </si>
  <si>
    <t>flags_export_named,"flags_export_named",[2]  &lt;file name&gt;@@dy": [ "flags_export_named ${1:&lt;string&gt;}" ] },</t>
  </si>
  <si>
    <t>flags_export_named_filtered,"flags_export_named_filtered",[2]  &lt;filter string&gt; &lt;file name&gt;@@dy": [ "flags_export_named_filtered ${1:&lt;string&gt;} ${0:&lt;string&gt;}" ] },</t>
  </si>
  <si>
    <t>flags_save,"flags_save",[2]  dump comment flags to vrml file@@dy": [ "flags_save" ] },</t>
  </si>
  <si>
    <t>flags_save_filtered,"flags_save_filtered",[2]  &lt;substring filter&gt;@@dy": [ "flags_save_filtered ${1:&lt;string&gt;}" ] },</t>
  </si>
  <si>
    <t>flags_save_named,"flags_save_named",[2]  &lt;file name&gt;@@dy": [ "flags_save_named ${1:&lt;string&gt;}" ] },</t>
  </si>
  <si>
    <t>flags_save_named_filtered,"flags_save_named_filtered",[2]  &lt;filter string&gt; &lt;file name&gt;@@dy": [ "flags_save_named_filtered ${1:&lt;string&gt;} ${0:&lt;string&gt;}" ] },</t>
  </si>
  <si>
    <t>flags_set_filter,"flags_set_filter",[2,3]  &lt;flag name filter&gt;@@dy": [ "flags_set_filter ${1:&lt;string&gt;}" ] },</t>
  </si>
  <si>
    <t>floating_point_exceptions_enable,"floating_point_exceptions_enable",[3]  enables/disables floating point exceptions@@dy": [ "floating_point_exceptions_enable ${1:&lt;boolean&gt;}" ] },</t>
  </si>
  <si>
    <t>flock_create,"flock_create",[2,3]  &lt;boolean&gt;  Create the given flock@@dy": [ "flock_create ${1:&lt;string_id&gt;}" ] },</t>
  </si>
  <si>
    <t>flock_definition_set,"flock_definition_set",[3]  &lt;boolean&gt;  Set the definition of the given flock to the given tag@@dy": [ "flock_definition_set ${1:&lt;string_id&gt;} ${0:&lt;any_tag&gt;}" ] },</t>
  </si>
  <si>
    <t>flock_delete,"flock_delete",[2,3]  &lt;boolean&gt;  Delete the given flock@@dy": [ "flock_delete ${1:&lt;string_id&gt;}" ] },</t>
  </si>
  <si>
    <t>flock_start,"flock_start",[2,3]  &lt;boolean&gt;  The flock starts producing boids@@dy": [ "flock_start ${1:&lt;string_id&gt;}" ] },</t>
  </si>
  <si>
    <t>flock_stop,"flock_stop",[2,3]  &lt;boolean&gt;  The flock stops producing boids@@dy": [ "flock_stop ${1:&lt;string_id&gt;}" ] },</t>
  </si>
  <si>
    <t>flock_unperch,"flock_unperch",[3]  Cause the given flock to unperch (if it is perched)@@dy": [ "flock_unperch ${1:&lt;string_id&gt;}" ] },</t>
  </si>
  <si>
    <t>flush_ddm,"flush_ddm",[2]  flush ddm file@@dy": [ "flush_ddm" ] },</t>
  </si>
  <si>
    <t>fog_mode_control,"fog_mode_control",[2]  @@dy": [ "fog_mode_control ${1:&lt;boolean&gt;} ${2:&lt;boolean&gt;} ${3:&lt;boolean&gt;} ${0:&lt;boolean&gt;}" ] },</t>
  </si>
  <si>
    <t>fog_override_atmospheric_fog,"fog_override_atmospheric_fog",[2]  @@dy": [ "fog_override_atmospheric_fog ${1:&lt;real&gt;} ${2:&lt;string&gt;} ${3:&lt;real&gt;} ${0:&lt;real&gt;}" ] },</t>
  </si>
  <si>
    <t>fog_override_atmospheric_fog_off,"fog_override_atmospheric_fog_off",[2]  @@dy": [ "fog_override_atmospheric_fog_off" ] },</t>
  </si>
  <si>
    <t>fog_override_atmospheric_planar_blend,"fog_override_atmospheric_planar_blend",[2]  @@dy": [ "fog_override_atmospheric_planar_blend ${1:&lt;real&gt;}" ] },</t>
  </si>
  <si>
    <t>fog_override_atmospheric_planar_blend_off,"fog_override_atmospheric_planar_blend_off",[2]  @@dy": [ "fog_override_atmospheric_planar_blend_off" ] },</t>
  </si>
  <si>
    <t>fog_override_atmospheric_secondary_blend,"fog_override_atmospheric_secondary_blend",[2]  @@dy": [ "fog_override_atmospheric_secondary_blend ${1:&lt;real&gt;}" ] },</t>
  </si>
  <si>
    <t>fog_override_atmospheric_secondary_blend_off,"fog_override_atmospheric_secondary_blend_off",[2]  @@dy": [ "fog_override_atmospheric_secondary_blend_off" ] },</t>
  </si>
  <si>
    <t>fog_override_mode,"fog_override_mode",[2]  @@dy": [ "fog_override_mode ${1:&lt;long&gt;}" ] },</t>
  </si>
  <si>
    <t>fog_override_mode_off,"fog_override_mode_off",[2]  @@dy": [ "fog_override_mode_off" ] },</t>
  </si>
  <si>
    <t>fog_override_off,"fog_override_off",[2]  @@dy": [ "fog_override_off" ] },</t>
  </si>
  <si>
    <t>fog_override_planar_fog,"fog_override_planar_fog",[2]  @@dy": [ "fog_override_planar_fog ${1:&lt;real&gt;} ${2:&lt;string&gt;} ${3:&lt;real&gt;} ${4:&lt;real&gt;} ${0:&lt;real&gt;}" ] },</t>
  </si>
  <si>
    <t>fog_override_planar_fog_off,"fog_override_planar_fog_off",[2]  @@dy": [ "fog_override_planar_fog_off" ] },</t>
  </si>
  <si>
    <t>fog_override_planar_fog_plane,"fog_override_planar_fog_plane",[2]  @@dy": [ "fog_override_planar_fog_plane ${1:&lt;real&gt;} ${2:&lt;real&gt;} ${0:&lt;real&gt;}" ] },</t>
  </si>
  <si>
    <t>fog_override_planar_fog_plane_off,"fog_override_planar_fog_plane_off",[2]  @@dy": [ "fog_override_planar_fog_plane_off" ] },</t>
  </si>
  <si>
    <t>fog_override_planar_max_atmospheric_depth,"fog_override_planar_max_atmospheric_depth",[2]  @@dy": [ "fog_override_planar_max_atmospheric_depth ${1:&lt;real&gt;}" ] },</t>
  </si>
  <si>
    <t>fog_override_planar_max_atmospheric_depth_off,"fog_override_planar_max_atmospheric_depth_off",[2]  @@dy": [ "fog_override_planar_max_atmospheric_depth_off" ] },</t>
  </si>
  <si>
    <t>fog_override_planar_planar_eye_density,"fog_override_planar_planar_eye_density",[2]  @@dy": [ "fog_override_planar_planar_eye_density ${1:&lt;real&gt;}" ] },</t>
  </si>
  <si>
    <t>fog_override_planar_planar_eye_density_off,"fog_override_planar_planar_eye_density_off",[2]  @@dy": [ "fog_override_planar_planar_eye_density_off" ] },</t>
  </si>
  <si>
    <t>fog_override_secondary_fog,"fog_override_secondary_fog",[2]  @@dy": [ "fog_override_secondary_fog ${1:&lt;real&gt;} ${2:&lt;string&gt;} ${3:&lt;real&gt;} ${0:&lt;real&gt;}" ] },</t>
  </si>
  <si>
    <t>fog_override_secondary_fog_off,"fog_override_secondary_fog_off",[2]  @@dy": [ "fog_override_secondary_fog_off" ] },</t>
  </si>
  <si>
    <t>fog_override_sky_fog,"fog_override_sky_fog",[2]  @@dy": [ "fog_override_sky_fog ${1:&lt;real&gt;} ${0:&lt;string&gt;}" ] },</t>
  </si>
  <si>
    <t>fog_override_sky_fog_off,"fog_override_sky_fog_off",[2]  @@dy": [ "fog_override_sky_fog_off" ] },</t>
  </si>
  <si>
    <t>fog_report,"fog_report",[2]  @@dy": [ "fog_report" ] },</t>
  </si>
  <si>
    <t>fog_report_summary,"fog_report_summary",[2]  @@dy": [ "fog_report_summary" ] },</t>
  </si>
  <si>
    <t>fog_report_verbose,"fog_report_verbose",[2]  @@dy": [ "fog_report_verbose" ] },</t>
  </si>
  <si>
    <t>font_cache_bitmap_save,"font_cache_bitmap_save",[3]  save font cache bitmap to targa file@@dy": [ "font_cache_bitmap_save ${1:&lt;string&gt;}" ] },</t>
  </si>
  <si>
    <t>font_cache_flush,"font_cache_flush",[3]  NULL@@dy": [ "font_cache_flush" ] },</t>
  </si>
  <si>
    <t>font_set_emergency,"font_set_emergency",[3]  sets the font system into emergency mode@@dy": [ "font_set_emergency" ] },</t>
  </si>
  <si>
    <t>force_debugger_always_present,"force_debugger_always_present",[3]  forces is_debugger_present() to return true@@dy": [ "force_debugger_always_present ${1:&lt;boolean&gt;}" ] },</t>
  </si>
  <si>
    <t>force_debugger_not_present,"force_debugger_not_present",[3]  forces is_debugger_present() to return false@@dy": [ "force_debugger_not_present ${1:&lt;boolean&gt;}" ] },</t>
  </si>
  <si>
    <t>force_manifest_redownload,"force_manifest_redownload",[3]  redownload the online storage manifest@@dy": [ "force_manifest_redownload" ] },</t>
  </si>
  <si>
    <t>fxaa_enable,"fxaa_enable",[3]  turn on/off fxaa@@dy": [ "fxaa_enable ${1:&lt;boolean&gt;}" ] },</t>
  </si>
  <si>
    <t>game_achievements_display_achievement_names,"game_achievements_display_achievement_names",[3]  displays the achievement list@@dy": [ "game_achievements_display_achievement_names" ] },</t>
  </si>
  <si>
    <t>game_active_primary_skulls,"game_active_primary_skulls",[3]  debug map launching: sets the active primary skulls of the next map.@@dy": [ "game_active_primary_skulls ${1:&lt;long&gt;}" ] },</t>
  </si>
  <si>
    <t>game_active_secondary_skulls,"game_active_secondary_skulls",[3]  debug map launching: sets the active primary skulls of the next map.@@dy": [ "game_active_secondary_skulls ${1:&lt;long&gt;}" ] },</t>
  </si>
  <si>
    <t>game_all_quiet,"game_all_quiet",[1,2,3]  &lt;boolean&gt;  returns FALSE if there are bad guys around, projectiles in the air, etc.@@dy": [ "game_all_quiet" ] },</t>
  </si>
  <si>
    <t>game_award_level_complete_achievements,"game_award_level_complete_achievements",[3]  causes the player to successfully finish the current level and move to the next@@dy": [ "game_award_level_complete_achievements" ] },</t>
  </si>
  <si>
    <t>game_can_use_flashlights,"game_can_use_flashlights",[2,3]  allows or disallows the user of player flashlights@@dy": [ "game_can_use_flashlights ${1:&lt;boolean&gt;}" ] },</t>
  </si>
  <si>
    <t>game_coop_player_count,"game_coop_player_count",[3]  &lt;long&gt;  returns the number of coop players active in game@@dy": [ "game_coop_player_count" ] },</t>
  </si>
  <si>
    <t>game_coop_players,"game_coop_players",[2,3]  debug map launching: sets the number of coop players for the next map.@@dy": [ "game_coop_players ${1:&lt;long&gt;}" ] },</t>
  </si>
  <si>
    <t>game_difficulty,"game_difficulty",[2,3]  debug map launching: sets the difficulty of the next map.@@dy": [ "game_difficulty ${1:&lt;game_difficulty&gt;}" ] },</t>
  </si>
  <si>
    <t>game_difficulty_get,"game_difficulty_get",[1,2,3]  &lt;game_difficulty&gt;  returns the current difficulty setting, but lies to you and will never return easy, instead returning normal@@dy": [ "game_difficulty_get" ] },</t>
  </si>
  <si>
    <t>game_difficulty_get_real,"game_difficulty_get_real",[1,2,3]  &lt;game_difficulty&gt;  returns the actual current difficulty setting without lying@@dy": [ "game_difficulty_get_real" ] },</t>
  </si>
  <si>
    <t>game_difficulty_set,"game_difficulty_set",[1]  changes the difficulty setting for the next map to be loaded@@dy": [ "game_difficulty_set ${1:&lt;game_difficulty&gt;}" ] },</t>
  </si>
  <si>
    <t>game_engine_event_test_assault,"game_engine_event_test_assault",[3]  test game engine assault event@@dy": [ "game_engine_event_test_assault ${1:&lt;long&gt;}" ] },</t>
  </si>
  <si>
    <t>game_engine_event_test_ctf,"game_engine_event_test_ctf",[3]  test game engine ctf event@@dy": [ "game_engine_event_test_ctf ${1:&lt;long&gt;}" ] },</t>
  </si>
  <si>
    <t>game_engine_event_test_flavor,"game_engine_event_test_flavor",[3]  test game engine flavor event@@dy": [ "game_engine_event_test_flavor ${1:&lt;long&gt;}" ] },</t>
  </si>
  <si>
    <t>game_engine_event_test_general,"game_engine_event_test_general",[3]  test game engine general event@@dy": [ "game_engine_event_test_general ${1:&lt;long&gt;}" ] },</t>
  </si>
  <si>
    <t>game_engine_event_test_infection,"game_engine_event_test_infection",[3]  test game engine infection event@@dy": [ "game_engine_event_test_infection ${1:&lt;long&gt;}" ] },</t>
  </si>
  <si>
    <t>game_engine_event_test_juggernaut,"game_engine_event_test_juggernaut",[3]  test game engine juggernaut event@@dy": [ "game_engine_event_test_juggernaut ${1:&lt;long&gt;}" ] },</t>
  </si>
  <si>
    <t>game_engine_event_test_king,"game_engine_event_test_king",[3]  test game engine king event@@dy": [ "game_engine_event_test_king ${1:&lt;long&gt;}" ] },</t>
  </si>
  <si>
    <t>game_engine_event_test_oddball,"game_engine_event_test_oddball",[3]  test game engine oddball event@@dy": [ "game_engine_event_test_oddball ${1:&lt;long&gt;}" ] },</t>
  </si>
  <si>
    <t>game_engine_event_test_slayer,"game_engine_event_test_slayer",[3]  test game engine slayer event@@dy": [ "game_engine_event_test_slayer ${1:&lt;long&gt;}" ] },</t>
  </si>
  <si>
    <t>game_engine_event_test_territories,"game_engine_event_test_territories",[3]  test game engine territories event@@dy": [ "game_engine_event_test_territories ${1:&lt;long&gt;}" ] },</t>
  </si>
  <si>
    <t>game_engine_event_test_vip,"game_engine_event_test_vip",[3]  test game engine vip event@@dy": [ "game_engine_event_test_vip ${1:&lt;long&gt;}" ] },</t>
  </si>
  <si>
    <t>game_engine_objects,"game_engine_objects",[2,3]  &lt;object_list&gt;  returns a list of the special game engine objects@@dy": [ "game_engine_objects" ] },</t>
  </si>
  <si>
    <t>game_export_variant_settings,"game_export_variant_settings",[3]  export the current game engine variant settings to the specified text file@@dy": [ "game_export_variant_settings ${1:&lt;string&gt;}" ] },</t>
  </si>
  <si>
    <t>game_grant_achievement_to_controller_by_string,"game_grant_achievement_to_controller_by_string",[3]  unlocks an achievement for a given controller@@dy": [ "game_grant_achievement_to_controller_by_string ${1:&lt;controller&gt;} ${0:&lt;string&gt;}" ] },</t>
  </si>
  <si>
    <t>game_grant_all_achievements_to_controller,"game_grant_all_achievements_to_controller",[3]  unlocks all achievements for a given controller@@dy": [ "game_grant_all_achievements_to_controller ${1:&lt;controller&gt;}" ] },</t>
  </si>
  <si>
    <t>game_initial_bsp,"game_initial_bsp",[2]  debug map launching: sets the initial bsp for the next map@@dy": [ "game_initial_bsp ${1:&lt;long&gt;}" ] },</t>
  </si>
  <si>
    <t>game_initial_zone_set,"game_initial_zone_set",[3]  debug map launching: sets the initial bsp for the next map.@@dy": [ "game_initial_zone_set ${1:&lt;long&gt;}" ] },</t>
  </si>
  <si>
    <t>game_insertion_point_get,"game_insertion_point_get",[3]  &lt;short&gt;  returns the number of the insertion point the map was started at@@dy": [ "game_insertion_point_get" ] },</t>
  </si>
  <si>
    <t>game_insertion_point_lock,"game_insertion_point_lock",[3]  unlocks the given insertion point for the current map for all players@@dy": [ "game_insertion_point_lock ${1:&lt;short&gt;}" ] },</t>
  </si>
  <si>
    <t>game_insertion_point_set,"game_insertion_point_set",[3]  retroactively sets the insertion point that we started at.@@dy": [ "game_insertion_point_set ${1:&lt;short&gt;}" ] },</t>
  </si>
  <si>
    <t>game_insertion_point_unlock,"game_insertion_point_unlock",[3]  unlocks the given insertion point for the current map for all players@@dy": [ "game_insertion_point_unlock ${1:&lt;short&gt;}" ] },</t>
  </si>
  <si>
    <t>game_is_authoritative,"game_is_authoritative",[1]  &lt;boolean&gt;  @@dy": [ "game_is_authoritative" ] },</t>
  </si>
  <si>
    <t>game_is_cooperative,"game_is_cooperative",[1,2,3]  &lt;boolean&gt;  returns TRUE if the game is cooperative@@dy": [ "game_is_cooperative" ] },</t>
  </si>
  <si>
    <t>game_is_playtest,"game_is_playtest",[2,3]  &lt;boolean&gt;  returns the hs global boolean 'global_playtest_mode' which can be set in your init.txt@@dy": [ "game_is_playtest" ] },</t>
  </si>
  <si>
    <t>game_lost,"game_lost",[1,2,3]  marks the game as lost or not lost@@dy": [ "game_lost" ] },</t>
  </si>
  <si>
    <t>game_multiplayer,"game_multiplayer",[2,3]  debug map launching: sets the multiplayer engine for the next map.@@dy": [ "game_multiplayer ${1:&lt;string&gt;}" ] },</t>
  </si>
  <si>
    <t>game_rate,"game_rate",[2,3]  changes game update rate (DANGER: only use if you know what you're doing!)@@dy": [ "game_rate ${1:&lt;real&gt;} ${2:&lt;real&gt;} ${0:&lt;real&gt;}" ] },</t>
  </si>
  <si>
    <t>game_revert,"game_revert",[1,2,3]  causes the player to revert to their previous saved game (for testing and cinematic skipping only please!)@@dy": [ "game_revert" ] },</t>
  </si>
  <si>
    <t>game_reverted,"game_reverted",[1,2,3]  &lt;boolean&gt;  don't use this for anything, you black-hearted bastards.@@dy": [ "game_reverted" ] },</t>
  </si>
  <si>
    <t>game_safe_to_respawn,"game_safe_to_respawn",[3]  disables/enables player respawning for campaign@@dy": [ "game_safe_to_respawn ${1:&lt;boolean&gt;}" ] },</t>
  </si>
  <si>
    <t>game_safe_to_save,"game_safe_to_save",[1,2,3]  &lt;boolean&gt;  returns FALSE if it would be a bad idea to save the player's game right now@@dy": [ "game_safe_to_save" ] },</t>
  </si>
  <si>
    <t>game_safe_to_speak,"game_safe_to_speak",[1,2,3]  &lt;boolean&gt;  returns FALSE if it would be a bad idea to play mission dialog right now@@dy": [ "game_safe_to_speak" ] },</t>
  </si>
  <si>
    <t>game_save,"game_save",[1,2,3]  checks to see if it is safe to save game, then saves (gives up after 8 seconds)@@dy": [ "game_save" ] },</t>
  </si>
  <si>
    <t>game_save_and_quit,"game_save_and_quit",[2,3]  save &amp; quit to the main menu@@dy": [ "game_save_and_quit" ] },</t>
  </si>
  <si>
    <t>game_save_cancel,"game_save_cancel",[1,2,3]  cancels any pending game_save, timeout or not@@dy": [ "game_save_cancel" ] },</t>
  </si>
  <si>
    <t>game_save_cinematic_skip,"game_save_cinematic_skip",[2,3]  don't use this, except in one place.@@dy": [ "game_save_cinematic_skip" ] },</t>
  </si>
  <si>
    <t>game_save_immediate,"game_save_immediate",[2,3]  disregards player's current situation and saves (BE VERY CAREFUL!)@@dy": [ "game_save_immediate" ] },</t>
  </si>
  <si>
    <t>game_save_no_timeout,"game_save_no_timeout",[1,2,3]  checks to see if it is safe to save game, then saves (this version never gives up)@@dy": [ "game_save_no_timeout" ] },</t>
  </si>
  <si>
    <t>game_save_totally_unsafe,"game_save_totally_unsafe",[1]  disregards player's current situation@@dy": [ "game_save_totally_unsafe" ] },</t>
  </si>
  <si>
    <t>game_save_unsafe,"game_save_unsafe",[2,3]  saves right now, even if the game is in an immediate-loss state (NEVER USE THIS! EVER!)@@dy": [ "game_save_unsafe" ] },</t>
  </si>
  <si>
    <t>game_saving,"game_saving",[1,2,3]  &lt;boolean&gt;  checks to see if the game is trying to save the map.@@dy": [ "game_saving" ] },</t>
  </si>
  <si>
    <t>game_skip_ticks,"game_skip_ticks",[1]  skips &lt;short&gt; amount of game ticks. ONLY USE IN CUTSCENES!!!@@dy": [ "game_skip_ticks ${1:&lt;short&gt;}" ] },</t>
  </si>
  <si>
    <t>game_speed,"game_speed",[1]  changes the game speed@@dy": [ "game_speed ${1:&lt;real&gt;}" ] },</t>
  </si>
  <si>
    <t>game_splitscreen,"game_splitscreen",[2,3]  debug map launching: sets the number of multiplayer splitscreen players for the next map.@@dy": [ "game_splitscreen ${1:&lt;long&gt;}" ] },</t>
  </si>
  <si>
    <t>game_start,"game_start",[2,3]  debug map launching: starts a game on the specified map.@@dy": [ "game_start ${1:&lt;string&gt;}" ] },</t>
  </si>
  <si>
    <t>game_start_when_joined,"game_start_when_joined",[3]  nicely starts a game when the specified number of users are in the lobby@@dy": [ "game_start_when_joined ${1:&lt;long&gt;}" ] },</t>
  </si>
  <si>
    <t>game_start_when_ready,"game_start_when_ready",[3]  nicely starts the current game once the pregame lobby is stable@@dy": [ "game_start_when_ready" ] },</t>
  </si>
  <si>
    <t>game_tick_get,"game_tick_get",[2,3]  &lt;long&gt;  returns current game tick@@dy": [ "game_tick_get" ] },</t>
  </si>
  <si>
    <t>game_tick_length,"game_tick_length",[2]  &lt;real&gt;  returns how many seconds are in a current game tick@@dy": [ "game_tick_length" ] },</t>
  </si>
  <si>
    <t>game_tick_rate,"game_tick_rate",[2,3]  debug map launching: sets the tick rate for the next map.@@dy": [ "game_tick_rate ${1:&lt;long&gt;}" ] },</t>
  </si>
  <si>
    <t>game_tick_rate_scalar,"game_tick_rate_scalar",[2]  &lt;long&gt;  returns current game ticks per second rate relative to k_authored_tick_rate (30Hz)@@dy": [ "game_tick_rate_scalar" ] },</t>
  </si>
  <si>
    <t>game_time,"game_time",[1]  &lt;long&gt;  gets ticks elapsed since the start of the game@@dy": [ "game_time" ] },</t>
  </si>
  <si>
    <t>game_variant,"game_variant",[1]  set the game engine@@dy": [ "game_variant ${1:&lt;string&gt;}" ] },</t>
  </si>
  <si>
    <t>game_won,"game_won",[1,2,3]  causes the player to successfully finish the current level and move to the next@@dy": [ "game_won" ] },</t>
  </si>
  <si>
    <t>garbage_collect_multiplayer,"garbage_collect_multiplayer",[2,3]  runs multiplayer garbage collection@@dy": [ "garbage_collect_multiplayer" ] },</t>
  </si>
  <si>
    <t>garbage_collect_now,"garbage_collect_now",[1,2,3]  causes all garbage objects except those visible to a player to be collected immediately@@dy": [ "garbage_collect_now" ] },</t>
  </si>
  <si>
    <t>garbage_collect_unsafe,"garbage_collect_unsafe",[2,3]  forces all garbage objects to be collected immediately, even those visible to a player (dangerous!)@@dy": [ "garbage_collect_unsafe" ] },</t>
  </si>
  <si>
    <t>generate_pathfinding,"generate_pathfinding",[2,3]  &lt;boolean&gt;  Generate pathfinding info for all structure bsps in the current scenario@@dy": [ "generate_pathfinding" ] },</t>
  </si>
  <si>
    <t>generate_rsa_2048_key_pair,"generate_rsa_2048_key_pair",[3]  generates an RSA key pair@@dy": [ "generate_rsa_2048_key_pair" ] },</t>
  </si>
  <si>
    <t>geometry_cache_flush,"geometry_cache_flush",[3]  we fear change@@dy": [ "geometry_cache_flush" ] },</t>
  </si>
  <si>
    <t>get_camera_third_person,"get_camera_third_person",[3]  &lt;boolean&gt;  &lt;user_index&gt; gets user's camera perspective@@dy": [ "get_camera_third_person ${1:&lt;long&gt;}" ] },</t>
  </si>
  <si>
    <t>get_executing_running_thread,"get_executing_running_thread",[3]  &lt;long&gt;  Retrieves the current executing thread index@@dy": [ "get_executing_running_thread" ] },</t>
  </si>
  <si>
    <t>get_performance_throttle,"get_performance_throttle",[3]  &lt;real&gt;  gets the value of a performance throttle for a given number of players@@dy": [ "get_performance_throttle ${1:&lt;string&gt;} ${0:&lt;long&gt;}" ] },</t>
  </si>
  <si>
    <t>get_pitch_rate,"get_pitch_rate",[1]  &lt;real&gt;  gets the yaw rate for the given player number@@dy": [ "get_pitch_rate ${1:&lt;short&gt;}" ] },</t>
  </si>
  <si>
    <t>get_yaw_rate,"get_yaw_rate",[1]  &lt;real&gt;  gets the yaw rate for the given player number@@dy": [ "get_yaw_rate ${1:&lt;short&gt;}" ] },</t>
  </si>
  <si>
    <t>give_medal,"give_medal",[3]  awards a medal (0..58) to pad 1 due to pad 2 (if they're there)@@dy": [ "give_medal ${1:&lt;short&gt;}" ] },</t>
  </si>
  <si>
    <t>global_preferences_clear,"global_preferences_clear",[3]  clears all game preference information@@dy": [ "global_preferences_clear" ] },</t>
  </si>
  <si>
    <t>gui_debug_bitmap_animation,"gui_debug_bitmap_animation",[3]  Toggle display of given bitmap widget's animation state@@dy": [ "gui_debug_bitmap_animation ${1:&lt;string_id&gt;} ${0:&lt;boolean&gt;}" ] },</t>
  </si>
  <si>
    <t>gui_debug_bitmap_bounds,"gui_debug_bitmap_bounds",[3]  Toggle display of given bitmap widget's bounds@@dy": [ "gui_debug_bitmap_bounds ${1:&lt;string_id&gt;} ${0:&lt;boolean&gt;}" ] },</t>
  </si>
  <si>
    <t>gui_debug_bitmap_name,"gui_debug_bitmap_name",[3]  Toggle display of given bitmap widget's name@@dy": [ "gui_debug_bitmap_name ${1:&lt;string_id&gt;} ${0:&lt;boolean&gt;}" ] },</t>
  </si>
  <si>
    <t>gui_debug_bitmap_rotation,"gui_debug_bitmap_rotation",[3]  Toggle display of given bitmap widget's rotation@@dy": [ "gui_debug_bitmap_rotation ${1:&lt;string_id&gt;} ${0:&lt;boolean&gt;}" ] },</t>
  </si>
  <si>
    <t>gui_debug_group_animation,"gui_debug_group_animation",[3]  Toggle display of given group's animations, optionally recursive@@dy": [ "gui_debug_group_animation ${1:&lt;string_id&gt;} ${2:&lt;boolean&gt;} ${0:&lt;boolean&gt;}" ] },</t>
  </si>
  <si>
    <t>gui_debug_group_bounds,"gui_debug_group_bounds",[3]  Toggle display of given group's bounds, optionally recursive@@dy": [ "gui_debug_group_bounds ${1:&lt;string_id&gt;} ${2:&lt;boolean&gt;} ${0:&lt;boolean&gt;}" ] },</t>
  </si>
  <si>
    <t>gui_debug_group_name,"gui_debug_group_name",[3]  Toggle display of given group's name, optionally recursive@@dy": [ "gui_debug_group_name ${1:&lt;string_id&gt;} ${2:&lt;boolean&gt;} ${0:&lt;boolean&gt;}" ] },</t>
  </si>
  <si>
    <t>gui_debug_group_rotation,"gui_debug_group_rotation",[3]  Toggle display of given group's rotation, optionally recursive@@dy": [ "gui_debug_group_rotation ${1:&lt;string_id&gt;} ${2:&lt;boolean&gt;} ${0:&lt;boolean&gt;}" ] },</t>
  </si>
  <si>
    <t>gui_debug_list_animation,"gui_debug_list_animation",[3]  Toggle display of given list's animations, optionally recursive@@dy": [ "gui_debug_list_animation ${1:&lt;string_id&gt;} ${2:&lt;boolean&gt;} ${0:&lt;boolean&gt;}" ] },</t>
  </si>
  <si>
    <t>gui_debug_list_bounds,"gui_debug_list_bounds",[3]  Toggle display of given list's bounds, optionally recursive@@dy": [ "gui_debug_list_bounds ${1:&lt;string_id&gt;} ${2:&lt;boolean&gt;} ${0:&lt;boolean&gt;}" ] },</t>
  </si>
  <si>
    <t>gui_debug_list_item_animation,"gui_debug_list_item_animation",[3]  Toggle display of given list item's animation, optionally recursive@@dy": [ "gui_debug_list_item_animation ${1:&lt;string_id&gt;} ${2:&lt;boolean&gt;} ${0:&lt;boolean&gt;}" ] },</t>
  </si>
  <si>
    <t>gui_debug_list_item_bounds,"gui_debug_list_item_bounds",[3]  Toggle display of given list item's bounds, optionally recursive@@dy": [ "gui_debug_list_item_bounds ${1:&lt;string_id&gt;} ${2:&lt;boolean&gt;} ${0:&lt;boolean&gt;}" ] },</t>
  </si>
  <si>
    <t>gui_debug_list_item_name,"gui_debug_list_item_name",[3]  Toggle display of given list item's name, optionally recursive@@dy": [ "gui_debug_list_item_name ${1:&lt;string_id&gt;} ${2:&lt;boolean&gt;} ${0:&lt;boolean&gt;}" ] },</t>
  </si>
  <si>
    <t>gui_debug_list_item_rotation,"gui_debug_list_item_rotation",[3]  Toggle display of given list item's rotation, optionally recursive@@dy": [ "gui_debug_list_item_rotation ${1:&lt;string_id&gt;} ${2:&lt;boolean&gt;} ${0:&lt;boolean&gt;}" ] },</t>
  </si>
  <si>
    <t>gui_debug_list_name,"gui_debug_list_name",[3]  Toggle display of given list's name, optionally recursive@@dy": [ "gui_debug_list_name ${1:&lt;string_id&gt;} ${2:&lt;boolean&gt;} ${0:&lt;boolean&gt;}" ] },</t>
  </si>
  <si>
    <t>gui_debug_list_rotation,"gui_debug_list_rotation",[3]  Toggle display of given list's rotation, optionally recursive@@dy": [ "gui_debug_list_rotation ${1:&lt;string_id&gt;} ${2:&lt;boolean&gt;} ${0:&lt;boolean&gt;}" ] },</t>
  </si>
  <si>
    <t>gui_debug_music_state,"gui_debug_music_state",[3]  Toggle display of UI music state@@dy": [ "gui_debug_music_state ${1:&lt;boolean&gt;}" ] },</t>
  </si>
  <si>
    <t>gui_debug_screen_animation,"gui_debug_screen_animation",[3]  Toggle display of given screen animations, optionally recursive@@dy": [ "gui_debug_screen_animation ${1:&lt;string_id&gt;} ${2:&lt;boolean&gt;} ${0:&lt;boolean&gt;}" ] },</t>
  </si>
  <si>
    <t>gui_debug_screen_bounds,"gui_debug_screen_bounds",[3]  Toggle display of given screen's bounds, optionally recursive@@dy": [ "gui_debug_screen_bounds ${1:&lt;string_id&gt;} ${2:&lt;boolean&gt;} ${0:&lt;boolean&gt;}" ] },</t>
  </si>
  <si>
    <t>gui_debug_screen_name,"gui_debug_screen_name",[3]  Toggle display of given screen's name, optionally recursive@@dy": [ "gui_debug_screen_name ${1:&lt;string_id&gt;} ${2:&lt;boolean&gt;} ${0:&lt;boolean&gt;}" ] },</t>
  </si>
  <si>
    <t>gui_debug_screen_rotation,"gui_debug_screen_rotation",[3]  Toggle display of given screen's rotation, optionally recursive@@dy": [ "gui_debug_screen_rotation ${1:&lt;string_id&gt;} ${2:&lt;boolean&gt;} ${0:&lt;boolean&gt;}" ] },</t>
  </si>
  <si>
    <t>gui_debug_text_animation,"gui_debug_text_animation",[3]  Toggle display of given text widget's animation state@@dy": [ "gui_debug_text_animation ${1:&lt;string_id&gt;} ${0:&lt;boolean&gt;}" ] },</t>
  </si>
  <si>
    <t>gui_debug_text_bounds,"gui_debug_text_bounds",[3]  Toggle display of given text widget's bounds@@dy": [ "gui_debug_text_bounds ${1:&lt;string_id&gt;} ${0:&lt;boolean&gt;}" ] },</t>
  </si>
  <si>
    <t>gui_debug_text_name,"gui_debug_text_name",[3]  Toggle display of given text widget's name@@dy": [ "gui_debug_text_name ${1:&lt;string_id&gt;} ${0:&lt;boolean&gt;}" ] },</t>
  </si>
  <si>
    <t>gui_debug_text_rotation,"gui_debug_text_rotation",[3]  Toggle display of given text widget's rotation@@dy": [ "gui_debug_text_rotation ${1:&lt;string_id&gt;} ${0:&lt;boolean&gt;}" ] },</t>
  </si>
  <si>
    <t>gui_dialog_show,"gui_dialog_show",[3]  &lt;dialog name&gt;@@dy": [ "gui_dialog_show ${1:&lt;string_id&gt;}" ] },</t>
  </si>
  <si>
    <t>gui_enter_lobby,"gui_enter_lobby",[3]  &lt;lobby index&gt; index 0-4@@dy": [ "gui_enter_lobby ${1:&lt;long&gt;}" ] },</t>
  </si>
  <si>
    <t>gui_error_clear,"gui_error_clear",[3]  &lt;error_name&gt; &lt;controller_index&gt; clears an error condition in the ui@@dy": [ "gui_error_clear ${1:&lt;string_id&gt;} ${0:&lt;long&gt;}" ] },</t>
  </si>
  <si>
    <t>gui_error_post,"gui_error_post",[3]  &lt;error_code&gt; &lt;controller_index&gt; &lt;must_be_cleared&gt; sets an error condition in the ui@@dy": [ "gui_error_post ${1:&lt;string_id&gt;} ${2:&lt;long&gt;} ${0:&lt;boolean&gt;}" ] },</t>
  </si>
  <si>
    <t>gui_error_post_toast,"gui_error_post_toast",[3]  &lt;error_code&gt; &lt;controller_index&gt; &lt;must_be_cleared&gt; sets an error condition in the ui@@dy": [ "gui_error_post_toast ${1:&lt;string_id&gt;} ${2:&lt;long&gt;} ${0:&lt;boolean&gt;}" ] },</t>
  </si>
  <si>
    <t>gui_error_resolve,"gui_error_resolve",[3]  &lt;error_name&gt; &lt;controller_index&gt; resolves an error condition in the ui@@dy": [ "gui_error_resolve ${1:&lt;string_id&gt;} ${0:&lt;long&gt;}" ] },</t>
  </si>
  <si>
    <t>gui_load_screen,"gui_load_screen",[3]  load the named screen@@dy": [ "gui_load_screen ${1:&lt;string_id&gt;}" ] },</t>
  </si>
  <si>
    <t>gui_print_active_screen_strings,"gui_print_active_screen_strings",[3]  display strings tag file name for current topmost screen@@dy": [ "gui_print_active_screen_strings" ] },</t>
  </si>
  <si>
    <t>gui_print_active_screens,"gui_print_active_screens",[3]  display list of active halox ui screens@@dy": [ "gui_print_active_screens" ] },</t>
  </si>
  <si>
    <t>gui_reset,"gui_reset",[3]  cleans out the halox ui screens and errors@@dy": [ "gui_reset" ] },</t>
  </si>
  <si>
    <t>gui_spartan_milestone_show,"gui_spartan_milestone_show",[3]  show dialog for milestone upgrade (1..3)@@dy": [ "gui_spartan_milestone_show ${1:&lt;short&gt;}" ] },</t>
  </si>
  <si>
    <t>gui_spartan_rank_show,"gui_spartan_rank_show",[3]  show toast for rank upgrade (1..36)@@dy": [ "gui_spartan_rank_show ${1:&lt;short&gt;}" ] },</t>
  </si>
  <si>
    <t>gui_spartan_reset_profile,"gui_spartan_reset_profile",[3]  reset profile stored milestone and hopper rankings@@dy": [ "gui_spartan_reset_profile ${1:&lt;controller&gt;}" ] },</t>
  </si>
  <si>
    <t>gui_spartan_set_achievement_day_of_month,"gui_spartan_set_achievement_day_of_month",[3]  overrides the system time's day of the month for 7 on 7 EXP achievement@@dy": [ "gui_spartan_set_achievement_day_of_month ${1:&lt;short&gt;}" ] },</t>
  </si>
  <si>
    <t>gui_start,"gui_start",[3]  tells the window location manager to resume@@dy": [ "gui_start" ] },</t>
  </si>
  <si>
    <t>gui_stop,"gui_stop",[3]  tells the window location manager to stop bringing up screens on its own@@dy": [ "gui_stop" ] },</t>
  </si>
  <si>
    <t>h2a2_effect_new,"h2a2_effect_new",[2]  starts the specified effect on the specified object at the specified marker@@dy": [ "h2a2_effect_new ${1:&lt;effect&gt;} ${2:&lt;long&gt;} ${0:&lt;string_id&gt;}" ] },</t>
  </si>
  <si>
    <t>havok_debug_start,"havok_debug_start",[2,3]  start up the havok visual debugger@@dy": [ "havok_debug_start" ] },</t>
  </si>
  <si>
    <t>havok_dump_world,"havok_dump_world",[2,3]  dump the state of the havok world, with our without a movie@@dy": [ "havok_dump_world ${1:&lt;string&gt;} ${0:&lt;boolean&gt;}" ] },</t>
  </si>
  <si>
    <t>havok_dump_world_close_movie,"havok_dump_world_close_movie",[2,3]  end the capture of a havok dump movie@@dy": [ "havok_dump_world_close_movie" ] },</t>
  </si>
  <si>
    <t>havok_profile_end,"havok_profile_end",[2]  start profiling havok@@dy": [ "havok_profile_end" ] },</t>
  </si>
  <si>
    <t>havok_profile_range,"havok_profile_range",[3]  captures timers and a movie of a specific tick range@@dy": [ "havok_profile_range ${1:&lt;long&gt;} ${0:&lt;long&gt;}" ] },</t>
  </si>
  <si>
    <t>havok_profile_start,"havok_profile_start",[2,3]  start profiling havok@@dy": [ "havok_profile_start" ] },</t>
  </si>
  <si>
    <t>havok_profile_stop,"havok_profile_stop",[3]  stop profiling havok, and save the results@@dy": [ "havok_profile_stop" ] },</t>
  </si>
  <si>
    <t>havok_reset_allocated_state,"havok_reset_allocated_state",[2,3]  strips down and builds back up all allocated havok memory@@dy": [ "havok_reset_allocated_state" ] },</t>
  </si>
  <si>
    <t>help,"help",[1,2,3]  prints a description of the named function.@@dy": [ "help ${1:&lt;string&gt;}" ] },</t>
  </si>
  <si>
    <t>hopper_verify_force_failures_disable,"hopper_verify_force_failures_disable",[2]  disable forcing hopper failure@@dy": [ "hopper_verify_force_failures_disable" ] },</t>
  </si>
  <si>
    <t>hopper_verify_force_failures_enable,"hopper_verify_force_failures_enable",[2]  enable forcing hopper failure@@dy": [ "hopper_verify_force_failures_enable" ] },</t>
  </si>
  <si>
    <t>hopper_verify_ignore_failures_disable,"hopper_verify_ignore_failures_disable",[2]  disable ignoring hopper failure@@dy": [ "hopper_verify_ignore_failures_disable" ] },</t>
  </si>
  <si>
    <t>hopper_verify_ignore_failures_enable,"hopper_verify_ignore_failures_enable",[2]  enable ignoring hopper failure@@dy": [ "hopper_verify_ignore_failures_enable" ] },</t>
  </si>
  <si>
    <t>hud_activate_team_nav_point_flag,"hud_activate_team_nav_point_flag",[3]  activates a nav point type &lt;string&gt; attached to a team anchored to a flag with a vertical offset &lt;real&gt;. If the player is not local to the machine, this will fail@@dy": [ "hud_activate_team_nav_point_flag ${1:&lt;team&gt;} ${2:&lt;cutscene_flag&gt;} ${0:&lt;real&gt;}" ] },</t>
  </si>
  <si>
    <t>hud_blink_health,"hud_blink_health",[1]  starts/stops manual blinking of the health panel@@dy": [ "hud_blink_health ${1:&lt;boolean&gt;}" ] },</t>
  </si>
  <si>
    <t>hud_blink_motion_sensor,"hud_blink_motion_sensor",[1]  starts/stops manual blinking of the motion sensor panel@@dy": [ "hud_blink_motion_sensor ${1:&lt;boolean&gt;}" ] },</t>
  </si>
  <si>
    <t>hud_blink_shield,"hud_blink_shield",[1]  starts/stops manual blinking of the shield panel@@dy": [ "hud_blink_shield ${1:&lt;boolean&gt;}" ] },</t>
  </si>
  <si>
    <t>hud_cinematic_fade,"hud_cinematic_fade",[2]  parameter 1 is how, parameter 2 is when@@dy": [ "hud_cinematic_fade ${1:&lt;real&gt;} ${0:&lt;real&gt;}" ] },</t>
  </si>
  <si>
    <t>hud_clear_messages,"hud_clear_messages",[1,2]  clears all non-state messages on the hud@@dy": [ "hud_clear_messages" ] },</t>
  </si>
  <si>
    <t>hud_deactivate_team_nav_point_flag,"hud_deactivate_team_nav_point_flag",[3]  deactivates a nav point type attached to a team anchored to a flag@@dy": [ "hud_deactivate_team_nav_point_flag ${1:&lt;team&gt;} ${0:&lt;cutscene_flag&gt;}" ] },</t>
  </si>
  <si>
    <t>hud_enable_training,"hud_enable_training",[2,3]  true turns training on, false turns it off.@@dy": [ "hud_enable_training ${1:&lt;boolean&gt;}" ] },</t>
  </si>
  <si>
    <t>hud_get_timer_ticks,"hud_get_timer_ticks",[1,2]  &lt;short&gt;  returns the ticks left on the hud timer@@dy": [ "hud_get_timer_ticks" ] },</t>
  </si>
  <si>
    <t>hud_help_flash_restart,"hud_help_flash_restart",[1,2]  resets the timer for the help text flashing@@dy": [ "hud_help_flash_restart" ] },</t>
  </si>
  <si>
    <t>hud_set_help_text,"hud_set_help_text",[1,2]  displays &lt;message&gt; as the help text@@dy": [ "hud_set_help_text ${1:&lt;hud_message&gt;}" ] },</t>
  </si>
  <si>
    <t>hud_set_objective_text,"hud_set_objective_text",[1,2]  sets &lt;message&gt; as the current objective@@dy": [ "hud_set_objective_text ${1:&lt;hud_message&gt;}" ] },</t>
  </si>
  <si>
    <t>hud_set_timer_position,"hud_set_timer_position",[1,2]  sets the timer upper left position to (x, y)=&gt;(&lt;short&gt;, &lt;short&gt;)@@dy": [ "hud_set_timer_position ${1:&lt;short&gt;} ${2:&lt;short&gt;} ${0:&lt;hud_corner&gt;}" ] },</t>
  </si>
  <si>
    <t>hud_set_timer_time,"hud_set_timer_time",[1,2]  sets the time for the timer to &lt;short&gt; minutes and &lt;short&gt; seconds, and starts and displays timer@@dy": [ "hud_set_timer_time ${1:&lt;short&gt;} ${0:&lt;short&gt;}" ] },</t>
  </si>
  <si>
    <t>hud_set_timer_warning_time,"hud_set_timer_warning_time",[1,2]  sets the warning time for the timer to &lt;short&gt; minutes and &lt;short&gt; seconds@@dy": [ "hud_set_timer_warning_time ${1:&lt;short&gt;} ${0:&lt;short&gt;}" ] },</t>
  </si>
  <si>
    <t>hud_set_training_text,"hud_set_training_text",[2,3]  sets the string id fo the scripted training text@@dy": [ "hud_set_training_text ${1:&lt;string_id&gt;}" ] },</t>
  </si>
  <si>
    <t>hud_show_crosshair,"hud_show_crosshair",[1]  hides/shows the weapon crosshair@@dy": [ "hud_show_crosshair ${1:&lt;boolean&gt;}" ] },</t>
  </si>
  <si>
    <t>hud_show_health,"hud_show_health",[1]  hides/shows the health panel@@dy": [ "hud_show_health ${1:&lt;boolean&gt;}" ] },</t>
  </si>
  <si>
    <t>hud_show_motion_sensor,"hud_show_motion_sensor",[1]  hides/shows the motion sensor panel@@dy": [ "hud_show_motion_sensor ${1:&lt;boolean&gt;}" ] },</t>
  </si>
  <si>
    <t>hud_show_shield,"hud_show_shield",[1]  hides/shows the shield panel@@dy": [ "hud_show_shield ${1:&lt;boolean&gt;}" ] },</t>
  </si>
  <si>
    <t>hud_show_training_text,"hud_show_training_text",[2,3]  true turns on scripted training text@@dy": [ "hud_show_training_text ${1:&lt;boolean&gt;}" ] },</t>
  </si>
  <si>
    <t>ice_cream_flavor_available,"ice_cream_flavor_available",[2]  &lt;boolean&gt;  @@dy": [ "ice_cream_flavor_available ${1:&lt;long&gt;}" ] },</t>
  </si>
  <si>
    <t>ice_cream_flavor_stock,"ice_cream_flavor_stock",[2]  @@dy": [ "ice_cream_flavor_stock ${1:&lt;long&gt;}" ] },</t>
  </si>
  <si>
    <t>if,"if",[1,2]  &lt;passthrough&gt;  returns one of two values based on the value of a condition.@@dy": [ "if ${1:&lt;boolean&gt;} ${2:&lt;then&gt;} ${0:[&lt;else&gt;]}" ] },</t>
  </si>
  <si>
    <t>input_disable_claw_button_combos,"input_disable_claw_button_combos",[3]  disabe the Claw button combos (for monkey testing)@@dy": [ "input_disable_claw_button_combos ${1:&lt;boolean&gt;}" ] },</t>
  </si>
  <si>
    <t>input_suppress_rumble,"input_suppress_rumble",[3]  disable the friggin' rumble@@dy": [ "input_suppress_rumble ${1:&lt;boolean&gt;}" ] },</t>
  </si>
  <si>
    <t>input_suppress_vibration,"input_suppress_vibration",[2]  disable the friggin' vibration@@dy": [ "input_suppress_vibration ${1:&lt;boolean&gt;}" ] },</t>
  </si>
  <si>
    <t>inspect,"inspect",[1,2,3]  prints the value of an expression to the screen for debugging purposes.@@dy": [ "inspect ${1:&lt;expression&gt;}" ] },</t>
  </si>
  <si>
    <t>interpolator_evaluate_at,"interpolator_evaluate_at",[2,3]  &lt;real&gt;  &lt;name&gt; &lt;value in&gt; &lt;use function ON/OFF&gt;@@dy": [ "interpolator_evaluate_at ${1:&lt;string_id&gt;} ${2:&lt;real&gt;} ${0:&lt;boolean&gt;}" ] },</t>
  </si>
  <si>
    <t>interpolator_evaluate_at_time,"interpolator_evaluate_at_time",[2,3]  &lt;real&gt;  &lt;name&gt; &lt;time in&gt; &lt;use function ON/OFF&gt;@@dy": [ "interpolator_evaluate_at_time ${1:&lt;string_id&gt;} ${2:&lt;real&gt;} ${0:&lt;boolean&gt;}" ] },</t>
  </si>
  <si>
    <t>interpolator_evaluate_at_time_delta,"interpolator_evaluate_at_time_delta",[2,3]  &lt;real&gt;  &lt;name&gt; &lt;time delta&gt; &lt;use function ON/OFF&gt;@@dy": [ "interpolator_evaluate_at_time_delta ${1:&lt;string_id&gt;} ${2:&lt;real&gt;} ${0:&lt;boolean&gt;}" ] },</t>
  </si>
  <si>
    <t>interpolator_evaluate_at_time_fraction,"interpolator_evaluate_at_time_fraction",[2,3]  &lt;real&gt;  &lt;name&gt; &lt;time fraction in&gt; &lt;use function ON/OFF&gt;@@dy": [ "interpolator_evaluate_at_time_fraction ${1:&lt;string_id&gt;} ${2:&lt;real&gt;} ${0:&lt;boolean&gt;}" ] },</t>
  </si>
  <si>
    <t>interpolator_flip,"interpolator_flip",[2,3]  @@dy": [ "interpolator_flip" ] },</t>
  </si>
  <si>
    <t>interpolator_get_current_phase,"interpolator_get_current_phase",[2,3]  &lt;real&gt;  &lt;name&gt;@@dy": [ "interpolator_get_current_phase ${1:&lt;string_id&gt;}" ] },</t>
  </si>
  <si>
    <t>interpolator_get_current_time_fraction,"interpolator_get_current_time_fraction",[2,3]  &lt;real&gt;  &lt;name&gt;@@dy": [ "interpolator_get_current_time_fraction ${1:&lt;string_id&gt;}" ] },</t>
  </si>
  <si>
    <t>interpolator_get_current_value,"interpolator_get_current_value",[2,3]  &lt;real&gt;  &lt;name&gt; &lt;use function ON/OFF&gt;@@dy": [ "interpolator_get_current_value ${1:&lt;string_id&gt;} ${0:&lt;boolean&gt;}" ] },</t>
  </si>
  <si>
    <t>interpolator_get_final_time,"interpolator_get_final_time",[2,3]  &lt;real&gt;  &lt;name&gt;@@dy": [ "interpolator_get_final_time ${1:&lt;string_id&gt;}" ] },</t>
  </si>
  <si>
    <t>interpolator_get_final_value,"interpolator_get_final_value",[2,3]  &lt;real&gt;  &lt;name&gt; &lt;use function ON/OFF&gt;@@dy": [ "interpolator_get_final_value ${1:&lt;string_id&gt;} ${0:&lt;boolean&gt;}" ] },</t>
  </si>
  <si>
    <t>interpolator_get_start_time,"interpolator_get_start_time",[2,3]  &lt;real&gt;  &lt;name&gt;@@dy": [ "interpolator_get_start_time ${1:&lt;string_id&gt;}" ] },</t>
  </si>
  <si>
    <t>interpolator_get_start_value,"interpolator_get_start_value",[2,3]  &lt;real&gt;  &lt;name&gt; &lt;use function ON/OFF&gt;@@dy": [ "interpolator_get_start_value ${1:&lt;string_id&gt;} ${0:&lt;boolean&gt;}" ] },</t>
  </si>
  <si>
    <t>interpolator_is_active,"interpolator_is_active",[2,3]  &lt;boolean&gt;  &lt;name&gt;@@dy": [ "interpolator_is_active ${1:&lt;string_id&gt;}" ] },</t>
  </si>
  <si>
    <t>interpolator_is_finished,"interpolator_is_finished",[2,3]  &lt;boolean&gt;  &lt;name&gt;@@dy": [ "interpolator_is_finished ${1:&lt;string_id&gt;}" ] },</t>
  </si>
  <si>
    <t>interpolator_restart,"interpolator_restart",[2,3]  &lt;long&gt;  &lt;name&gt;@@dy": [ "interpolator_restart ${1:&lt;string_id&gt;}" ] },</t>
  </si>
  <si>
    <t>interpolator_restart_all,"interpolator_restart_all",[2,3]  @@dy": [ "interpolator_restart_all" ] },</t>
  </si>
  <si>
    <t>interpolator_set_current_value,"interpolator_set_current_value",[2,3]  &lt;long&gt;  &lt;name&gt; &lt;current value&gt;@@dy": [ "interpolator_set_current_value ${1:&lt;string_id&gt;} ${0:&lt;real&gt;}" ] },</t>
  </si>
  <si>
    <t>interpolator_start,"interpolator_start",[2,3]  &lt;long&gt;  &lt;name&gt; &lt;final value&gt; &lt;time&gt;@@dy": [ "interpolator_start ${1:&lt;string_id&gt;} ${2:&lt;real&gt;} ${0:&lt;real&gt;}" ] },</t>
  </si>
  <si>
    <t>interpolator_start_smooth,"interpolator_start_smooth",[2,3]  &lt;long&gt;  &lt;name&gt; &lt;final value&gt; &lt;time&gt;@@dy": [ "interpolator_start_smooth ${1:&lt;string_id&gt;} ${2:&lt;real&gt;} ${0:&lt;real&gt;}" ] },</t>
  </si>
  <si>
    <t>interpolator_stop,"interpolator_stop",[2,3]  &lt;long&gt;  &lt;name&gt;@@dy": [ "interpolator_stop ${1:&lt;string_id&gt;}" ] },</t>
  </si>
  <si>
    <t>interpolator_stop_all,"interpolator_stop_all",[2,3]  @@dy": [ "interpolator_stop_all" ] },</t>
  </si>
  <si>
    <t>is_ace_build,"is_ace_build",[3]  &lt;boolean&gt;  returns if this is an ACE enabled build@@dy": [ "is_ace_build" ] },</t>
  </si>
  <si>
    <t>kill_active_scripts,"kill_active_scripts",[3]  Terminates all currently running threads.@@dy": [ "kill_active_scripts" ] },</t>
  </si>
  <si>
    <t>kill_thread,"kill_thread",[3]  Kill the specified thread@@dy": [ "kill_thread ${1:&lt;long&gt;}" ] },</t>
  </si>
  <si>
    <t>kill_volume_disable,"kill_volume_disable",[2,3]  disables a kill volume@@dy": [ "kill_volume_disable ${1:&lt;trigger_volume&gt;}" ] },</t>
  </si>
  <si>
    <t>kill_volume_enable,"kill_volume_enable",[2,3]  enables a kill volume@@dy": [ "kill_volume_enable ${1:&lt;trigger_volume&gt;}" ] },</t>
  </si>
  <si>
    <t>king_set_hill,"king_set_hill",[2]  sets which index the active hill should be@@dy": [ "king_set_hill ${1:&lt;long&gt;}" ] },</t>
  </si>
  <si>
    <t>language_set,"language_set",[3]  change the language for localization@@dy": [ "language_set ${1:&lt;string&gt;}" ] },</t>
  </si>
  <si>
    <t>lightmaps_expose,"lightmaps_expose",[2]  re-exposes the lightmap palettes@@dy": [ "lightmaps_expose ${1:&lt;real&gt;} ${2:&lt;real&gt;} ${0:&lt;real&gt;}" ] },</t>
  </si>
  <si>
    <t>lightshafts_enable,"lightshafts_enable",[3]  turn on/off lightshafts@@dy": [ "lightshafts_enable ${1:&lt;boolean&gt;}" ] },</t>
  </si>
  <si>
    <t>list_count,"list_count",[1,2,3]  &lt;short&gt;  returns the number of objects in a list@@dy": [ "list_count ${1:&lt;object_list&gt;}" ] },</t>
  </si>
  <si>
    <t>list_count_not_dead,"list_count_not_dead",[1,2,3]  &lt;short&gt;  returns the number of objects in a list that aren't dead@@dy": [ "list_count_not_dead ${1:&lt;object_list&gt;}" ] },</t>
  </si>
  <si>
    <t>list_get,"list_get",[1,2,3]  &lt;object&gt;  returns an item in an object list.@@dy": [ "list_get ${1:&lt;object_list&gt;} ${0:&lt;short&gt;}" ] },</t>
  </si>
  <si>
    <t>loading_screen_fade_to_white,"loading_screen_fade_to_white",[2]  sets the next loading screen to just fade to white@@dy": [ "loading_screen_fade_to_white" ] },</t>
  </si>
  <si>
    <t>local_players,"local_players",[1]  &lt;object_list&gt;  returns a list of the living player units on the local machine@@dy": [ "local_players" ] },</t>
  </si>
  <si>
    <t>log_print,"log_print",[1,3]  prints a string to the hs log file.@@dy": [ "log_print ${1:&lt;string&gt;}" ] },</t>
  </si>
  <si>
    <t>loop_clear,"loop_clear",[3]  runs the expression at most once per tick@@dy": [ "loop_clear" ] },</t>
  </si>
  <si>
    <t>loop_it,"loop_it",[3]  runs the expression at most once per tick@@dy": [ "loop_it ${1:&lt;string&gt;}" ] },</t>
  </si>
  <si>
    <t>magic_melee_attack,"magic_melee_attack",[1,2,3]  causes player's unit to start a melee attack@@dy": [ "magic_melee_attack" ] },</t>
  </si>
  <si>
    <t>magic_seat_name,"magic_seat_name",[1]  all units controlled by the player will assume the given seat name (valid values are 'asleep', 'alert', 'stand', 'crouch' and 'flee')@@dy": [ "magic_seat_name ${1:&lt;string&gt;}" ] },</t>
  </si>
  <si>
    <t>main_halt,"main_halt",[2,3]  goes to a halted pregame state@@dy": [ "main_halt" ] },</t>
  </si>
  <si>
    <t>main_menu,"main_menu",[2,3]  goes back to the main menu@@dy": [ "main_menu" ] },</t>
  </si>
  <si>
    <t>map_info,"map_info",[2,3]  prints the map, zone set, active bsps, and current bsp@@dy": [ "map_info" ] },</t>
  </si>
  <si>
    <t>map_name,"map_name",[1,2,3]  the same as game_start: launches a game for debugging purposes@@dy": [ "map_name ${1:&lt;string&gt;}" ] },</t>
  </si>
  <si>
    <t>map_reset,"map_reset",[1,2,3]  starts the map from the beginning.@@dy": [ "map_reset" ] },</t>
  </si>
  <si>
    <t>map_reset_random,"map_reset_random",[3]  starts the map from the beginning with a new random seed.@@dy": [ "map_reset_random" ] },</t>
  </si>
  <si>
    <t>max,"max",[1,2,3]  &lt;real&gt;  returns the maximum of all specified expressions.@@dy": [ "max ${1:&lt;number(s)&gt;}" ] },</t>
  </si>
  <si>
    <t>mcc_mission_segment,"mcc_mission_segment",[1]  &lt;boolean&gt;  @@dy": [ "mcc_mission_segment ${1:&lt;string&gt;}" ] },</t>
  </si>
  <si>
    <t>min,"min",[1,2,3]  &lt;real&gt;  returns the minimum of all specified expressions.@@dy": [ "min ${1:&lt;number(s)&gt;}" ] },</t>
  </si>
  <si>
    <t>motion_blur,"motion_blur",[3]  enable/disable motion blur@@dy": [ "motion_blur ${1:&lt;boolean&gt;}" ] },</t>
  </si>
  <si>
    <t>mover_set_program,"mover_set_program",[3]  &lt;boolean&gt;  Set the motor program of the given mover object@@dy": [ "mover_set_program ${1:&lt;object&gt;} ${0:&lt;short&gt;}" ] },</t>
  </si>
  <si>
    <t>mp_active_player_count_by_team,"mp_active_player_count_by_team",[3]  &lt;long&gt;  given a team index, returns an object list containing all living player objects belonging to that team@@dy": [ "mp_active_player_count_by_team ${1:&lt;mp_team&gt;}" ] },</t>
  </si>
  <si>
    <t>mp_ai_allegiance,"mp_ai_allegiance",[3]  causes an allegiance to be formed between an AI squad team and a multiplayer team@@dy": [ "mp_ai_allegiance ${1:&lt;team&gt;} ${0:&lt;mp_team&gt;}" ] },</t>
  </si>
  <si>
    <t>mp_ai_kill,"mp_ai_kill",[3]  instantly kills the specified non-authoritative encounter and/or squad.@@dy": [ "mp_ai_kill ${1:&lt;ai&gt;}" ] },</t>
  </si>
  <si>
    <t>mp_ai_kill_silent,"mp_ai_kill_silent",[3]  instantly and silently (no animation or sound played) kills the specified non-authoritative encounter and/or squad.@@dy": [ "mp_ai_kill_silent ${1:&lt;ai&gt;}" ] },</t>
  </si>
  <si>
    <t>mp_ai_place,"mp_ai_place",[3]  places the specified squad on the map as a non-authoritative object@@dy": [ "mp_ai_place ${1:&lt;ai&gt;}" ] },</t>
  </si>
  <si>
    <t>mp_allegiance,"mp_allegiance",[3]  create an allegiance between two multiplayer teams@@dy": [ "mp_allegiance ${1:&lt;mp_team&gt;} ${0:&lt;mp_team&gt;}" ] },</t>
  </si>
  <si>
    <t>mp_debug_goal_object_boundary_geometry,"mp_debug_goal_object_boundary_geometry",[3]  toggle debug geometry for multiplayer goal objects@@dy": [ "mp_debug_goal_object_boundary_geometry ${1:&lt;boolean&gt;}" ] },</t>
  </si>
  <si>
    <t>mp_dump_candy_monitor_state,"mp_dump_candy_monitor_state",[3]  dumps the current candy monitor state to a file on disk@@dy": [ "mp_dump_candy_monitor_state" ] },</t>
  </si>
  <si>
    <t>mp_game_won,"mp_game_won",[3]  given a team index, declares the game a victory for that team and a loss for all others@@dy": [ "mp_game_won ${1:&lt;mp_team&gt;}" ] },</t>
  </si>
  <si>
    <t>mp_object_belongs_to_team,"mp_object_belongs_to_team",[3]  causes specified object to belong to the given team, so that only that team can pick it up@@dy": [ "mp_object_belongs_to_team ${1:&lt;object&gt;} ${0:&lt;mp_team&gt;}" ] },</t>
  </si>
  <si>
    <t>mp_object_create,"mp_object_create",[3]  creates a non-authoratative object from the scenario.@@dy": [ "mp_object_create ${1:&lt;object_name&gt;}" ] },</t>
  </si>
  <si>
    <t>mp_object_create_anew,"mp_object_create_anew",[3]  creates a non-authoratative object, destroying it first if it already exists.@@dy": [ "mp_object_create_anew ${1:&lt;object_name&gt;}" ] },</t>
  </si>
  <si>
    <t>mp_object_create_clone,"mp_object_create_clone",[3]  creates a non-authoratative object, potentially resulting in multiple objects if it already exists.@@dy": [ "mp_object_create_clone ${1:&lt;object_name&gt;}" ] },</t>
  </si>
  <si>
    <t>mp_object_destroy,"mp_object_destroy",[3]  destroys a non-authoratative object.@@dy": [ "mp_object_destroy ${1:&lt;object&gt;}" ] },</t>
  </si>
  <si>
    <t>mp_players_by_team,"mp_players_by_team",[3]  &lt;object_list&gt;  given a team index, returns an object list containing all living player objects belonging to that team@@dy": [ "mp_players_by_team ${1:&lt;mp_team&gt;}" ] },</t>
  </si>
  <si>
    <t>mp_respawn_override_timers,"mp_respawn_override_timers",[3]  causes all players on the specified team waiting to respawn (due to timer) to respawn immediately@@dy": [ "mp_respawn_override_timers ${1:&lt;mp_team&gt;}" ] },</t>
  </si>
  <si>
    <t>mp_round_started,"mp_round_started",[3]  &lt;boolean&gt;  used to determine if the mp game is in the active-round phase or not@@dy": [ "mp_round_started" ] },</t>
  </si>
  <si>
    <t>mp_scripts_reset,"mp_scripts_reset",[3]  on the host in a distributed game, resets the scripts (but not internal hs globals)@@dy": [ "mp_scripts_reset" ] },</t>
  </si>
  <si>
    <t>mp_wake_script,"mp_wake_script",[3]  on the host in a distributed game, sends a message to clients to wake a dormant script@@dy": [ "mp_wake_script ${1:&lt;string&gt;}" ] },</t>
  </si>
  <si>
    <t>mp_weapon_belongs_to_team,"mp_weapon_belongs_to_team",[3]  causes specified weapon to belong to the given team, so that only that team can pick it up@@dy": [ "mp_weapon_belongs_to_team ${1:&lt;object&gt;} ${0:&lt;mp_team&gt;}" ] },</t>
  </si>
  <si>
    <t>multiplayer_map_name,"multiplayer_map_name",[1]  changes the name of the multiplayer map@@dy": [ "multiplayer_map_name ${1:&lt;string&gt;}" ] },</t>
  </si>
  <si>
    <t>net_banhammer_dump_repeated_play_list,"net_banhammer_dump_repeated_play_list",[3]  display repeated play lists@@dy": [ "net_banhammer_dump_repeated_play_list" ] },</t>
  </si>
  <si>
    <t>net_banhammer_dump_strings,"net_banhammer_dump_strings",[3]  display cheat/ban strings@@dy": [ "net_banhammer_dump_strings" ] },</t>
  </si>
  <si>
    <t>net_banhammer_force_download,"net_banhammer_force_download",[3]  force banhammer file download@@dy": [ "net_banhammer_force_download ${1:&lt;boolean&gt;} ${0:&lt;boolean&gt;}" ] },</t>
  </si>
  <si>
    <t>net_banhammer_set_controller_ban_flags,"net_banhammer_set_controller_ban_flags",[3]  sets ban flags@@dy": [ "net_banhammer_set_controller_ban_flags ${1:&lt;controller&gt;} ${2:&lt;string&gt;} ${3:&lt;long&gt;} ${0:&lt;boolean&gt;}" ] },</t>
  </si>
  <si>
    <t>net_banhammer_set_controller_cheat_flags,"net_banhammer_set_controller_cheat_flags",[3]  sets cheat flags@@dy": [ "net_banhammer_set_controller_cheat_flags ${1:&lt;controller&gt;} ${2:&lt;string&gt;} ${0:&lt;boolean&gt;}" ] },</t>
  </si>
  <si>
    <t>net_build_game_variant,"net_build_game_variant",[3]  writes the current game variant to a file@@dy": [ "net_build_game_variant ${1:&lt;string&gt;}" ] },</t>
  </si>
  <si>
    <t>net_build_map_variant,"net_build_map_variant",[3]  writes the current map variant to a file@@dy": [ "net_build_map_variant ${1:&lt;string&gt;}" ] },</t>
  </si>
  <si>
    <t>net_build_network_config,"net_build_network_config",[3]  writes a new network configuration file@@dy": [ "net_build_network_config" ] },</t>
  </si>
  <si>
    <t>net_enable_join_friend_loop,"net_enable_join_friend_loop",[3]  randomly join a friend every &lt;param&gt; seconds, 0 to reset@@dy": [ "net_enable_join_friend_loop ${1:&lt;long&gt;}" ] },</t>
  </si>
  <si>
    <t>net_event_display_category,"net_event_display_category",[2]  sets the display level for a named category of network events@@dy": [ "net_event_display_category ${1:&lt;string&gt;} ${0:&lt;network_event&gt;}" ] },</t>
  </si>
  <si>
    <t>net_event_list_categories,"net_event_list_categories",[2]  lists all categories that exist under a particular category string@@dy": [ "net_event_list_categories ${1:&lt;string&gt;}" ] },</t>
  </si>
  <si>
    <t>net_event_log_category,"net_event_log_category",[2]  sets the log level for a named category of network events@@dy": [ "net_event_log_category ${1:&lt;string&gt;} ${0:&lt;network_event&gt;}" ] },</t>
  </si>
  <si>
    <t>net_game_set_player_standing,"net_game_set_player_standing",[3]  set's a player's standing by gamertag@@dy": [ "net_game_set_player_standing ${1:&lt;string&gt;} ${0:&lt;long&gt;}" ] },</t>
  </si>
  <si>
    <t>net_get_game_id,"net_get_game_id",[3]  prints the id of the game to the console@@dy": [ "net_get_game_id" ] },</t>
  </si>
  <si>
    <t>net_join_friend,"net_join_friend",[3]  join a friend's squad session, 'none' to cancel a previous join@@dy": [ "net_join_friend ${1:&lt;string&gt;}" ] },</t>
  </si>
  <si>
    <t>net_join_sessionid,"net_join_sessionid",[3]  join a squad session by sessionid, 'none' to cancel a previous join@@dy": [ "net_join_sessionid ${1:&lt;string&gt;}" ] },</t>
  </si>
  <si>
    <t>net_join_squad_to_friend,"net_join_squad_to_friend",[3]  join our squad to a friend's squad session, 'none' to cancel a previous join@@dy": [ "net_join_squad_to_friend ${1:&lt;string&gt;}" ] },</t>
  </si>
  <si>
    <t>net_join_squad_to_sessionid,"net_join_squad_to_sessionid",[3]  join a squad session by sessionid, 'none' to cancel a previous join@@dy": [ "net_join_squad_to_sessionid ${1:&lt;string&gt;}" ] },</t>
  </si>
  <si>
    <t>net_leaderboard_clear,"net_leaderboard_clear",[2]  &lt;hopper&gt; &lt;user index&gt; clears the stats for the given hopper and user@@dy": [ "net_leaderboard_clear ${1:&lt;long&gt;} ${0:&lt;long&gt;}" ] },</t>
  </si>
  <si>
    <t>net_leaderboard_clear_global_arbitrated,"net_leaderboard_clear_global_arbitrated",[3]  &lt;user index&gt; clears the global arbitrated stats for the user@@dy": [ "net_leaderboard_clear_global_arbitrated ${1:&lt;long&gt;}" ] },</t>
  </si>
  <si>
    <t>net_leaderboard_clear_global_arbitrated_all_users,"net_leaderboard_clear_global_arbitrated_all_users",[3]  clears the global arbitrated stats for all user@@dy": [ "net_leaderboard_clear_global_arbitrated_all_users ${1:&lt;string&gt;}" ] },</t>
  </si>
  <si>
    <t>net_leaderboard_clear_global_unarbitrated,"net_leaderboard_clear_global_unarbitrated",[3]  &lt;user index&gt; clears the global unarbitrated stats for the user@@dy": [ "net_leaderboard_clear_global_unarbitrated ${1:&lt;long&gt;}" ] },</t>
  </si>
  <si>
    <t>net_leaderboard_clear_global_unarbitrated_all_users,"net_leaderboard_clear_global_unarbitrated_all_users",[3]  clears the global unarbitrated stats for all user@@dy": [ "net_leaderboard_clear_global_unarbitrated_all_users ${1:&lt;string&gt;}" ] },</t>
  </si>
  <si>
    <t>net_leaderboard_clear_hopper,"net_leaderboard_clear_hopper",[3]  &lt;user index&gt; clears the hopper stats for the user@@dy": [ "net_leaderboard_clear_hopper ${1:&lt;long&gt;}" ] },</t>
  </si>
  <si>
    <t>net_leaderboard_clear_hopper_all_users,"net_leaderboard_clear_hopper_all_users",[3]  clears the hopper stats for the all user@@dy": [ "net_leaderboard_clear_hopper_all_users ${1:&lt;string&gt;}" ] },</t>
  </si>
  <si>
    <t>net_leaderboard_refresh,"net_leaderboard_refresh",[3]  &lt;user index&gt; refreshes stats for everybody in the session@@dy": [ "net_leaderboard_refresh" ] },</t>
  </si>
  <si>
    <t>net_leaderboard_set,"net_leaderboard_set",[2]  &lt;hopper index&gt; &lt;user index&gt; &lt;stat index&gt; &lt;value&gt; sets the stat for the given leaderboard and user@@dy": [ "net_leaderboard_set ${1:&lt;long&gt;} ${2:&lt;long&gt;} ${3:&lt;long&gt;} ${0:&lt;long&gt;}" ] },</t>
  </si>
  <si>
    <t>net_leaderboard_set_user_game_stats,"net_leaderboard_set_user_game_stats",[3]  slams more user stats@@dy": [ "net_leaderboard_set_user_game_stats ${1:&lt;long&gt;} ${2:&lt;long&gt;} ${3:&lt;long&gt;} ${4:&lt;long&gt;} ${0:&lt;long&gt;}" ] },</t>
  </si>
  <si>
    <t>net_leaderboard_set_user_stats,"net_leaderboard_set_user_stats",[3]  slams user leaderboard values locally@@dy": [ "net_leaderboard_set_user_stats ${1:&lt;long&gt;} ${2:&lt;real&gt;} ${3:&lt;real&gt;} ${4:&lt;long&gt;} ${5:&lt;long&gt;} ${0:&lt;long&gt;}" ] },</t>
  </si>
  <si>
    <t>net_load_and_use_game_variant,"net_load_and_use_game_variant",[3]  loads the contents of a packed game variant file and submits to networking for use in the current game@@dy": [ "net_load_and_use_game_variant ${1:&lt;string&gt;}" ] },</t>
  </si>
  <si>
    <t>net_quality_clear,"net_quality_clear",[3]  clear all network quality statistics@@dy": [ "net_quality_clear" ] },</t>
  </si>
  <si>
    <t>net_quality_dump,"net_quality_dump",[3]  dump all network quality statistics@@dy": [ "net_quality_dump" ] },</t>
  </si>
  <si>
    <t>net_quality_set_connection_badness_history,"net_quality_set_connection_badness_history",[3]  set connection history, true/false, # of bits to set@@dy": [ "net_quality_set_connection_badness_history ${1:&lt;boolean&gt;} ${0:&lt;short&gt;}" ] },</t>
  </si>
  <si>
    <t>net_quality_set_estimated_bandwidth,"net_quality_set_estimated_bandwidth",[3]  set upstream bandwidth history, &lt;is reliable&gt; &lt;bandwidth in kbps&gt;@@dy": [ "net_quality_set_estimated_bandwidth ${1:&lt;boolean&gt;} ${0:&lt;long&gt;}" ] },</t>
  </si>
  <si>
    <t>net_quality_set_group_client_badness_history,"net_quality_set_group_client_badness_history",[3]  set client badness history, true/false, # of bits to set@@dy": [ "net_quality_set_group_client_badness_history ${1:&lt;boolean&gt;} ${0:&lt;short&gt;}" ] },</t>
  </si>
  <si>
    <t>net_quality_set_group_host_badness_history,"net_quality_set_group_host_badness_history",[3]  set host badness history, true/false, # of bits to set@@dy": [ "net_quality_set_group_host_badness_history ${1:&lt;boolean&gt;} ${0:&lt;short&gt;}" ] },</t>
  </si>
  <si>
    <t>net_quality_set_squad_client_badness_history,"net_quality_set_squad_client_badness_history",[3]  set client badness history, true/false, # of bits to set@@dy": [ "net_quality_set_squad_client_badness_history ${1:&lt;boolean&gt;} ${0:&lt;short&gt;}" ] },</t>
  </si>
  <si>
    <t>net_quality_set_squad_host_badness_history,"net_quality_set_squad_host_badness_history",[3]  set host badness history, true/false, # of bits to set@@dy": [ "net_quality_set_squad_host_badness_history ${1:&lt;boolean&gt;} ${0:&lt;short&gt;}" ] },</t>
  </si>
  <si>
    <t>net_set_machine_name,"net_set_machine_name",[2,3]  sets the nickname of your xbox@@dy": [ "net_set_machine_name ${1:&lt;string&gt;}" ] },</t>
  </si>
  <si>
    <t>net_set_maximum_player_count,"net_set_maximum_player_count",[3]  sets the maximum player count for this squad@@dy": [ "net_set_maximum_player_count ${1:&lt;long&gt;}" ] },</t>
  </si>
  <si>
    <t>net_sim_dropspike_now,"net_sim_dropspike_now",[2,3]  network simulation: starts a packet loss spike immediately@@dy": [ "net_sim_dropspike_now" ] },</t>
  </si>
  <si>
    <t>net_sim_reset,"net_sim_reset",[2,3]  network simulation: resets the simulation state@@dy": [ "net_sim_reset" ] },</t>
  </si>
  <si>
    <t>net_sim_spike_now,"net_sim_spike_now",[2,3]  network simulation: starts a latency spike immediately@@dy": [ "net_sim_spike_now" ] },</t>
  </si>
  <si>
    <t>net_status_filter,"net_status_filter",[2,3]  filters the set of network status to display@@dy": [ "net_status_filter ${1:&lt;string&gt;}" ] },</t>
  </si>
  <si>
    <t>net_test_campaign_difficulty,"net_test_campaign_difficulty",[2,3]  network test: sets the difficulty of the campaign game to play@@dy": [ "net_test_campaign_difficulty ${1:&lt;short&gt;}" ] },</t>
  </si>
  <si>
    <t>net_test_channel_delete,"net_test_channel_delete",[2,3]  network test: deletes all channels@@dy": [ "net_test_channel_delete" ] },</t>
  </si>
  <si>
    <t>net_test_channel_loopback,"net_test_channel_loopback",[2]  network test: creates loopback channels@@dy": [ "net_test_channel_loopback" ] },</t>
  </si>
  <si>
    <t>net_test_clear_group_session_parameter,"net_test_clear_group_session_parameter",[3]  clears a group session parameter@@dy": [ "net_test_clear_group_session_parameter ${1:&lt;long&gt;}" ] },</t>
  </si>
  <si>
    <t>net_test_clear_squad_session_parameter,"net_test_clear_squad_session_parameter",[3]  clears a squad session parameter@@dy": [ "net_test_clear_squad_session_parameter ${1:&lt;long&gt;}" ] },</t>
  </si>
  <si>
    <t>net_test_delegate_host,"net_test_delegate_host",[2,3]  network test: delegate host to the specified player@@dy": [ "net_test_delegate_host ${1:&lt;long&gt;}" ] },</t>
  </si>
  <si>
    <t>net_test_delegate_leader,"net_test_delegate_leader",[2,3]  network test: delegate leadership to the specified player@@dy": [ "net_test_delegate_leader ${1:&lt;long&gt;}" ] },</t>
  </si>
  <si>
    <t>net_test_disconnect_group,"net_test_disconnect_group",[3]  disconnects the group session@@dy": [ "net_test_disconnect_group" ] },</t>
  </si>
  <si>
    <t>net_test_disconnect_squad,"net_test_disconnect_squad",[3]  disconnects the squad session@@dy": [ "net_test_disconnect_squad" ] },</t>
  </si>
  <si>
    <t>net_test_fatal_error,"net_test_fatal_error",[2,3]  creates a fatal simulation error@@dy": [ "net_test_fatal_error" ] },</t>
  </si>
  <si>
    <t>net_test_leave_squad,"net_test_leave_squad",[2]  network test: leave current squad@@dy": [ "net_test_leave_squad" ] },</t>
  </si>
  <si>
    <t>net_test_life_cycle_display_states,"net_test_life_cycle_display_states",[3]  display the life cycle states@@dy": [ "net_test_life_cycle_display_states" ] },</t>
  </si>
  <si>
    <t>net_test_life_cycle_pause,"net_test_life_cycle_pause",[3]  pauses the life cycle in the specified state@@dy": [ "net_test_life_cycle_pause ${1:&lt;string&gt;} ${0:&lt;boolean&gt;}" ] },</t>
  </si>
  <si>
    <t>net_test_map_name,"net_test_map_name",[2,3]  network test: sets the name of the scenario to play@@dy": [ "net_test_map_name ${1:&lt;string&gt;}" ] },</t>
  </si>
  <si>
    <t>net_test_matchmaking_hopper_game_list,"net_test_matchmaking_hopper_game_list",[3]  prints games for the current hopper@@dy": [ "net_test_matchmaking_hopper_game_list" ] },</t>
  </si>
  <si>
    <t>net_test_matchmaking_hopper_list,"net_test_matchmaking_hopper_list",[2,3]  prints the hopper list@@dy": [ "net_test_matchmaking_hopper_list" ] },</t>
  </si>
  <si>
    <t>net_test_matchmaking_hopper_print,"net_test_matchmaking_hopper_print",[2]  network test: prints out the maps, games and frequencies for a hopper@@dy": [ "net_test_matchmaking_hopper_print ${1:&lt;long&gt;}" ] },</t>
  </si>
  <si>
    <t>net_test_matchmaking_hopper_set_game,"net_test_matchmaking_hopper_set_game",[2,3]  sets the game vairant for the current hopper@@dy": [ "net_test_matchmaking_hopper_set_game ${1:&lt;long&gt;} ${0:&lt;long&gt;}" ] },</t>
  </si>
  <si>
    <t>net_test_ping,"net_test_ping",[2,3]  network test: sends a ping@@dy": [ "net_test_ping" ] },</t>
  </si>
  <si>
    <t>net_test_player_color,"net_test_player_color",[2,3]  network test: temporarily sets the color for all local players@@dy": [ "net_test_player_color ${1:&lt;long&gt;}" ] },</t>
  </si>
  <si>
    <t>net_test_reset_objects,"net_test_reset_objects",[2,3]  network test: resets all objects on the map@@dy": [ "net_test_reset_objects" ] },</t>
  </si>
  <si>
    <t>net_test_variant,"net_test_variant",[3]  network test: sets the game variant to play@@dy": [ "net_test_variant ${1:&lt;string&gt;}" ] },</t>
  </si>
  <si>
    <t>net_use_hopper_directory,"net_use_hopper_directory",[3]  set which hopper directory to use@@dy": [ "net_use_hopper_directory ${1:&lt;string&gt;}" ] },</t>
  </si>
  <si>
    <t>net_verify_game_variant,"net_verify_game_variant",[3]  verifies the contents of a packed game variant file@@dy": [ "net_verify_game_variant ${1:&lt;string&gt;}" ] },</t>
  </si>
  <si>
    <t>net_verify_map_variant,"net_verify_map_variant",[3]  verifies the contents of a packed map variant file@@dy": [ "net_verify_map_variant ${1:&lt;string&gt;}" ] },</t>
  </si>
  <si>
    <t>netdebug_prefer_internet,"netdebug_prefer_internet",[2,3]  hints to the netdebug code that that we're on the internet@@dy": [ "netdebug_prefer_internet ${1:&lt;boolean&gt;}" ] },</t>
  </si>
  <si>
    <t>network_storage_set_storage_subdirectory,"network_storage_set_storage_subdirectory",[3]  &lt;subdirectory&gt; The default is the build number or 'untracked'@@dy": [ "network_storage_set_storage_subdirectory ${1:&lt;string&gt;}" ] },</t>
  </si>
  <si>
    <t>network_storage_set_storage_user,"network_storage_set_storage_user",[3]  &lt;user&gt; Use the network file stored on untracked\\&lt;user&gt;.@@dy": [ "network_storage_set_storage_user ${1:&lt;string&gt;}" ] },</t>
  </si>
  <si>
    <t>noguchis_mystery_tour,"noguchis_mystery_tour",[3]  set the additional music directory to dump into the cache file@@dy": [ "noguchis_mystery_tour ${1:&lt;string&gt;}" ] },</t>
  </si>
  <si>
    <t>not,"not",[1,2,3]  &lt;boolean&gt;  returns the opposite of the expression.@@dy": [ "not ${1:&lt;boolean&gt;}" ] },</t>
  </si>
  <si>
    <t>numeric_countdown_timer_get,"numeric_countdown_timer_get",[1]  &lt;short&gt;  &lt;digit_index&gt;@@dy": [ "numeric_countdown_timer_get ${1:&lt;short&gt;}" ] },</t>
  </si>
  <si>
    <t>numeric_countdown_timer_set,"numeric_countdown_timer_set",[1]  &lt;milliseconds&gt;, &lt;auto_start&gt;@@dy": [ "numeric_countdown_timer_set ${1:&lt;long&gt;} ${0:&lt;boolean&gt;}" ] },</t>
  </si>
  <si>
    <t>object_at_marker,"object_at_marker",[2,3]  &lt;object&gt;  returns the object attached to the marker of the given parent object@@dy": [ "object_at_marker ${1:&lt;object&gt;} ${0:&lt;string_id&gt;}" ] },</t>
  </si>
  <si>
    <t>object_beautify,"object_beautify",[1]  makes an object pretty for the remainder of the levels' cutscenes@@dy": [ "object_beautify ${1:&lt;object&gt;} ${0:&lt;boolean&gt;}" ] },</t>
  </si>
  <si>
    <t>object_buckling_magnitude_get,"object_buckling_magnitude_get",[3]  &lt;real&gt;  returns the amoount [0-1] that a scarab is buckling@@dy": [ "object_buckling_magnitude_get ${1:&lt;object&gt;}" ] },</t>
  </si>
  <si>
    <t>object_can_take_damage,"object_can_take_damage",[1,2,3]  allows an object to take damage again@@dy": [ "object_can_take_damage ${1:&lt;object_list&gt;}" ] },</t>
  </si>
  <si>
    <t>object_cannot_die,"object_cannot_die",[2,3]  Set whether the object can die from damage or not (as opposed to by scripting)@@dy": [ "object_cannot_die ${1:&lt;object&gt;} ${0:&lt;boolean&gt;}" ] },</t>
  </si>
  <si>
    <t>object_cannot_take_damage,"object_cannot_take_damage",[1,2,3]  prevents an object from taking damage@@dy": [ "object_cannot_take_damage ${1:&lt;object_list&gt;}" ] },</t>
  </si>
  <si>
    <t>object_cinematic_collision,"object_cinematic_collision",[2,3]  makes an object not collide with other cinematic collision objects.@@dy": [ "object_cinematic_collision ${1:&lt;object&gt;} ${0:&lt;boolean&gt;}" ] },</t>
  </si>
  <si>
    <t>object_cinematic_lod,"object_cinematic_lod",[2,3]  makes an object use the highest lod for the remainder of the levels' cutscenes.@@dy": [ "object_cinematic_lod ${1:&lt;object&gt;} ${0:&lt;boolean&gt;}" ] },</t>
  </si>
  <si>
    <t>object_cinematic_visibility,"object_cinematic_visibility",[2,3]  makes an object bypass visibility and always render during cinematics.@@dy": [ "object_cinematic_visibility ${1:&lt;object&gt;} ${0:&lt;boolean&gt;}" ] },</t>
  </si>
  <si>
    <t>object_clear_all_function_variables,"object_clear_all_function_variables",[2,3]  clears all funciton variables for sin-o-matic use@@dy": [ "object_clear_all_function_variables ${1:&lt;object&gt;}" ] },</t>
  </si>
  <si>
    <t>object_clear_function_variable,"object_clear_function_variable",[2,3]  clears one funciton variables for sin-o-matic use@@dy": [ "object_clear_function_variable ${1:&lt;object&gt;} ${0:&lt;string_id&gt;}" ] },</t>
  </si>
  <si>
    <t>object_copy_player_appearance,"object_copy_player_appearance",[2,3]  copy appearance into object from player n (starts counting from 0)@@dy": [ "object_copy_player_appearance ${1:&lt;object&gt;} ${0:&lt;long&gt;}" ] },</t>
  </si>
  <si>
    <t>object_create,"object_create",[1,2,3]  creates an object from the scenario.@@dy": [ "object_create ${1:&lt;object_name&gt;}" ] },</t>
  </si>
  <si>
    <t>object_create_anew,"object_create_anew",[1,2,3]  creates an object, destroying it first if it already exists.@@dy": [ "object_create_anew ${1:&lt;object_name&gt;}" ] },</t>
  </si>
  <si>
    <t>object_create_anew_containing,"object_create_anew_containing",[1,2,3]  creates anew all objects from the scenario whose names contain the given substring.@@dy": [ "object_create_anew_containing ${1:&lt;string&gt;}" ] },</t>
  </si>
  <si>
    <t>object_create_clone,"object_create_clone",[2,3]  creates an object, potentially resulting in multiple objects if it already exists.@@dy": [ "object_create_clone ${1:&lt;object_name&gt;}" ] },</t>
  </si>
  <si>
    <t>object_create_clone_containing,"object_create_clone_containing",[2,3]  creates clones for all objects from the scenario whose names contain the given substring.@@dy": [ "object_create_clone_containing ${1:&lt;string&gt;}" ] },</t>
  </si>
  <si>
    <t>object_create_containing,"object_create_containing",[1,2,3]  creates all objects from the scenario whose names contain the given substring.@@dy": [ "object_create_containing ${1:&lt;string&gt;}" ] },</t>
  </si>
  <si>
    <t>object_create_folder,"object_create_folder",[3]  creates all the objects in the given folder@@dy": [ "object_create_folder ${1:&lt;folder&gt;}" ] },</t>
  </si>
  <si>
    <t>object_create_if_necessary,"object_create_if_necessary",[3]  creates an object if it doesn't already exists.@@dy": [ "object_create_if_necessary ${1:&lt;object_name&gt;}" ] },</t>
  </si>
  <si>
    <t>object_damage_damage_section,"object_damage_damage_section",[2,3]  applies damage to a damage section, causing all manner of effects/constraint breakage to occur@@dy": [ "object_damage_damage_section ${1:&lt;object&gt;} ${2:&lt;string_id&gt;} ${0:&lt;real&gt;}" ] },</t>
  </si>
  <si>
    <t>object_destroy,"object_destroy",[1,2,3]  destroys an object.@@dy": [ "object_destroy ${1:&lt;object&gt;}" ] },</t>
  </si>
  <si>
    <t>object_destroy_all,"object_destroy_all",[1,2,3]  destroys all non player objects.@@dy": [ "object_destroy_all" ] },</t>
  </si>
  <si>
    <t>object_destroy_containing,"object_destroy_containing",[1,2,3]  destroys all objects from the scenario whose names contain the given substring.@@dy": [ "object_destroy_containing ${1:&lt;string&gt;}" ] },</t>
  </si>
  <si>
    <t>object_destroy_folder,"object_destroy_folder",[3]  destroys all objects in the given folder.@@dy": [ "object_destroy_folder ${1:&lt;folder&gt;}" ] },</t>
  </si>
  <si>
    <t>object_destroy_type_mask,"object_destroy_type_mask",[2,3]  destroys all objects matching the type mask@@dy": [ "object_destroy_type_mask ${1:&lt;long&gt;}" ] },</t>
  </si>
  <si>
    <t>object_dynamic_simulation_disable,"object_dynamic_simulation_disable",[2,3]  disabled dynamic simulation for this object (makes it fixed)@@dy": [ "object_dynamic_simulation_disable ${1:&lt;object&gt;} ${0:&lt;boolean&gt;}" ] },</t>
  </si>
  <si>
    <t>object_function_set,"object_function_set",[2,3]  sets a global object function (0-3) to value@@dy": [ "object_function_set ${1:&lt;long&gt;} ${0:&lt;real&gt;}" ] },</t>
  </si>
  <si>
    <t>object_get_ai,"object_get_ai",[2,3]  &lt;ai&gt;  returns the ai attached to this object, if any@@dy": [ "object_get_ai ${1:&lt;object&gt;}" ] },</t>
  </si>
  <si>
    <t>object_get_health,"object_get_health",[2,3]  &lt;real&gt;  returns the health [0,1] of the object, returns -1 if the object does not exist@@dy": [ "object_get_health ${1:&lt;object&gt;}" ] },</t>
  </si>
  <si>
    <t>object_get_parent,"object_get_parent",[2,3]  &lt;object&gt;  returns the parent of the given object@@dy": [ "object_get_parent ${1:&lt;object&gt;}" ] },</t>
  </si>
  <si>
    <t>object_get_shield,"object_get_shield",[2,3]  &lt;real&gt;  returns the shield [0,1] of the object, returns -1 if the object does not exist@@dy": [ "object_get_shield ${1:&lt;object&gt;}" ] },</t>
  </si>
  <si>
    <t>object_get_turret,"object_get_turret",[3]  &lt;vehicle&gt;  returns the nth turret attached to the given object@@dy": [ "object_get_turret ${1:&lt;object&gt;} ${0:&lt;short&gt;}" ] },</t>
  </si>
  <si>
    <t>object_get_turret_count,"object_get_turret_count",[3]  &lt;short&gt;  returns the number of turrets attached to the given object@@dy": [ "object_get_turret_count ${1:&lt;object&gt;}" ] },</t>
  </si>
  <si>
    <t>object_hide,"object_hide",[2,3]  hides or shows the object passed in@@dy": [ "object_hide ${1:&lt;object&gt;} ${0:&lt;boolean&gt;}" ] },</t>
  </si>
  <si>
    <t>object_list_children,"object_list_children",[2,3]  &lt;object_list&gt;  returns list of child objects by definition.@@dy": [ "object_list_children ${1:&lt;object&gt;} ${0:&lt;object_definition&gt;}" ] },</t>
  </si>
  <si>
    <t>object_model_target_destroyed,"object_model_target_destroyed",[2,3]  &lt;boolean&gt;  returns TRUE if the specified model target is destroyed@@dy": [ "object_model_target_destroyed ${1:&lt;object&gt;} ${0:&lt;string_id&gt;}" ] },</t>
  </si>
  <si>
    <t>object_model_targets_destroyed,"object_model_targets_destroyed",[2,3]  &lt;short&gt;  returns TRUE if the specified model target is destroyed@@dy": [ "object_model_targets_destroyed ${1:&lt;object&gt;} ${0:&lt;string_id&gt;}" ] },</t>
  </si>
  <si>
    <t>object_pvs_activate,"object_pvs_activate",[1]  just another (old) name for object_pvs_set_object@@dy": [ "object_pvs_activate ${1:&lt;object&gt;}" ] },</t>
  </si>
  <si>
    <t>object_pvs_clear,"object_pvs_clear",[1]  removes the special place that activates everything it sees@@dy": [ "object_pvs_clear" ] },</t>
  </si>
  <si>
    <t>object_pvs_set_camera,"object_pvs_set_camera",[1]  sets the specified cutscene camera point as the special place that activates everything it sees@@dy": [ "object_pvs_set_camera ${1:&lt;cutscene_camera_point&gt;}" ] },</t>
  </si>
  <si>
    <t>object_pvs_set_object,"object_pvs_set_object",[1]  just another (old) name for object_pvs_set_object@@dy": [ "object_pvs_set_object ${1:&lt;object&gt;}" ] },</t>
  </si>
  <si>
    <t>object_recycling_clear_history,"object_recycling_clear_history",[3]  clear object recycling history@@dy": [ "object_recycling_clear_history" ] },</t>
  </si>
  <si>
    <t>object_set_always_active,"object_set_always_active",[3]  sets/unsets the object always active flag to ignore pvs changes@@dy": [ "object_set_always_active ${1:&lt;object&gt;} ${0:&lt;boolean&gt;}" ] },</t>
  </si>
  <si>
    <t>object_set_collideable,"object_set_collideable",[1]  FALSE prevents any object from colliding with the given object@@dy": [ "object_set_collideable ${1:&lt;object&gt;} ${0:&lt;boolean&gt;}" ] },</t>
  </si>
  <si>
    <t>object_set_collision_damage_armor_scale,"object_set_collision_damage_armor_scale",[3]  0==default of 1.0, otherwise it is scale on how this objects takes collisoin damage, &gt;1 == more protection, &lt;1 == less@@dy": [ "object_set_collision_damage_armor_scale ${1:&lt;object&gt;} ${0:&lt;real&gt;}" ] },</t>
  </si>
  <si>
    <t>object_set_custom_animation_speed,"object_set_custom_animation_speed",[3]  if the object is playing a custom animation, scale it to n playback speed@@dy": [ "object_set_custom_animation_speed ${1:&lt;object&gt;} ${0:&lt;real&gt;}" ] },</t>
  </si>
  <si>
    <t>object_set_custom_animations_hold_on_last_frame,"object_set_custom_animations_hold_on_last_frame",[2,3]  changes the default behavior for custom animations@@dy": [ "object_set_custom_animations_hold_on_last_frame ${1:&lt;boolean&gt;}" ] },</t>
  </si>
  <si>
    <t>object_set_custom_animations_prevent_lipsync_head_movement,"object_set_custom_animations_prevent_lipsync_head_movement",[2,3]  when true, prevents lipsync from bobbing the head during custom animations. default is true.@@dy": [ "object_set_custom_animations_prevent_lipsync_head_movement ${1:&lt;boolean&gt;}" ] },</t>
  </si>
  <si>
    <t>object_set_deleted_when_deactivated,"object_set_deleted_when_deactivated",[2,3]  when this object deactivates it will be deleted@@dy": [ "object_set_deleted_when_deactivated ${1:&lt;object&gt;}" ] },</t>
  </si>
  <si>
    <t>object_set_facing,"object_set_facing",[1,2,3]  turns the specified object in the direction of the specified flag.@@dy": [ "object_set_facing ${1:&lt;object&gt;} ${0:&lt;cutscene_flag&gt;}" ] },</t>
  </si>
  <si>
    <t>object_set_function_variable,"object_set_function_variable",[2,3]  sets funciton variable for sin-o-matic use@@dy": [ "object_set_function_variable ${1:&lt;object&gt;} ${2:&lt;string_id&gt;} ${3:&lt;real&gt;} ${0:&lt;real&gt;}" ] },</t>
  </si>
  <si>
    <t>object_set_inertia_tensor_scale,"object_set_inertia_tensor_scale",[3]  0==default of 1.0, otherwise it is scale on this objects inertia tensor@@dy": [ "object_set_inertia_tensor_scale ${1:&lt;object&gt;} ${0:&lt;real&gt;}" ] },</t>
  </si>
  <si>
    <t>object_set_melee_attack_inhibited,"object_set_melee_attack_inhibited",[1,2,3]  FALSE prevents object from using melee attack@@dy": [ "object_set_melee_attack_inhibited ${1:&lt;object&gt;} ${0:&lt;boolean&gt;}" ] },</t>
  </si>
  <si>
    <t>object_set_permutation,"object_set_permutation",[1,2,3]  sets the desired region (use \"\" for all regions) to the permutation with the given name, e.g. (object_set_permutation flood \"right arm\" ~damaged)@@dy": [ "object_set_permutation ${1:&lt;object&gt;} ${2:&lt;string&gt;} ${0:&lt;string&gt;}" ] },</t>
  </si>
  <si>
    <t>object_set_persistent,"object_set_persistent",[3]  &lt;object_index&gt; &lt;true/false&gt; prevent this object from being garbage collected@@dy": [ "object_set_persistent ${1:&lt;object&gt;} ${0:&lt;boolean&gt;}" ] },</t>
  </si>
  <si>
    <t>object_set_phantom_power,"object_set_phantom_power",[2,3]  sets phantom power to be latched at 1.0f or 0.0f@@dy": [ "object_set_phantom_power ${1:&lt;object&gt;} ${0:&lt;boolean&gt;}" ] },</t>
  </si>
  <si>
    <t>object_set_physics,"object_set_physics",[2,3]  prevents an object from running physics or colliding with any other objects@@dy": [ "object_set_physics ${1:&lt;object&gt;} ${0:&lt;boolean&gt;}" ] },</t>
  </si>
  <si>
    <t>object_set_ranged_attack_inhibited,"object_set_ranged_attack_inhibited",[1,2,3]  FALSE prevents object from using ranged attack@@dy": [ "object_set_ranged_attack_inhibited ${1:&lt;object&gt;} ${0:&lt;boolean&gt;}" ] },</t>
  </si>
  <si>
    <t>object_set_region_state,"object_set_region_state",[2,3]  sets the desired region (use \"\" for all regions) to the model state with the given name, e.g. (object_set_region_state marine head destroyed)@@dy": [ "object_set_region_state ${1:&lt;object&gt;} ${2:&lt;string_id&gt;} ${0:&lt;model_state&gt;}" ] },</t>
  </si>
  <si>
    <t>object_set_scale,"object_set_scale",[1,2,3]  sets the scale for a given object and interpolates over the given number of frames to achieve that scale@@dy": [ "object_set_scale ${1:&lt;object&gt;} ${2:&lt;real&gt;} ${0:&lt;short&gt;}" ] },</t>
  </si>
  <si>
    <t>object_set_shadowless,"object_set_shadowless",[2,3]  set/reset shadow castingness of object@@dy": [ "object_set_shadowless ${1:&lt;object&gt;} ${0:&lt;boolean&gt;}" ] },</t>
  </si>
  <si>
    <t>object_set_shield,"object_set_shield",[1,2,3]  sets the shield vitality of the specified object (between 0 and 1).@@dy": [ "object_set_shield ${1:&lt;object&gt;} ${0:&lt;real&gt;}" ] },</t>
  </si>
  <si>
    <t>object_set_shield_effect,"object_set_shield_effect",[2,3]  sets the shield response effect (not current shield amount) to a given value over the given number of seconds (cinematic use only, remember to call (object_set_shield_effect 0 0) after use!)@@dy": [ "object_set_shield_effect ${1:&lt;object&gt;} ${2:&lt;real&gt;} ${0:&lt;real&gt;}" ] },</t>
  </si>
  <si>
    <t>object_set_shield_stun,"object_set_shield_stun",[2,3]  set how long the shield will be stunned for, 0 is unstunned@@dy": [ "object_set_shield_stun ${1:&lt;object&gt;} ${0:&lt;real&gt;}" ] },</t>
  </si>
  <si>
    <t>object_set_shield_stun_infinite,"object_set_shield_stun_infinite",[2,3]  make this objects shield be stunned permanently@@dy": [ "object_set_shield_stun_infinite ${1:&lt;object&gt;}" ] },</t>
  </si>
  <si>
    <t>object_set_velocity,"object_set_velocity",[2,3]  Sets the (object-relative) forward velocity of the given object@@dy": [ "object_set_velocity ${1:&lt;object&gt;} ${0:&lt;real&gt;}" ] },</t>
  </si>
  <si>
    <t>object_teleport,"object_teleport",[1,2,3]  moves the specified object to the specified flag.@@dy": [ "object_teleport ${1:&lt;object&gt;} ${0:&lt;cutscene_flag&gt;}" ] },</t>
  </si>
  <si>
    <t>object_teleport_to_ai_point,"object_teleport_to_ai_point",[3]  moves the specified object to the specified ai point.@@dy": [ "object_teleport_to_ai_point ${1:&lt;object&gt;} ${0:&lt;point_reference&gt;}" ] },</t>
  </si>
  <si>
    <t>object_type_predict,"object_type_predict",[1,2,3]  loads textures necessary to draw an object that's about to come on-screen.@@dy": [ "object_type_predict ${1:&lt;object_definition&gt;}" ] },</t>
  </si>
  <si>
    <t>object_type_predict_high,"object_type_predict_high",[2,3]  loads textures necessary to draw an object that's about to come on-screen.@@dy": [ "object_type_predict_high ${1:&lt;object_definition&gt;}" ] },</t>
  </si>
  <si>
    <t>object_type_predict_low,"object_type_predict_low",[2,3]  loads textures necessary to draw an object that's about to come on-screen.@@dy": [ "object_type_predict_low ${1:&lt;object_definition&gt;}" ] },</t>
  </si>
  <si>
    <t>object_uses_cinematic_lighting,"object_uses_cinematic_lighting",[2]  makes an object use the cinematic directional and ambient lights instead of sampling the lightmap@@dy": [ "object_uses_cinematic_lighting ${1:&lt;object&gt;} ${0:&lt;boolean&gt;}" ] },</t>
  </si>
  <si>
    <t>object_vitality_pinned,"object_vitality_pinned",[2,3]  &lt;boolean&gt;  returns TRUE if the object's vitality is currently pinned at some minimum value because it cannot die.@@dy": [ "object_vitality_pinned ${1:&lt;object&gt;}" ] },</t>
  </si>
  <si>
    <t>object_wake_physics,"object_wake_physics",[2,3]  wakes physics of an object.  For example it would make an usupported crate fall@@dy": [ "object_wake_physics ${1:&lt;object&gt;}" ] },</t>
  </si>
  <si>
    <t>objectives_clear,"objectives_clear",[2,3]  clears the mission objectives.@@dy": [ "objectives_clear" ] },</t>
  </si>
  <si>
    <t>objectives_finish_up_to,"objectives_finish_up_to",[2,3]  mark primary campaign objectives 0..n as complete@@dy": [ "objectives_finish_up_to ${1:&lt;long&gt;}" ] },</t>
  </si>
  <si>
    <t>objectives_secondary_finish,"objectives_secondary_finish",[3]  mark secondary campaign objective N as complete@@dy": [ "objectives_secondary_finish ${1:&lt;long&gt;}" ] },</t>
  </si>
  <si>
    <t>objectives_secondary_show,"objectives_secondary_show",[3]  show secondary campaign objective N@@dy": [ "objectives_secondary_show ${1:&lt;long&gt;}" ] },</t>
  </si>
  <si>
    <t>objectives_secondary_unavailable,"objectives_secondary_unavailable",[3]  mark secondary campaign objective N as unavailable@@dy": [ "objectives_secondary_unavailable ${1:&lt;long&gt;}" ] },</t>
  </si>
  <si>
    <t>objectives_show_up_to,"objectives_show_up_to",[2,3]  show primary campaign objectives 0..n@@dy": [ "objectives_show_up_to ${1:&lt;long&gt;}" ] },</t>
  </si>
  <si>
    <t>objects_attach,"objects_attach",[1,2,3]  attaches the second object to the first both strings can be empty@@dy": [ "objects_attach ${1:&lt;object&gt;} ${2:&lt;string&gt;} ${3:&lt;object&gt;} ${0:&lt;string&gt;}" ] },</t>
  </si>
  <si>
    <t>objects_can_see_flag,"objects_can_see_flag",[1,2,3]  &lt;boolean&gt;  returns true if any of the specified units are looking within the specified number of degrees of the flag.@@dy": [ "objects_can_see_flag ${1:&lt;object_list&gt;} ${2:&lt;cutscene_flag&gt;} ${0:&lt;real&gt;}" ] },</t>
  </si>
  <si>
    <t>objects_can_see_object,"objects_can_see_object",[1,2,3]  &lt;boolean&gt;  returns true if any of the specified units are looking within the specified number of degrees of the object.@@dy": [ "objects_can_see_object ${1:&lt;object_list&gt;} ${2:&lt;object&gt;} ${0:&lt;real&gt;}" ] },</t>
  </si>
  <si>
    <t>objects_delete_by_definition,"objects_delete_by_definition",[1,2,3]  deletes all objects of type &lt;definition&gt;@@dy": [ "objects_delete_by_definition ${1:&lt;object_definition&gt;}" ] },</t>
  </si>
  <si>
    <t>objects_detach,"objects_detach",[1,2,3]  detaches from the given parent object the given child object@@dy": [ "objects_detach ${1:&lt;object&gt;} ${0:&lt;object&gt;}" ] },</t>
  </si>
  <si>
    <t>objects_distance_to_flag,"objects_distance_to_flag",[1,2,3]  &lt;real&gt;  returns minimum distance from any of the specified objects to the specified flag. (returns -1 if there are no objects, or no flag, to check)@@dy": [ "objects_distance_to_flag ${1:&lt;object_list&gt;} ${0:&lt;cutscene_flag&gt;}" ] },</t>
  </si>
  <si>
    <t>objects_distance_to_object,"objects_distance_to_object",[1,2,3]  &lt;real&gt;  returns minimum distance from any of the specified objects to the specified destination object. (returns -1 if there are no objects to check)@@dy": [ "objects_distance_to_object ${1:&lt;object_list&gt;} ${0:&lt;object&gt;}" ] },</t>
  </si>
  <si>
    <t>objects_dump_memory,"objects_dump_memory",[1,2,3]  debugs object memory usage@@dy": [ "objects_dump_memory" ] },</t>
  </si>
  <si>
    <t>objects_predict,"objects_predict",[1,2,3]  loads textures/geometry/sounds necessary to present objects that are about to come on-screen@@dy": [ "objects_predict ${1:&lt;object_list&gt;}" ] },</t>
  </si>
  <si>
    <t>objects_predict_high,"objects_predict_high",[2,3]  loads textures/geometry/sounds necessary to present objects that are about to come on-screen@@dy": [ "objects_predict_high ${1:&lt;object_list&gt;}" ] },</t>
  </si>
  <si>
    <t>objects_predict_low,"objects_predict_low",[2,3]  loads textures/geometry/sounds necessary to present objects that are about to come on-screen@@dy": [ "objects_predict_low ${1:&lt;object_list&gt;}" ] },</t>
  </si>
  <si>
    <t>on_target_platform,"on_target_platform",[3]  &lt;boolean&gt;  returns true if the game thinks it's running on the target platform@@dy": [ "on_target_platform" ] },</t>
  </si>
  <si>
    <t>online_files_retry,"online_files_retry",[3]  tell the upload queue to start up again after a failure@@dy": [ "online_files_retry" ] },</t>
  </si>
  <si>
    <t>online_files_throttle_bandwidth,"online_files_throttle_bandwidth",[3]  &lt;bytes per second&gt; sets the maximum bandwidth that online_files can use@@dy": [ "online_files_throttle_bandwidth ${1:&lt;long&gt;}" ] },</t>
  </si>
  <si>
    <t>online_files_upload,"online_files_upload",[3]  &lt;filename&gt; &lt;slot_index&gt; enqueues the specified filename for upload@@dy": [ "online_files_upload ${1:&lt;string&gt;} ${0:&lt;long&gt;}" ] },</t>
  </si>
  <si>
    <t>online_marketplace_refresh,"online_marketplace_refresh",[3]  tells the marketplace manager to take another look at signed in users@@dy": [ "online_marketplace_refresh" ] },</t>
  </si>
  <si>
    <t>online_message_send,"online_message_send",[2]  send a message from &lt;controller_from&gt; to &lt;controller_to&gt;@@dy": [ "online_message_send ${1:&lt;long&gt;} ${2:&lt;long&gt;} ${0:&lt;string&gt;}" ] },</t>
  </si>
  <si>
    <t>online_task_list,"online_task_list",[2]  lists all active online tasks@@dy": [ "online_task_list" ] },</t>
  </si>
  <si>
    <t>or,"or",[1,2]  &lt;boolean&gt;  returns true if any specified expressions are true.@@dy": [ "or ${1:&lt;boolean(s)&gt;}" ] },</t>
  </si>
  <si>
    <t>overlapped_display_task_descriptions,"overlapped_display_task_descriptions",[3]  displays all tasks@@dy": [ "overlapped_display_task_descriptions" ] },</t>
  </si>
  <si>
    <t>overlapped_task_inject_error,"overlapped_task_inject_error",[3]  inject error for tasks@@dy": [ "overlapped_task_inject_error ${1:&lt;string&gt;} ${0:&lt;boolean&gt;}" ] },</t>
  </si>
  <si>
    <t>overlapped_task_pause,"overlapped_task_pause",[3]  pause tasks@@dy": [ "overlapped_task_pause ${1:&lt;string&gt;} ${0:&lt;boolean&gt;}" ] },</t>
  </si>
  <si>
    <t>pause_hud_timer,"pause_hud_timer",[1,2]  pauses or unpauses the hud timer@@dy": [ "pause_hud_timer ${1:&lt;boolean&gt;}" ] },</t>
  </si>
  <si>
    <t>physical_memory_dump,"physical_memory_dump",[3]  dumps a record of all physical memory allocations@@dy": [ "physical_memory_dump" ] },</t>
  </si>
  <si>
    <t>physics_constants_reset,"physics_constants_reset",[1,2,3]  resets all physics constants to earthly values@@dy": [ "physics_constants_reset" ] },</t>
  </si>
  <si>
    <t>physics_disable_character_ground_adhesion_forces,"physics_disable_character_ground_adhesion_forces",[2,3]  turn off ground adhesion forces so you can play tricks with gravity@@dy": [ "physics_disable_character_ground_adhesion_forces ${1:&lt;real&gt;}" ] },</t>
  </si>
  <si>
    <t>physics_get_gravity,"physics_get_gravity",[1]  &lt;real&gt;  get the current global gravity acceleration relative to halo standard gravity@@dy": [ "physics_get_gravity" ] },</t>
  </si>
  <si>
    <t>physics_set_gravity,"physics_set_gravity",[1,2,3]  set global gravity acceleration relative to halo standard gravity@@dy": [ "physics_set_gravity ${1:&lt;real&gt;}" ] },</t>
  </si>
  <si>
    <t>physics_set_velocity_frame,"physics_set_velocity_frame",[2,3]  sets a local frame of motion for updating physics of things that wish to respect it@@dy": [ "physics_set_velocity_frame ${1:&lt;real&gt;} ${2:&lt;real&gt;} ${0:&lt;real&gt;}" ] },</t>
  </si>
  <si>
    <t>pin,"pin",[1,2,3]  &lt;real&gt;  returns the first value pinned between the second two@@dy": [ "pin ${1:&lt;real&gt;} ${2:&lt;real&gt;} ${0:&lt;real&gt;}" ] },</t>
  </si>
  <si>
    <t>play_bink_movie,"play_bink_movie",[2,3]  um...@@dy": [ "play_bink_movie ${1:&lt;string&gt;}" ] },</t>
  </si>
  <si>
    <t>play_bink_movie_from_tag,"play_bink_movie_from_tag",[3]  play a bink movie from a tag@@dy": [ "play_bink_movie_from_tag ${1:&lt;bink_definition&gt;}" ] },</t>
  </si>
  <si>
    <t>play_cortana_effect,"play_cortana_effect",[3]  scales the cortana effect distances@@dy": [ "play_cortana_effect ${1:&lt;string_id&gt;}" ] },</t>
  </si>
  <si>
    <t>play_credits,"play_credits",[2]  ur...@@dy": [ "play_credits" ] },</t>
  </si>
  <si>
    <t>play_credits_skip_to_menu,"play_credits_skip_to_menu",[3]  plays credits movie, pressing any button will stop credits and launch main menu@@dy": [ "play_credits_skip_to_menu" ] },</t>
  </si>
  <si>
    <t>play_credits_unskippable,"play_credits_unskippable",[3]  plays credits movie, no button press detection (you can still use cinematic skipping around this)@@dy": [ "play_credits_unskippable" ] },</t>
  </si>
  <si>
    <t>playback,"playback",[1]  starts game in film playback mode@@dy": [ "playback" ] },</t>
  </si>
  <si>
    <t>player_action_test_accept,"player_action_test_accept",[1,2,3]  &lt;boolean&gt;  returns true if any player has hit accept since the last call to (player_action_test_reset).@@dy": [ "player_action_test_accept" ] },</t>
  </si>
  <si>
    <t>player_action_test_action,"player_action_test_action",[1,2,3]  &lt;boolean&gt;  returns true if any player has hit the action key since the last call to (player_action_test_reset).@@dy": [ "player_action_test_action" ] },</t>
  </si>
  <si>
    <t>player_action_test_back,"player_action_test_back",[1,2,3]  &lt;boolean&gt;  returns true if any player has pressed the back button since the last call to (player_action_test_reset).@@dy": [ "player_action_test_back" ] },</t>
  </si>
  <si>
    <t>player_action_test_cancel,"player_action_test_cancel",[2,3]  &lt;boolean&gt;  returns true if any player has hit cancel key since the last call to (player_action_test_reset).@@dy": [ "player_action_test_cancel" ] },</t>
  </si>
  <si>
    <t>player_action_test_cinematic_skip,"player_action_test_cinematic_skip",[3]  &lt;boolean&gt;  returns true if any player has pressed the cinematic skip button (player_action_test_reset).@@dy": [ "player_action_test_cinematic_skip" ] },</t>
  </si>
  <si>
    <t>player_action_test_grenade_trigger,"player_action_test_grenade_trigger",[1,2,3]  &lt;boolean&gt;  returns true if any player has used grenade trigger since the last call to (player_action_test_reset).@@dy": [ "player_action_test_grenade_trigger" ] },</t>
  </si>
  <si>
    <t>player_action_test_jump,"player_action_test_jump",[1,2,3]  &lt;boolean&gt;  returns true if any player has jumped since the last call to (player_action_test_reset).@@dy": [ "player_action_test_jump" ] },</t>
  </si>
  <si>
    <t>player_action_test_look_down_begin,"player_action_test_look_down_begin",[2,3]  sets down player look down test@@dy": [ "player_action_test_look_down_begin" ] },</t>
  </si>
  <si>
    <t>player_action_test_look_pitch_end,"player_action_test_look_pitch_end",[2,3]  ends the look pitch testing@@dy": [ "player_action_test_look_pitch_end" ] },</t>
  </si>
  <si>
    <t>player_action_test_look_relative_all_directions,"player_action_test_look_relative_all_directions",[1,2,3]  &lt;boolean&gt;  returns true if any player has looked up, down, left, and right since the last call to (player_action_test_reset).@@dy": [ "player_action_test_look_relative_all_directions" ] },</t>
  </si>
  <si>
    <t>player_action_test_look_relative_down,"player_action_test_look_relative_down",[1,2,3]  &lt;boolean&gt;  returns true if any player has looked down since the last call to (player_action_test_reset).@@dy": [ "player_action_test_look_relative_down" ] },</t>
  </si>
  <si>
    <t>player_action_test_look_relative_left,"player_action_test_look_relative_left",[1,2,3]  &lt;boolean&gt;  returns true if any player has looked left since the last call to (player_action_test_reset).@@dy": [ "player_action_test_look_relative_left" ] },</t>
  </si>
  <si>
    <t>player_action_test_look_relative_right,"player_action_test_look_relative_right",[1,2,3]  &lt;boolean&gt;  returns true if any player has looked right since the last call to (player_action_test_reset).@@dy": [ "player_action_test_look_relative_right" ] },</t>
  </si>
  <si>
    <t>player_action_test_look_relative_up,"player_action_test_look_relative_up",[1,2,3]  &lt;boolean&gt;  returns true if any player has looked up since the last call to (player_action_test_reset).@@dy": [ "player_action_test_look_relative_up" ] },</t>
  </si>
  <si>
    <t>player_action_test_look_up_begin,"player_action_test_look_up_begin",[2,3]  sets up player look up test@@dy": [ "player_action_test_look_up_begin" ] },</t>
  </si>
  <si>
    <t>player_action_test_lookstick_backward,"player_action_test_lookstick_backward",[2,3]  &lt;boolean&gt;  true if the first player pushed backward on lookstick@@dy": [ "player_action_test_lookstick_backward" ] },</t>
  </si>
  <si>
    <t>player_action_test_lookstick_forward,"player_action_test_lookstick_forward",[2,3]  &lt;boolean&gt;  true if the first player pushed forward on lookstick@@dy": [ "player_action_test_lookstick_forward" ] },</t>
  </si>
  <si>
    <t>player_action_test_melee,"player_action_test_melee",[2,3]  &lt;boolean&gt;  returns true if any player has hit the melee button since the last call to (player_action_test_reset).@@dy": [ "player_action_test_melee" ] },</t>
  </si>
  <si>
    <t>player_action_test_move_relative_all_directions,"player_action_test_move_relative_all_directions",[1,2,3]  &lt;boolean&gt;  returns true if any player has moved forward, backward, left, and right since the last call to (player_action_test_reset).@@dy": [ "player_action_test_move_relative_all_directions" ] },</t>
  </si>
  <si>
    <t>player_action_test_primary_trigger,"player_action_test_primary_trigger",[1,2,3]  &lt;boolean&gt;  returns true if any player has used primary trigger since the last call to (player_action_test_reset).@@dy": [ "player_action_test_primary_trigger" ] },</t>
  </si>
  <si>
    <t>player_action_test_reset,"player_action_test_reset",[1,2,3]  resets the player action test state so that all tests will return false.@@dy": [ "player_action_test_reset" ] },</t>
  </si>
  <si>
    <t>player_action_test_rotate_grenades,"player_action_test_rotate_grenades",[2,3]  &lt;boolean&gt;  returns true if any player has hit the rotate-grenades button since the last call to (player_action_test_reset).@@dy": [ "player_action_test_rotate_grenades" ] },</t>
  </si>
  <si>
    <t>player_action_test_rotate_weapons,"player_action_test_rotate_weapons",[2,3]  &lt;boolean&gt;  returns true if any player has hit the rotate-weapon button since the last call to (player_action_test_reset).@@dy": [ "player_action_test_rotate_weapons" ] },</t>
  </si>
  <si>
    <t>player_action_test_start,"player_action_test_start",[2,3]  &lt;boolean&gt;  returns true if any player has pressed the start button since the last call to (player_action_test_reset).@@dy": [ "player_action_test_start" ] },</t>
  </si>
  <si>
    <t>player_action_test_vision_trigger,"player_action_test_vision_trigger",[2,3]  &lt;boolean&gt;  returns true if any player has used vision trigger since the last call to (player_action_test_reset).@@dy": [ "player_action_test_vision_trigger" ] },</t>
  </si>
  <si>
    <t>player_action_test_zoom,"player_action_test_zoom",[1,2,3]  &lt;boolean&gt;  returns true if any player has hit the zoom button since the last call to (player_action_test_reset).@@dy": [ "player_action_test_zoom" ] },</t>
  </si>
  <si>
    <t>player_active_camouflage_on,"player_active_camouflage_on",[2,3]  &lt;boolean&gt;  returns true if any player is active camouflaged@@dy": [ "player_active_camouflage_on" ] },</t>
  </si>
  <si>
    <t>player_add_equipment,"player_add_equipment",[1]  adds/resets the player's health, shield, and inventory (weapons and grenades) to the named profile. resets if third parameter is true, adds if false@@dy": [ "player_add_equipment ${1:&lt;unit&gt;} ${2:&lt;starting_profile&gt;} ${0:&lt;boolean&gt;}" ] },</t>
  </si>
  <si>
    <t>player_camera_control,"player_camera_control",[1,2,3]  &lt;boolean&gt;  enables/disables camera control globally@@dy": [ "player_camera_control ${1:&lt;boolean&gt;}" ] },</t>
  </si>
  <si>
    <t>player_control_fade_in_all_input,"player_control_fade_in_all_input",[3]  fade in all play control over x seconds@@dy": [ "player_control_fade_in_all_input ${1:&lt;real&gt;}" ] },</t>
  </si>
  <si>
    <t>player_control_fade_out_all_input,"player_control_fade_out_all_input",[3]  fade out all play control over x seconds@@dy": [ "player_control_fade_out_all_input ${1:&lt;real&gt;}" ] },</t>
  </si>
  <si>
    <t>player_control_lock_gaze,"player_control_lock_gaze",[3]  player turn to face point with max velocity degrees/second@@dy": [ "player_control_lock_gaze ${1:&lt;unit&gt;} ${2:&lt;point_reference&gt;} ${0:&lt;real&gt;}" ] },</t>
  </si>
  <si>
    <t>player_control_scale_all_input,"player_control_scale_all_input",[3]  scale input to x strength over y seconds@@dy": [ "player_control_scale_all_input ${1:&lt;real&gt;} ${0:&lt;real&gt;}" ] },</t>
  </si>
  <si>
    <t>player_control_unlock_gaze,"player_control_unlock_gaze",[3]  unlock player from any gaze point@@dy": [ "player_control_unlock_gaze ${1:&lt;unit&gt;}" ] },</t>
  </si>
  <si>
    <t>player_disable_movement,"player_disable_movement",[2,3]  toggle player input. the look stick works, but nothing else.@@dy": [ "player_disable_movement ${1:&lt;boolean&gt;}" ] },</t>
  </si>
  <si>
    <t>player_disable_weapon_pickup,"player_disable_weapon_pickup",[3]  enable/disable all players' ability to pick up weapons@@dy": [ "player_disable_weapon_pickup ${1:&lt;boolean&gt;}" ] },</t>
  </si>
  <si>
    <t>player_effect_set_max_rotation,"player_effect_set_max_rotation",[1,2,3]  &lt;yaw&gt; &lt;pitch&gt; &lt;roll&gt;@@dy": [ "player_effect_set_max_rotation ${1:&lt;real&gt;} ${2:&lt;real&gt;} ${0:&lt;real&gt;}" ] },</t>
  </si>
  <si>
    <t>player_effect_set_max_rumble,"player_effect_set_max_rumble",[1,3]  &lt;left&gt; &lt;right&gt;@@dy": [ "player_effect_set_max_rumble ${1:&lt;real&gt;} ${0:&lt;real&gt;}" ] },</t>
  </si>
  <si>
    <t>player_effect_set_max_translation,"player_effect_set_max_translation",[1,2,3]  &lt;x&gt; &lt;y&gt; &lt;z&gt;@@dy": [ "player_effect_set_max_translation ${1:&lt;real&gt;} ${2:&lt;real&gt;} ${0:&lt;real&gt;}" ] },</t>
  </si>
  <si>
    <t>player_effect_set_max_vibrate,"player_effect_set_max_vibrate",[1]  &lt;left&gt; &lt;right&gt;@@dy": [ "player_effect_set_max_vibrate ${1:&lt;real&gt;} ${0:&lt;real&gt;}" ] },</t>
  </si>
  <si>
    <t>player_effect_set_max_vibration,"player_effect_set_max_vibration",[2]  &lt;left&gt; &lt;right&gt;@@dy": [ "player_effect_set_max_vibration ${1:&lt;real&gt;} ${0:&lt;real&gt;}" ] },</t>
  </si>
  <si>
    <t>player_effect_start,"player_effect_start",[1,2,3]  &lt;max_intensity&gt; &lt;attack time&gt;@@dy": [ "player_effect_start ${1:&lt;real&gt;} ${0:&lt;real&gt;}" ] },</t>
  </si>
  <si>
    <t>player_effect_stop,"player_effect_stop",[1,2,3]  &lt;decay&gt;@@dy": [ "player_effect_stop ${1:&lt;real&gt;}" ] },</t>
  </si>
  <si>
    <t>player_enable_input,"player_enable_input",[1,2,3]  toggle player input. the player can still free-look, but nothing else.@@dy": [ "player_enable_input ${1:&lt;boolean&gt;}" ] },</t>
  </si>
  <si>
    <t>player_flashlight_on,"player_flashlight_on",[2,3]  &lt;boolean&gt;  returns true if any player has a flashlight on@@dy": [ "player_flashlight_on" ] },</t>
  </si>
  <si>
    <t>player_force_mode,"player_force_mode",[3]  force your will upon the player@@dy": [ "player_force_mode ${1:&lt;string_id&gt;}" ] },</t>
  </si>
  <si>
    <t>player_has_mad_secret_skills,"player_has_mad_secret_skills",[2,3]  You are the best!@@dy": [ "player_has_mad_secret_skills ${1:&lt;long&gt;}" ] },</t>
  </si>
  <si>
    <t>player_has_skills,"player_has_skills",[2,3]  &lt;boolean&gt;  Are you the best?@@dy": [ "player_has_skills" ] },</t>
  </si>
  <si>
    <t>player_in_vehicle,"player_in_vehicle",[3]  &lt;boolean&gt;  Returns whether any players are in the given vehicle@@dy": [ "player_in_vehicle ${1:&lt;vehicle&gt;}" ] },</t>
  </si>
  <si>
    <t>player_profile_create,"player_profile_create",[2]  create a player profile@@dy": [ "player_profile_create ${1:&lt;string&gt;} ${2:&lt;short&gt;} ${3:&lt;short&gt;} ${4:&lt;boolean&gt;} ${5:&lt;boolean&gt;} ${0:&lt;boolean&gt;}" ] },</t>
  </si>
  <si>
    <t>player_profile_create_corrupt,"player_profile_create_corrupt",[2]  create a corrupt player profile, for ui testing@@dy": [ "player_profile_create_corrupt ${1:&lt;string&gt;}" ] },</t>
  </si>
  <si>
    <t>player_training_activate_crouch,"player_training_activate_crouch",[2,3]  guess@@dy": [ "player_training_activate_crouch" ] },</t>
  </si>
  <si>
    <t>player_training_activate_equipment,"player_training_activate_equipment",[3]  guess@@dy": [ "player_training_activate_equipment" ] },</t>
  </si>
  <si>
    <t>player_training_activate_flashlight,"player_training_activate_flashlight",[2,3]  guess@@dy": [ "player_training_activate_flashlight" ] },</t>
  </si>
  <si>
    <t>player_training_activate_jump,"player_training_activate_jump",[3]  guess@@dy": [ "player_training_activate_jump" ] },</t>
  </si>
  <si>
    <t>player_training_activate_stealth,"player_training_activate_stealth",[2,3]  guess@@dy": [ "player_training_activate_stealth" ] },</t>
  </si>
  <si>
    <t>player0_joystick_set_is_normal,"player0_joystick_set_is_normal",[1]  &lt;boolean&gt;  returns TRUE if player0 is using the normal joystick set@@dy": [ "player0_joystick_set_is_normal" ] },</t>
  </si>
  <si>
    <t>player0_look_invert_pitch,"player0_look_invert_pitch",[1]  invert player0's look@@dy": [ "player0_look_invert_pitch ${1:&lt;boolean&gt;}" ] },</t>
  </si>
  <si>
    <t>player0_look_pitch_is_inverted,"player0_look_pitch_is_inverted",[1]  &lt;boolean&gt;  returns TRUE if player0's look pitch is inverted@@dy": [ "player0_look_pitch_is_inverted" ] },</t>
  </si>
  <si>
    <t>player0_looking_down,"player0_looking_down",[2,3]  &lt;boolean&gt;  true if the first player is looking down@@dy": [ "player0_looking_down" ] },</t>
  </si>
  <si>
    <t>player0_looking_up,"player0_looking_up",[2,3]  &lt;boolean&gt;  true if the first player is looking up@@dy": [ "player0_looking_up" ] },</t>
  </si>
  <si>
    <t>player0_set_pitch,"player0_set_pitch",[3]  sets up player look up test@@dy": [ "player0_set_pitch ${1:&lt;real&gt;} ${0:&lt;long&gt;}" ] },</t>
  </si>
  <si>
    <t>player1_set_pitch,"player1_set_pitch",[3]  sets up player look up test@@dy": [ "player1_set_pitch ${1:&lt;real&gt;} ${0:&lt;long&gt;}" ] },</t>
  </si>
  <si>
    <t>player2_set_pitch,"player2_set_pitch",[3]  sets up player look up test@@dy": [ "player2_set_pitch ${1:&lt;real&gt;} ${0:&lt;long&gt;}" ] },</t>
  </si>
  <si>
    <t>player3_set_pitch,"player3_set_pitch",[3]  sets up player look up test@@dy": [ "player3_set_pitch ${1:&lt;real&gt;} ${0:&lt;long&gt;}" ] },</t>
  </si>
  <si>
    <t>players,"players",[1,2,3]  &lt;object_list&gt;  returns a list of the players (DO NOT USE TO COUNT PLAYERS IN COOP GAME, USE game_coop_player_count)@@dy": [ "players" ] },</t>
  </si>
  <si>
    <t>players_on_multiplayer_team,"players_on_multiplayer_team",[1]  &lt;object_list&gt;  returns a list of the living player units on the MP team@@dy": [ "players_on_multiplayer_team ${1:&lt;short&gt;}" ] },</t>
  </si>
  <si>
    <t>players_unzoom_all,"players_unzoom_all",[1,2,3]  resets zoom levels on all players@@dy": [ "players_unzoom_all" ] },</t>
  </si>
  <si>
    <t>position_predict,"position_predict",[2,3]  in: x, y, z position. loads textures/geometry/sounds necessary to present locations that are about to come on-screen.@@dy": [ "position_predict ${1:&lt;real&gt;} ${2:&lt;real&gt;} ${0:&lt;real&gt;}" ] },</t>
  </si>
  <si>
    <t>predict_animation,"predict_animation",[2,3]  begin loading an animation for the graph provided@@dy": [ "predict_animation ${1:&lt;animation_graph&gt;} ${0:&lt;string_id&gt;}" ] },</t>
  </si>
  <si>
    <t>predict_bink_movie,"predict_bink_movie",[3]  um2...@@dy": [ "predict_bink_movie ${1:&lt;string&gt;}" ] },</t>
  </si>
  <si>
    <t>predict_bink_movie_from_tag,"predict_bink_movie_from_tag",[3]  um2...@@dy": [ "predict_bink_movie_from_tag ${1:&lt;bink_definition&gt;}" ] },</t>
  </si>
  <si>
    <t>predict_bitmap,"predict_bitmap",[2]  predict a bitmap@@dy": [ "predict_bitmap ${1:&lt;bitmap&gt;} ${0:&lt;long&gt;}" ] },</t>
  </si>
  <si>
    <t>predict_lightmap_bucket,"predict_lightmap_bucket",[2]  predict a geometry block@@dy": [ "predict_lightmap_bucket ${1:&lt;structure_bsp&gt;} ${0:&lt;long&gt;}" ] },</t>
  </si>
  <si>
    <t>predict_model_section,"predict_model_section",[2]  predict a geometry block@@dy": [ "predict_model_section ${1:&lt;render_model&gt;} ${0:&lt;long&gt;}" ] },</t>
  </si>
  <si>
    <t>predict_structure_section,"predict_structure_section",[2]  predict a geometry block@@dy": [ "predict_structure_section ${1:&lt;structure_bsp&gt;} ${2:&lt;long&gt;} ${0:&lt;boolean&gt;}" ] },</t>
  </si>
  <si>
    <t>preferred_animation_list_add,"preferred_animation_list_add",[3]  &lt;boolean&gt;  adds an animation into the 'preferred list' of animations@@dy": [ "preferred_animation_list_add ${1:&lt;object&gt;} ${0:&lt;string_id&gt;}" ] },</t>
  </si>
  <si>
    <t>preferred_animation_list_clear,"preferred_animation_list_clear",[3]  clears the 'preferred list' of animations@@dy": [ "preferred_animation_list_clear" ] },</t>
  </si>
  <si>
    <t>prepare_to_switch_to_zone_set,"prepare_to_switch_to_zone_set",[3]  prepare for switch to zone set@@dy": [ "prepare_to_switch_to_zone_set ${1:&lt;zone_set&gt;}" ] },</t>
  </si>
  <si>
    <t>print,"print",[1,2,3]  prints a string to the console.@@dy": [ "print ${1:&lt;string&gt;}" ] },</t>
  </si>
  <si>
    <t>print_binds,"print_binds",[1]  prints a list of all input bindings@@dy": [ "print_binds" ] },</t>
  </si>
  <si>
    <t>print_if,"print_if",[1]  prints a string to the console if the condition is true@@dy": [ "print_if ${1:&lt;boolean&gt;} ${0:&lt;string&gt;}" ] },</t>
  </si>
  <si>
    <t>print_light_state,"print_light_state",[3]  outputs text light state@@dy": [ "print_light_state" ] },</t>
  </si>
  <si>
    <t>profile_activate,"profile_activate",[3]  activates profile sections based on a substring.@@dy": [ "profile_activate ${1:&lt;string&gt;}" ] },</t>
  </si>
  <si>
    <t>profile_deactivate,"profile_deactivate",[3]  deactivates profile sections based on a substring.@@dy": [ "profile_deactivate ${1:&lt;string&gt;}" ] },</t>
  </si>
  <si>
    <t>profile_load,"profile_load",[1]  Load any included builtin profiles and create profiles on disk@@dy": [ "profile_load ${1:&lt;string&gt;}" ] },</t>
  </si>
  <si>
    <t>profiler_auto_core_save,"profiler_auto_core_save",[3]  profiler dumps a core for each encounter@@dy": [ "profiler_auto_core_save ${1:&lt;boolean&gt;}" ] },</t>
  </si>
  <si>
    <t>profiler_dump_history,"profiler_dump_history",[3]  dump profile history.@@dy": [ "profiler_dump_history" ] },</t>
  </si>
  <si>
    <t>profiler_enable,"profiler_enable",[3]  toggles the profile display on/off@@dy": [ "profiler_enable ${1:&lt;boolean&gt;}" ] },</t>
  </si>
  <si>
    <t>profiler_output_pulse,"profiler_output_pulse",[3]  dump profile stats to telnet console.@@dy": [ "profiler_output_pulse" ] },</t>
  </si>
  <si>
    <t>profiler_set_attribute,"profiler_set_attribute",[3]  sets an attribute to profile by name@@dy": [ "profiler_set_attribute ${1:&lt;string&gt;}" ] },</t>
  </si>
  <si>
    <t>profiler_set_range,"profiler_set_range",[3]  sets the collection range used@@dy": [ "profiler_set_range ${1:&lt;long&gt;}" ] },</t>
  </si>
  <si>
    <t>profiler_set_sort_method,"profiler_set_sort_method",[3]  sets the sorting method used@@dy": [ "profiler_set_sort_method ${1:&lt;long&gt;}" ] },</t>
  </si>
  <si>
    <t>profiler_set_thread,"profiler_set_thread",[3]  sets the thread index being profiled@@dy": [ "profiler_set_thread ${1:&lt;long&gt;}" ] },</t>
  </si>
  <si>
    <t>pvs_clear,"pvs_clear",[2,3]  removes the special place that activates everything it sees.@@dy": [ "pvs_clear" ] },</t>
  </si>
  <si>
    <t>pvs_reset,"pvs_reset",[3]  forces pvs to empty then back to full.@@dy": [ "pvs_reset" ] },</t>
  </si>
  <si>
    <t>pvs_set_camera,"pvs_set_camera",[2,3]  sets the specified cutscene camera point as the special place that activates everything it sees.@@dy": [ "pvs_set_camera ${1:&lt;cutscene_camera_point&gt;}" ] },</t>
  </si>
  <si>
    <t>pvs_set_object,"pvs_set_object",[2,3]  sets the specified object as the special place that activates everything it sees.@@dy": [ "pvs_set_object ${1:&lt;object&gt;}" ] },</t>
  </si>
  <si>
    <t>quit,"quit",[1]  quits the game@@dy": [ "quit" ] },</t>
  </si>
  <si>
    <t>radiosity_debug_point,"radiosity_debug_point",[1]  tests sun occlusion at a point@@dy": [ "radiosity_debug_point" ] },</t>
  </si>
  <si>
    <t>radiosity_save,"radiosity_save",[1]  saves radiosity solution@@dy": [ "radiosity_save" ] },</t>
  </si>
  <si>
    <t>radiosity_start,"radiosity_start",[1]  starts radiosity computation@@dy": [ "radiosity_start" ] },</t>
  </si>
  <si>
    <t>rally_point_save_name,"rally_point_save_name",[2]  saves game state as rally point to core\\&lt;path&gt;@@dy": [ "rally_point_save_name ${1:&lt;string&gt;}" ] },</t>
  </si>
  <si>
    <t>random_range,"random_range",[1,2,3]  &lt;short&gt;  returns a random value in the range [lower bound, upper bound)@@dy": [ "random_range ${1:&lt;short&gt;} ${0:&lt;short&gt;}" ] },</t>
  </si>
  <si>
    <t>rasterizer_bloom_override,"rasterizer_bloom_override",[2,3]  enable@@dy": [ "rasterizer_bloom_override ${1:&lt;boolean&gt;}" ] },</t>
  </si>
  <si>
    <t>rasterizer_bloom_override_blur_amount,"rasterizer_bloom_override_blur_amount",[2,3]  blur mount@@dy": [ "rasterizer_bloom_override_blur_amount ${1:&lt;real&gt;}" ] },</t>
  </si>
  <si>
    <t>rasterizer_bloom_override_box_factor,"rasterizer_bloom_override_box_factor",[2,3]  box factor@@dy": [ "rasterizer_bloom_override_box_factor ${1:&lt;real&gt;}" ] },</t>
  </si>
  <si>
    <t>rasterizer_bloom_override_brightness,"rasterizer_bloom_override_brightness",[2,3]  brightness@@dy": [ "rasterizer_bloom_override_brightness ${1:&lt;real&gt;}" ] },</t>
  </si>
  <si>
    <t>rasterizer_bloom_override_brightness_alpha,"rasterizer_bloom_override_brightness_alpha",[2,3]  brightness alpha@@dy": [ "rasterizer_bloom_override_brightness_alpha ${1:&lt;real&gt;}" ] },</t>
  </si>
  <si>
    <t>rasterizer_bloom_override_high_res,"rasterizer_bloom_override_high_res",[2,3]  high res@@dy": [ "rasterizer_bloom_override_high_res ${1:&lt;boolean&gt;}" ] },</t>
  </si>
  <si>
    <t>rasterizer_bloom_override_max_factor,"rasterizer_bloom_override_max_factor",[2,3]  max factor@@dy": [ "rasterizer_bloom_override_max_factor ${1:&lt;real&gt;}" ] },</t>
  </si>
  <si>
    <t>rasterizer_bloom_override_max_factor_alpha,"rasterizer_bloom_override_max_factor_alpha",[2,3]  max factor alpha@@dy": [ "rasterizer_bloom_override_max_factor_alpha ${1:&lt;real&gt;}" ] },</t>
  </si>
  <si>
    <t>rasterizer_bloom_override_only,"rasterizer_bloom_override_only",[2,3]  only@@dy": [ "rasterizer_bloom_override_only ${1:&lt;boolean&gt;}" ] },</t>
  </si>
  <si>
    <t>rasterizer_bloom_override_reset,"rasterizer_bloom_override_reset",[2,3]  reset@@dy": [ "rasterizer_bloom_override_reset ${1:&lt;boolean&gt;}" ] },</t>
  </si>
  <si>
    <t>rasterizer_bloom_override_silver_bullet,"rasterizer_bloom_override_silver_bullet",[2,3]  silver bullet@@dy": [ "rasterizer_bloom_override_silver_bullet ${1:&lt;boolean&gt;}" ] },</t>
  </si>
  <si>
    <t>rasterizer_bloom_override_threshold,"rasterizer_bloom_override_threshold",[2,3]  threshold@@dy": [ "rasterizer_bloom_override_threshold ${1:&lt;real&gt;}" ] },</t>
  </si>
  <si>
    <t>rasterizer_blur,"rasterizer_blur",[2]  sets the blur (0=disabled, 1=4x, 2=16x)@@dy": [ "rasterizer_blur ${1:&lt;short&gt;}" ] },</t>
  </si>
  <si>
    <t>rasterizer_debug_crap_pixel_shader,"rasterizer_debug_crap_pixel_shader",[2]  spew texture usage data per frame@@dy": [ "rasterizer_debug_crap_pixel_shader ${1:&lt;boolean&gt;}" ] },</t>
  </si>
  <si>
    <t>rasterizer_debug_display_bitmap,"rasterizer_debug_display_bitmap",[2]  displays a bitmap@@dy": [ "rasterizer_debug_display_bitmap ${1:&lt;string&gt;}" ] },</t>
  </si>
  <si>
    <t>rasterizer_debug_frame_usage,"rasterizer_debug_frame_usage",[2]  spew texture usage data per frame@@dy": [ "rasterizer_debug_frame_usage ${1:&lt;boolean&gt;}" ] },</t>
  </si>
  <si>
    <t>rasterizer_decal_depth_bias,"rasterizer_decal_depth_bias",[2]  sets the depth bias offset for decals@@dy": [ "rasterizer_decal_depth_bias ${1:&lt;real&gt;}" ] },</t>
  </si>
  <si>
    <t>rasterizer_decal_depth_bias_slope_scale,"rasterizer_decal_depth_bias_slope_scale",[2]  sets the depth bias slope scale for decals@@dy": [ "rasterizer_decal_depth_bias_slope_scale ${1:&lt;real&gt;}" ] },</t>
  </si>
  <si>
    <t>rasterizer_decals_flush,"rasterizer_decals_flush",[1,2]  flush all decals@@dy": [ "rasterizer_decals_flush" ] },</t>
  </si>
  <si>
    <t>rasterizer_f2,"rasterizer_f2",[2]  @@dy": [ "rasterizer_f2 ${1:&lt;real&gt;} ${0:&lt;real&gt;}" ] },</t>
  </si>
  <si>
    <t>rasterizer_f3,"rasterizer_f3",[2]  @@dy": [ "rasterizer_f3 ${1:&lt;real&gt;} ${2:&lt;real&gt;} ${0:&lt;real&gt;}" ] },</t>
  </si>
  <si>
    <t>rasterizer_f4,"rasterizer_f4",[2]  @@dy": [ "rasterizer_f4 ${1:&lt;real&gt;} ${2:&lt;real&gt;} ${3:&lt;real&gt;} ${0:&lt;real&gt;}" ] },</t>
  </si>
  <si>
    <t>rasterizer_f5,"rasterizer_f5",[2]  @@dy": [ "rasterizer_f5 ${1:&lt;real&gt;} ${2:&lt;real&gt;} ${3:&lt;real&gt;} ${4:&lt;real&gt;} ${0:&lt;real&gt;}" ] },</t>
  </si>
  <si>
    <t>rasterizer_f6,"rasterizer_f6",[2]  @@dy": [ "rasterizer_f6 ${1:&lt;real&gt;} ${2:&lt;real&gt;} ${3:&lt;real&gt;} ${4:&lt;real&gt;} ${5:&lt;real&gt;} ${0:&lt;real&gt;}" ] },</t>
  </si>
  <si>
    <t>rasterizer_fps_accumulate,"rasterizer_fps_accumulate",[1]  average fps@@dy": [ "rasterizer_fps_accumulate" ] },</t>
  </si>
  <si>
    <t>rasterizer_hud_ten_foot,"rasterizer_hud_ten_foot",[2]  sets the 10 foot HUD experience implementation@@dy": [ "rasterizer_hud_ten_foot ${1:&lt;short&gt;}" ] },</t>
  </si>
  <si>
    <t>rasterizer_lens_flares_clear_for_frame,"rasterizer_lens_flares_clear_for_frame",[2]  @@dy": [ "rasterizer_lens_flares_clear_for_frame" ] },</t>
  </si>
  <si>
    <t>rasterizer_lights_reset_for_new_map,"rasterizer_lights_reset_for_new_map",[1]  @@dy": [ "rasterizer_lights_reset_for_new_map" ] },</t>
  </si>
  <si>
    <t>rasterizer_model_ambient_reflection_tint,"rasterizer_model_ambient_reflection_tint",[1]  @@dy": [ "rasterizer_model_ambient_reflection_tint ${1:&lt;real&gt;} ${2:&lt;real&gt;} ${3:&lt;real&gt;} ${0:&lt;real&gt;}" ] },</t>
  </si>
  <si>
    <t>rasterizer_reload_effects,"rasterizer_reload_effects",[1]  check for shader changes@@dy": [ "rasterizer_reload_effects" ] },</t>
  </si>
  <si>
    <t>rasterizer_solid_decorator_color,"rasterizer_solid_decorator_color",[2]  @@dy": [ "rasterizer_solid_decorator_color ${1:&lt;real&gt;} ${2:&lt;real&gt;} ${3:&lt;real&gt;} ${0:&lt;real&gt;}" ] },</t>
  </si>
  <si>
    <t>rasterizer_solid_decorator_decal_color,"rasterizer_solid_decorator_decal_color",[2]  @@dy": [ "rasterizer_solid_decorator_decal_color ${1:&lt;real&gt;} ${2:&lt;real&gt;} ${3:&lt;real&gt;} ${0:&lt;real&gt;}" ] },</t>
  </si>
  <si>
    <t>rasterizer_solid_decorator_model_color,"rasterizer_solid_decorator_model_color",[2]  @@dy": [ "rasterizer_solid_decorator_model_color ${1:&lt;real&gt;} ${2:&lt;real&gt;} ${3:&lt;real&gt;} ${0:&lt;real&gt;}" ] },</t>
  </si>
  <si>
    <t>rasterizer_solid_decorator_sprite_color,"rasterizer_solid_decorator_sprite_color",[2]  @@dy": [ "rasterizer_solid_decorator_sprite_color ${1:&lt;real&gt;} ${2:&lt;real&gt;} ${3:&lt;real&gt;} ${0:&lt;real&gt;}" ] },</t>
  </si>
  <si>
    <t>rasterizer_solid_model_color,"rasterizer_solid_model_color",[2]  @@dy": [ "rasterizer_solid_model_color ${1:&lt;real&gt;} ${2:&lt;real&gt;} ${3:&lt;real&gt;} ${0:&lt;real&gt;}" ] },</t>
  </si>
  <si>
    <t>rasterizer_solid_sky_color,"rasterizer_solid_sky_color",[2]  @@dy": [ "rasterizer_solid_sky_color ${1:&lt;real&gt;} ${2:&lt;real&gt;} ${3:&lt;real&gt;} ${0:&lt;real&gt;}" ] },</t>
  </si>
  <si>
    <t>rasterizer_solid_structure_color,"rasterizer_solid_structure_color",[2]  @@dy": [ "rasterizer_solid_structure_color ${1:&lt;real&gt;} ${2:&lt;real&gt;} ${3:&lt;real&gt;} ${0:&lt;real&gt;}" ] },</t>
  </si>
  <si>
    <t>rasterizer_solid_structure_instanced_geometry_color,"rasterizer_solid_structure_instanced_geometry_color",[2]  @@dy": [ "rasterizer_solid_structure_instanced_geometry_color ${1:&lt;real&gt;} ${2:&lt;real&gt;} ${3:&lt;real&gt;} ${0:&lt;real&gt;}" ] },</t>
  </si>
  <si>
    <t>rasterizer_test_screen,"rasterizer_test_screen",[2]  @@dy": [ "rasterizer_test_screen ${1:&lt;long&gt;} ${2:&lt;real&gt;} ${0:&lt;real&gt;}" ] },</t>
  </si>
  <si>
    <t>rasterizer_test_screen_off,"rasterizer_test_screen_off",[2]  @@dy": [ "rasterizer_test_screen_off" ] },</t>
  </si>
  <si>
    <t>rasterizer_test_screen_supablur,"rasterizer_test_screen_supablur",[2]  @@dy": [ "rasterizer_test_screen_supablur ${1:&lt;real&gt;} ${2:&lt;real&gt;} ${3:&lt;real&gt;} ${4:&lt;real&gt;} ${0:&lt;real&gt;}" ] },</t>
  </si>
  <si>
    <t>real_random_range,"real_random_range",[1,2,3]  &lt;real&gt;  returns a random value in the range [lower bound, upper bound)@@dy": [ "real_random_range ${1:&lt;real&gt;} ${0:&lt;real&gt;}" ] },</t>
  </si>
  <si>
    <t>record_movie,"record_movie",[2,3]  &lt;frame rate&gt; &lt;seconds&gt; &lt;width&gt; &lt;height&gt;@@dy": [ "record_movie ${1:&lt;short&gt;} ${2:&lt;long&gt;} ${0:&lt;short&gt;}" ] },</t>
  </si>
  <si>
    <t>record_movie_distributed,"record_movie_distributed",[2,3]  &lt;frame rate&gt; &lt;seconds&gt; &lt;screen size&gt; &lt;mod count&gt; &lt;mod index&gt;@@dy": [ "record_movie_distributed ${1:&lt;short&gt;} ${2:&lt;long&gt;} ${3:&lt;short&gt;} ${4:&lt;long&gt;} ${0:&lt;long&gt;}" ] },</t>
  </si>
  <si>
    <t>recording_kill,"recording_kill",[1,2,3]  kill the specified unit's cutscene recording.@@dy": [ "recording_kill ${1:&lt;unit&gt;}" ] },</t>
  </si>
  <si>
    <t>recording_play,"recording_play",[1,2,3]  &lt;boolean&gt;  make the specified unit run the specified cutscene recording.@@dy": [ "recording_play ${1:&lt;unit&gt;} ${0:&lt;cutscene_recording&gt;}" ] },</t>
  </si>
  <si>
    <t>recording_play_and_delete,"recording_play_and_delete",[1,2,3]  &lt;boolean&gt;  make the specified unit run the specified cutscene recording, deletes the unit when the animation finishes.@@dy": [ "recording_play_and_delete ${1:&lt;unit&gt;} ${0:&lt;cutscene_recording&gt;}" ] },</t>
  </si>
  <si>
    <t>recording_play_and_hover,"recording_play_and_hover",[1,2,3]  &lt;boolean&gt;  make the specified vehicle run the specified cutscene recording, hovers the vehicle when the animation finishes.@@dy": [ "recording_play_and_hover ${1:&lt;vehicle&gt;} ${0:&lt;cutscene_recording&gt;}" ] },</t>
  </si>
  <si>
    <t>recording_time,"recording_time",[1,2,3]  &lt;short&gt;  return the time remaining in the specified unit's cutscene recording.@@dy": [ "recording_time ${1:&lt;unit&gt;}" ] },</t>
  </si>
  <si>
    <t>reload_shader_transparent_chicago,"reload_shader_transparent_chicago",[1]  @@dy": [ "reload_shader_transparent_chicago" ] },</t>
  </si>
  <si>
    <t>render_atmosphere_fog,"render_atmosphere_fog",[3]  enable/disable atmosphere fog@@dy": [ "render_atmosphere_fog ${1:&lt;boolean&gt;}" ] },</t>
  </si>
  <si>
    <t>render_autoexposure_enable,"render_autoexposure_enable",[3]  toggle autoexposure@@dy": [ "render_autoexposure_enable ${1:&lt;boolean&gt;}" ] },</t>
  </si>
  <si>
    <t>render_autoexposure_instant,"render_autoexposure_instant",[3]  instantly adopt auto exposure values in the next N frames@@dy": [ "render_autoexposure_instant ${1:&lt;long&gt;}" ] },</t>
  </si>
  <si>
    <t>render_cinematic_motion_blur,"render_cinematic_motion_blur",[3]  enable/disable cinematic motion blur@@dy": [ "render_cinematic_motion_blur ${1:&lt;boolean&gt;}" ] },</t>
  </si>
  <si>
    <t>render_debug_query_all_object_resources,"render_debug_query_all_object_resources",[3]  Outputs text of texture and geometry memory usage@@dy": [ "render_debug_query_all_object_resources" ] },</t>
  </si>
  <si>
    <t>render_debug_query_bsp_resources,"render_debug_query_bsp_resources",[3]  BSP index and whether to spit out all bitmaps used@@dy": [ "render_debug_query_bsp_resources ${1:&lt;long&gt;} ${0:&lt;boolean&gt;}" ] },</t>
  </si>
  <si>
    <t>render_debug_query_d3d_resources,"render_debug_query_d3d_resources",[3]  Outputs text of d3d resource usage@@dy": [ "render_debug_query_d3d_resources" ] },</t>
  </si>
  <si>
    <t>render_debug_query_object_bitmaps,"render_debug_query_object_bitmaps",[3]  substring of object definition name to spew out it's debug usage@@dy": [ "render_debug_query_object_bitmaps ${1:&lt;string&gt;}" ] },</t>
  </si>
  <si>
    <t>render_debug_structure_all_cluster_errors,"render_debug_structure_all_cluster_errors",[2,3]  enables cluster error debugging (all)@@dy": [ "render_debug_structure_all_cluster_errors ${1:&lt;boolean&gt;}" ] },</t>
  </si>
  <si>
    <t>render_debug_structure_all_fog_planes,"render_debug_structure_all_fog_planes",[2,3]  enables fog plane debugging (all)@@dy": [ "render_debug_structure_all_fog_planes ${1:&lt;boolean&gt;}" ] },</t>
  </si>
  <si>
    <t>render_debug_structure_cluster_fog,"render_debug_structure_cluster_fog",[2,3]  enables cluster fog debugging@@dy": [ "render_debug_structure_cluster_fog ${1:&lt;long&gt;}" ] },</t>
  </si>
  <si>
    <t>render_debug_structure_cluster_visibility,"render_debug_structure_cluster_visibility",[2]  enables cluster visibility debugging@@dy": [ "render_debug_structure_cluster_visibility ${1:&lt;long&gt;}" ] },</t>
  </si>
  <si>
    <t>render_debug_structure_fog_plane,"render_debug_structure_fog_plane",[2,3]  enables fog plane debugging@@dy": [ "render_debug_structure_fog_plane ${1:&lt;long&gt;}" ] },</t>
  </si>
  <si>
    <t>render_debug_structure_fog_plane_infinite_extent,"render_debug_structure_fog_plane_infinite_extent",[2,3]  enables fog plane debugging@@dy": [ "render_debug_structure_fog_plane_infinite_extent ${1:&lt;long&gt;}" ] },</t>
  </si>
  <si>
    <t>render_debug_structure_fog_zone,"render_debug_structure_fog_zone",[2,3]  enabled fog zone debugging@@dy": [ "render_debug_structure_fog_zone ${1:&lt;long&gt;}" ] },</t>
  </si>
  <si>
    <t>render_debug_structure_fog_zone_floodfill,"render_debug_structure_fog_zone_floodfill",[2,3]  enables fog zone debugging@@dy": [ "render_debug_structure_fog_zone_floodfill ${1:&lt;long&gt;}" ] },</t>
  </si>
  <si>
    <t>render_debug_structure_line_opacity,"render_debug_structure_line_opacity",[2,3]  sets the opacity (0 is default)@@dy": [ "render_debug_structure_line_opacity ${1:&lt;real&gt;} ${2:&lt;real&gt;} ${3:&lt;real&gt;} ${0:&lt;real&gt;}" ] },</t>
  </si>
  <si>
    <t>render_debug_structure_non_occluded_fog_planes,"render_debug_structure_non_occluded_fog_planes",[2,3]  controls non-occluded fog plane debugging@@dy": [ "render_debug_structure_non_occluded_fog_planes ${1:&lt;boolean&gt;}" ] },</t>
  </si>
  <si>
    <t>render_debug_structure_opacity,"render_debug_structure_opacity",[2,3]  sets the opacity (0 is default)@@dy": [ "render_debug_structure_opacity ${1:&lt;real&gt;} ${2:&lt;real&gt;} ${3:&lt;real&gt;} ${0:&lt;real&gt;}" ] },</t>
  </si>
  <si>
    <t>render_debug_structure_text_opacity,"render_debug_structure_text_opacity",[2,3]  sets the opacity (0 is default)@@dy": [ "render_debug_structure_text_opacity ${1:&lt;real&gt;} ${2:&lt;real&gt;} ${3:&lt;real&gt;} ${0:&lt;real&gt;}" ] },</t>
  </si>
  <si>
    <t>render_debug_text_using_simple_font,"render_debug_text_using_simple_font",[3]  toggles use of the much faster simple_font system for debug text rendering@@dy": [ "render_debug_text_using_simple_font ${1:&lt;boolean&gt;}" ] },</t>
  </si>
  <si>
    <t>render_debug_texture_camera,"render_debug_texture_camera",[3]  toggles displaying the texture camera in the corner of the screen@@dy": [ "render_debug_texture_camera ${1:&lt;boolean&gt;}" ] },</t>
  </si>
  <si>
    <t>render_debug_video_mode,"render_debug_video_mode",[3]  displays the current video mode@@dy": [ "render_debug_video_mode" ] },</t>
  </si>
  <si>
    <t>render_depth_of_field,"render_depth_of_field",[3]  animate depth of field, in focus from &lt;near&gt; to &lt;far&gt;, with depth of field &lt;depth&gt;, in &lt;ticks&gt;@@dy": [ "render_depth_of_field ${1:&lt;real&gt;} ${2:&lt;real&gt;} ${3:&lt;real&gt;} ${0:&lt;real&gt;}" ] },</t>
  </si>
  <si>
    <t>render_depth_of_field_enable,"render_depth_of_field_enable",[3]  turns depth of field on and off@@dy": [ "render_depth_of_field_enable ${1:&lt;boolean&gt;}" ] },</t>
  </si>
  <si>
    <t>render_dof_blur_animate,"render_dof_blur_animate",[3]  interpolate depth of field maximum blur to &lt;blur&gt; in &lt;ticks&gt;@@dy": [ "render_dof_blur_animate ${1:&lt;real&gt;} ${0:&lt;real&gt;}" ] },</t>
  </si>
  <si>
    <t>render_dof_focus_depth,"render_dof_focus_depth",[3]  interpolate depth of field to &lt;depth&gt;@@dy": [ "render_dof_focus_depth ${1:&lt;real&gt;}" ] },</t>
  </si>
  <si>
    <t>render_effects,"render_effects",[1]  @@dy": [ "render_effects ${1:&lt;boolean&gt;}" ] },</t>
  </si>
  <si>
    <t>render_exposure,"render_exposure",[3]  fade to animated exposure &lt;stops&gt; in &lt;seconds&gt;@@dy": [ "render_exposure ${1:&lt;real&gt;} ${0:&lt;real&gt;}" ] },</t>
  </si>
  <si>
    <t>render_exposure_fade_in,"render_exposure_fade_in",[3]  fade to animated exposure &lt;stops&gt; in &lt;seconds&gt;@@dy": [ "render_exposure_fade_in ${1:&lt;real&gt;} ${0:&lt;real&gt;}" ] },</t>
  </si>
  <si>
    <t>render_exposure_fade_out,"render_exposure_fade_out",[3]  fade to default exposure settings in &lt;seconds&gt;@@dy": [ "render_exposure_fade_out ${1:&lt;real&gt;}" ] },</t>
  </si>
  <si>
    <t>render_exposure_full,"render_exposure_full",[3]  animate exposure from &lt;initial&gt; to &lt;final&gt; stops using &lt;initial&gt; to &lt;final&gt; opacity in &lt;seconds&gt;@@dy": [ "render_exposure_full ${1:&lt;real&gt;} ${2:&lt;real&gt;} ${3:&lt;real&gt;} ${4:&lt;real&gt;} ${0:&lt;real&gt;}" ] },</t>
  </si>
  <si>
    <t>render_exposure_set_environment_darken,"render_exposure_set_environment_darken",[3]  set environmental darkening@@dy": [ "render_exposure_set_environment_darken ${1:&lt;real&gt;}" ] },</t>
  </si>
  <si>
    <t>render_layer_enable,"render_layer_enable",[2]  enable/disables a render_layer@@dy": [ "render_layer_enable ${1:&lt;string&gt;} ${0:&lt;boolean&gt;}" ] },</t>
  </si>
  <si>
    <t>render_layer_enable_all,"render_layer_enable_all",[2]  enable/disables all render_layers@@dy": [ "render_layer_enable_all ${1:&lt;boolean&gt;}" ] },</t>
  </si>
  <si>
    <t>render_lights,"render_lights",[1,2,3]  &lt;boolean&gt;  enables/disables dynamic lights@@dy": [ "render_lights ${1:&lt;boolean&gt;}" ] },</t>
  </si>
  <si>
    <t>render_lights_enable_cinematic_shadow,"render_lights_enable_cinematic_shadow",[2,3]  enable/disable the specified unit to receive cinematic shadows where the shadow is focused about a radius around a marker name@@dy": [ "render_lights_enable_cinematic_shadow ${1:&lt;boolean&gt;} ${2:&lt;object&gt;} ${3:&lt;string_id&gt;} ${0:&lt;real&gt;}" ] },</t>
  </si>
  <si>
    <t>render_patchy_fog,"render_patchy_fog",[3]  enable/disable patchy fog@@dy": [ "render_patchy_fog ${1:&lt;boolean&gt;}" ] },</t>
  </si>
  <si>
    <t>render_postprocess_color_tweaking_reset,"render_postprocess_color_tweaking_reset",[3]  resets hue saturation filters to default@@dy": [ "render_postprocess_color_tweaking_reset" ] },</t>
  </si>
  <si>
    <t>render_weather,"render_weather",[3]  enable/disable atmosphere fog@@dy": [ "render_weather ${1:&lt;boolean&gt;}" ] },</t>
  </si>
  <si>
    <t>report_zone_size_estimates,"report_zone_size_estimates",[3]  dump zone size estimates to design report log@@dy": [ "report_zone_size_estimates" ] },</t>
  </si>
  <si>
    <t>reset_dsp_image,"reset_dsp_image",[3]  if we ever need to use this someone is getting fired@@dy": [ "reset_dsp_image" ] },</t>
  </si>
  <si>
    <t>run_like_dvd,"run_like_dvd",[3]  @@dy": [ "run_like_dvd" ] },</t>
  </si>
  <si>
    <t>run_no_hdd,"run_no_hdd",[3]  @@dy": [ "run_no_hdd" ] },</t>
  </si>
  <si>
    <t>saved_film_disable_version_checking,"saved_film_disable_version_checking",[3]  disable saved film version checking@@dy": [ "saved_film_disable_version_checking ${1:&lt;boolean&gt;}" ] },</t>
  </si>
  <si>
    <t>saved_film_manager_should_record_film_default,"saved_film_manager_should_record_film_default",[3]  Toggle recording of replay in single player game@@dy": [ "saved_film_manager_should_record_film_default ${1:&lt;boolean&gt;}" ] },</t>
  </si>
  <si>
    <t>saved_film_play,"saved_film_play",[3]  plays a saved film for given controller@@dy": [ "saved_film_play ${1:&lt;controller&gt;} ${0:&lt;string&gt;}" ] },</t>
  </si>
  <si>
    <t>saved_film_play_last,"saved_film_play_last",[3]  play back last recorded saved film for given controller@@dy": [ "saved_film_play_last" ] },</t>
  </si>
  <si>
    <t>saved_film_seek_to_film_tick,"saved_film_seek_to_film_tick",[3]  seeks to a film tick@@dy": [ "saved_film_seek_to_film_tick ${1:&lt;long&gt;}" ] },</t>
  </si>
  <si>
    <t>saved_film_set_pending_playback_game_speed,"saved_film_set_pending_playback_game_speed",[3]  set the pending saved film playback speed@@dy": [ "saved_film_set_pending_playback_game_speed ${1:&lt;real&gt;}" ] },</t>
  </si>
  <si>
    <t>saved_film_set_playback_game_speed,"saved_film_set_playback_game_speed",[3]  set the saved film playback speed@@dy": [ "saved_film_set_playback_game_speed ${1:&lt;real&gt;}" ] },</t>
  </si>
  <si>
    <t>saved_film_set_repro_mode,"saved_film_set_repro_mode",[3]  set the saved film into repro mode (splitscreen users are created based on the number of splitscreen players that recorded the film)@@dy": [ "saved_film_set_repro_mode ${1:&lt;boolean&gt;}" ] },</t>
  </si>
  <si>
    <t>saved_film_toggle_debug_saving,"saved_film_toggle_debug_saving",[3]  toggle saving of last film to the debug output directory automatically after each game level@@dy": [ "saved_film_toggle_debug_saving ${1:&lt;boolean&gt;}" ] },</t>
  </si>
  <si>
    <t>saved_films_delete_on_level_load,"saved_films_delete_on_level_load",[3]  toggle deletion last saved film after loading a new game level@@dy": [ "saved_films_delete_on_level_load ${1:&lt;boolean&gt;}" ] },</t>
  </si>
  <si>
    <t>saved_films_show_timestamp,"saved_films_show_timestamp",[3]  toggle showing timestamp for saved film playback@@dy": [ "saved_films_show_timestamp ${1:&lt;boolean&gt;}" ] },</t>
  </si>
  <si>
    <t>saved_games_autosave_free_up_space,"saved_games_autosave_free_up_space",[3]  tell the autosave queue to run its cleanup routine for each content type@@dy": [ "saved_games_autosave_free_up_space" ] },</t>
  </si>
  <si>
    <t>saved_games_delete_campaign_save,"saved_games_delete_campaign_save",[3]  delete the campaign saved game file for a controller@@dy": [ "saved_games_delete_campaign_save ${1:&lt;controller&gt;}" ] },</t>
  </si>
  <si>
    <t>saved_games_enumerate,"saved_games_enumerate",[3]  test enumeration of saved game files on a controller@@dy": [ "saved_games_enumerate ${1:&lt;controller&gt;}" ] },</t>
  </si>
  <si>
    <t>saved_games_save_last_film,"saved_games_save_last_film",[3]  test saving of last recorded film for a controller@@dy": [ "saved_games_save_last_film ${1:&lt;controller&gt;}" ] },</t>
  </si>
  <si>
    <t>scenario_dump_scenario_signature_disable,"scenario_dump_scenario_signature_disable",[2]  disable signature dumps@@dy": [ "scenario_dump_scenario_signature_disable" ] },</t>
  </si>
  <si>
    <t>scenario_dump_scenario_signature_enable,"scenario_dump_scenario_signature_enable",[2]  enable signature dumps@@dy": [ "scenario_dump_scenario_signature_enable" ] },</t>
  </si>
  <si>
    <t>scenario_force_name_failure_disable,"scenario_force_name_failure_disable",[2]  disable forcing name failure@@dy": [ "scenario_force_name_failure_disable" ] },</t>
  </si>
  <si>
    <t>scenario_force_name_failure_enable,"scenario_force_name_failure_enable",[2]  enable forcing name failure@@dy": [ "scenario_force_name_failure_enable" ] },</t>
  </si>
  <si>
    <t>scenario_force_signature_failure_disable,"scenario_force_signature_failure_disable",[2]  disable forcing signature failure@@dy": [ "scenario_force_signature_failure_disable" ] },</t>
  </si>
  <si>
    <t>scenario_force_signature_failure_enable,"scenario_force_signature_failure_enable",[2]  enable forcing signature failure@@dy": [ "scenario_force_signature_failure_enable" ] },</t>
  </si>
  <si>
    <t>scenario_ignore_failures_disable,"scenario_ignore_failures_disable",[2]  disable ignoring failures@@dy": [ "scenario_ignore_failures_disable" ] },</t>
  </si>
  <si>
    <t>scenario_ignore_failures_enable,"scenario_ignore_failures_enable",[2]  enable ignoring failure@@dy": [ "scenario_ignore_failures_enable" ] },</t>
  </si>
  <si>
    <t>scenery_animation_idle,"scenery_animation_idle",[2,3]  starts the idle animation (if any) for a piece of scenery@@dy": [ "scenery_animation_idle ${1:&lt;scenery&gt;}" ] },</t>
  </si>
  <si>
    <t>scenery_animation_start,"scenery_animation_start",[1,2,3]  starts a custom animation playing on a piece of scenery@@dy": [ "scenery_animation_start ${1:&lt;scenery&gt;} ${2:&lt;animation_graph&gt;} ${0:&lt;string&gt;}" ] },</t>
  </si>
  <si>
    <t>scenery_animation_start_at_frame,"scenery_animation_start_at_frame",[1,2,3]  starts a custom animation playing on a piece of scenery at a specific frame@@dy": [ "scenery_animation_start_at_frame ${1:&lt;scenery&gt;} ${2:&lt;animation_graph&gt;} ${3:&lt;string&gt;} ${0:&lt;short&gt;}" ] },</t>
  </si>
  <si>
    <t>scenery_animation_start_at_frame_loop,"scenery_animation_start_at_frame_loop",[3]  starts a custom animation playing on a piece of scenery at a specific frame and then loops@@dy": [ "scenery_animation_start_at_frame_loop ${1:&lt;scenery&gt;} ${2:&lt;animation_graph&gt;} ${3:&lt;string_id&gt;} ${0:&lt;short&gt;}" ] },</t>
  </si>
  <si>
    <t>scenery_animation_start_loop,"scenery_animation_start_loop",[2,3]  starts a custom looping animation playing on a piece of scenery@@dy": [ "scenery_animation_start_loop ${1:&lt;scenery&gt;} ${2:&lt;animation_graph&gt;} ${0:&lt;string_id&gt;}" ] },</t>
  </si>
  <si>
    <t>scenery_animation_start_relative,"scenery_animation_start_relative",[2,3]  starts a custom animation playing on a piece of scenery relative to a parent object@@dy": [ "scenery_animation_start_relative ${1:&lt;scenery&gt;} ${2:&lt;animation_graph&gt;} ${3:&lt;string_id&gt;} ${0:&lt;object&gt;}" ] },</t>
  </si>
  <si>
    <t>scenery_animation_start_relative_at_frame,"scenery_animation_start_relative_at_frame",[3]  starts a custom animation playing on a piece of scenery relative to a specific cutscene flag at a specific frame@@dy": [ "scenery_animation_start_relative_at_frame ${1:&lt;scenery&gt;} ${2:&lt;animation_graph&gt;} ${3:&lt;string_id&gt;} ${4:&lt;object&gt;} ${0:&lt;short&gt;}" ] },</t>
  </si>
  <si>
    <t>scenery_animation_start_relative_loop,"scenery_animation_start_relative_loop",[2,3]  starts a custom looping animation playing on a piece of scenery relative to a parent object@@dy": [ "scenery_animation_start_relative_loop ${1:&lt;scenery&gt;} ${2:&lt;animation_graph&gt;} ${3:&lt;string_id&gt;} ${0:&lt;object&gt;}" ] },</t>
  </si>
  <si>
    <t>scenery_get_animation_time,"scenery_get_animation_time",[1,2,3]  &lt;short&gt;  returns the number of ticks remaining in a custom animation (or zero, if the animation is over).@@dy": [ "scenery_get_animation_time ${1:&lt;scenery&gt;}" ] },</t>
  </si>
  <si>
    <t>screenshot,"screenshot",[2,3]  takes a screenshot and saves as &lt;name&gt;.tif@@dy": [ "screenshot ${1:&lt;string&gt;}" ] },</t>
  </si>
  <si>
    <t>screenshot_big,"screenshot_big",[2,3]  takes an NxN multiple-page screenshot and saves as &lt;name&gt;.tif@@dy": [ "screenshot_big ${1:&lt;short&gt;} ${0:&lt;string&gt;}" ] },</t>
  </si>
  <si>
    <t>screenshot_big_jittered,"screenshot_big_jittered",[2]  takes an NxN subpixel sampled 640x480 screenshot and saves as &lt;name&gt;.tif@@dy": [ "screenshot_big_jittered ${1:&lt;short&gt;} ${0:&lt;string&gt;}" ] },</t>
  </si>
  <si>
    <t>screenshot_big_raw,"screenshot_big_raw",[3]  takes an NxN multiple-page screenshot and saves as an HDR &lt;name&gt;.tif@@dy": [ "screenshot_big_raw ${1:&lt;short&gt;} ${0:&lt;string&gt;}" ] },</t>
  </si>
  <si>
    <t>screenshot_cubemap,"screenshot_cubemap",[2,3]  takes a cubemap screenshot and saves as &lt;name&gt;.tif@@dy": [ "screenshot_cubemap ${1:&lt;string&gt;}" ] },</t>
  </si>
  <si>
    <t>screenshot_debug,"screenshot_debug",[3]  takes a screenshot and saves as &lt;name&gt;.tif@@dy": [ "screenshot_debug" ] },</t>
  </si>
  <si>
    <t>screenshot_simple,"screenshot_simple",[3]  takes a simple screenshot and saves as &lt;name&gt;.tif@@dy": [ "screenshot_simple ${1:&lt;string&gt;}" ] },</t>
  </si>
  <si>
    <t>screenshot_size,"screenshot_size",[3]  takes a &lt;width&gt; x &lt;height&gt; screenshot and saves as an HDR &lt;name&gt;.tif@@dy": [ "screenshot_size ${1:&lt;short&gt;} ${2:&lt;short&gt;} ${0:&lt;string&gt;}" ] },</t>
  </si>
  <si>
    <t>screenshot_webmap,"screenshot_webmap",[3]  takes two special screenshots and saves them, along with the camera information, as &lt;name&gt;.tif, &lt;name&gt;_secondary.tif and &lt;name&gt;_camera.txt@@dy": [ "screenshot_webmap ${1:&lt;string&gt;}" ] },</t>
  </si>
  <si>
    <t>script_doc,"script_doc",[1,2,3]  saves a file called hs_doc.txt with parameters for all script commands.@@dy": [ "script_doc" ] },</t>
  </si>
  <si>
    <t>script_finished,"script_finished",[3]  &lt;boolean&gt;  Returns true if the continuous, dormant or startup script was finished.@@dy": [ "script_finished ${1:&lt;string&gt;}" ] },</t>
  </si>
  <si>
    <t>script_recompile,"script_recompile",[2,3]  recompiles scripts.@@dy": [ "script_recompile" ] },</t>
  </si>
  <si>
    <t>script_screen_effect_set_value,"script_screen_effect_set_value",[1,2,3]  sets a screen effect script value@@dy": [ "script_screen_effect_set_value ${1:&lt;short&gt;} ${0:&lt;real&gt;}" ] },</t>
  </si>
  <si>
    <t>script_started,"script_started",[3]  &lt;boolean&gt;  Returns true if the continuous, dormant or startup script was started.@@dy": [ "script_started ${1:&lt;string&gt;}" ] },</t>
  </si>
  <si>
    <t>script_temporary_disable_lightmap_shadows,"script_temporary_disable_lightmap_shadows",[2]  disable lightmap shadows@@dy": [ "script_temporary_disable_lightmap_shadows ${1:&lt;boolean&gt;}" ] },</t>
  </si>
  <si>
    <t>set,"set",[1,2,3]  &lt;passthrough&gt;  set the value of a global variable.@@dy": [ "set ${1:&lt;variable_name&gt;} ${0:&lt;expression&gt;}" ] },</t>
  </si>
  <si>
    <t>set_camera_third_person,"set_camera_third_person",[3]  &lt;user_index&gt; &lt;third_person (yes/no)&gt; sets user's camera perspective@@dy": [ "set_camera_third_person ${1:&lt;long&gt;} ${0:&lt;boolean&gt;}" ] },</t>
  </si>
  <si>
    <t>set_decal_override,"set_decal_override",[2]  override decal creation with specified tag@@dy": [ "set_decal_override ${1:&lt;string&gt;}" ] },</t>
  </si>
  <si>
    <t>set_global_doppler_factor,"set_global_doppler_factor",[2,3]  new doppler factor: &lt;real&gt;@@dy": [ "set_global_doppler_factor ${1:&lt;real&gt;}" ] },</t>
  </si>
  <si>
    <t>set_global_mixbin_headroom,"set_global_mixbin_headroom",[2,3]  blah@@dy": [ "set_global_mixbin_headroom ${1:&lt;long&gt;} ${0:&lt;long&gt;}" ] },</t>
  </si>
  <si>
    <t>set_global_sound_environment,"set_global_sound_environment",[2,3]  this is your brain on drugs@@dy": [ "set_global_sound_environment ${1:&lt;real&gt;} ${2:&lt;real&gt;} ${3:&lt;real&gt;} ${4:&lt;real&gt;} ${5:&lt;long&gt;} ${0:&lt;real&gt;}" ] },</t>
  </si>
  <si>
    <t>set_pc_runtime_language,"set_pc_runtime_language",[2,3]  sets the pc language from a string@@dy": [ "set_pc_runtime_language ${1:&lt;string&gt;}" ] },</t>
  </si>
  <si>
    <t>set_performance_throttle,"set_performance_throttle",[3]  sets a default value for a performance throttle for a given number of players@@dy": [ "set_performance_throttle ${1:&lt;string&gt;} ${2:&lt;long&gt;} ${0:&lt;real&gt;}" ] },</t>
  </si>
  <si>
    <t>set_pitch_rate,"set_pitch_rate",[1]  sets the yaw rate for the given player number@@dy": [ "set_pitch_rate ${1:&lt;short&gt;} ${0:&lt;real&gt;}" ] },</t>
  </si>
  <si>
    <t>set_pjl_effect,"set_pjl_effect",[2]  override projectile effect creation with specified tag@@dy": [ "set_pjl_effect ${1:&lt;effect&gt;}" ] },</t>
  </si>
  <si>
    <t>set_rasterizer_gamma,"set_rasterizer_gamma",[2]  power@@dy": [ "set_rasterizer_gamma ${1:&lt;real&gt;}" ] },</t>
  </si>
  <si>
    <t>set_yaw_rate,"set_yaw_rate",[1]  sets the yaw rate for the given player number@@dy": [ "set_yaw_rate ${1:&lt;short&gt;} ${0:&lt;real&gt;}" ] },</t>
  </si>
  <si>
    <t>shader_predict,"shader_predict",[2,3]  in: shader name. loads textures necessary for a shader.@@dy": [ "shader_predict ${1:&lt;shader&gt;}" ] },</t>
  </si>
  <si>
    <t>show_hud,"show_hud",[1,2]  &lt;boolean&gt;  shows or hides the hud@@dy": [ "show_hud ${1:&lt;boolean&gt;}" ] },</t>
  </si>
  <si>
    <t>show_hud_help_text,"show_hud_help_text",[1,2]  &lt;boolean&gt;  shows or hides the hud help text@@dy": [ "show_hud_help_text ${1:&lt;boolean&gt;}" ] },</t>
  </si>
  <si>
    <t>show_hud_messages,"show_hud_messages",[2]  &lt;boolean&gt;  shows or hides the hud messages@@dy": [ "show_hud_messages ${1:&lt;boolean&gt;}" ] },</t>
  </si>
  <si>
    <t>show_hud_timer,"show_hud_timer",[1,2]  displays the hud timer@@dy": [ "show_hud_timer ${1:&lt;boolean&gt;}" ] },</t>
  </si>
  <si>
    <t>simulation_profiler_detail_level,"simulation_profiler_detail_level",[3]  &lt;long&gt;  set detail level of simulation profiler capture on the host (affects perf &amp; saved film size).  0-9 are valid, else clamped.@@dy": [ "simulation_profiler_detail_level ${1:&lt;long&gt;}" ] },</t>
  </si>
  <si>
    <t>simulation_profiler_enable,"simulation_profiler_enable",[3]  Turns on the simulation/bandwidth profiler and configures it for high level use (similar to the old screen-text-based bandwidth profiler).@@dy": [ "simulation_profiler_enable" ] },</t>
  </si>
  <si>
    <t>simulation_profiler_enable_downstream_processing,"simulation_profiler_enable_downstream_processing",[3]  &lt;boolean&gt;  enable/disable the processing of downstream data by the simulation profiler database (default is disabled, so if you want to examine downstream, you need to turn this on at display time.  Does not affect recording!)@@dy": [ "simulation_profiler_enable_downstream_processing ${1:&lt;boolean&gt;}" ] },</t>
  </si>
  <si>
    <t>sleep,"sleep",[1,2,3]  pauses execution of this script (or, optionally, another script) for the specified number of ticks @ 30Hz.@@dy": [ "sleep ${1:&lt;short&gt;} ${0:[&lt;script&gt;]}" ] },</t>
  </si>
  <si>
    <t>sleep_for_ticks,"sleep_for_ticks",[3]  pauses execution of this script (or, optionally, another script) for the specified number of ticks.@@dy": [ "sleep_for_ticks ${1:&lt;short&gt;} ${0:[&lt;script&gt;]}" ] },</t>
  </si>
  <si>
    <t>sleep_forever,"sleep_forever",[2,3]  pauses execution of this script (or, optionally, another script) forever.@@dy": [ "sleep_forever ${1:[&lt;script&gt;]}" ] },</t>
  </si>
  <si>
    <t>sleep_until,"sleep_until",[1,2,3]  pauses execution of this script until the specified condition is true, checking once per second unless a different number of ticks is specified. Finish sleeping after &lt;ticks&gt; regardless of boolean condition if a third parameter is specified@@dy": [ "sleep_until ${1:&lt;boolean&gt;} ${2:[&lt;short&gt;]} ${0:[&lt;long&gt;]}" ] },</t>
  </si>
  <si>
    <t>soft_ceiling_enable,"soft_ceiling_enable",[3]  turn on or off a soft ceiling@@dy": [ "soft_ceiling_enable ${1:&lt;string_id&gt;} ${0:&lt;boolean&gt;}" ] },</t>
  </si>
  <si>
    <t>sound_cache_dump_to_file,"sound_cache_dump_to_file",[1]  dump dat stuff!@@dy": [ "sound_cache_dump_to_file" ] },</t>
  </si>
  <si>
    <t>sound_cache_flush,"sound_cache_flush",[1,3]  i'm a rebel!@@dy": [ "sound_cache_flush" ] },</t>
  </si>
  <si>
    <t>sound_class_debug_sound_start,"sound_class_debug_sound_start",[2,3]  shows/hides when sounds of sound classes w/ substring start@@dy": [ "sound_class_debug_sound_start ${1:&lt;string&gt;} ${0:&lt;boolean&gt;}" ] },</t>
  </si>
  <si>
    <t>sound_class_enable_ducker,"sound_class_enable_ducker",[2,3]  enables or disables the ducker on all sound classes matching the substring.@@dy": [ "sound_class_enable_ducker ${1:&lt;string&gt;} ${0:&lt;boolean&gt;}" ] },</t>
  </si>
  <si>
    <t>sound_class_set_gain,"sound_class_set_gain",[1,2,3]  changes the gain on the specified sound class(es) to the specified gain over the specified number of ticks.@@dy": [ "sound_class_set_gain ${1:&lt;string&gt;} ${2:&lt;real&gt;} ${0:&lt;short&gt;}" ] },</t>
  </si>
  <si>
    <t>sound_class_set_gain_db,"sound_class_set_gain_db",[2,3]  changes the gain on the specified sound class(es) to the specified gain(dB) over the specified number of ticks.@@dy": [ "sound_class_set_gain_db ${1:&lt;string&gt;} ${2:&lt;real&gt;} ${0:&lt;short&gt;}" ] },</t>
  </si>
  <si>
    <t>sound_class_show_channel,"sound_class_show_channel",[2,3]  shows/hides sound classes w/ substring in debug_sound_channels view@@dy": [ "sound_class_show_channel ${1:&lt;string&gt;} ${0:&lt;boolean&gt;}" ] },</t>
  </si>
  <si>
    <t>sound_dump_miles_debug,"sound_dump_miles_debug",[2]  dump Miles timing info and other goodies@@dy": [ "sound_dump_miles_debug" ] },</t>
  </si>
  <si>
    <t>sound_eax_enabled,"sound_eax_enabled",[1]  &lt;boolean&gt;  Returns true if EAX extensions are enabled@@dy": [ "sound_eax_enabled" ] },</t>
  </si>
  <si>
    <t>sound_enable,"sound_enable",[1]  Enable or disable hardware sound buffers@@dy": [ "sound_enable ${1:&lt;boolean&gt;}" ] },</t>
  </si>
  <si>
    <t>sound_enable_eax,"sound_enable_eax",[1]  Enable or disable EAX extensions@@dy": [ "sound_enable_eax ${1:&lt;boolean&gt;}" ] },</t>
  </si>
  <si>
    <t>sound_enable_hardware,"sound_enable_hardware",[1]  Enable or disable hardware sound buffers@@dy": [ "sound_enable_hardware ${1:&lt;boolean&gt;} ${0:&lt;boolean&gt;}" ] },</t>
  </si>
  <si>
    <t>sound_get_effects_gain,"sound_get_effects_gain",[1]  &lt;real&gt;  Returns the game's effects gain@@dy": [ "sound_get_effects_gain" ] },</t>
  </si>
  <si>
    <t>sound_get_gain,"sound_get_gain",[1]  &lt;real&gt;  absolutely do not use this either@@dy": [ "sound_get_gain ${1:&lt;string&gt;}" ] },</t>
  </si>
  <si>
    <t>sound_get_master_gain,"sound_get_master_gain",[1]  &lt;real&gt;  Returns the game's master gain@@dy": [ "sound_get_master_gain" ] },</t>
  </si>
  <si>
    <t>sound_get_music_gain,"sound_get_music_gain",[1]  &lt;real&gt;  Returns the game's music gain@@dy": [ "sound_get_music_gain" ] },</t>
  </si>
  <si>
    <t>sound_get_supplementary_buffers,"sound_get_supplementary_buffers",[1]  &lt;short&gt;  Get the amount of supplementary buffers@@dy": [ "sound_get_supplementary_buffers" ] },</t>
  </si>
  <si>
    <t>sound_impulse_language_time,"sound_impulse_language_time",[2,3]  &lt;long&gt;  returns the time remaining for the specified impulse sound. DO NOT CALL IN CUTSCENES.@@dy": [ "sound_impulse_language_time ${1:&lt;sound&gt;}" ] },</t>
  </si>
  <si>
    <t>sound_impulse_mark_as_outro,"sound_impulse_mark_as_outro",[3]  marks a sound as outro (meaning it plays past an unskipped cinematic).@@dy": [ "sound_impulse_mark_as_outro ${1:&lt;sound&gt;}" ] },</t>
  </si>
  <si>
    <t>sound_impulse_predict,"sound_impulse_predict",[1,2,3]  your mom part 2.@@dy": [ "sound_impulse_predict ${1:&lt;sound&gt;} ${0:&lt;boolean&gt;}" ] },</t>
  </si>
  <si>
    <t>sound_impulse_start,"sound_impulse_start",[1,2,3]  plays an impulse sound from the specified source object (or \"none\"), with the specified scale.@@dy": [ "sound_impulse_start ${1:&lt;sound&gt;} ${2:&lt;object&gt;} ${0:&lt;real&gt;}" ] },</t>
  </si>
  <si>
    <t>sound_impulse_start_3d,"sound_impulse_start_3d",[2,3]  &lt;sound&gt; &lt;azimuth&gt; &lt;scale&gt; at the sound's minimum distance@@dy": [ "sound_impulse_start_3d ${1:&lt;sound&gt;} ${2:&lt;real&gt;} ${0:&lt;real&gt;}" ] },</t>
  </si>
  <si>
    <t>sound_impulse_start_cinematic,"sound_impulse_start_cinematic",[2,3]  &lt;sound&gt; &lt;object&gt; &lt;scale&gt; &lt;3d gain&gt; &lt;first person gain&gt; plays an impulse sound from the specified source object.@@dy": [ "sound_impulse_start_cinematic ${1:&lt;sound&gt;} ${2:&lt;object&gt;} ${3:&lt;real&gt;} ${4:&lt;real&gt;} ${0:&lt;real&gt;}" ] },</t>
  </si>
  <si>
    <t>sound_impulse_start_effect,"sound_impulse_start_effect",[2,3]  plays an impulse sound from the specified source object (or \"none\"), with the specified scale and effect.@@dy": [ "sound_impulse_start_effect ${1:&lt;sound&gt;} ${2:&lt;object&gt;} ${3:&lt;real&gt;} ${0:&lt;string_id&gt;}" ] },</t>
  </si>
  <si>
    <t>sound_impulse_start_naked,"sound_impulse_start_naked",[3]  &lt;sound&gt; &lt;pitch range name&gt; &lt;permutation index name&gt; through the speakers it was encoded for@@dy": [ "sound_impulse_start_naked ${1:&lt;sound&gt;} ${2:&lt;string_id&gt;} ${0:&lt;string_id&gt;}" ] },</t>
  </si>
  <si>
    <t>sound_impulse_start_with_subtitle,"sound_impulse_start_with_subtitle",[3]  plays an impulse sound from the specified source object (or \"none\"), with the specified scale and displays a subtitle.@@dy": [ "sound_impulse_start_with_subtitle ${1:&lt;sound&gt;} ${2:&lt;object&gt;} ${3:&lt;real&gt;} ${4:&lt;string_id&gt;} ${0:&lt;string_id&gt;}" ] },</t>
  </si>
  <si>
    <t>sound_impulse_stop,"sound_impulse_stop",[1,2,3]  stops the specified impulse sound.@@dy": [ "sound_impulse_stop ${1:&lt;sound&gt;}" ] },</t>
  </si>
  <si>
    <t>sound_impulse_time,"sound_impulse_time",[1,2,3]  &lt;long&gt;  returns the time remaining for the specified impulse sound.@@dy": [ "sound_impulse_time ${1:&lt;sound&gt;}" ] },</t>
  </si>
  <si>
    <t>sound_impulse_trigger,"sound_impulse_trigger",[2,3]  plays an impulse sound from the specified source object (or \"none\"), with the specified scale.@@dy": [ "sound_impulse_trigger ${1:&lt;sound&gt;} ${2:&lt;object&gt;} ${3:&lt;real&gt;} ${0:&lt;long&gt;}" ] },</t>
  </si>
  <si>
    <t>sound_loop_spam,"sound_loop_spam",[2,3]  start all loaded looping sounds@@dy": [ "sound_loop_spam" ] },</t>
  </si>
  <si>
    <t>sound_looping_predict,"sound_looping_predict",[1,2,3]  your mom.@@dy": [ "sound_looping_predict ${1:&lt;looping_sound&gt;}" ] },</t>
  </si>
  <si>
    <t>sound_looping_set_alternate,"sound_looping_set_alternate",[1,2,3]  enables or disables the alternate loop/alternate end for a looping sound.@@dy": [ "sound_looping_set_alternate ${1:&lt;looping_sound&gt;} ${0:&lt;boolean&gt;}" ] },</t>
  </si>
  <si>
    <t>sound_looping_set_scale,"sound_looping_set_scale",[1,2,3]  changes the scale of the sound (which should affect the volume) within the range 0 to 1.@@dy": [ "sound_looping_set_scale ${1:&lt;looping_sound&gt;} ${0:&lt;real&gt;}" ] },</t>
  </si>
  <si>
    <t>sound_looping_start,"sound_looping_start",[1,2,3]  plays a looping sound from the specified source object (or \"none\"), with the specified scale.@@dy": [ "sound_looping_start ${1:&lt;looping_sound&gt;} ${2:&lt;object&gt;} ${0:&lt;real&gt;}" ] },</t>
  </si>
  <si>
    <t>sound_looping_start_with_effect,"sound_looping_start_with_effect",[3]  plays a looping sound from the specified source object (or \"none\"), with the specified scale and playback effect.@@dy": [ "sound_looping_start_with_effect ${1:&lt;looping_sound&gt;} ${2:&lt;object&gt;} ${3:&lt;real&gt;} ${0:&lt;string_id&gt;}" ] },</t>
  </si>
  <si>
    <t>sound_looping_stop,"sound_looping_stop",[1,2,3]  stops the specified looping sound.@@dy": [ "sound_looping_stop ${1:&lt;looping_sound&gt;}" ] },</t>
  </si>
  <si>
    <t>sound_looping_stop_immediately,"sound_looping_stop_immediately",[2,3]  stops the specified looping sound immediately.@@dy": [ "sound_looping_stop_immediately ${1:&lt;looping_sound&gt;}" ] },</t>
  </si>
  <si>
    <t>sound_set_effects_gain,"sound_set_effects_gain",[1]  Set the game's effects gain@@dy": [ "sound_set_effects_gain ${1:&lt;real&gt;}" ] },</t>
  </si>
  <si>
    <t>sound_set_env,"sound_set_env",[1]  Change environment preset@@dy": [ "sound_set_env ${1:&lt;short&gt;}" ] },</t>
  </si>
  <si>
    <t>sound_set_factor,"sound_set_factor",[1]  Set the DSound factor value@@dy": [ "sound_set_factor ${1:&lt;real&gt;}" ] },</t>
  </si>
  <si>
    <t>sound_set_gain,"sound_set_gain",[1]  absolutely do not use this@@dy": [ "sound_set_gain ${1:&lt;string&gt;} ${0:&lt;real&gt;}" ] },</t>
  </si>
  <si>
    <t>sound_set_global_effect,"sound_set_global_effect",[2,3]  bleh@@dy": [ "sound_set_global_effect ${1:&lt;string_id&gt;} ${0:&lt;real&gt;}" ] },</t>
  </si>
  <si>
    <t>sound_set_global_effect_scale,"sound_set_global_effect_scale",[2,3]  more bleh@@dy": [ "sound_set_global_effect_scale ${1:&lt;string_id&gt;} ${0:&lt;real&gt;}" ] },</t>
  </si>
  <si>
    <t>sound_set_master_gain,"sound_set_master_gain",[1]  Set the game's master gain@@dy": [ "sound_set_master_gain ${1:&lt;real&gt;}" ] },</t>
  </si>
  <si>
    <t>sound_set_music_gain,"sound_set_music_gain",[1]  Set the game's music gain@@dy": [ "sound_set_music_gain ${1:&lt;real&gt;}" ] },</t>
  </si>
  <si>
    <t>sound_set_rolloff,"sound_set_rolloff",[1]  Set the DSound rolloff value@@dy": [ "sound_set_rolloff ${1:&lt;real&gt;}" ] },</t>
  </si>
  <si>
    <t>sound_set_supplementary_buffers,"sound_set_supplementary_buffers",[1]  Set the amount of supplementary buffers@@dy": [ "sound_set_supplementary_buffers ${1:&lt;short&gt;} ${0:&lt;boolean&gt;}" ] },</t>
  </si>
  <si>
    <t>sound_set_tag_parameter_unsafe,"sound_set_tag_parameter_unsafe",[2,3]  this is the second sign of the coming of the antichrist@@dy": [ "sound_set_tag_parameter_unsafe ${1:&lt;string&gt;} ${2:&lt;string&gt;} ${3:&lt;long&gt;} ${4:&lt;long&gt;} ${5:&lt;long&gt;} ${6:&lt;real&gt;} ${7:&lt;real&gt;} ${0:&lt;real&gt;}" ] },</t>
  </si>
  <si>
    <t>sound_set_trace_callback_level,"sound_set_trace_callback_level",[2]  set Miles tracing callback depth@@dy": [ "sound_set_trace_callback_level ${1:&lt;long&gt;}" ] },</t>
  </si>
  <si>
    <t>sound_suppress_ambience_update_on_revert,"sound_suppress_ambience_update_on_revert",[2,3]  call this when transitioning between two cinematics so ambience won't fade in between the skips@@dy": [ "sound_suppress_ambience_update_on_revert" ] },</t>
  </si>
  <si>
    <t>ssao_enable,"ssao_enable",[3]  turn on/off ssao@@dy": [ "ssao_enable ${1:&lt;short&gt;}" ] },</t>
  </si>
  <si>
    <t>ssao_intensity,"ssao_intensity",[3]  set ssao intensity (1.0 is default)@@dy": [ "ssao_intensity ${1:&lt;real&gt;}" ] },</t>
  </si>
  <si>
    <t>ssao_radius,"ssao_radius",[3]  set ssao radius (0.75 is default)@@dy": [ "ssao_radius ${1:&lt;real&gt;}" ] },</t>
  </si>
  <si>
    <t>ssao_sampleZThreshold,"ssao_sampleZThreshold",[3]  set ssao sample z threshold (0.5 is default)@@dy": [ "ssao_sampleZThreshold ${1:&lt;real&gt;}" ] },</t>
  </si>
  <si>
    <t>status,"status",[3]  prints the value of all global status variables.@@dy": [ "status" ] },</t>
  </si>
  <si>
    <t>status_line_dump,"status_line_dump",[3]  dumps active status_lines to system_log.txt@@dy": [ "status_line_dump" ] },</t>
  </si>
  <si>
    <t>status_lines_disable,"status_lines_disable",[3]  disables status_lines that were initialized with identifiers that match the input substring@@dy": [ "status_lines_disable ${1:&lt;string&gt;}" ] },</t>
  </si>
  <si>
    <t>status_lines_enable,"status_lines_enable",[3]  enables status_lines that were initialized with identifiers that match the input substring@@dy": [ "status_lines_enable ${1:&lt;string&gt;}" ] },</t>
  </si>
  <si>
    <t>stop_bink_movie,"stop_bink_movie",[3]  Stops all bink movie playback@@dy": [ "stop_bink_movie" ] },</t>
  </si>
  <si>
    <t>string_id_name,"string_id_name",[3]  prints the name of the string id to the console@@dy": [ "string_id_name ${1:&lt;long&gt;}" ] },</t>
  </si>
  <si>
    <t>structure_bsp_index,"structure_bsp_index",[1,2]  &lt;short&gt;  returns the current structure bsp index@@dy": [ "structure_bsp_index" ] },</t>
  </si>
  <si>
    <t>structure_lens_flares_place,"structure_lens_flares_place",[1]  places lens flares in the structure bsp@@dy": [ "structure_lens_flares_place" ] },</t>
  </si>
  <si>
    <t>sv_map,"sv_map",[1]  @@dy": [ "sv_map ${1:&lt;string&gt;} ${0:&lt;string&gt;}" ] },</t>
  </si>
  <si>
    <t>switch_bsp,"switch_bsp",[1,2,3]  switches to a different zone set@@dy": [ "switch_bsp ${1:&lt;short&gt;}" ] },</t>
  </si>
  <si>
    <t>switch_bsp_by_name,"switch_bsp_by_name",[2]  leaves your condom on and changes to a different structure bsp by name@@dy": [ "switch_bsp_by_name ${1:&lt;structure_bsp&gt;}" ] },</t>
  </si>
  <si>
    <t>switch_map_and_zone_set,"switch_map_and_zone_set",[3]  switches to a different scenario and zone set@@dy": [ "switch_map_and_zone_set ${1:&lt;string&gt;} ${0:&lt;long&gt;}" ] },</t>
  </si>
  <si>
    <t>switch_zone_set,"switch_zone_set",[3]  switches to a different zone set@@dy": [ "switch_zone_set ${1:&lt;zone_set&gt;}" ] },</t>
  </si>
  <si>
    <t>sys_info,"sys_info",[3]  dump cpu, gpu and system information@@dy": [ "sys_info" ] },</t>
  </si>
  <si>
    <t>tag_file_set_backend,"tag_file_set_backend",[3]  override the tag file system backend@@dy": [ "tag_file_set_backend ${1:&lt;string&gt;}" ] },</t>
  </si>
  <si>
    <t>tag_is_active,"tag_is_active",[3]  &lt;boolean&gt;  returns true/false if you can create this tag with the active zones@@dy": [ "tag_is_active ${1:&lt;any_tag_not_resolving&gt;}" ] },</t>
  </si>
  <si>
    <t>tag_load_force,"tag_load_force",[3]  call tag_load@@dy": [ "tag_load_force ${1:&lt;string&gt;}" ] },</t>
  </si>
  <si>
    <t>tag_reload_force,"tag_reload_force",[3]  rather than force a painful xsync to test xsync, allow me to fake a tag_reload@@dy": [ "tag_reload_force ${1:&lt;string&gt;}" ] },</t>
  </si>
  <si>
    <t>tag_resources_enable_fast_prediction,"tag_resources_enable_fast_prediction",[3]  turns on/off faster prediction, in case I messed up something@@dy": [ "tag_resources_enable_fast_prediction ${1:&lt;boolean&gt;}" ] },</t>
  </si>
  <si>
    <t>tag_resources_enable_optional_caching,"tag_resources_enable_optional_caching",[3]  turns on/off optional resource prediction@@dy": [ "tag_resources_enable_optional_caching ${1:&lt;boolean&gt;}" ] },</t>
  </si>
  <si>
    <t>tag_resources_flush_optional,"tag_resources_flush_optional",[3]  flushes optional resources@@dy": [ "tag_resources_flush_optional" ] },</t>
  </si>
  <si>
    <t>tag_resources_set_demand_throttle_to_io,"tag_resources_set_demand_throttle_to_io",[3]  turns on/off demand throttling based on io@@dy": [ "tag_resources_set_demand_throttle_to_io ${1:&lt;boolean&gt;}" ] },</t>
  </si>
  <si>
    <t>tag_resources_set_incremental_publish,"tag_resources_set_incremental_publish",[3]  turns on/off incremental resource publish (prediction)@@dy": [ "tag_resources_set_incremental_publish ${1:&lt;boolean&gt;}" ] },</t>
  </si>
  <si>
    <t>tag_resources_set_per_frame_publish,"tag_resources_set_per_frame_publish",[3]  turns on/off per frame resource publish (stress testing)@@dy": [ "tag_resources_set_per_frame_publish ${1:&lt;boolean&gt;}" ] },</t>
  </si>
  <si>
    <t>tag_resources_validate_all_pages,"tag_resources_validate_all_pages",[3]  resource validation every main_loop_body call@@dy": [ "tag_resources_validate_all_pages ${1:&lt;boolean&gt;}" ] },</t>
  </si>
  <si>
    <t>tag_unload_force,"tag_unload_force",[3]  call tag_unload@@dy": [ "tag_unload_force ${1:&lt;string&gt;}" ] },</t>
  </si>
  <si>
    <t>tags_verify_all,"tags_verify_all",[2,3]  verifies usage of infidel fields is correct@@dy": [ "tags_verify_all" ] },</t>
  </si>
  <si>
    <t>terminal_is_being_read,"terminal_is_being_read",[3]  &lt;boolean&gt;  returns whether or not a terminal is currently being read@@dy": [ "terminal_is_being_read" ] },</t>
  </si>
  <si>
    <t>terminal_was_accessed,"terminal_was_accessed",[3]  &lt;boolean&gt;  returns whether or not the given terminal was accessed@@dy": [ "terminal_was_accessed ${1:&lt;object&gt;}" ] },</t>
  </si>
  <si>
    <t>terminal_was_completed,"terminal_was_completed",[3]  &lt;boolean&gt;  returns whether or not the given terminal was read to completion@@dy": [ "terminal_was_completed ${1:&lt;object&gt;}" ] },</t>
  </si>
  <si>
    <t>test_auto_get_screen_widgets,"test_auto_get_screen_widgets",[3]  &lt;arbitrary int&gt; &lt;screen index&gt; lists widgets in a screen@@dy": [ "test_auto_get_screen_widgets ${1:&lt;long&gt;} ${0:&lt;long&gt;}" ] },</t>
  </si>
  <si>
    <t>test_auto_get_screens,"test_auto_get_screens",[3]  &lt;arbitrary int&gt; list the current gui screens@@dy": [ "test_auto_get_screens ${1:&lt;long&gt;}" ] },</t>
  </si>
  <si>
    <t>test_auto_screen_get_data,"test_auto_screen_get_data",[3]  &lt;arbitrary int&gt; &lt;screen index&gt; &lt;datasource string id&gt; &lt;datasource column string id&gt; lists data from a datasource@@dy": [ "test_auto_screen_get_data ${1:&lt;long&gt;} ${2:&lt;long&gt;} ${3:&lt;string_id&gt;} ${0:&lt;string_id&gt;}" ] },</t>
  </si>
  <si>
    <t>test_auto_screen_get_data_columns,"test_auto_screen_get_data_columns",[3]  &lt;arbitrary int&gt; &lt;screen index&gt; &lt;datasource string id&gt; lists columns that make up this datasource@@dy": [ "test_auto_screen_get_data_columns ${1:&lt;long&gt;} ${2:&lt;long&gt;} ${0:&lt;string_id&gt;}" ] },</t>
  </si>
  <si>
    <t>test_auto_screen_get_datasources,"test_auto_screen_get_datasources",[3]  &lt;arbitrary int&gt; &lt;screen index&gt; lists screen datasources@@dy": [ "test_auto_screen_get_datasources ${1:&lt;long&gt;} ${0:&lt;long&gt;}" ] },</t>
  </si>
  <si>
    <t>test_auto_screen_invoke_list_item_by_handle,"test_auto_screen_invoke_list_item_by_handle",[3]  &lt;arbitrary int&gt; &lt;screen index&gt; &lt;list string id&gt; &lt;element handle&gt; triggers the list item specified by the element handle@@dy": [ "test_auto_screen_invoke_list_item_by_handle ${1:&lt;long&gt;} ${2:&lt;long&gt;} ${3:&lt;string_id&gt;} ${0:&lt;long&gt;}" ] },</t>
  </si>
  <si>
    <t>test_auto_screen_invoke_list_item_by_name,"test_auto_screen_invoke_list_item_by_name",[3]  &lt;arbitrary int&gt; &lt;screen index&gt; &lt;list string id&gt; &lt;datasource column string id&gt; &lt;column value string id&gt; triggers the list item who's column's value matches the specified one@@dy": [ "test_auto_screen_invoke_list_item_by_name ${1:&lt;long&gt;} ${2:&lt;long&gt;} ${3:&lt;string_id&gt;} ${4:&lt;string_id&gt;} ${0:&lt;string_id&gt;}" ] },</t>
  </si>
  <si>
    <t>test_auto_screen_invoke_list_item_by_text,"test_auto_screen_invoke_list_item_by_text",[3]  &lt;arbitrary int&gt; &lt;screen index&gt; &lt;list string id&gt; &lt;datasource column string id&gt; &lt;column value string id&gt; triggers the list item who's column's value matches the specified one@@dy": [ "test_auto_screen_invoke_list_item_by_text ${1:&lt;long&gt;} ${2:&lt;long&gt;} ${3:&lt;string_id&gt;} ${4:&lt;string_id&gt;} ${0:&lt;string&gt;}" ] },</t>
  </si>
  <si>
    <t>test_auto_screen_send_button_press,"test_auto_screen_send_button_press",[3]  &lt;arbitrary int&gt; &lt;screen index&gt; &lt;button name&gt; sends the button press to the screen@@dy": [ "test_auto_screen_send_button_press ${1:&lt;long&gt;} ${2:&lt;long&gt;} ${0:&lt;string&gt;}" ] },</t>
  </si>
  <si>
    <t>test_cheating_detect,"test_cheating_detect",[2]  tells our servers that the local box is cheating@@dy": [ "test_cheating_detect" ] },</t>
  </si>
  <si>
    <t>test_create_content_item_screenshot,"test_create_content_item_screenshot",[3]  creates a screenshot (which isn't actually viewable)@@dy": [ "test_create_content_item_screenshot" ] },</t>
  </si>
  <si>
    <t>test_create_content_item_slayer,"test_create_content_item_slayer",[3]  creates a slayer variant@@dy": [ "test_create_content_item_slayer" ] },</t>
  </si>
  <si>
    <t>test_download_storage_file,"test_download_storage_file",[3]  &lt;url&gt; &lt;filename&gt; downloads a file from LSP to the client@@dy": [ "test_download_storage_file ${1:&lt;string&gt;} ${0:&lt;string&gt;}" ] },</t>
  </si>
  <si>
    <t>test_fragment_utility_drive,"test_fragment_utility_drive",[3]  &lt;file_count&gt; &lt;growth_repetitions&gt; &lt;growth_size&gt; writes files of varying sizes to the utiltiy drive in an effort to fragment it really badly@@dy": [ "test_fragment_utility_drive ${1:&lt;long&gt;} ${2:&lt;long&gt;} ${0:&lt;long&gt;}" ] },</t>
  </si>
  <si>
    <t>test_game_results_load_from_file,"test_game_results_load_from_file",[3]  &lt;filename&gt; load game results into memory for use in the carnage report.  the format may change build to build causing this to fail or weird results to come up.@@dy": [ "test_game_results_load_from_file ${1:&lt;string&gt;}" ] },</t>
  </si>
  <si>
    <t>test_game_results_save_to_file,"test_game_results_save_to_file",[3]  &lt;filename&gt; save game results to a file.@@dy": [ "test_game_results_save_to_file ${1:&lt;string&gt;}" ] },</t>
  </si>
  <si>
    <t>test_get_squad_session_id,"test_get_squad_session_id",[3]  get the current squad session id@@dy": [ "test_get_squad_session_id" ] },</t>
  </si>
  <si>
    <t>test_invite_friend,"test_invite_friend",[3]  shows the guide send friend invite ui from the current controller to the specified xuid@@dy": [ "test_invite_friend ${1:&lt;long&gt;} ${0:&lt;string&gt;}" ] },</t>
  </si>
  <si>
    <t>test_memory_allocators,"test_memory_allocators",[3]  performs tests on different memory allocators@@dy": [ "test_memory_allocators ${1:&lt;long&gt;} ${2:&lt;short&gt;} ${3:&lt;short&gt;} ${4:&lt;short&gt;} ${0:&lt;long&gt;}" ] },</t>
  </si>
  <si>
    <t>test_network_storage_simulate,"test_network_storage_simulate",[2]  &lt;hopper/ban/motd/network&gt; &lt;none/download/fail&gt;@@dy": [ "test_network_storage_simulate ${1:&lt;string&gt;} ${0:&lt;string&gt;}" ] },</t>
  </si>
  <si>
    <t>test_roster_load_from_file,"test_roster_load_from_file",[3]  &lt;filename&gt; load roster into memory.  the format may change build to build causing this to fail or weird results to come up.@@dy": [ "test_roster_load_from_file ${1:&lt;string&gt;}" ] },</t>
  </si>
  <si>
    <t>test_roster_save_to_file,"test_roster_save_to_file",[3]  &lt;filename&gt; save roster to a file.@@dy": [ "test_roster_save_to_file ${1:&lt;string&gt;}" ] },</t>
  </si>
  <si>
    <t>test_sapien_crash,"test_sapien_crash",[3]  NULL@@dy": [ "test_sapien_crash" ] },</t>
  </si>
  <si>
    <t>test_show_are_users_friends,"test_show_are_users_friends",[3]  prints whether the current controller and specified xuid are friends as automation events@@dy": [ "test_show_are_users_friends ${1:&lt;long&gt;} ${0:&lt;string&gt;}" ] },</t>
  </si>
  <si>
    <t>test_show_guide_status,"test_show_guide_status",[3]  prints the guide status as automation events.@@dy": [ "test_show_guide_status" ] },</t>
  </si>
  <si>
    <t>test_show_users_xuids,"test_show_users_xuids",[3]  prints the signed in users' xuids as automation events.@@dy": [ "test_show_users_xuids" ] },</t>
  </si>
  <si>
    <t>test_telnet_status_enable,"test_telnet_status_enable",[2]  enable/disable status events being sent to the telnet console@@dy": [ "test_telnet_status_enable ${1:&lt;boolean&gt;}" ] },</t>
  </si>
  <si>
    <t>test_telnet_status_interval,"test_telnet_status_interval",[2]  sets the interval that status events are sent to the telnet console@@dy": [ "test_telnet_status_interval ${1:&lt;long&gt;}" ] },</t>
  </si>
  <si>
    <t>test_web_event_local_cheater,"test_web_event_local_cheater",[2]  claims that the local box is a cheater@@dy": [ "test_web_event_local_cheater" ] },</t>
  </si>
  <si>
    <t>test_web_event_remote_cheater,"test_web_event_remote_cheater",[2]  &lt;gamertag&gt; claims that a remote player is a cheater@@dy": [ "test_web_event_remote_cheater ${1:&lt;string&gt;}" ] },</t>
  </si>
  <si>
    <t>test_web_map_snapshot,"test_web_map_snapshot",[2]  takes two special screenshots and saves them, along with the camera information, as &lt;name&gt;.tif, &lt;name&gt;_secondary.tif and &lt;name&gt;_camera.txt@@dy": [ "test_web_map_snapshot ${1:&lt;string&gt;}" ] },</t>
  </si>
  <si>
    <t>test_xcr_monkey_enable,"test_xcr_monkey_enable",[2,3]  enable/disable controller monkeys for all in game players@@dy": [ "test_xcr_monkey_enable ${1:&lt;boolean&gt;}" ] },</t>
  </si>
  <si>
    <t>TestPrintBool,"TestPrintBool",[1,2,3]  Prints the specified boolean with the format '&lt;string&gt; = '&lt;boolean&gt;' to the Shell.@@dy": [ "TestPrintBool ${1:&lt;string&gt;} ${0:&lt;boolean&gt;}" ] },</t>
  </si>
  <si>
    <t>TestPrintReal,"TestPrintReal",[1,2,3]  Prints the specified boolean with the format '&lt;string&gt; = '&lt;real&gt;' to the Shell.@@dy": [ "TestPrintReal ${1:&lt;string&gt;} ${0:&lt;real&gt;}" ] },</t>
  </si>
  <si>
    <t>texture_cache_flush,"texture_cache_flush",[3]  don't make me kick your ass@@dy": [ "texture_cache_flush" ] },</t>
  </si>
  <si>
    <t>texture_cache_test_malloc,"texture_cache_test_malloc",[3]  @@dy": [ "texture_cache_test_malloc" ] },</t>
  </si>
  <si>
    <t>texture_camera_attach_to_object,"texture_camera_attach_to_object",[3]  attaches the render texture camera to a given object marker@@dy": [ "texture_camera_attach_to_object ${1:&lt;object&gt;} ${0:&lt;string_id&gt;}" ] },</t>
  </si>
  <si>
    <t>texture_camera_bink,"texture_camera_bink",[3]  turns on the render texture camera and renders a bink to it@@dy": [ "texture_camera_bink" ] },</t>
  </si>
  <si>
    <t>texture_camera_enable_dynamic_lights,"texture_camera_enable_dynamic_lights",[3]  toggle rendering of dynamic lights in the texture camera@@dy": [ "texture_camera_enable_dynamic_lights ${1:&lt;boolean&gt;}" ] },</t>
  </si>
  <si>
    <t>texture_camera_off,"texture_camera_off",[2,3]  turns off the render texture camera@@dy": [ "texture_camera_off" ] },</t>
  </si>
  <si>
    <t>texture_camera_on,"texture_camera_on",[3]  turns on the render texture camera@@dy": [ "texture_camera_on" ] },</t>
  </si>
  <si>
    <t>texture_camera_position_world_offset,"texture_camera_position_world_offset",[3]  adds a worldspace offset to the current texture camera position@@dy": [ "texture_camera_position_world_offset ${1:&lt;real&gt;} ${2:&lt;real&gt;} ${0:&lt;real&gt;}" ] },</t>
  </si>
  <si>
    <t>texture_camera_render_mode,"texture_camera_render_mode",[3]  switches the texture camera render mode@@dy": [ "texture_camera_render_mode ${1:&lt;long&gt;}" ] },</t>
  </si>
  <si>
    <t>texture_camera_set_aspect_ratio,"texture_camera_set_aspect_ratio",[3]  sets the texture camera aspet ratio@@dy": [ "texture_camera_set_aspect_ratio ${1:&lt;real&gt;}" ] },</t>
  </si>
  <si>
    <t>texture_camera_set_fov,"texture_camera_set_fov",[3]  sets the field of view on the texture camera, in degrees@@dy": [ "texture_camera_set_fov ${1:&lt;real&gt;}" ] },</t>
  </si>
  <si>
    <t>texture_camera_set_fov_frame_target,"texture_camera_set_fov_frame_target",[3]  zooms the field of view to frame the target, with target zoom factor to zoom closer@@dy": [ "texture_camera_set_fov_frame_target ${1:&lt;real&gt;}" ] },</t>
  </si>
  <si>
    <t>texture_camera_set_object_marker,"texture_camera_set_object_marker",[2,3]  sets the render texture camera to a given object marker@@dy": [ "texture_camera_set_object_marker ${1:&lt;object&gt;} ${2:&lt;string_id&gt;} ${0:&lt;real&gt;}" ] },</t>
  </si>
  <si>
    <t>texture_camera_set_position,"texture_camera_set_position",[3]  sets the render texture camera position@@dy": [ "texture_camera_set_position ${1:&lt;real&gt;} ${2:&lt;real&gt;} ${0:&lt;real&gt;}" ] },</t>
  </si>
  <si>
    <t>texture_camera_set_resolution,"texture_camera_set_resolution",[3]  sets the texture camera render resolution@@dy": [ "texture_camera_set_resolution ${1:&lt;long&gt;} ${0:&lt;long&gt;}" ] },</t>
  </si>
  <si>
    <t>texture_camera_set_target,"texture_camera_set_target",[3]  sets the render texture camera target@@dy": [ "texture_camera_set_target ${1:&lt;real&gt;} ${2:&lt;real&gt;} ${0:&lt;real&gt;}" ] },</t>
  </si>
  <si>
    <t>texture_camera_target_object,"texture_camera_target_object",[3]  targets the render texture camera to view a given object marker@@dy": [ "texture_camera_target_object ${1:&lt;object&gt;} ${0:&lt;string_id&gt;}" ] },</t>
  </si>
  <si>
    <t>tiling_current,"tiling_current",[3]  &lt;long&gt;  returns the actual tiling configuration (could have been overridden from the requested configuration)@@dy": [ "tiling_current" ] },</t>
  </si>
  <si>
    <t>time_code_reset,"time_code_reset",[1,3]  resets the time code timer@@dy": [ "time_code_reset" ] },</t>
  </si>
  <si>
    <t>time_code_show,"time_code_show",[1,3]  shows the time code timer@@dy": [ "time_code_show ${1:&lt;boolean&gt;}" ] },</t>
  </si>
  <si>
    <t>time_code_start,"time_code_start",[1,3]  starts/stops the time code timer@@dy": [ "time_code_start ${1:&lt;boolean&gt;}" ] },</t>
  </si>
  <si>
    <t>trace_next_frame,"trace_next_frame",[3]  creates a tracedump of the next frame@@dy": [ "trace_next_frame ${1:&lt;long&gt;}" ] },</t>
  </si>
  <si>
    <t>trace_next_frame_to_file,"trace_next_frame_to_file",[3]  creates a tracedump of the next frame in a specific file@@dy": [ "trace_next_frame_to_file ${1:&lt;long&gt;} ${0:&lt;string&gt;}" ] },</t>
  </si>
  <si>
    <t>trace_tick,"trace_tick",[3]  creates a tracedump of a specific game tick@@dy": [ "trace_tick ${1:&lt;long&gt;}" ] },</t>
  </si>
  <si>
    <t>ui_debug_element_bounds,"ui_debug_element_bounds",[2,3]  toggle rendering of widget tag block bounds@@dy": [ "ui_debug_element_bounds ${1:&lt;boolean&gt;}" ] },</t>
  </si>
  <si>
    <t>ui_debug_load_main_menu,"ui_debug_load_main_menu",[2,3]  loads the main menu screen@@dy": [ "ui_debug_load_main_menu" ] },</t>
  </si>
  <si>
    <t>ui_debug_screen_tag,"ui_debug_screen_tag",[2]  test a ui screen@@dy": [ "ui_debug_screen_tag ${1:&lt;string&gt;}" ] },</t>
  </si>
  <si>
    <t>ui_debug_show_current_screen_tag,"ui_debug_show_current_screen_tag",[2]  displays the current tag path on a specified channel@@dy": [ "ui_debug_show_current_screen_tag ${1:&lt;string&gt;}" ] },</t>
  </si>
  <si>
    <t>ui_debug_show_screen_tag_path,"ui_debug_show_screen_tag_path",[2]  display tag path of screens as they load@@dy": [ "ui_debug_show_screen_tag_path ${1:&lt;boolean&gt;}" ] },</t>
  </si>
  <si>
    <t>ui_debug_show_title_safe_bounds,"ui_debug_show_title_safe_bounds",[2,3]  toggle display of title safe boundary@@dy": [ "ui_debug_show_title_safe_bounds ${1:&lt;boolean&gt;}" ] },</t>
  </si>
  <si>
    <t>ui_debug_text_bounds,"ui_debug_text_bounds",[2,3]  toggle rendering of ui text boundaries@@dy": [ "ui_debug_text_bounds ${1:&lt;boolean&gt;}" ] },</t>
  </si>
  <si>
    <t>ui_debug_text_font,"ui_debug_text_font",[3]  toggle display of ui text font@@dy": [ "ui_debug_text_font ${1:&lt;boolean&gt;}" ] },</t>
  </si>
  <si>
    <t>ui_memory_dump,"ui_memory_dump",[2,3]  dump the UI memory tracked allocations to a specified file@@dy": [ "ui_memory_dump ${1:&lt;string&gt;}" ] },</t>
  </si>
  <si>
    <t>ui_set_automation_desired_controller_player_profile,"ui_set_automation_desired_controller_player_profile",[2]  set desired player profile and gamertag for a controller@@dy": [ "ui_set_automation_desired_controller_player_profile ${1:&lt;short&gt;} ${2:&lt;string&gt;} ${0:&lt;string&gt;}" ] },</t>
  </si>
  <si>
    <t>ui_set_automation_desired_controller_team,"ui_set_automation_desired_controller_team",[2]  set desired mp team for a controller@@dy": [ "ui_set_automation_desired_controller_team ${1:&lt;short&gt;} ${0:&lt;short&gt;}" ] },</t>
  </si>
  <si>
    <t>ui_set_automation_desired_desired_network_game_player_count,"ui_set_automation_desired_desired_network_game_player_count",[2]  set ui / mp automation desired network game player count@@dy": [ "ui_set_automation_desired_desired_network_game_player_count ${1:&lt;short&gt;}" ] },</t>
  </si>
  <si>
    <t>ui_set_automation_desired_local_user_count,"ui_set_automation_desired_local_user_count",[2]  set ui / mp automation desired local user count@@dy": [ "ui_set_automation_desired_local_user_count ${1:&lt;short&gt;}" ] },</t>
  </si>
  <si>
    <t>ui_set_automation_desired_network_game_length_seconds,"ui_set_automation_desired_network_game_length_seconds",[2]  set ui / mp automation desired game time length@@dy": [ "ui_set_automation_desired_network_game_length_seconds ${1:&lt;long&gt;}" ] },</t>
  </si>
  <si>
    <t>ui_set_automation_desired_network_session_name,"ui_set_automation_desired_network_session_name",[2]  set ui / mp automation desired session name@@dy": [ "ui_set_automation_desired_network_session_name ${1:&lt;string&gt;}" ] },</t>
  </si>
  <si>
    <t>ui_set_automation_hopper_type,"ui_set_automation_hopper_type",[2]  set ui / mp automation hopper@@dy": [ "ui_set_automation_hopper_type ${1:&lt;short&gt;}" ] },</t>
  </si>
  <si>
    <t>ui_set_automation_mode,"ui_set_automation_mode",[2]  set ui automation mode@@dy": [ "ui_set_automation_mode ${1:&lt;string&gt;}" ] },</t>
  </si>
  <si>
    <t>ui_set_automation_variant_type_and_map,"ui_set_automation_variant_type_and_map",[2]  set ui / mp automation variant and mp map@@dy": [ "ui_set_automation_variant_type_and_map ${1:&lt;short&gt;} ${0:&lt;long&gt;}" ] },</t>
  </si>
  <si>
    <t>ui_set_beta,"ui_set_beta",[2]  set ui beta testing on/off@@dy": [ "ui_set_beta ${1:&lt;boolean&gt;}" ] },</t>
  </si>
  <si>
    <t>ui_set_is_blue,"ui_set_is_blue",[3]  fool the system into thinking it is or is not blue disk@@dy": [ "ui_set_is_blue ${1:&lt;boolean&gt;}" ] },</t>
  </si>
  <si>
    <t>ui_test_confirmation,"ui_test_confirmation",[2]  test confirmation dialog display@@dy": [ "ui_test_confirmation ${1:&lt;short&gt;}" ] },</t>
  </si>
  <si>
    <t>ui_test_error_ok,"ui_test_error_ok",[2]  test error code display w/ ok dialog@@dy": [ "ui_test_error_ok ${1:&lt;short&gt;}" ] },</t>
  </si>
  <si>
    <t>ui_test_error_ok_cancel,"ui_test_error_ok_cancel",[2]  test error code display w/ ok-cancel dialog@@dy": [ "ui_test_error_ok_cancel ${1:&lt;short&gt;}" ] },</t>
  </si>
  <si>
    <t>ui_time_scale_step,"ui_time_scale_step",[3]  move the ui time forward by a specified amount on next tick@@dy": [ "ui_time_scale_step ${1:&lt;real&gt;}" ] },</t>
  </si>
  <si>
    <t>ui_transition_out_console_window,"ui_transition_out_console_window",[2]  transition out any ui on the console window@@dy": [ "ui_transition_out_console_window" ] },</t>
  </si>
  <si>
    <t>ui_widget_show_path,"ui_widget_show_path",[1]  blah blah@@dy": [ "ui_widget_show_path ${1:&lt;boolean&gt;}" ] },</t>
  </si>
  <si>
    <t>unbind,"unbind",[1]  unbinds an input device/button combination@@dy": [ "unbind ${1:&lt;string&gt;} ${0:&lt;string&gt;}" ] },</t>
  </si>
  <si>
    <t>unit,"unit",[1,2,3]  &lt;unit&gt;  converts an object to a unit.@@dy": [ "unit ${1:&lt;object&gt;}" ] },</t>
  </si>
  <si>
    <t>unit_add_equipment,"unit_add_equipment",[2,3]  adds/resets the unit's health, shield, and inventory (weapons and grenades) to the named profile. resets if third parameter is true, adds if false. weapons will be marked as garbage if fourth parameter is true (for respawning equipment).@@dy": [ "unit_add_equipment ${1:&lt;unit&gt;} ${2:&lt;starting_profile&gt;} ${3:&lt;boolean&gt;} ${0:&lt;boolean&gt;}" ] },</t>
  </si>
  <si>
    <t>unit_aim_without_turning,"unit_aim_without_turning",[1,2,3]  allows a unit to aim in place without turning@@dy": [ "unit_aim_without_turning ${1:&lt;unit&gt;} ${0:&lt;boolean&gt;}" ] },</t>
  </si>
  <si>
    <t>unit_animation_forced_seat,"unit_animation_forced_seat",[2,3]  all units controlled by the player will assume the given seat name (valid values are 'asleep', 'alert', 'stand', 'crouch' and 'flee')@@dy": [ "unit_animation_forced_seat ${1:&lt;string_id&gt;}" ] },</t>
  </si>
  <si>
    <t>unit_board_vehicle,"unit_board_vehicle",[2,3]  Causes the given unit to attempt to board the named seat@@dy": [ "unit_board_vehicle ${1:&lt;unit&gt;} ${0:&lt;string_id&gt;}" ] },</t>
  </si>
  <si>
    <t>unit_can_blink,"unit_can_blink",[1,2,3]  allows a unit to blink or not (units never blink when they are dead)@@dy": [ "unit_can_blink ${1:&lt;unit&gt;} ${0:&lt;boolean&gt;}" ] },</t>
  </si>
  <si>
    <t>unit_close,"unit_close",[1,2,3]  closes the hatches on a given unit@@dy": [ "unit_close ${1:&lt;unit&gt;}" ] },</t>
  </si>
  <si>
    <t>unit_custom_animation_at_frame,"unit_custom_animation_at_frame",[1,2,3]  &lt;boolean&gt;  starts a custom animation playing on a unit at a specific frame index(interpolates into animation if next to last parameter is TRUE)@@dy": [ "unit_custom_animation_at_frame ${1:&lt;unit&gt;} ${2:&lt;animation_graph&gt;} ${3:&lt;string&gt;} ${4:&lt;boolean&gt;} ${0:&lt;short&gt;}" ] },</t>
  </si>
  <si>
    <t>unit_custom_animation_relative_at_frame,"unit_custom_animation_relative_at_frame",[3]  &lt;boolean&gt;  starts a custom animation playing on a unit relative to a specific cutscene flag at a specific frame index(interpolates into animation if next to last parameter is TRUE)@@dy": [ "unit_custom_animation_relative_at_frame ${1:&lt;unit&gt;} ${2:&lt;animation_graph&gt;} ${3:&lt;string_id&gt;} ${4:&lt;string_id&gt;} ${5:&lt;boolean&gt;} ${0:&lt;short&gt;}" ] },</t>
  </si>
  <si>
    <t>unit_doesnt_drop_items,"unit_doesnt_drop_items",[1,2,3]  prevents any of the given units from dropping weapons or grenades when they die@@dy": [ "unit_doesnt_drop_items ${1:&lt;object_list&gt;}" ] },</t>
  </si>
  <si>
    <t>unit_drop_support_weapon,"unit_drop_support_weapon",[3]  forces the given unit to drop its support weapon, if it is holding one@@dy": [ "unit_drop_support_weapon ${1:&lt;unit&gt;}" ] },</t>
  </si>
  <si>
    <t>unit_enable_eye_tracking,"unit_enable_eye_tracking",[2,3]  enable/disable eye aiming on a unit@@dy": [ "unit_enable_eye_tracking ${1:&lt;unit&gt;} ${0:&lt;boolean&gt;}" ] },</t>
  </si>
  <si>
    <t>unit_enter_vehicle,"unit_enter_vehicle",[1,2,3]  puts the specified unit in the specified vehicle (in the named seat)@@dy": [ "unit_enter_vehicle ${1:&lt;unit&gt;} ${2:&lt;vehicle&gt;} ${0:&lt;string&gt;}" ] },</t>
  </si>
  <si>
    <t>unit_exit_vehicle,"unit_exit_vehicle",[1,2,3]  makes a unit exit its vehicle@@dy": [ "unit_exit_vehicle ${1:&lt;unit&gt;}" ] },</t>
  </si>
  <si>
    <t>unit_falling_damage_disable,"unit_falling_damage_disable",[3]  disables falling damage on unit@@dy": [ "unit_falling_damage_disable ${1:&lt;unit&gt;} ${0:&lt;boolean&gt;}" ] },</t>
  </si>
  <si>
    <t>unit_get_current_flashlight_state,"unit_get_current_flashlight_state",[1]  &lt;boolean&gt;  gets the unit's current flashlight state@@dy": [ "unit_get_current_flashlight_state ${1:&lt;unit&gt;}" ] },</t>
  </si>
  <si>
    <t>unit_get_custom_animation_time,"unit_get_custom_animation_time",[1,2,3]  &lt;short&gt;  returns the number of ticks remaining in a unit's custom animation (or zero, if the animation is over).@@dy": [ "unit_get_custom_animation_time ${1:&lt;unit&gt;}" ] },</t>
  </si>
  <si>
    <t>unit_get_enterable_by_player,"unit_get_enterable_by_player",[2,3]  &lt;boolean&gt;  returns true if a player may enter the vehicle@@dy": [ "unit_get_enterable_by_player ${1:&lt;unit&gt;}" ] },</t>
  </si>
  <si>
    <t>unit_get_health,"unit_get_health",[1,2,3]  &lt;real&gt;  returns the health [0,1] of the unit, returns -1 if the unit does not exist@@dy": [ "unit_get_health ${1:&lt;unit&gt;}" ] },</t>
  </si>
  <si>
    <t>unit_get_primary_weapon,"unit_get_primary_weapon",[3]  &lt;weapon&gt;  return the primary weapon of the specified unit@@dy": [ "unit_get_primary_weapon ${1:&lt;unit&gt;}" ] },</t>
  </si>
  <si>
    <t>unit_get_shield,"unit_get_shield",[1,2,3]  &lt;real&gt;  returns the shield [0,1] of the unit, returns -1 if the unit does not exist@@dy": [ "unit_get_shield ${1:&lt;unit&gt;}" ] },</t>
  </si>
  <si>
    <t>unit_get_team_index,"unit_get_team_index",[2,3]  &lt;short&gt;  returns the team index of the unit, returns -1 if the unit does not have a team@@dy": [ "unit_get_team_index ${1:&lt;unit&gt;}" ] },</t>
  </si>
  <si>
    <t>unit_get_total_grenade_count,"unit_get_total_grenade_count",[1,2,3]  &lt;short&gt;  returns the total number of grenades for the given unit, 0 if it does not exist@@dy": [ "unit_get_total_grenade_count ${1:&lt;unit&gt;}" ] },</t>
  </si>
  <si>
    <t>unit_has_any_equipment,"unit_has_any_equipment",[3]  &lt;boolean&gt;  returns TRUE if the &lt;unit&gt; has any equipment, FALSE otherwise@@dy": [ "unit_has_any_equipment ${1:&lt;unit&gt;}" ] },</t>
  </si>
  <si>
    <t>unit_has_equipment,"unit_has_equipment",[3]  &lt;boolean&gt;  returns TRUE if the &lt;unit&gt; has equipment &lt;object&gt; , FALSE otherwise@@dy": [ "unit_has_equipment ${1:&lt;unit&gt;} ${0:&lt;object_definition&gt;}" ] },</t>
  </si>
  <si>
    <t>unit_has_weapon,"unit_has_weapon",[1,2,3]  &lt;boolean&gt;  returns TRUE if the &lt;unit&gt; has &lt;object&gt; as a weapon, FALSE otherwise@@dy": [ "unit_has_weapon ${1:&lt;unit&gt;} ${0:&lt;object_definition&gt;}" ] },</t>
  </si>
  <si>
    <t>unit_has_weapon_readied,"unit_has_weapon_readied",[1,2,3]  &lt;boolean&gt;  returns TRUE if the &lt;unit&gt; has &lt;object&gt; as the primary weapon, FALSE otherwise@@dy": [ "unit_has_weapon_readied ${1:&lt;unit&gt;} ${0:&lt;object_definition&gt;}" ] },</t>
  </si>
  <si>
    <t>unit_impervious,"unit_impervious",[1,2,3]  prevents any of the given units from being knocked around or playing ping animations@@dy": [ "unit_impervious ${1:&lt;object_list&gt;} ${0:&lt;boolean&gt;}" ] },</t>
  </si>
  <si>
    <t>unit_in_vehicle,"unit_in_vehicle",[2,3]  &lt;boolean&gt;  returns true if the given unit is seated on a parent unit@@dy": [ "unit_in_vehicle ${1:&lt;unit&gt;}" ] },</t>
  </si>
  <si>
    <t>unit_is_emitting,"unit_is_emitting",[2,3]  &lt;boolean&gt;  returns whether or not the given unit is current emitting an ai@@dy": [ "unit_is_emitting ${1:&lt;unit&gt;}" ] },</t>
  </si>
  <si>
    <t>unit_is_playing_custom_animation,"unit_is_playing_custom_animation",[1,2,3]  &lt;boolean&gt;  returns TRUE if the given unit is still playing a custom animation@@dy": [ "unit_is_playing_custom_animation ${1:&lt;unit&gt;}" ] },</t>
  </si>
  <si>
    <t>unit_is_playing_custom_first_person_animation,"unit_is_playing_custom_first_person_animation",[3]  &lt;boolean&gt;  returns TRUE if the given unit is still playing a custom animation in first person@@dy": [ "unit_is_playing_custom_first_person_animation ${1:&lt;unit&gt;}" ] },</t>
  </si>
  <si>
    <t>unit_kill,"unit_kill",[1,2,3]  kills a given unit, no saving throw@@dy": [ "unit_kill ${1:&lt;unit&gt;}" ] },</t>
  </si>
  <si>
    <t>unit_kill_silent,"unit_kill_silent",[1,2,3]  kills a given unit silently (doesn't make them play their normal death animation or sound)@@dy": [ "unit_kill_silent ${1:&lt;unit&gt;}" ] },</t>
  </si>
  <si>
    <t>unit_limit_lipsync_to_mouth_only,"unit_limit_lipsync_to_mouth_only",[3]  cinematic lipsync means you can't use all the facial bones, just the mouth@@dy": [ "unit_limit_lipsync_to_mouth_only ${1:&lt;unit&gt;} ${0:&lt;boolean&gt;}" ] },</t>
  </si>
  <si>
    <t>unit_lower_weapon,"unit_lower_weapon",[2,3]  lower the units weapon over x ticks@@dy": [ "unit_lower_weapon ${1:&lt;unit&gt;} ${0:&lt;short&gt;}" ] },</t>
  </si>
  <si>
    <t>unit_only_takes_damage_from_players_team,"unit_only_takes_damage_from_players_team",[2,3]  used for the tartarus boss fight@@dy": [ "unit_only_takes_damage_from_players_team ${1:&lt;unit&gt;} ${0:&lt;boolean&gt;}" ] },</t>
  </si>
  <si>
    <t>unit_open,"unit_open",[1,2,3]  opens the hatches on the given unit@@dy": [ "unit_open ${1:&lt;unit&gt;}" ] },</t>
  </si>
  <si>
    <t>unit_play_random_ping,"unit_play_random_ping",[3]  plays a random ping on the unit@@dy": [ "unit_play_random_ping ${1:&lt;unit&gt;}" ] },</t>
  </si>
  <si>
    <t>unit_raise_weapon,"unit_raise_weapon",[2,3]  raises the units weapon over x ticks@@dy": [ "unit_raise_weapon ${1:&lt;unit&gt;} ${0:&lt;short&gt;}" ] },</t>
  </si>
  <si>
    <t>unit_set_active_camo,"unit_set_active_camo",[2,3]  enable or disable active camo for the given unit over the specified number of seconds@@dy": [ "unit_set_active_camo ${1:&lt;unit&gt;} ${2:&lt;boolean&gt;} ${0:&lt;real&gt;}" ] },</t>
  </si>
  <si>
    <t>unit_set_actively_controlled,"unit_set_actively_controlled",[2,3]  sets unit's actively controlled flag@@dy": [ "unit_set_actively_controlled ${1:&lt;unit&gt;} ${0:&lt;boolean&gt;}" ] },</t>
  </si>
  <si>
    <t>unit_set_animation_mode,"unit_set_animation_mode",[2,3]  this unit will assume the named animation mode@@dy": [ "unit_set_animation_mode ${1:&lt;unit&gt;} ${0:&lt;string_id&gt;}" ] },</t>
  </si>
  <si>
    <t>unit_set_current_vitality,"unit_set_current_vitality",[1,2,3]  sets a unit's current body and shield vitality@@dy": [ "unit_set_current_vitality ${1:&lt;unit&gt;} ${2:&lt;real&gt;} ${0:&lt;real&gt;}" ] },</t>
  </si>
  <si>
    <t>unit_set_desired_flashlight_state,"unit_set_desired_flashlight_state",[1]  sets the unit's desired flashlight state@@dy": [ "unit_set_desired_flashlight_state ${1:&lt;unit&gt;} ${0:&lt;boolean&gt;}" ] },</t>
  </si>
  <si>
    <t>unit_set_emotion,"unit_set_emotion",[1,2,3]  sets a unit's facial expression (-1 is none, other values depend on unit)@@dy": [ "unit_set_emotion ${1:&lt;unit&gt;} ${0:&lt;short&gt;}" ] },</t>
  </si>
  <si>
    <t>unit_set_emotion_animation,"unit_set_emotion_animation",[1,2]  sets the emotion animation to be used for the given unit@@dy": [ "unit_set_emotion_animation ${1:&lt;unit&gt;} ${0:&lt;string&gt;}" ] },</t>
  </si>
  <si>
    <t>unit_set_emotion_by_name,"unit_set_emotion_by_name",[3]  sets a unit's facial expression by name with weight and transition time@@dy": [ "unit_set_emotion_by_name ${1:&lt;unit&gt;} ${2:&lt;string_id&gt;} ${3:&lt;real&gt;} ${0:&lt;real&gt;}" ] },</t>
  </si>
  <si>
    <t>unit_set_emotional_state,"unit_set_emotional_state",[2]  sets a unit's facial expression by name with weight and transition time@@dy": [ "unit_set_emotional_state ${1:&lt;unit&gt;} ${2:&lt;string_id&gt;} ${3:&lt;real&gt;} ${0:&lt;short&gt;}" ] },</t>
  </si>
  <si>
    <t>unit_set_enterable_by_player,"unit_set_enterable_by_player",[1,2,3]  can be used to prevent the player from entering a vehicle@@dy": [ "unit_set_enterable_by_player ${1:&lt;unit&gt;} ${0:&lt;boolean&gt;}" ] },</t>
  </si>
  <si>
    <t>unit_set_integrated_flashlight,"unit_set_integrated_flashlight",[3]  sets a unit's flashlight on or off@@dy": [ "unit_set_integrated_flashlight ${1:&lt;unit&gt;} ${0:&lt;boolean&gt;}" ] },</t>
  </si>
  <si>
    <t>unit_set_maximum_vitality,"unit_set_maximum_vitality",[1,2,3]  sets a unit's maximum body and shield vitality@@dy": [ "unit_set_maximum_vitality ${1:&lt;unit&gt;} ${2:&lt;real&gt;} ${0:&lt;real&gt;}" ] },</t>
  </si>
  <si>
    <t>unit_set_prefer_tight_camera_track,"unit_set_prefer_tight_camera_track",[2,3]  sets the unit to prefer a tight camera track@@dy": [ "unit_set_prefer_tight_camera_track ${1:&lt;unit&gt;} ${0:&lt;boolean&gt;}" ] },</t>
  </si>
  <si>
    <t>unit_set_seat,"unit_set_seat",[1]  this unit will assume the named seat@@dy": [ "unit_set_seat ${1:&lt;unit&gt;} ${0:&lt;string&gt;}" ] },</t>
  </si>
  <si>
    <t>unit_solo_player_integrated_night_vision_is_active,"unit_solo_player_integrated_night_vision_is_active",[1]  &lt;boolean&gt;  returns whether the night-vision mode could be activated via the flashlight button@@dy": [ "unit_solo_player_integrated_night_vision_is_active" ] },</t>
  </si>
  <si>
    <t>unit_spew_action,"unit_spew_action",[3]  runs the spew unit action on the specified unit@@dy": [ "unit_spew_action ${1:&lt;unit&gt;}" ] },</t>
  </si>
  <si>
    <t>unit_start_first_person_custom_animation,"unit_start_first_person_custom_animation",[3]  &lt;boolean&gt;  starts a custom animation playing on a unit (puts away weapon if last parameter is TRUE)@@dy": [ "unit_start_first_person_custom_animation ${1:&lt;unit&gt;} ${2:&lt;animation_graph&gt;} ${3:&lt;string_id&gt;} ${0:&lt;boolean&gt;}" ] },</t>
  </si>
  <si>
    <t>unit_stop_custom_animation,"unit_stop_custom_animation",[1,2,3]  stops the custom animation running on the given unit.@@dy": [ "unit_stop_custom_animation ${1:&lt;unit&gt;}" ] },</t>
  </si>
  <si>
    <t>unit_stop_first_person_custom_animation,"unit_stop_first_person_custom_animation",[3]  ends any custom first person animation running on the unit@@dy": [ "unit_stop_first_person_custom_animation ${1:&lt;unit&gt;}" ] },</t>
  </si>
  <si>
    <t>unit_suspended,"unit_suspended",[1,2,3]  stops gravity from working on the given unit@@dy": [ "unit_suspended ${1:&lt;unit&gt;} ${0:&lt;boolean&gt;}" ] },</t>
  </si>
  <si>
    <t>units_set_current_vitality,"units_set_current_vitality",[1,2,3]  sets a group of units' current body and shield vitality@@dy": [ "units_set_current_vitality ${1:&lt;object_list&gt;} ${2:&lt;real&gt;} ${0:&lt;real&gt;}" ] },</t>
  </si>
  <si>
    <t>units_set_desired_flashlight_state,"units_set_desired_flashlight_state",[1]  sets the units' desired flashlight state@@dy": [ "units_set_desired_flashlight_state ${1:&lt;object_list&gt;} ${0:&lt;boolean&gt;}" ] },</t>
  </si>
  <si>
    <t>units_set_maximum_vitality,"units_set_maximum_vitality",[1,2,3]  sets a group of units' maximum body and shield vitality@@dy": [ "units_set_maximum_vitality ${1:&lt;object_list&gt;} ${2:&lt;real&gt;} ${0:&lt;real&gt;}" ] },</t>
  </si>
  <si>
    <t>update_remote_camera,"update_remote_camera",[2,3]  force synchronization of remote machine camera@@dy": [ "update_remote_camera" ] },</t>
  </si>
  <si>
    <t>user_interface_controller_get_last_level_played,"user_interface_controller_get_last_level_played",[2,3]  &lt;long&gt;  returns index of last completed solo level for profile index passed in@@dy": [ "user_interface_controller_get_last_level_played ${1:&lt;short&gt;}" ] },</t>
  </si>
  <si>
    <t>vehicle_auto_turret,"vehicle_auto_turret",[3]  Sets the specified trigger volume and parameters for an auto turret@@dy": [ "vehicle_auto_turret ${1:&lt;vehicle&gt;} ${2:&lt;trigger_volume&gt;} ${3:&lt;real&gt;} ${4:&lt;real&gt;} ${0:&lt;real&gt;}" ] },</t>
  </si>
  <si>
    <t>vehicle_count_bipeds_killed,"vehicle_count_bipeds_killed",[2,3]  &lt;long&gt;  returns how many people this vehicle has killed@@dy": [ "vehicle_count_bipeds_killed ${1:&lt;vehicle&gt;}" ] },</t>
  </si>
  <si>
    <t>vehicle_driver,"vehicle_driver",[1,2,3]  &lt;unit&gt;  returns the driver of a vehicle@@dy": [ "vehicle_driver ${1:&lt;unit&gt;}" ] },</t>
  </si>
  <si>
    <t>vehicle_enable_ghost_effects,"vehicle_enable_ghost_effects",[2,3]  @@dy": [ "vehicle_enable_ghost_effects ${1:&lt;boolean&gt;}" ] },</t>
  </si>
  <si>
    <t>vehicle_flip,"vehicle_flip",[2,3]  Flips an overturned vehicle@@dy": [ "vehicle_flip ${1:&lt;vehicle&gt;}" ] },</t>
  </si>
  <si>
    <t>vehicle_gunner,"vehicle_gunner",[1,2,3]  &lt;unit&gt;  returns the gunner of a vehicle@@dy": [ "vehicle_gunner ${1:&lt;unit&gt;}" ] },</t>
  </si>
  <si>
    <t>vehicle_hover,"vehicle_hover",[1,2,3]  stops the vehicle from running real physics and runs fake hovering physics instead.@@dy": [ "vehicle_hover ${1:&lt;vehicle&gt;} ${0:&lt;boolean&gt;}" ] },</t>
  </si>
  <si>
    <t>vehicle_load_magic,"vehicle_load_magic",[1,2,3]  &lt;short&gt;  makes a list of units (named or by encounter) magically get into a vehicle, in the substring-specified seats (e.g. CD-passenger... empty string matches all seats)@@dy": [ "vehicle_load_magic ${1:&lt;unit&gt;} ${2:&lt;string&gt;} ${0:&lt;object_list&gt;}" ] },</t>
  </si>
  <si>
    <t>vehicle_overturned,"vehicle_overturned",[2,3]  &lt;boolean&gt;  Returns true if the vehicle is overturned@@dy": [ "vehicle_overturned ${1:&lt;vehicle&gt;}" ] },</t>
  </si>
  <si>
    <t>vehicle_riders,"vehicle_riders",[1,2,3]  &lt;object_list&gt;  returns a list of all riders in a vehicle@@dy": [ "vehicle_riders ${1:&lt;unit&gt;}" ] },</t>
  </si>
  <si>
    <t>vehicle_test_seat,"vehicle_test_seat",[1,2,3]  &lt;boolean&gt;  tests whether the named seat has a specified unit in it (use \"\" to test all seats for this unit)@@dy": [ "vehicle_test_seat ${1:&lt;vehicle&gt;} ${2:&lt;string&gt;} ${0:&lt;unit&gt;}" ] },</t>
  </si>
  <si>
    <t>vehicle_test_seat_list,"vehicle_test_seat_list",[1,2,3]  &lt;boolean&gt;  tests whether the named seat has an object in the object list (use \"\" to test all seats for any unit in the list)@@dy": [ "vehicle_test_seat_list ${1:&lt;vehicle&gt;} ${2:&lt;string&gt;} ${0:&lt;object_list&gt;}" ] },</t>
  </si>
  <si>
    <t>vehicle_unload,"vehicle_unload",[1,2,3]  &lt;short&gt;  makes units get out of an object from the substring-specified seats (e.g. CD-passenger... empty string matches all seats)@@dy": [ "vehicle_unload ${1:&lt;unit&gt;} ${0:&lt;string&gt;}" ] },</t>
  </si>
  <si>
    <t>version,"version",[1,2,3]  prints the build version.@@dy": [ "version" ] },</t>
  </si>
  <si>
    <t>voice_set_force_hud,"voice_set_force_hud",[3]  sets matchmaking voice hud@@dy": [ "voice_set_force_hud ${1:&lt;long&gt;} ${0:&lt;long&gt;}" ] },</t>
  </si>
  <si>
    <t>voice_set_force_match_configurations,"voice_set_force_match_configurations",[3]  sets matchmaking voice options@@dy": [ "voice_set_force_match_configurations ${1:&lt;long&gt;} ${2:&lt;long&gt;} ${3:&lt;long&gt;} ${0:&lt;boolean&gt;}" ] },</t>
  </si>
  <si>
    <t>voice_set_mute,"voice_set_mute",[3]  mute a player@@dy": [ "voice_set_mute ${1:&lt;long&gt;} ${2:&lt;long&gt;} ${0:&lt;boolean&gt;}" ] },</t>
  </si>
  <si>
    <t>voice_set_outgoing_channel_count,"voice_set_outgoing_channel_count",[2,3]  sets the outgoing channel count &lt;in-game&gt; &lt;out-of-game&gt;@@dy": [ "voice_set_outgoing_channel_count ${1:&lt;long&gt;} ${0:&lt;long&gt;}" ] },</t>
  </si>
  <si>
    <t>voice_set_voice_repeater_peer_index,"voice_set_voice_repeater_peer_index",[2,3]  sets the repeater peer index@@dy": [ "voice_set_voice_repeater_peer_index ${1:&lt;long&gt;}" ] },</t>
  </si>
  <si>
    <t>volume_return_objects,"volume_return_objects",[2,3]  &lt;object_list&gt;  returns list of objects in volume or (max 128).@@dy": [ "volume_return_objects ${1:&lt;trigger_volume&gt;}" ] },</t>
  </si>
  <si>
    <t>volume_return_objects_by_type,"volume_return_objects_by_type",[2,3]  &lt;object_list&gt;  returns list of objects in volume or (max 128).@@dy": [ "volume_return_objects_by_type ${1:&lt;trigger_volume&gt;} ${0:&lt;long&gt;}" ] },</t>
  </si>
  <si>
    <t>volume_teleport_players_not_inside,"volume_teleport_players_not_inside",[1,2,3]  moves all players outside a specified trigger volume to a specified flag.@@dy": [ "volume_teleport_players_not_inside ${1:&lt;trigger_volume&gt;} ${0:&lt;cutscene_flag&gt;}" ] },</t>
  </si>
  <si>
    <t>volume_test_object,"volume_test_object",[1,2,3]  &lt;boolean&gt;  returns true if the specified object is within the specified volume.@@dy": [ "volume_test_object ${1:&lt;trigger_volume&gt;} ${0:&lt;object&gt;}" ] },</t>
  </si>
  <si>
    <t>volume_test_objects,"volume_test_objects",[1,2,3]  &lt;boolean&gt;  returns true if any of the specified objects are within the specified volume. trigger volume must have been postprocessed@@dy": [ "volume_test_objects ${1:&lt;trigger_volume&gt;} ${0:&lt;object_list&gt;}" ] },</t>
  </si>
  <si>
    <t>volume_test_objects_all,"volume_test_objects_all",[1,2,3]  &lt;boolean&gt;  returns true if any of the specified objects are within the specified volume. trigger volume must have been postprocessed@@dy": [ "volume_test_objects_all ${1:&lt;trigger_volume&gt;} ${0:&lt;object_list&gt;}" ] },</t>
  </si>
  <si>
    <t>volume_test_players,"volume_test_players",[3]  &lt;boolean&gt;  returns true if any players are within the specified volume. trigger volume must have been postprocessed@@dy": [ "volume_test_players ${1:&lt;trigger_volume&gt;}" ] },</t>
  </si>
  <si>
    <t>volume_test_players_all,"volume_test_players_all",[3]  &lt;boolean&gt;  returns true if all players are within the specified volume. trigger volume must have been postprocessed@@dy": [ "volume_test_players_all ${1:&lt;trigger_volume&gt;}" ] },</t>
  </si>
  <si>
    <t>vs_abort_on_alert,"vs_abort_on_alert",[3]  Command script ends prematurely when actor's combat status raises to 'alert' or higher@@dy": [ "vs_abort_on_alert ${1:&lt;boolean&gt;}" ] },</t>
  </si>
  <si>
    <t>vs_abort_on_combat_status,"vs_abort_on_combat_status",[3]  Command script ends prematurely when actor's combat status rises to given level@@dy": [ "vs_abort_on_combat_status ${1:&lt;short&gt;}" ] },</t>
  </si>
  <si>
    <t>vs_abort_on_damage,"vs_abort_on_damage",[3]  Command script ends prematurely when actor is damaged@@dy": [ "vs_abort_on_damage ${1:&lt;boolean&gt;}" ] },</t>
  </si>
  <si>
    <t>vs_abort_on_vehicle_exit,"vs_abort_on_vehicle_exit",[3]  Command script ends prematurely when actor gets out of its vehicle@@dy": [ "vs_abort_on_vehicle_exit ${1:&lt;boolean&gt;}" ] },</t>
  </si>
  <si>
    <t>vs_action,"vs_action",[3]  Actor plays an AI action towards the given point. ai_action_&lt;tab&gt; to see action options@@dy": [ "vs_action ${1:&lt;ai&gt;} ${2:&lt;boolean&gt;} ${3:&lt;point_reference&gt;} ${0:&lt;short&gt;}" ] },</t>
  </si>
  <si>
    <t>vs_action_at_object,"vs_action_at_object",[3]  Actor plays an AI action towards the given object. ai_action_&lt;tab&gt; to see action options@@dy": [ "vs_action_at_object ${1:&lt;ai&gt;} ${2:&lt;boolean&gt;} ${3:&lt;object&gt;} ${0:&lt;short&gt;}" ] },</t>
  </si>
  <si>
    <t>vs_action_at_player,"vs_action_at_player",[3]  Actor plays an AI action towards the nearest_player. ai_action_&lt;tab&gt; to see action options@@dy": [ "vs_action_at_player ${1:&lt;ai&gt;} ${2:&lt;boolean&gt;} ${0:&lt;short&gt;}" ] },</t>
  </si>
  <si>
    <t>vs_aim,"vs_aim",[3]  Actor aims at the point for the remainder of the cs, or until overridden (overrides look)@@dy": [ "vs_aim ${1:&lt;ai&gt;} ${2:&lt;boolean&gt;} ${0:&lt;point_reference&gt;}" ] },</t>
  </si>
  <si>
    <t>vs_aim_object,"vs_aim_object",[3]  Actor aims at the object for the duration of the cs, or until overridden (overrides look)@@dy": [ "vs_aim_object ${1:&lt;ai&gt;} ${2:&lt;boolean&gt;} ${0:&lt;object&gt;}" ] },</t>
  </si>
  <si>
    <t>vs_aim_player,"vs_aim_player",[3]  Actor aims at nearest player for the duration of the cs, or until overridden (overrides look)@@dy": [ "vs_aim_player ${1:&lt;ai&gt;} ${0:&lt;boolean&gt;}" ] },</t>
  </si>
  <si>
    <t>vs_approach,"vs_approach",[3]  (approach &lt;object&gt; &lt;distance - how close I want to get&gt; &lt;max-distance  - start approaching when target is within this range&gt; &lt;follow-distance - give up when target is outside this range&gt;)@@dy": [ "vs_approach ${1:&lt;ai&gt;} ${2:&lt;boolean&gt;} ${3:&lt;object&gt;} ${4:&lt;real&gt;} ${5:&lt;real&gt;} ${0:&lt;real&gt;}" ] },</t>
  </si>
  <si>
    <t>vs_approach_player,"vs_approach_player",[3]  (approach player &lt;distance - how close I want to get&gt; &lt;max-distance  - start approaching when target is within this range&gt; &lt;follow-distance - give up when target is outside this range&gt;)@@dy": [ "vs_approach_player ${1:&lt;ai&gt;} ${2:&lt;boolean&gt;} ${3:&lt;real&gt;} ${4:&lt;real&gt;} ${0:&lt;real&gt;}" ] },</t>
  </si>
  <si>
    <t>vs_approach_stop,"vs_approach_stop",[3]  Actor stops approaching@@dy": [ "vs_approach_stop ${1:&lt;ai&gt;}" ] },</t>
  </si>
  <si>
    <t>vs_cast,"vs_cast",[3]  &lt;boolean&gt;  Cast 1 actor for a vignette (at the given priority, higher = more important)@@dy": [ "vs_cast ${1:&lt;ai&gt;} ${2:&lt;boolean&gt;} ${3:&lt;short&gt;} ${0:&lt;string_id&gt;}" ] },</t>
  </si>
  <si>
    <t>vs_crouch,"vs_crouch",[3]  Actor crouches for the remainder of the command script, or until overridden@@dy": [ "vs_crouch ${1:&lt;ai&gt;} ${0:&lt;boolean&gt;}" ] },</t>
  </si>
  <si>
    <t>vs_custom_animation,"vs_custom_animation",[3]  starts a custom animation playing on the actor (interpolates into animation if last parameter is TRUE)@@dy": [ "vs_custom_animation ${1:&lt;ai&gt;} ${2:&lt;boolean&gt;} ${3:&lt;animation_graph&gt;} ${4:&lt;string_id&gt;} ${0:&lt;boolean&gt;}" ] },</t>
  </si>
  <si>
    <t>vs_custom_animation_death,"vs_custom_animation_death",[3]  starts a custom animation playing on the actor (interpolates into animation if last parameter is TRUE)@@dy": [ "vs_custom_animation_death ${1:&lt;ai&gt;} ${2:&lt;boolean&gt;} ${3:&lt;animation_graph&gt;} ${4:&lt;string_id&gt;} ${0:&lt;boolean&gt;}" ] },</t>
  </si>
  <si>
    <t>vs_custom_animation_loop,"vs_custom_animation_loop",[3]  starts a looping custom animation playing on the actor (interpolates into animation if last parameter is TRUE) NON-BLOCKING@@dy": [ "vs_custom_animation_loop ${1:&lt;ai&gt;} ${2:&lt;animation_graph&gt;} ${3:&lt;string_id&gt;} ${0:&lt;boolean&gt;}" ] },</t>
  </si>
  <si>
    <t>vs_deploy_turret,"vs_deploy_turret",[3]  Deploy a turret at the given script point@@dy": [ "vs_deploy_turret ${1:&lt;ai&gt;} ${2:&lt;boolean&gt;} ${0:&lt;point_reference&gt;}" ] },</t>
  </si>
  <si>
    <t>vs_die,"vs_die",[3]  Actor dies in specified manner@@dy": [ "vs_die ${1:&lt;ai&gt;} ${2:&lt;boolean&gt;} ${0:&lt;short&gt;}" ] },</t>
  </si>
  <si>
    <t>vs_draw,"vs_draw",[3]  Actor draws its current weapon@@dy": [ "vs_draw ${1:&lt;ai&gt;}" ] },</t>
  </si>
  <si>
    <t>vs_enable_dialogue,"vs_enable_dialogue",[3]  Actor combat dialogue enabled/disabled.@@dy": [ "vs_enable_dialogue ${1:&lt;ai&gt;} ${0:&lt;boolean&gt;}" ] },</t>
  </si>
  <si>
    <t>vs_enable_looking,"vs_enable_looking",[3]  Actor autonomous looking enabled/disabled.@@dy": [ "vs_enable_looking ${1:&lt;ai&gt;} ${0:&lt;boolean&gt;}" ] },</t>
  </si>
  <si>
    <t>vs_enable_moving,"vs_enable_moving",[3]  Actor autonomous moving enabled/disabled.@@dy": [ "vs_enable_moving ${1:&lt;ai&gt;} ${0:&lt;boolean&gt;}" ] },</t>
  </si>
  <si>
    <t>vs_enable_pathfinding_failsafe,"vs_enable_pathfinding_failsafe",[3]  Actor blocks until pathfinding calls succeed@@dy": [ "vs_enable_pathfinding_failsafe ${1:&lt;ai&gt;} ${0:&lt;boolean&gt;}" ] },</t>
  </si>
  <si>
    <t>vs_enable_targeting,"vs_enable_targeting",[3]  Actor autonomous target selection enabled/disabled.@@dy": [ "vs_enable_targeting ${1:&lt;ai&gt;} ${0:&lt;boolean&gt;}" ] },</t>
  </si>
  <si>
    <t>vs_equipment,"vs_equipment",[3]  Actor throws their equipment in the direction of the given point@@dy": [ "vs_equipment ${1:&lt;ai&gt;} ${2:&lt;boolean&gt;} ${0:&lt;point_reference&gt;}" ] },</t>
  </si>
  <si>
    <t>vs_face,"vs_face",[3]  Actor faces exactly the point for the remainder of the cs, or until overridden (overrides aim, look)@@dy": [ "vs_face ${1:&lt;ai&gt;} ${2:&lt;boolean&gt;} ${0:&lt;point_reference&gt;}" ] },</t>
  </si>
  <si>
    <t>vs_face_object,"vs_face_object",[3]  Actor faces exactly the given object for the duration of the cs, or until overridden (overrides aim, look)@@dy": [ "vs_face_object ${1:&lt;ai&gt;} ${2:&lt;boolean&gt;} ${0:&lt;object&gt;}" ] },</t>
  </si>
  <si>
    <t>vs_face_player,"vs_face_player",[3]  Actor faces exactly the nearest player for the duration of the cs, or until overridden (overrides aim, look)@@dy": [ "vs_face_player ${1:&lt;ai&gt;} ${0:&lt;boolean&gt;}" ] },</t>
  </si>
  <si>
    <t>vs_fly_by,"vs_fly_by",[3]  Flies the actor through the given point@@dy": [ "vs_fly_by ${1:&lt;ai&gt;} ${2:&lt;boolean&gt;} ${0:&lt;point_reference&gt;}" ] },</t>
  </si>
  <si>
    <t>vs_fly_to,"vs_fly_to",[3]  Flies the actor to the given point@@dy": [ "vs_fly_to ${1:&lt;ai&gt;} ${2:&lt;boolean&gt;} ${0:&lt;point_reference&gt;}" ] },</t>
  </si>
  <si>
    <t>vs_fly_to_and_face,"vs_fly_to_and_face",[3]  Flies the actor to the given point and orients him in the appropriate direction@@dy": [ "vs_fly_to_and_face ${1:&lt;ai&gt;} ${2:&lt;boolean&gt;} ${3:&lt;point_reference&gt;} ${0:&lt;point_reference&gt;}" ] },</t>
  </si>
  <si>
    <t>vs_force_combat_status,"vs_force_combat_status",[3]  Force the actor's combat status (0= no override, 1=idle, 2= alert, 3= active)@@dy": [ "vs_force_combat_status ${1:&lt;ai&gt;} ${0:&lt;short&gt;}" ] },</t>
  </si>
  <si>
    <t>vs_go_by,"vs_go_by",[3]  Actor moves toward the point, and considers it hit when it breaks the indicated plane@@dy": [ "vs_go_by ${1:&lt;ai&gt;} ${2:&lt;boolean&gt;} ${3:&lt;point_reference&gt;} ${0:&lt;point_reference&gt;}" ] },</t>
  </si>
  <si>
    <t>vs_go_to,"vs_go_to",[3]  Moves the actor to a specified point@@dy": [ "vs_go_to ${1:&lt;ai&gt;} ${2:&lt;boolean&gt;} ${0:&lt;point_reference&gt;}" ] },</t>
  </si>
  <si>
    <t>vs_go_to_and_face,"vs_go_to_and_face",[3]  Moves the actor to a specified point and has him face the second point@@dy": [ "vs_go_to_and_face ${1:&lt;ai&gt;} ${2:&lt;boolean&gt;} ${3:&lt;point_reference&gt;} ${0:&lt;point_reference&gt;}" ] },</t>
  </si>
  <si>
    <t>vs_go_to_and_posture,"vs_go_to_and_posture",[3]  Actor moves to the point and performs a posture once there@@dy": [ "vs_go_to_and_posture ${1:&lt;ai&gt;} ${2:&lt;boolean&gt;} ${3:&lt;point_reference&gt;} ${0:&lt;string_id&gt;}" ] },</t>
  </si>
  <si>
    <t>vs_go_to_nearest,"vs_go_to_nearest",[3]  Given a point set, AI goes toward the nearest point@@dy": [ "vs_go_to_nearest ${1:&lt;ai&gt;} ${2:&lt;boolean&gt;} ${0:&lt;point_reference&gt;}" ] },</t>
  </si>
  <si>
    <t>vs_go_to_vehicle,"vs_go_to_vehicle",[3]  Actor gets in the appropriate vehicle@@dy": [ "vs_go_to_vehicle ${1:&lt;ai&gt;} ${2:&lt;boolean&gt;} ${0:&lt;vehicle&gt;}" ] },</t>
  </si>
  <si>
    <t>vs_grenade,"vs_grenade",[3]  Actor throws a grenade, either by tossing (arg2=0), lobbing (1) or bouncing (2)@@dy": [ "vs_grenade ${1:&lt;ai&gt;} ${2:&lt;boolean&gt;} ${3:&lt;point_reference&gt;} ${0:&lt;short&gt;}" ] },</t>
  </si>
  <si>
    <t>vs_ignore_obstacles,"vs_ignore_obstacles",[3]  Actor does not avoid obstacles when true@@dy": [ "vs_ignore_obstacles ${1:&lt;ai&gt;} ${0:&lt;boolean&gt;}" ] },</t>
  </si>
  <si>
    <t>vs_jump,"vs_jump",[3]  Actor jumps in direction of angle at the given velocity (angle, velocity)@@dy": [ "vs_jump ${1:&lt;ai&gt;} ${2:&lt;boolean&gt;} ${3:&lt;real&gt;} ${0:&lt;real&gt;}" ] },</t>
  </si>
  <si>
    <t>vs_jump_to_point,"vs_jump_to_point",[3]  Actor jumps with given horizontal and vertical velocity@@dy": [ "vs_jump_to_point ${1:&lt;ai&gt;} ${2:&lt;boolean&gt;} ${3:&lt;real&gt;} ${0:&lt;real&gt;}" ] },</t>
  </si>
  <si>
    <t>vs_look,"vs_look",[3]  Actor looks at the point for the remainder of the cs, or until overridden@@dy": [ "vs_look ${1:&lt;ai&gt;} ${2:&lt;boolean&gt;} ${0:&lt;point_reference&gt;}" ] },</t>
  </si>
  <si>
    <t>vs_look_object,"vs_look_object",[3]  Actor looks at the object for the duration of the cs, or until overridden@@dy": [ "vs_look_object ${1:&lt;ai&gt;} ${2:&lt;boolean&gt;} ${0:&lt;object&gt;}" ] },</t>
  </si>
  <si>
    <t>vs_look_player,"vs_look_player",[3]  Actor looks at nearest player for the duration of the cs, or until overridden@@dy": [ "vs_look_player ${1:&lt;ai&gt;} ${0:&lt;boolean&gt;}" ] },</t>
  </si>
  <si>
    <t>vs_lower_weapon,"vs_lower_weapon",[3]  Actor keeps weapon lowered@@dy": [ "vs_lower_weapon ${1:&lt;ai&gt;} ${0:&lt;boolean&gt;}" ] },</t>
  </si>
  <si>
    <t>vs_melee_direction,"vs_melee_direction",[3]  Actor performs melee in provided direction (0= front, 1= back, 2= offhand, 3= tackle)@@dy": [ "vs_melee_direction ${1:&lt;ai&gt;} ${2:&lt;boolean&gt;} ${0:&lt;long&gt;}" ] },</t>
  </si>
  <si>
    <t>vs_move_in_direction,"vs_move_in_direction",[3]  Actor moves at given angle, for the given distance, optionally with the given facing (angle, distance, facing)@@dy": [ "vs_move_in_direction ${1:&lt;ai&gt;} ${2:&lt;boolean&gt;} ${3:&lt;real&gt;} ${4:&lt;real&gt;} ${0:&lt;real&gt;}" ] },</t>
  </si>
  <si>
    <t>vs_move_towards,"vs_move_towards",[3]  Move in the direction of the given object@@dy": [ "vs_move_towards ${1:&lt;ai&gt;} ${2:&lt;boolean&gt;} ${0:&lt;object&gt;}" ] },</t>
  </si>
  <si>
    <t>vs_movement_mode,"vs_movement_mode",[3]  Actor switches to given animation mode@@dy": [ "vs_movement_mode ${1:&lt;ai&gt;} ${0:&lt;short&gt;}" ] },</t>
  </si>
  <si>
    <t>vs_pause,"vs_pause",[3]  The actor does nothing for the given number of seconds@@dy": [ "vs_pause ${1:&lt;ai&gt;} ${2:&lt;boolean&gt;} ${0:&lt;real&gt;}" ] },</t>
  </si>
  <si>
    <t>vs_play_line,"vs_play_line",[3]  Play the named line in the current scene@@dy": [ "vs_play_line ${1:&lt;ai&gt;} ${2:&lt;boolean&gt;} ${0:&lt;ai_line&gt;}" ] },</t>
  </si>
  <si>
    <t>vs_play_sound,"vs_play_sound",[3]  Actor plays an impulse sound and the atom blocks until it is complete@@dy": [ "vs_play_sound ${1:&lt;ai&gt;} ${2:&lt;boolean&gt;} ${0:&lt;sound&gt;}" ] },</t>
  </si>
  <si>
    <t>vs_player_melee,"vs_player_melee",[3]  Actor performs player-specific melee@@dy": [ "vs_player_melee ${1:&lt;ai&gt;} ${2:&lt;boolean&gt;} ${0:&lt;long&gt;}" ] },</t>
  </si>
  <si>
    <t>vs_posture_exit,"vs_posture_exit",[3]  Actor exits the posture it's in@@dy": [ "vs_posture_exit ${1:&lt;ai&gt;}" ] },</t>
  </si>
  <si>
    <t>vs_posture_set,"vs_posture_set",[3]  Actor enters the given posture (enters immediately rather than plays the entry animation if argument is TRUE)@@dy": [ "vs_posture_set ${1:&lt;ai&gt;} ${2:&lt;string_id&gt;} ${0:&lt;boolean&gt;}" ] },</t>
  </si>
  <si>
    <t>vs_release,"vs_release",[3]  Lets the given ai out of the current command script@@dy": [ "vs_release ${1:&lt;ai&gt;}" ] },</t>
  </si>
  <si>
    <t>vs_release_all,"vs_release_all",[3]  Releases all the ai attached to the current thread@@dy": [ "vs_release_all" ] },</t>
  </si>
  <si>
    <t>vs_reserve,"vs_reserve",[3]  Reserves the specified actor(s) for the use of the current script (discarding any other command scripts in the queue)@@dy": [ "vs_reserve ${1:&lt;ai&gt;} ${0:&lt;short&gt;}" ] },</t>
  </si>
  <si>
    <t>vs_role,"vs_role",[3]  &lt;ai&gt;  Returns the given member of the cast (as per more recent vs_cast call)@@dy": [ "vs_role ${1:&lt;short&gt;}" ] },</t>
  </si>
  <si>
    <t>vs_running_atom,"vs_running_atom",[3]  &lt;boolean&gt;  Returns true if the ai is running any atom@@dy": [ "vs_running_atom ${1:&lt;ai&gt;}" ] },</t>
  </si>
  <si>
    <t>vs_running_atom_action,"vs_running_atom_action",[3]  &lt;boolean&gt;  Returns true if the ai is running an atom on the action channel@@dy": [ "vs_running_atom_action ${1:&lt;ai&gt;}" ] },</t>
  </si>
  <si>
    <t>vs_running_atom_dialogue,"vs_running_atom_dialogue",[3]  &lt;boolean&gt;  Returns true if the ai is running an atom on the dialogue channel@@dy": [ "vs_running_atom_dialogue ${1:&lt;ai&gt;}" ] },</t>
  </si>
  <si>
    <t>vs_running_atom_movement,"vs_running_atom_movement",[3]  &lt;boolean&gt;  Returns true if the ai is running an atom on the movement channel@@dy": [ "vs_running_atom_movement ${1:&lt;ai&gt;}" ] },</t>
  </si>
  <si>
    <t>vs_set_cleanup_script,"vs_set_cleanup_script",[3]  Sets the script that is automatically called when the current thread ends@@dy": [ "vs_set_cleanup_script ${1:&lt;script&gt;}" ] },</t>
  </si>
  <si>
    <t>vs_set_pathfinding_radius,"vs_set_pathfinding_radius",[3]  Sets the actor's pathfinding radius (this distance at which a destination is considered to have been reached) for the remainder of the command script@@dy": [ "vs_set_pathfinding_radius ${1:&lt;ai&gt;} ${0:&lt;real&gt;}" ] },</t>
  </si>
  <si>
    <t>vs_set_style,"vs_set_style",[3]  Override the actor's style@@dy": [ "vs_set_style ${1:&lt;ai&gt;} ${0:&lt;style&gt;}" ] },</t>
  </si>
  <si>
    <t>vs_shoot,"vs_shoot",[3]  Actor is allowed to shoot at its target or not@@dy": [ "vs_shoot ${1:&lt;ai&gt;} ${0:&lt;boolean&gt;}" ] },</t>
  </si>
  <si>
    <t>vs_shoot_point,"vs_shoot_point",[3]  Actor shoots at given point@@dy": [ "vs_shoot_point ${1:&lt;ai&gt;} ${2:&lt;boolean&gt;} ${0:&lt;point_reference&gt;}" ] },</t>
  </si>
  <si>
    <t>vs_shoot_secondary_trigger,"vs_shoot_secondary_trigger",[3]  Actor uses secondary trigger whenever he shoots@@dy": [ "vs_shoot_secondary_trigger ${1:&lt;ai&gt;} ${0:&lt;boolean&gt;}" ] },</t>
  </si>
  <si>
    <t>vs_smash_direction,"vs_smash_direction",[3]  Actor performs smash in provided direction@@dy": [ "vs_smash_direction ${1:&lt;ai&gt;} ${2:&lt;boolean&gt;} ${0:&lt;long&gt;}" ] },</t>
  </si>
  <si>
    <t>vs_stop_custom_animation,"vs_stop_custom_animation",[3]  Stop running a custom animation@@dy": [ "vs_stop_custom_animation ${1:&lt;ai&gt;}" ] },</t>
  </si>
  <si>
    <t>vs_stop_sound,"vs_stop_sound",[3]  Stops the specified impulse sound.@@dy": [ "vs_stop_sound ${1:&lt;ai&gt;} ${0:&lt;sound&gt;}" ] },</t>
  </si>
  <si>
    <t>vs_stow,"vs_stow",[3]  Actor stows its current weapon@@dy": [ "vs_stow ${1:&lt;ai&gt;}" ] },</t>
  </si>
  <si>
    <t>vs_suppress_activity_termination,"vs_suppress_activity_termination",[3]  Autonomous termination of activities is suppressed for the remainder of the command script@@dy": [ "vs_suppress_activity_termination ${1:&lt;ai&gt;} ${0:&lt;boolean&gt;}" ] },</t>
  </si>
  <si>
    <t>vs_suppress_dialogue_global,"vs_suppress_dialogue_global",[3]  Combat dialogue is suppressed for the remainder of the command script@@dy": [ "vs_suppress_dialogue_global ${1:&lt;ai&gt;} ${0:&lt;boolean&gt;}" ] },</t>
  </si>
  <si>
    <t>vs_swarm_from,"vs_swarm_from",[3]  A swarm swarms away from the point in question, going at least the given distance@@dy": [ "vs_swarm_from ${1:&lt;ai&gt;} ${2:&lt;boolean&gt;} ${3:&lt;point_reference&gt;} ${0:&lt;real&gt;}" ] },</t>
  </si>
  <si>
    <t>vs_swarm_to,"vs_swarm_to",[3]  A swarm swarms towards the point (or point set) in question, the individual forms stopping when they get within the given radius@@dy": [ "vs_swarm_to ${1:&lt;ai&gt;} ${2:&lt;boolean&gt;} ${3:&lt;point_reference&gt;} ${0:&lt;real&gt;}" ] },</t>
  </si>
  <si>
    <t>vs_teleport,"vs_teleport",[3]  Actor teleports to point1 facing point2@@dy": [ "vs_teleport ${1:&lt;ai&gt;} ${2:&lt;point_reference&gt;} ${0:&lt;point_reference&gt;}" ] },</t>
  </si>
  <si>
    <t>vs_turn_sharpness,"vs_turn_sharpness",[3]  Set the sharpness of a vehicle turn (values 0 -&gt; 1). Only applicable to nondirectional flying vehicles (e.g. dropships)@@dy": [ "vs_turn_sharpness ${1:&lt;ai&gt;} ${2:&lt;boolean&gt;} ${0:&lt;real&gt;}" ] },</t>
  </si>
  <si>
    <t>vs_vehicle_boost,"vs_vehicle_boost",[3]  Enables or disables boost@@dy": [ "vs_vehicle_boost ${1:&lt;ai&gt;} ${0:&lt;boolean&gt;}" ] },</t>
  </si>
  <si>
    <t>vs_vehicle_speed,"vs_vehicle_speed",[3]  Set the speed at which the actor will drive a vehicle, expressed as a multiplier 0-1@@dy": [ "vs_vehicle_speed ${1:&lt;ai&gt;} ${0:&lt;real&gt;}" ] },</t>
  </si>
  <si>
    <t>vs_vehicle_speed_instantaneous,"vs_vehicle_speed_instantaneous",[3]  Set the instantaneous speed of the vehicle we're driving@@dy": [ "vs_vehicle_speed_instantaneous ${1:&lt;ai&gt;} ${0:&lt;real&gt;}" ] },</t>
  </si>
  <si>
    <t>vs_vocalize,"vs_vocalize",[3]  Actor emits vocalization of given type@@dy": [ "vs_vocalize ${1:&lt;ai&gt;} ${2:&lt;boolean&gt;} ${0:&lt;short&gt;}" ] },</t>
  </si>
  <si>
    <t>vs_walk,"vs_walk",[3]  Actor walks for the remainder of the command script, or until overridden@@dy": [ "vs_walk ${1:&lt;ai&gt;} ${0:&lt;boolean&gt;}" ] },</t>
  </si>
  <si>
    <t>wake,"wake",[1,2,3]  wakes a sleeping script in the next update.@@dy": [ "wake ${1:&lt;script_name&gt;}" ] },</t>
  </si>
  <si>
    <t>water_float_reset,"water_float_reset",[3]  allows an object to continue floating@@dy": [ "water_float_reset ${1:&lt;object&gt;}" ] },</t>
  </si>
  <si>
    <t>weapon_enable_warthog_chaingun_light,"weapon_enable_warthog_chaingun_light",[2,3]  turns the trigger for a weapon  on/off@@dy": [ "weapon_enable_warthog_chaingun_light ${1:&lt;boolean&gt;}" ] },</t>
  </si>
  <si>
    <t>weapon_hold_trigger,"weapon_hold_trigger",[2,3]  turns the trigger for a weapon  on/off@@dy": [ "weapon_hold_trigger ${1:&lt;weapon&gt;} ${2:&lt;long&gt;} ${0:&lt;boolean&gt;}" ] },</t>
  </si>
  <si>
    <t>weather_change_intensity,"weather_change_intensity",[2]  &lt;time&gt; &lt;intensity&gt;@@dy": [ "weather_change_intensity ${1:&lt;real&gt;} ${0:&lt;real&gt;}" ] },</t>
  </si>
  <si>
    <t>weather_start,"weather_start",[2]  &lt;time&gt;@@dy": [ "weather_start ${1:&lt;real&gt;}" ] },</t>
  </si>
  <si>
    <t>weather_stop,"weather_stop",[2]  &lt;time&gt;@@dy": [ "weather_stop ${1:&lt;real&gt;}" ] },</t>
  </si>
  <si>
    <t>webstats_disable,"webstats_disable",[2,3]  disables webstats@@dy": [ "webstats_disable ${1:&lt;boolean&gt;}" ] },</t>
  </si>
  <si>
    <t>webstats_test_submit,"webstats_test_submit",[2,3]  submits a string to webstats upload@@dy": [ "webstats_test_submit ${1:&lt;string&gt;}" ] },</t>
  </si>
  <si>
    <t>webstats_test_submit_campaign,"webstats_test_submit_campaign",[3]  submits a test campaign blob to webstats@@dy": [ "webstats_test_submit_campaign" ] },</t>
  </si>
  <si>
    <t>webstats_test_submit_multiplayer,"webstats_test_submit_multiplayer",[3]  submits a test multiplayer blob to webstats@@dy": [ "webstats_test_submit_multiplayer" ] },</t>
  </si>
  <si>
    <t>webstats_throttle_bandwidth,"webstats_throttle_bandwidth",[3]  &lt;bytes per second&gt; sets the maximum bandwidth that webstats can use@@dy": [ "webstats_throttle_bandwidth ${1:&lt;long&gt;}" ] },</t>
  </si>
  <si>
    <t>xoverlapped_debug_render,"xoverlapped_debug_render",[3]  toggle display a list of active xoverlapped tasks@@dy": [ "xoverlapped_debug_render ${1:&lt;boolean&gt;}" ] },</t>
  </si>
  <si>
    <t>zone_set_trigger_volume_enable,"zone_set_trigger_volume_enable",[3]  enables/disables the trigger volume(s) with the given name that cause zone set switches@@dy": [ "zone_set_trigger_volume_enable ${1:&lt;string_id&gt;} ${0:&lt;boolean&gt;}" ] }</t>
  </si>
  <si>
    <t>functionName</t>
  </si>
  <si>
    <t>returnType</t>
  </si>
  <si>
    <t>description</t>
  </si>
  <si>
    <t>supports1</t>
  </si>
  <si>
    <t>supports2</t>
  </si>
  <si>
    <t>supports3</t>
  </si>
  <si>
    <t>supportsODST</t>
  </si>
  <si>
    <t>supportsReach</t>
  </si>
  <si>
    <t>supports4</t>
  </si>
  <si>
    <t>arg1</t>
  </si>
  <si>
    <t>arg2</t>
  </si>
  <si>
    <t>arg3</t>
  </si>
  <si>
    <t>arg4</t>
  </si>
  <si>
    <t>arg5</t>
  </si>
  <si>
    <t>arg6</t>
  </si>
  <si>
    <t>arg7</t>
  </si>
  <si>
    <t>arg8</t>
  </si>
  <si>
    <t>abs_integer</t>
  </si>
  <si>
    <t>&lt;long&gt;</t>
  </si>
  <si>
    <t>&lt;real&gt;</t>
  </si>
  <si>
    <t>&lt;boolean&gt;</t>
  </si>
  <si>
    <t>&lt;ai&gt;</t>
  </si>
  <si>
    <t>&lt;unit&gt;</t>
  </si>
  <si>
    <t>&lt;object_list&gt;</t>
  </si>
  <si>
    <t>&lt;conversation&gt;</t>
  </si>
  <si>
    <t>&lt;string(s)&gt;</t>
  </si>
  <si>
    <t>&lt;string_id&gt;</t>
  </si>
  <si>
    <t>&lt;string&gt;</t>
  </si>
  <si>
    <t>&lt;point_reference&gt;</t>
  </si>
  <si>
    <t>&lt;object&gt;</t>
  </si>
  <si>
    <t>&lt;boolean(s)&gt;</t>
  </si>
  <si>
    <t>&lt;expression(s)&gt;</t>
  </si>
  <si>
    <t>&lt;bitmap&gt;</t>
  </si>
  <si>
    <t>&lt;animation_budget_reference&gt;</t>
  </si>
  <si>
    <t>&lt;looping_sound_budget_reference&gt;</t>
  </si>
  <si>
    <t>&lt;sound_budget_reference&gt;</t>
  </si>
  <si>
    <t>&lt;any_tag&gt;</t>
  </si>
  <si>
    <t>&lt;cutscene_camera_point&gt;</t>
  </si>
  <si>
    <t>&lt;short&gt;</t>
  </si>
  <si>
    <t>&lt;cinematic_definition&gt;</t>
  </si>
  <si>
    <t>&lt;cutscene_title&gt;</t>
  </si>
  <si>
    <t>&lt;controller&gt;</t>
  </si>
  <si>
    <t>&lt;vehicle&gt;</t>
  </si>
  <si>
    <t>&lt;sound&gt;</t>
  </si>
  <si>
    <t>&lt;ai_behavior&gt;</t>
  </si>
  <si>
    <t>&lt;style&gt;</t>
  </si>
  <si>
    <t>&lt;damage&gt;</t>
  </si>
  <si>
    <t>&lt;designer_zone&gt;</t>
  </si>
  <si>
    <t>&lt;device&gt;</t>
  </si>
  <si>
    <t>&lt;device_group&gt;</t>
  </si>
  <si>
    <t>&lt;event&gt;</t>
  </si>
  <si>
    <t>&lt;game_difficulty&gt;</t>
  </si>
  <si>
    <t>&lt;hud_message&gt;</t>
  </si>
  <si>
    <t>&lt;expression&gt;</t>
  </si>
  <si>
    <t>&lt;trigger_volume&gt;</t>
  </si>
  <si>
    <t>&lt;number(s)&gt;</t>
  </si>
  <si>
    <t>&lt;mp_team&gt;</t>
  </si>
  <si>
    <t>&lt;object_name&gt;</t>
  </si>
  <si>
    <t>&lt;folder&gt;</t>
  </si>
  <si>
    <t>&lt;object_definition&gt;</t>
  </si>
  <si>
    <t>&lt;bink_definition&gt;</t>
  </si>
  <si>
    <t>&lt;zone_set&gt;</t>
  </si>
  <si>
    <t>&lt;scenery&gt;</t>
  </si>
  <si>
    <t>&lt;effect&gt;</t>
  </si>
  <si>
    <t>&lt;shader&gt;</t>
  </si>
  <si>
    <t>&lt;short&gt;[&lt;script&gt;</t>
  </si>
  <si>
    <t>[&lt;script&gt;</t>
  </si>
  <si>
    <t>&lt;boolean&gt;[&lt;short&gt;[&lt;long&gt;</t>
  </si>
  <si>
    <t>&lt;looping_sound&gt;</t>
  </si>
  <si>
    <t>&lt;structure_bsp&gt;</t>
  </si>
  <si>
    <t>&lt;any_tag_not_resolving&gt;</t>
  </si>
  <si>
    <t>&lt;script&gt;</t>
  </si>
  <si>
    <t>&lt;script_name&gt;</t>
  </si>
  <si>
    <t>&lt;navpoint&gt;</t>
  </si>
  <si>
    <t>&lt;cutscene_flag&gt;</t>
  </si>
  <si>
    <t>&lt;team&gt;</t>
  </si>
  <si>
    <t>&lt;actor_variant&gt;</t>
  </si>
  <si>
    <t>&lt;ai_command_list&gt;</t>
  </si>
  <si>
    <t>&lt;ai_line&gt;</t>
  </si>
  <si>
    <t>&lt;ai_command_script&gt;</t>
  </si>
  <si>
    <t>&lt;ai_default_state&gt;</t>
  </si>
  <si>
    <t>&lt;ai_orders&gt;</t>
  </si>
  <si>
    <t>&lt;unit_seat_mapping&gt;</t>
  </si>
  <si>
    <t>&lt;actor_type&gt;</t>
  </si>
  <si>
    <t>&lt;animation_graph&gt;</t>
  </si>
  <si>
    <t>&lt;cinematic_scene_definition&gt;</t>
  </si>
  <si>
    <t>&lt;cinematic_lightprobe&gt;</t>
  </si>
  <si>
    <t>(&lt;boolean1&gt;</t>
  </si>
  <si>
    <t>&lt;result1&gt;)[(&lt;boolean2&gt;</t>
  </si>
  <si>
    <t>&lt;result2&gt;)</t>
  </si>
  <si>
    <t>&lt;player_color&gt;</t>
  </si>
  <si>
    <t>&lt;buttonpreset&gt;</t>
  </si>
  <si>
    <t>&lt;joystickpreset&gt;</t>
  </si>
  <si>
    <t>&lt;player_character_type&gt;</t>
  </si>
  <si>
    <t>&lt;subtitle_setting&gt;</t>
  </si>
  <si>
    <t>&lt;voice_mask&gt;</t>
  </si>
  <si>
    <t>&lt;voice_output_setting&gt;</t>
  </si>
  <si>
    <t>&lt;hud_corner&gt;</t>
  </si>
  <si>
    <t>&lt;then&gt;[&lt;else&gt;</t>
  </si>
  <si>
    <t>&lt;network_event&gt;</t>
  </si>
  <si>
    <t>&lt;model_state&gt;</t>
  </si>
  <si>
    <t>&lt;starting_profile&gt;</t>
  </si>
  <si>
    <t>&lt;render_model&gt;</t>
  </si>
  <si>
    <t>&lt;cutscene_recording&gt;</t>
  </si>
  <si>
    <t>&lt;variable_name&gt;</t>
  </si>
  <si>
    <t>&lt;weapon&gt;</t>
  </si>
  <si>
    <t>&lt;long&gt;  return the absolute (non-negative) value of an integer</t>
  </si>
  <si>
    <t>&lt;real&gt;  return the absolute (non-negative) value of a real</t>
  </si>
  <si>
    <t>award named achievement to player</t>
  </si>
  <si>
    <t>&lt;boolean&gt;  check if player has been awarded named achievement</t>
  </si>
  <si>
    <t>enable or disable the awarding of achievements</t>
  </si>
  <si>
    <t>toggle the disabling of validation checks on achievement awarding</t>
  </si>
  <si>
    <t>activates a nav point type &lt;string&gt; attached to (local) player &lt;unit&gt; anchored to a flag with a vertical offset &lt;real&gt;. If the player is not local to the machine, this will fail</t>
  </si>
  <si>
    <t>activates a nav point type &lt;string&gt; attached to (local) player &lt;unit&gt; anchored to an object with a vertical offset &lt;real&gt;. If the player is not local to the machine, this will fail</t>
  </si>
  <si>
    <t>activates a nav point type &lt;string&gt; attached to a team anchored to a flag with a vertical offset &lt;real&gt;. If the player is not local to the machine, this will fail</t>
  </si>
  <si>
    <t>activates a nav point type &lt;string&gt; attached to a team anchored to an object with a vertical offset &lt;real&gt;. If the player is not local to the machine, this will fail</t>
  </si>
  <si>
    <t>removes garbage in specified trigger volume to a max count over n seconds Syntax: &lt;trigger_volume&gt; &lt;max_count&gt; &lt;time_to_collect (integer secs)&gt;</t>
  </si>
  <si>
    <t>turns all AI on or off</t>
  </si>
  <si>
    <t>Aborts the activities running on the given AI(s)</t>
  </si>
  <si>
    <t>Set the given activity running on the given AI(s)</t>
  </si>
  <si>
    <t>&lt;object_list&gt;  converts an ai reference to an object list</t>
  </si>
  <si>
    <t>creates an allegiance between two teams</t>
  </si>
  <si>
    <t>fake a betrayal incident between two teams</t>
  </si>
  <si>
    <t>&lt;boolean&gt;  returns whether two teams have an allegiance that is currently broken by traitorous behavior</t>
  </si>
  <si>
    <t>destroys an allegiance between two teams</t>
  </si>
  <si>
    <t>either enables or disables charging behavior for a group of actors</t>
  </si>
  <si>
    <t>either enables or disables automatic dormancy for a group of actors</t>
  </si>
  <si>
    <t>attaches the specified unit to the specified encounter</t>
  </si>
  <si>
    <t>attaches a unit to a newly created free actor of the specified type</t>
  </si>
  <si>
    <t>attaches the specified list of units to the specified encounter</t>
  </si>
  <si>
    <t>makes the specified platoon(s) go into the attacking state</t>
  </si>
  <si>
    <t>enables or disables a squad as being an automatic migration target</t>
  </si>
  <si>
    <t>forces a group of actors to start or stop berserking</t>
  </si>
  <si>
    <t>&lt;short&gt;  return the number of actors who have died in the completiong of the given objective/task</t>
  </si>
  <si>
    <t>makes a group of actors braindead, or restores them to life (in their initial state)</t>
  </si>
  <si>
    <t>makes a list of objects braindead, or restores them to life. if you pass in a vehicle index, it makes all actors in that vehicle braindead (including any built-in guns)</t>
  </si>
  <si>
    <t>teleports the given mission critical AI character to the current encounter, if beyond the given range from a player</t>
  </si>
  <si>
    <t>AI cannot die from damage (as opposed to by scripting)</t>
  </si>
  <si>
    <t>&lt;boolean&gt;  Returns whether any of the given AI are in a vehicle with the player</t>
  </si>
  <si>
    <t>&lt;short&gt;  Returns the highest integer combat status in the given squad-group/squad/actor</t>
  </si>
  <si>
    <t>tells a group of actors to begin executing the specified command list</t>
  </si>
  <si>
    <t>tells a group of actors that are running a command list that they may advance further along the list (if they are waiting for a stimulus)</t>
  </si>
  <si>
    <t>just like ai_command_list_advance but operates upon a unit instead</t>
  </si>
  <si>
    <t>tells a named unit to begin executing the specified command list</t>
  </si>
  <si>
    <t>&lt;short&gt;  gets the status of a number of units running command lists: 0 = none, 1 = finished command list, 2 = waiting for stimulus, 3 = running command list</t>
  </si>
  <si>
    <t>&lt;boolean&gt;  tries to add an entry to the list of conversations waiting to play. returns FALSE if the required units could not be found to play the conversation, or if the player is too far away and the 'delay' flag is not set</t>
  </si>
  <si>
    <t>tells a conversation that it may advance</t>
  </si>
  <si>
    <t>&lt;short&gt;  returns which line the conversation is currently playing, or 999 if the conversation is not currently playing</t>
  </si>
  <si>
    <t>&lt;short&gt;  returns the status of a conversation (0=none, 1=trying to begin, 2=waiting for guys to get in position, 3=playing, 4=waiting to advance, 5=could not begin, 6=finished successfully, 7=aborted midway</t>
  </si>
  <si>
    <t>stops a conversation from playing or trying to play</t>
  </si>
  <si>
    <t>focuses (or stops focusing) a set of unit vocalization types</t>
  </si>
  <si>
    <t>ignores (or stops ignoring) a set of AI communication types when printing out communications</t>
  </si>
  <si>
    <t>suppresses (or stops suppressing) a set of AI communication types</t>
  </si>
  <si>
    <t>drops the AI debugging sound point at the camera location</t>
  </si>
  <si>
    <t>makes the specified platoon(s) go into the defending state</t>
  </si>
  <si>
    <t>clears the selected encounter</t>
  </si>
  <si>
    <t>detaches the specified unit from all AI</t>
  </si>
  <si>
    <t>detaches the specified list of units from all AI</t>
  </si>
  <si>
    <t>break when the following vocalization is chosen for utterance</t>
  </si>
  <si>
    <t>turn combat dialogue on/off</t>
  </si>
  <si>
    <t>dump a file of the given name with csv statistics on vocalizations</t>
  </si>
  <si>
    <t>reset the dialogue log</t>
  </si>
  <si>
    <t>turns impromptu dialogue on or off</t>
  </si>
  <si>
    <t>enables or disables automatic garbage collection for actors in the specified encounter and/or squad</t>
  </si>
  <si>
    <t>if TRUE, forces all actors to completely disregard the specified units, otherwise lets them acknowledge the units again</t>
  </si>
  <si>
    <t>set the AI to not do any vector avoidance when flying</t>
  </si>
  <si>
    <t>&lt;boolean&gt;  returns whether AI is turned on or off</t>
  </si>
  <si>
    <t>&lt;short&gt;  Instructs the ai in the given squad to get in all their vehicles</t>
  </si>
  <si>
    <t>erases the specified encounter and/or squad</t>
  </si>
  <si>
    <t>erases all AI</t>
  </si>
  <si>
    <t>Erase inactive actors in the given ai index, and any of those actors who become inactive within the next designated ticks</t>
  </si>
  <si>
    <t>tells a group of actors to get out of any vehicles that they are in</t>
  </si>
  <si>
    <t>&lt;short&gt;  return the number of actors that are fighting in a squad or squad_group</t>
  </si>
  <si>
    <t>Disperese a flood encounter, stimulating the various forms to break down into infections and transition to the new objective</t>
  </si>
  <si>
    <t>sets the distance threshold which will cause squads to migrate when following someone</t>
  </si>
  <si>
    <t>sets the follow target for an encounter to be a group of AI (encounter, squad or platoon)</t>
  </si>
  <si>
    <t>turns off following for an encounter</t>
  </si>
  <si>
    <t>sets the follow target for an encounter to be the closest player</t>
  </si>
  <si>
    <t>sets the follow target for an encounter to be a specific unit</t>
  </si>
  <si>
    <t>forces an encounter to remain active (i.e. not freeze in place) even if there are no players nearby</t>
  </si>
  <si>
    <t>forces a named actor that is NOT in an encounter to remain active (i.e. not freeze in place) even if there are no players nearby</t>
  </si>
  <si>
    <t>removes a group of actors from their encounter and sets them free</t>
  </si>
  <si>
    <t>removes a set of units from their encounter (if any) and sets them free</t>
  </si>
  <si>
    <t>&lt;object&gt;  returns the unit/object corresponding to the given actor</t>
  </si>
  <si>
    <t>&lt;long&gt;  returns the number of points in the given point set</t>
  </si>
  <si>
    <t>&lt;ai&gt;  returns the squad of the given actor. Invalid if the given ai is NOT an actor-type (i.e. is itself a squad or squad group or task)</t>
  </si>
  <si>
    <t>&lt;ai&gt;  returns an the ai controlling the Nth turret attached to the given ai (or its vehicle)</t>
  </si>
  <si>
    <t>&lt;unit&gt;  returns the unit/object corresponding to the given actor</t>
  </si>
  <si>
    <t>tells a group of actors to get into a vehicle, in the substring-specified seats (e.g. passenger for pelican)... does not interrupt any actors who are already going to vehicles</t>
  </si>
  <si>
    <t>tells a group of actors to get into a vehicle, in the substring-specified seats (e.g. passenger for pelican)... NB: any actors who are already going to vehicles will stop and go to this one instead!</t>
  </si>
  <si>
    <t>&lt;short&gt;  return the number of actors that are still trying to get into the specified vehicle</t>
  </si>
  <si>
    <t>turns grenade inventory on or off</t>
  </si>
  <si>
    <t>&lt;short&gt;  return the number of living actors in the specified encounter and/or squad who are currently in a vehicle</t>
  </si>
  <si>
    <t>disable infection for this number of ticks</t>
  </si>
  <si>
    <t>&lt;boolean&gt;  returns whether a platoon is in the attacking mode (or if an encounter is specified, returns whether any platoon in that encounter is attacking)</t>
  </si>
  <si>
    <t>instantly kills the specified encounter and/or squad</t>
  </si>
  <si>
    <t>instantly and silently (no animation or sound played) kills the specified encounter and/or squad</t>
  </si>
  <si>
    <t>&lt;boolean&gt;  Returns whether a squad or task has a leader</t>
  </si>
  <si>
    <t>&lt;boolean&gt;  Returns whether a task or any of its children has a leader</t>
  </si>
  <si>
    <t>cycles through AI line-spray modes</t>
  </si>
  <si>
    <t>links the first encounter so that it will be made active whenever it detects that the second encounter is active</t>
  </si>
  <si>
    <t>&lt;short&gt;  return the number of living actors in the specified encounter and/or squad</t>
  </si>
  <si>
    <t>&lt;real&gt;  return the fraction [0-1] of living actors in the specified encounter and/or squad</t>
  </si>
  <si>
    <t>tells an actor to look at an object until further notice</t>
  </si>
  <si>
    <t>Make one squad magically aware of another</t>
  </si>
  <si>
    <t>makes one encounter magically aware of another</t>
  </si>
  <si>
    <t>Make a squad magically aware of a particular object</t>
  </si>
  <si>
    <t>makes an encounter magically aware of nearby players</t>
  </si>
  <si>
    <t>makes an encounter magically aware of the specified unit</t>
  </si>
  <si>
    <t>makes all squads in the specified platoon(s) maneuver to their designated maneuver squads</t>
  </si>
  <si>
    <t>enables or disables the maneuver/retreat rule for an encounter or platoon. the rule will still trigger, but none of the actors will be given the order to change squads</t>
  </si>
  <si>
    <t>makes all or part of an encounter move to another encounter</t>
  </si>
  <si>
    <t>makes all or part of an encounter move to another encounter, and say their 'advance' or 'retreat' speech lines</t>
  </si>
  <si>
    <t>makes a named vehicle or group of units move to another encounter</t>
  </si>
  <si>
    <t>&lt;short&gt;  makes the pure forms of the given type in one squad migrate to another squad (0 = ranged, 1 = tank, 2 = stalker). returns the number of actors migrated</t>
  </si>
  <si>
    <t>migrates the infantry in an encounter into a different squad</t>
  </si>
  <si>
    <t>&lt;boolean&gt;  Cause an ai (or a group of ai) to morph to the given form (0 = ranged, 1 = tank, 2 = stalker)</t>
  </si>
  <si>
    <t>&lt;point_reference&gt;  returns the nearest point in the given point set to the given object</t>
  </si>
  <si>
    <t>&lt;short&gt;  return the number of non-swarm actors in the specified encounter and/or squad</t>
  </si>
  <si>
    <t>Don't use this for anything other than bug 3926.  AI magically cancels vehicle oversteer</t>
  </si>
  <si>
    <t>places the specified squad on the map</t>
  </si>
  <si>
    <t>places the specified squad (1st arg) on the map in the vehicles belonging to the specified vehicle squad (2nd arg)</t>
  </si>
  <si>
    <t>&lt;real&gt;  Play the given mission dialogue line on the given ai. Returns the length of the dialogue as a real value</t>
  </si>
  <si>
    <t>&lt;real&gt;  Play the given mission dialogue line on the given ai, directing the ai's gaze at the nearest visible player. Returns the length of the dialogue as a real value</t>
  </si>
  <si>
    <t>&lt;real&gt;  Play the given mission dialogue line on the given object (uses first available variant). Returns the length of the dialogue as a real value</t>
  </si>
  <si>
    <t>&lt;real&gt;  Play the given mission dialogue line on the given object (uses first available variant) if anyone on the local box is on the specified team. Returns the length of the dialogue as a real value</t>
  </si>
  <si>
    <t>&lt;short&gt;  Play the given line (optionally with the given 3-letter variant) on the N closest point to players in the given point set</t>
  </si>
  <si>
    <t>&lt;boolean&gt;  Returns if any player needs a vehicle at the moment</t>
  </si>
  <si>
    <t>&lt;ai&gt;  Returns the squad (if any) of the vehicle the player is riding in (note, the argument is a UNIT)</t>
  </si>
  <si>
    <t>&lt;boolean&gt;  Returns if the given player needs a vehicle at the moment</t>
  </si>
  <si>
    <t>sets an encounter to be playfighting or not</t>
  </si>
  <si>
    <t>&lt;point_reference&gt;  returns Nth point in the point set</t>
  </si>
  <si>
    <t>if TRUE, *ALL* enemies will prefer to attack the specified units. if FALSE, removes the preference</t>
  </si>
  <si>
    <t>the given ai (actor, squad, task, etc.) will prefer the given other ai (actor, squad, task, etc.)</t>
  </si>
  <si>
    <t>the given ai will prefer the indicated team</t>
  </si>
  <si>
    <t>&lt;point_reference&gt;  returns a point in the given point set that a player is probably going to be able to see. Args are [point set], [min distance], [max distance], [angle-from-forward], all relative to the player</t>
  </si>
  <si>
    <t>reconnects all AI information to the current structure bsp (use this after you create encounters or command lists in sapien, or place new firing points or command list points)</t>
  </si>
  <si>
    <t>Turns on raw, smoothed, avoided paths and avoidance obstacles</t>
  </si>
  <si>
    <t>refreshes the health and grenade count of a group of actors, so they are as good as new</t>
  </si>
  <si>
    <t>Resurrect the specified mission critical AI character</t>
  </si>
  <si>
    <t>&lt;boolean&gt;  rotates ai points and normals (e.g. firing points, starting locations) around the given axis (x,y,z) by the given rotation angle (degrees)</t>
  </si>
  <si>
    <t>&lt;boolean&gt;  Start the named scene, with the named command script on the named squad</t>
  </si>
  <si>
    <t>selects the specified squad</t>
  </si>
  <si>
    <t>Turn on active camoflage on actor/squad/squad-group</t>
  </si>
  <si>
    <t>enables or disables sight for actors in the specified encounter</t>
  </si>
  <si>
    <t>sets the current state of a group of actors. WARNING: may have unpredictable results on actors that are in combat</t>
  </si>
  <si>
    <t>enables or disables hearing for actors in the specified encounter</t>
  </si>
  <si>
    <t>&lt;boolean&gt;  Sets the squad's current objective</t>
  </si>
  <si>
    <t>Takes the squad or squad group (arg1) and gives it the order (arg3) in zone (arg2). Use the zone_name/order_name format</t>
  </si>
  <si>
    <t>enables or disables respawning in the specified encounter</t>
  </si>
  <si>
    <t>sets the state that a group of actors will return to when they have nothing to do</t>
  </si>
  <si>
    <t>Set the AI to only target other guys of targeting group X</t>
  </si>
  <si>
    <t>&lt;boolean&gt;  Sets the current task of the current objective (&lt;objective&gt;  &lt;task&gt;)</t>
  </si>
  <si>
    <t>&lt;boolean&gt;  Latches the task condition true or false</t>
  </si>
  <si>
    <t>makes an encounter change to a new team</t>
  </si>
  <si>
    <t>force actor to hold their weapon up, instead of lowering it when idle. this does NOT cause them to draw their weapon if stowed</t>
  </si>
  <si>
    <t>spawns a single actor in the specified encounter and/or squad</t>
  </si>
  <si>
    <t>&lt;short&gt;  returns the number of actors spawned in the given squad or squad group</t>
  </si>
  <si>
    <t>&lt;short&gt;  returns the most severe combat status of a group of actors (0=inactive, 1=noncombat, 2=guarding, 3=search/suspicious, 4=definite enemy(heard or magic awareness), 5=visible enemy, 6=engaging in combat</t>
  </si>
  <si>
    <t>tells an actor to stop looking at whatever it's looking at</t>
  </si>
  <si>
    <t>&lt;real&gt;  return the current strength (average body vitality from 0-1) of the specified encounter and/or squad</t>
  </si>
  <si>
    <t>Turn on/off combat suppression on actor/squad/squad-group</t>
  </si>
  <si>
    <t>&lt;short&gt;  return the number of swarm actors in the specified encounter and/or squad</t>
  </si>
  <si>
    <t>&lt;short&gt;  Returns the living count of the AI in the given task OR any of its children</t>
  </si>
  <si>
    <t>&lt;short&gt;  Returns the status of the given objective/task</t>
  </si>
  <si>
    <t>teleports the given squad to the given point</t>
  </si>
  <si>
    <t>teleports a group of actors to the starting locations of their current squad(s)</t>
  </si>
  <si>
    <t>teleports a group of actors to the starting locations of their current squad(s) if they are currently outside the world</t>
  </si>
  <si>
    <t>teleports a group of actors to the starting locations of their current squad(s), only if they are not supported by solid ground (i.e. if they are falling after switching BSPs)</t>
  </si>
  <si>
    <t>makes a squad's delay timer expire and releases them to enter combat</t>
  </si>
  <si>
    <t>makes a squad's delay timer start counting</t>
  </si>
  <si>
    <t>&lt;boolean&gt;  translates ai points and objects by the given x y z</t>
  </si>
  <si>
    <t>&lt;boolean&gt;  Tests the named trigger on the named squad</t>
  </si>
  <si>
    <t>causes a group of actors to preferentially target another group of actors</t>
  </si>
  <si>
    <t>removes the preferential target setting from a group of actors</t>
  </si>
  <si>
    <t>causes a group of actors to preferentially target the player</t>
  </si>
  <si>
    <t>&lt;short&gt;  Returns the number of vehicles being driven / ridden by the actors in the given squad/squad-group/task/etc</t>
  </si>
  <si>
    <t>sets a vehicle to 'belong' to a particular encounter/squad. any actors who get into the vehicle will be placed in this squad. NB: vehicles potentially drivable by multiple teams need their own encounter!</t>
  </si>
  <si>
    <t>the given group of actors is snapped into a vehicle, in the substring-specified seats (e.g. passenger for pelican)... does not interrupt any actors who are already going to vehicles</t>
  </si>
  <si>
    <t>sets a vehicle as being impulsively enterable for actors of a certain type (grunt, elite, marine etc)</t>
  </si>
  <si>
    <t>sets a vehicle as being impulsively enterable for a certain encounter/squad of actors</t>
  </si>
  <si>
    <t>disables actors from impulsively getting into a vehicle (this is the default state for newly placed vehicles)</t>
  </si>
  <si>
    <t>sets a vehicle as being impulsively enterable for actors within a certain distance</t>
  </si>
  <si>
    <t>sets a vehicle as being impulsively enterable for actors on a certain team</t>
  </si>
  <si>
    <t>tells a group of actors to get out of any vehicles that they are in (if their seat matches the substring)</t>
  </si>
  <si>
    <t>&lt;vehicle&gt;  Returns the vehicle that the given actor is in</t>
  </si>
  <si>
    <t>&lt;vehicle&gt;  Returns the vehicle that was spawned at the given starting location</t>
  </si>
  <si>
    <t>&lt;boolean&gt;  Reserves the given vehicle (so that AI may not enter it</t>
  </si>
  <si>
    <t>&lt;boolean&gt;  Reserves the given seat on the given vehicle (so that AI may not enter it</t>
  </si>
  <si>
    <t>Verifies state of ai-related tags (e.g. orders, squads, zones, etc.)</t>
  </si>
  <si>
    <t>&lt;boolean&gt;  Returns true if the ai's units are ALL vitality pinned (see object_vitality_pinned)</t>
  </si>
  <si>
    <t>&lt;boolean&gt;  Makes the actor lean against a wall RIGHT NOW</t>
  </si>
  <si>
    <t>&lt;boolean&gt;  returns true if all specified expressions are true</t>
  </si>
  <si>
    <t/>
  </si>
  <si>
    <t>set an artificial delay time for the performance of any asynchronous task work</t>
  </si>
  <si>
    <t>sets number of seconds of the attract mode countdown timer</t>
  </si>
  <si>
    <t>starts an attract mode movie</t>
  </si>
  <si>
    <t>enables bandwidth profiler</t>
  </si>
  <si>
    <t>sets bandwidth profiler context</t>
  </si>
  <si>
    <t>&lt;passthrough&gt;  returns the last expression in a sequence after evaluating the sequence in order</t>
  </si>
  <si>
    <t>&lt;passthrough&gt;  evaluates the sequence of expressions in random order and returns the last value evaluated</t>
  </si>
  <si>
    <t>binds an input device/button combination to a game control</t>
  </si>
  <si>
    <t>&lt;boolean&gt;  returns true if the movie is done playing</t>
  </si>
  <si>
    <t>&lt;long&gt;  The number of ticks left in the currently playing bink</t>
  </si>
  <si>
    <t>force ground fitting on, even during custom animations or movement</t>
  </si>
  <si>
    <t>&lt;boolean&gt;  Cause a biped to morph to its floodified form</t>
  </si>
  <si>
    <t>given a dead biped, turns on ragdoll</t>
  </si>
  <si>
    <t>&lt;long&gt;  arguments are &lt;flags&gt; &lt;bit_index&gt;</t>
  </si>
  <si>
    <t>&lt;long&gt;  arguments are &lt;flags&gt; &lt;bit_index&gt; &lt;on_or_off&gt;</t>
  </si>
  <si>
    <t>in: bitmap name. loads all the bitmaps in that bitmap group</t>
  </si>
  <si>
    <t>&lt;long&gt;  arguments are &lt;lhs&gt; AND &lt;rhs&gt;</t>
  </si>
  <si>
    <t>&lt;long&gt;  arguments are &lt;value&gt; &lt;flags&gt; &lt;on_or_off&gt;</t>
  </si>
  <si>
    <t>&lt;long&gt;  arguments are &lt;value&gt; LHS &lt;bit_count&gt;</t>
  </si>
  <si>
    <t>&lt;long&gt;  arguments are &lt;lhs&gt; OR &lt;rhs&gt;</t>
  </si>
  <si>
    <t>&lt;long&gt;  arguments are &lt;value&gt; RHS &lt;bit_count&gt;</t>
  </si>
  <si>
    <t>&lt;long&gt;  arguments are &lt;lhs&gt; XOR &lt;rhs&gt;</t>
  </si>
  <si>
    <t>enables or disables breakability of all breakable surfaces on level</t>
  </si>
  <si>
    <t>restores all breakable surfaces</t>
  </si>
  <si>
    <t>If breakpoints are enabled, pause execution when this statement is hit (displaying the given message)</t>
  </si>
  <si>
    <t>&lt;animation_graph&gt;  Get a non resolving reference to a model animation graph budget reference</t>
  </si>
  <si>
    <t>&lt;looping_sound&gt;  Get a non resolving reference to a looping sound budget reference</t>
  </si>
  <si>
    <t>&lt;sound&gt;  Get a non resolving reference to a looping sound budget reference</t>
  </si>
  <si>
    <t>uploads files for bug &lt;name&gt;</t>
  </si>
  <si>
    <t>uploads bug files, auto named &lt;include_minidump&gt;</t>
  </si>
  <si>
    <t>uploads files (w/ no minidump) for bug &lt;name&gt;</t>
  </si>
  <si>
    <t>call this to force texture and geometry cache to block until satiated</t>
  </si>
  <si>
    <t>toggles script control of the camera</t>
  </si>
  <si>
    <t>camera_pan &lt;start point&gt; &lt;end point&gt; &lt;ticks&gt; &lt;ease-in ticks&gt; &lt;start velocity scale&gt; &lt;ease-out ticks&gt; &lt;end velocity scale&gt;</t>
  </si>
  <si>
    <t>all subsequent camera placement in sapien be marked as relative to this object</t>
  </si>
  <si>
    <t>all subsequent camera placement in sapien will be marked as worldspace</t>
  </si>
  <si>
    <t>predict resources at a frame in camera animation</t>
  </si>
  <si>
    <t>predict resources given a camera point</t>
  </si>
  <si>
    <t>moves the camera to the specified camera point over the specified number of ticks</t>
  </si>
  <si>
    <t>begins a prerecorded camera animation</t>
  </si>
  <si>
    <t>begins a prerecorded camera animation synchronized to unit relative to cutscene flag</t>
  </si>
  <si>
    <t>Used for briefing cinematics</t>
  </si>
  <si>
    <t>makes the scripted camera follow the path of a cinematic scene</t>
  </si>
  <si>
    <t>sets the scene, shot, and cutscene flag for the cinematic camera (NOTE: camera must be in cinematic mode by calling camera_set_cinematic)</t>
  </si>
  <si>
    <t>makes the scripted camera zoom out around a unit as if it were dead</t>
  </si>
  <si>
    <t>sets the field of view</t>
  </si>
  <si>
    <t>makes the scripted camera follow a unit</t>
  </si>
  <si>
    <t>&lt;user_index&gt; &lt;camera_point&gt; sets a flying camera perspective</t>
  </si>
  <si>
    <t>&lt;user_index&gt; &lt;mode_index&gt; sets user's camera perspective</t>
  </si>
  <si>
    <t>moves the camera to the specified camera point over the specified number of ticks with a constant speed</t>
  </si>
  <si>
    <t>moves the camera to the specified camera point over the specified number of ticks (position is relative to the specified object)</t>
  </si>
  <si>
    <t>&lt;short&gt;  returns the number of ticks remaining in the current camera interpolation</t>
  </si>
  <si>
    <t>&lt;boolean&gt;  TRUE if any of the players have finished the campaign on easy</t>
  </si>
  <si>
    <t>&lt;boolean&gt;  TRUE if any of the players have finished the campaign on heroic</t>
  </si>
  <si>
    <t>&lt;boolean&gt;  TRUE if any of the players have finished the campaign on legendary</t>
  </si>
  <si>
    <t>&lt;boolean&gt;  TRUE if any of the players have finished the campaign on normal</t>
  </si>
  <si>
    <t>award bonus metagame points to a player</t>
  </si>
  <si>
    <t>award a primary skull to a player</t>
  </si>
  <si>
    <t>award a secondary skull to a player</t>
  </si>
  <si>
    <t>&lt;boolean&gt;  TRUE if the metagame is enabled</t>
  </si>
  <si>
    <t>pause meta game time, while paused your completion multiplier stops going down</t>
  </si>
  <si>
    <t>toggle closed captions</t>
  </si>
  <si>
    <t>test a line of cc text</t>
  </si>
  <si>
    <t>gives the player active camouflage</t>
  </si>
  <si>
    <t>gives a specific player active camouflage</t>
  </si>
  <si>
    <t>drops all powerups near player</t>
  </si>
  <si>
    <t>drops all vehicles on player</t>
  </si>
  <si>
    <t>drops all weapons near player</t>
  </si>
  <si>
    <t>drops a warthog near player</t>
  </si>
  <si>
    <t>teleports player to camera location</t>
  </si>
  <si>
    <t>reloads the cheats.txt file</t>
  </si>
  <si>
    <t>load a saved checkpoint</t>
  </si>
  <si>
    <t>parameter 1 is how, parameter 2 is when</t>
  </si>
  <si>
    <t>scales the cortana effect distances</t>
  </si>
  <si>
    <t>turns on the cortana suck, attached to the object at the given marker</t>
  </si>
  <si>
    <t>hides/shows the entire chud</t>
  </si>
  <si>
    <t>hides/shows arbiter's navpoint</t>
  </si>
  <si>
    <t>hides/shows the crosshair</t>
  </si>
  <si>
    <t>hides/shows the firebomb chud</t>
  </si>
  <si>
    <t>hides/shows the grenade hud</t>
  </si>
  <si>
    <t>hides/shows the chud messages</t>
  </si>
  <si>
    <t>hides/shows the motion sensor chud</t>
  </si>
  <si>
    <t>hides/shows the shield</t>
  </si>
  <si>
    <t>hides/shows the spike grenade chud</t>
  </si>
  <si>
    <t>hides/shows the weapon huds</t>
  </si>
  <si>
    <t>turns the chud texturecam on/off</t>
  </si>
  <si>
    <t>aborts a cinematic</t>
  </si>
  <si>
    <t>controls the camera easing from player position</t>
  </si>
  <si>
    <t>controls the camera easing back to the player position</t>
  </si>
  <si>
    <t>destroys any existing cinematic clip planes for the current cinematic</t>
  </si>
  <si>
    <t>intializes the cinematic clip planes for the given shot of the current cinematic</t>
  </si>
  <si>
    <t>clone the first player's most reasonable weapon and attach it to the specified object's marker</t>
  </si>
  <si>
    <t>Releases everything created by the cinematics system</t>
  </si>
  <si>
    <t>sets up dynamic reflections: &lt;enabled: [true, false]&gt; &lt;filtering enabled: [true, false]&gt;</t>
  </si>
  <si>
    <t>enable/disable ambience details in cinematics</t>
  </si>
  <si>
    <t>&lt;long&gt;  Used to retrieve the state of skippable cinematics</t>
  </si>
  <si>
    <t>Print the stored scene and shot information to the screen</t>
  </si>
  <si>
    <t>interpolates the value of &lt;cinematic layer x&gt; from current position to &lt;value&gt; over &lt;time&gt;</t>
  </si>
  <si>
    <t>attaches cinematic lights to &lt;object&gt; at &lt;marker&gt; using scenario cinematic lighting palette entry &lt;scenario-cinematic-lighting-name&gt; from point of view of camera reference &lt;camera&gt;</t>
  </si>
  <si>
    <t>Turn off cinematic lighting for the object</t>
  </si>
  <si>
    <t>Rebuild all cinematic lighting (SH only)</t>
  </si>
  <si>
    <t>sets the color (red, green, blue) of the cinematic ambient light</t>
  </si>
  <si>
    <t>sets the pitch, yaw, and color (red, green, blue) of the cinematic shadowing diffuse and specular directional light</t>
  </si>
  <si>
    <t>sets the pitch, yaw, and color (red, green, blue) of the cinematic non-shadowing diffuse directional light</t>
  </si>
  <si>
    <t>turn off lightmap shadow in cinematics</t>
  </si>
  <si>
    <t>turn on lightmap shadow in cinematics</t>
  </si>
  <si>
    <t>destroys any existing cinematic lights for the current cinematic</t>
  </si>
  <si>
    <t>intializes the cinematic lighting for the given shot of the current cinematic</t>
  </si>
  <si>
    <t>move the object's children attached to the first marker to the second marker</t>
  </si>
  <si>
    <t>Creates an object for use by cinematics</t>
  </si>
  <si>
    <t>Creates a cinematic anchor object for use by cinematics</t>
  </si>
  <si>
    <t>Destroys an object created by cinematic_object_create</t>
  </si>
  <si>
    <t>&lt;object&gt;  Returns an object created by cinematic_object_create</t>
  </si>
  <si>
    <t>&lt;effect_scenery&gt;  Returns a scenery effect object created by cinematic_object_create</t>
  </si>
  <si>
    <t>&lt;scenery&gt;  Returns a scenery object created by cinematic_object_create</t>
  </si>
  <si>
    <t>&lt;unit&gt;  Returns a unit created by cinematic_object_create</t>
  </si>
  <si>
    <t>flag this cutscene as an outro cutscene</t>
  </si>
  <si>
    <t>Print status lines for cinematic debugging</t>
  </si>
  <si>
    <t>Resets the cinematics internal state</t>
  </si>
  <si>
    <t>resets environment-map bitmap (on flagged shaders) to default instantly</t>
  </si>
  <si>
    <t>resets environment-map tint (on flagged shaders) to default instantly</t>
  </si>
  <si>
    <t>sets the convolution effect</t>
  </si>
  <si>
    <t>transition-time</t>
  </si>
  <si>
    <t>transition-time, exponent</t>
  </si>
  <si>
    <t>sets dof: &lt;seperation dist&gt;, &lt;near blur lower bound&gt; &lt;upper bound&gt; &lt;time&gt; &lt;far blur lower bound&gt; &lt;upper bound&gt; &lt;time&gt;</t>
  </si>
  <si>
    <t>sets the filter effect</t>
  </si>
  <si>
    <t>sets the desaturation filter tint color</t>
  </si>
  <si>
    <t>sets the video effect: &lt;noise intensity[0,1]&gt;, &lt;overbright: 0=none, 1=2x, 2=4x&gt;</t>
  </si>
  <si>
    <t>starts screen effect; pass TRUE to clear</t>
  </si>
  <si>
    <t>returns control of the screen effects to the rest of the game</t>
  </si>
  <si>
    <t>Unload the scenario cinematic zone</t>
  </si>
  <si>
    <t>Create and Animate a cinematic object</t>
  </si>
  <si>
    <t>Create and Animate a cinematic object without an animation</t>
  </si>
  <si>
    <t>Create a manually placed cinematic object</t>
  </si>
  <si>
    <t>Destroy cortana effect cinematic</t>
  </si>
  <si>
    <t>Destroy a cinematic object</t>
  </si>
  <si>
    <t>Fade out at the end of the cinematic</t>
  </si>
  <si>
    <t>&lt;boolean&gt;  Evaluate if a cinematic object should be displayed for the current coop flags</t>
  </si>
  <si>
    <t>Play the associated cortana effect</t>
  </si>
  <si>
    <t>Animate a manually placed cinematic object</t>
  </si>
  <si>
    <t>Play a cinematic dialogue</t>
  </si>
  <si>
    <t>Play a cinematic effect</t>
  </si>
  <si>
    <t>Play a cinematic music</t>
  </si>
  <si>
    <t>Stops a cinematic music</t>
  </si>
  <si>
    <t>sets the cinematic name for the current cinematic</t>
  </si>
  <si>
    <t>Used to change the rasterizer to display one of the texture cameras</t>
  </si>
  <si>
    <t>activates the chapter title</t>
  </si>
  <si>
    <t>Used to store the state of skippable cinematics</t>
  </si>
  <si>
    <t>interpolates environment-map attenuation (on flagged shaders) from &lt;low&gt; to &lt;high&gt; over &lt;time&gt;</t>
  </si>
  <si>
    <t>sets environment-map bitmap (on flagged shaders) instantly</t>
  </si>
  <si>
    <t>perpendicular color: (red green blue brightness), parallel color: (red green blue brightness)... sets environment-map tint (on flagged shaders) instantly</t>
  </si>
  <si>
    <t>sets the scene and shot for the current cinematic.</t>
  </si>
  <si>
    <t>activates the chapter title, delayed by &lt;real&gt; seconds</t>
  </si>
  <si>
    <t>sets or removes the letterbox bars</t>
  </si>
  <si>
    <t>initializes game to start a cinematic (interruptive) cutscene</t>
  </si>
  <si>
    <t>starts cinematic movie</t>
  </si>
  <si>
    <t>initializes the game to end a cinematic (interruptive) cutscene</t>
  </si>
  <si>
    <t>displays the named subtitle for &lt;real&gt; seconds</t>
  </si>
  <si>
    <t>suppresses or enables the automatic creation of objects during cutscenes due to a bsp switch</t>
  </si>
  <si>
    <t>&lt;animation_graph&gt;  Retrieve a looping sound tag from the cinematic system</t>
  </si>
  <si>
    <t>&lt;bink_definition&gt;  Retrieve the bink tag from the cinematic system</t>
  </si>
  <si>
    <t>&lt;cinematic_definition&gt;  Retrieve a cinematic tag from the cinematic system</t>
  </si>
  <si>
    <t>&lt;sound&gt;  Retrieve a sound tag from the cinematic system</t>
  </si>
  <si>
    <t>&lt;effect&gt;  Retrieve an effect tag from the cinematic system</t>
  </si>
  <si>
    <t>&lt;looping_sound&gt;  Retrieve a looping sound tag from the cinematic system</t>
  </si>
  <si>
    <t>&lt;cinematic_scene_definition&gt;  Retrieve a cinematic tag from the cinematic system</t>
  </si>
  <si>
    <t>activates scenario cinematic zone (automatically generated script function!)</t>
  </si>
  <si>
    <t>activates scenario cinematic zone for debugging (automatically generated script function!)</t>
  </si>
  <si>
    <t>activates cinematic zone from tag (automatically generated script function!)</t>
  </si>
  <si>
    <t>deactivates scenario cinematic zone (automatically generated script function!)</t>
  </si>
  <si>
    <t>deactivates cinematic zone from tag (automatically generated script function!)</t>
  </si>
  <si>
    <t>clears the webcache</t>
  </si>
  <si>
    <t>clears console text from the screen</t>
  </si>
  <si>
    <t>enables or disables collision logging.</t>
  </si>
  <si>
    <t>turn on/off color grading</t>
  </si>
  <si>
    <t>&lt;passthrough&gt;  returns the value associated with the first true condition.</t>
  </si>
  <si>
    <t>display the status of content catalogue for a controller, optionally showing only open content items</t>
  </si>
  <si>
    <t>display storage device selection ui for the specified controller</t>
  </si>
  <si>
    <t>&lt;boolean&gt;  returns TRUE if player0's look pitch is inverted</t>
  </si>
  <si>
    <t>invert look on all attached controllers</t>
  </si>
  <si>
    <t>&lt;controller&gt; lock all model permutations for specified controller</t>
  </si>
  <si>
    <t>&lt;controller&gt; lock all single player levels for specified controller</t>
  </si>
  <si>
    <t>&lt;controller&gt; lock all campaign skulls for specified controller</t>
  </si>
  <si>
    <t>set look speed for all attached controllers</t>
  </si>
  <si>
    <t>set auto center look for specified controller</t>
  </si>
  <si>
    <t>set tertiary color for specified controller</t>
  </si>
  <si>
    <t>set button preset for specified controller</t>
  </si>
  <si>
    <t>set crouch lock for specified controller</t>
  </si>
  <si>
    <t>set emblem for specified controller</t>
  </si>
  <si>
    <t>set airrcraft flight stick controls for specified controller</t>
  </si>
  <si>
    <t>set joystick preset for specified controller</t>
  </si>
  <si>
    <t>invert player0's look</t>
  </si>
  <si>
    <t>set look inversion for specified controller</t>
  </si>
  <si>
    <t>set look sensitivity for specified controller</t>
  </si>
  <si>
    <t>set player character type for specified controller</t>
  </si>
  <si>
    <t>&lt;controller&gt; &lt;message index&gt; set the highest popup message that the player has accepted</t>
  </si>
  <si>
    <t>set primary change color for specified controller</t>
  </si>
  <si>
    <t>set secondary change color for specified controller</t>
  </si>
  <si>
    <t>&lt;controller&gt; &lt;level index&gt; &lt;co-op&gt; &lt;difficulty&gt; &lt;completed&gt; set the single player levels completed state for specified controller</t>
  </si>
  <si>
    <t>&lt;controller&gt; &lt;level index&gt; &lt;bool locked&gt; set single player level locked state for specified controller</t>
  </si>
  <si>
    <t>set skins for specified controller</t>
  </si>
  <si>
    <t>set subtitle setting for specified controller</t>
  </si>
  <si>
    <t>Toggle controller as unsigned-in user</t>
  </si>
  <si>
    <t>set vibration for specified controller</t>
  </si>
  <si>
    <t>set voice mask for specified controller</t>
  </si>
  <si>
    <t>set voice output setting for specified controller</t>
  </si>
  <si>
    <t>&lt;controller&gt; unlock all model permutations for specified controller</t>
  </si>
  <si>
    <t>&lt;controller&gt; unlock all single player levels for specified controller</t>
  </si>
  <si>
    <t>&lt;controller&gt; unlock all campaign skulls for specified controller</t>
  </si>
  <si>
    <t>unlocks all the solo player levels for &lt;controller index&gt;'s profile</t>
  </si>
  <si>
    <t>loads debug game state from core\\core.bin</t>
  </si>
  <si>
    <t>loads debug game state from core\\core.bin as soon as the map is initialized</t>
  </si>
  <si>
    <t>loads level and game state from core\\core.bin</t>
  </si>
  <si>
    <t>loads level and game state from core\\&lt;path&gt;</t>
  </si>
  <si>
    <t>loads debug game state from core\\&lt;path&gt;</t>
  </si>
  <si>
    <t>loads debug game state from core\\&lt;path&gt; as soon as the map is initialized</t>
  </si>
  <si>
    <t>toggle periodic core uploading to debug server</t>
  </si>
  <si>
    <t>saves debug game state to core\\core.bin</t>
  </si>
  <si>
    <t>&lt;boolean&gt;  saves debug game state to core\\&lt;path&gt;</t>
  </si>
  <si>
    <t>sets options for game state uploading (current options are 'default', 'repro', and 'stress'</t>
  </si>
  <si>
    <t>kills the cortana effect</t>
  </si>
  <si>
    <t>Hack for ace as cortana's terminal needs to callback to terminal code</t>
  </si>
  <si>
    <t>crashes (for debugging).</t>
  </si>
  <si>
    <t>generates a compressed encrypted test file</t>
  </si>
  <si>
    <t>Command script ends prematurely when actor's combat status raises to 'alert' or higher</t>
  </si>
  <si>
    <t>Command script ends prematurely when actor's combat status rises to given level</t>
  </si>
  <si>
    <t>Command script ends prematurely when actor is damaged</t>
  </si>
  <si>
    <t>Command script ends prematurely when actor gets out of its vehicle</t>
  </si>
  <si>
    <t>Actor plays an AI action towards the given point. ai_action_&lt;tab&gt; to see action options</t>
  </si>
  <si>
    <t>Actor plays an AI action towards the given object. ai_action_&lt;tab&gt; to see action options</t>
  </si>
  <si>
    <t>Actor plays an AI action towards the nearest_player. ai_action_&lt;tab&gt; to see action options</t>
  </si>
  <si>
    <t>Actor aims at the point for the remainder of the cs, or until overridden (overrides look)</t>
  </si>
  <si>
    <t>Actor aims at the object for the duration of the cs, or until overridden (overrides look)</t>
  </si>
  <si>
    <t>Actor aims at nearest player for the duration of the cs, or until overridden (overrides look)</t>
  </si>
  <si>
    <t>Actor performs animation with given modifier (anim-ref, modifier)</t>
  </si>
  <si>
    <t>(approach &lt;object&gt; &lt;distance - how close I want to get&gt; &lt;max-distance  - start approaching when target is within this range&gt; &lt;follow-distance - give up when target is outside this range&gt;)</t>
  </si>
  <si>
    <t>(approach player &lt;distance - how close I want to get&gt; &lt;max-distance  - start approaching when target is within this range&gt; &lt;follow-distance - give up when target is outside this range&gt;)</t>
  </si>
  <si>
    <t>Actor stops approaching</t>
  </si>
  <si>
    <t>&lt;boolean&gt;  Returns true if the command script is in the ai's cs queue</t>
  </si>
  <si>
    <t>&lt;boolean&gt;  Returns true if the ai is running the command script in question</t>
  </si>
  <si>
    <t>Actor crouches for the remainder of the command script, or until overridden</t>
  </si>
  <si>
    <t>starts a custom animation playing on the actor (interpolates into animation if last parameter is TRUE)</t>
  </si>
  <si>
    <t>starts a looping custom animation playing on the actor (interpolates into animation if last parameter is TRUE) NON-BLOCKING</t>
  </si>
  <si>
    <t>Deploy a turret at the given script point</t>
  </si>
  <si>
    <t>Actor dies in specified manner</t>
  </si>
  <si>
    <t>Actor draws its current weapon</t>
  </si>
  <si>
    <t>Actor combat dialogue enabled/disabled.</t>
  </si>
  <si>
    <t>Actor autonomous looking enabled/disabled.</t>
  </si>
  <si>
    <t>Actor autonomous moving enabled/disabled.</t>
  </si>
  <si>
    <t>Actor blocks until pathfinding calls succeed</t>
  </si>
  <si>
    <t>Actor autonomous target selection enabled/disabled.</t>
  </si>
  <si>
    <t>Actor throws their equipment in the direction of the given point</t>
  </si>
  <si>
    <t>Actor faces exactly the point for the remainder of the cs, or until overridden (overrides aim, look)</t>
  </si>
  <si>
    <t>Actor faces exactly the given object for the duration of the cs, or until overridden (overrides aim, look)</t>
  </si>
  <si>
    <t>Actor faces exactly the nearest player for the duration of the cs, or until overridden (overrides aim, look)</t>
  </si>
  <si>
    <t>Flies the actor through the given point</t>
  </si>
  <si>
    <t>Flies the actor to the given point</t>
  </si>
  <si>
    <t>Flies the actor to the given point and orients him in the appropriate direction</t>
  </si>
  <si>
    <t>Force the actor's combat status (0= no override, 1=idle, 2= alert, 3= active)</t>
  </si>
  <si>
    <t>Actor initiates a formation of the given type at the given point, facing (initially) at the given other point. Formation types are (0) 1x column (1) 2x column ... (4) wall (5) wedge</t>
  </si>
  <si>
    <t>Actor moves toward the point, and considers it hit when it breaks the indicated plane</t>
  </si>
  <si>
    <t>Moves the actor to a specified point</t>
  </si>
  <si>
    <t>Moves the actor to a specified point and has him face the second point</t>
  </si>
  <si>
    <t>Actor moves to the point and performs a posture once there</t>
  </si>
  <si>
    <t>Given a point set, AI goes toward the nearest point</t>
  </si>
  <si>
    <t>Actor gets in the appropriate vehicle</t>
  </si>
  <si>
    <t>Actor throws a grenade, either by tossing (arg2=0), lobbing (1) or bouncing (2)</t>
  </si>
  <si>
    <t>Actor does not avoid obstacles when true</t>
  </si>
  <si>
    <t>Actor jumps in direction of angle at the given velocity (angle, velocity)</t>
  </si>
  <si>
    <t>Actor jumps with given horizontal and vertical velocity</t>
  </si>
  <si>
    <t>Actor looks at the point for the remainder of the cs, or until overridden</t>
  </si>
  <si>
    <t>Actor looks at the object for the duration of the cs, or until overridden</t>
  </si>
  <si>
    <t>Actor looks at nearest player for the duration of the cs, or until overridden</t>
  </si>
  <si>
    <t>Actor keeps weapon lowered</t>
  </si>
  <si>
    <t>Actor performs melee in provided direction (0= front, 1= back, 2= offhand, 3= tackle)</t>
  </si>
  <si>
    <t>Actor moves at given angle, for the given distance, optionally with the given facing (angle, distance, facing)</t>
  </si>
  <si>
    <t>Move in the direction of the given object</t>
  </si>
  <si>
    <t>Actor switches to given animation mode</t>
  </si>
  <si>
    <t>&lt;boolean&gt;  Returns TRUE if the actor is currently following a path</t>
  </si>
  <si>
    <t>&lt;short&gt;  Returns the number of queued command scripts</t>
  </si>
  <si>
    <t>The actor does nothing for the given number of seconds</t>
  </si>
  <si>
    <t>Play the named line in the current scene</t>
  </si>
  <si>
    <t>Actor plays an impulse sound and the atom blocks until it is complete</t>
  </si>
  <si>
    <t>Actor performs player-specific melee</t>
  </si>
  <si>
    <t>Actor exits the posture it's in</t>
  </si>
  <si>
    <t>Actor enters the given posture (enters immediately rather than plays the entry animation if argument is TRUE)</t>
  </si>
  <si>
    <t>Add a command script onto the end of an actor's command script queue</t>
  </si>
  <si>
    <t>Causes the specified actor(s) to start executing a command script immediately (discarding any other command scripts in the queue)</t>
  </si>
  <si>
    <t>Actor performs the indicated behavior</t>
  </si>
  <si>
    <t>Sets the actor's pathfinding radius (this distance at which a destination is considered to have been reached) for the remainder of the command script</t>
  </si>
  <si>
    <t>Override the actor's style</t>
  </si>
  <si>
    <t>Actor is allowed to shoot at its target or not</t>
  </si>
  <si>
    <t>Actor shoots at given point</t>
  </si>
  <si>
    <t>Actor uses secondary trigger whenever he shoots</t>
  </si>
  <si>
    <t>Actor performs smash in provided direction</t>
  </si>
  <si>
    <t>Push a command script to the top of the actor's command script queue</t>
  </si>
  <si>
    <t>(approach &lt;object&gt; &lt;distance&gt; &lt;max-distance&gt; &lt;follow-distance&gt;) NON-BLOCKING</t>
  </si>
  <si>
    <t>(approach &lt;distance&gt; &lt;max-distance&gt; &lt;follow-distance&gt;) NON-BLOCKING</t>
  </si>
  <si>
    <t>Moves the actor to a specified point. DOES NOT BLOCK SCRIPT EXECUTION</t>
  </si>
  <si>
    <t>Stop running a custom animation</t>
  </si>
  <si>
    <t>Stops the specified impulse sound.</t>
  </si>
  <si>
    <t>Actor stows its current weapon</t>
  </si>
  <si>
    <t>Autonomous termination of activities is suppressed for the remainder of the command script</t>
  </si>
  <si>
    <t>Combat dialogue is suppressed for the remainder of the command script</t>
  </si>
  <si>
    <t>A swarm swarms away from the point in question, going at least the given distance</t>
  </si>
  <si>
    <t>A swarm swarms towards the point (or point set) in question, the individual forms stopping when they get within the given radius</t>
  </si>
  <si>
    <t>Switch control of the joint command script to the given member</t>
  </si>
  <si>
    <t>Actor teleports to point1 facing point2</t>
  </si>
  <si>
    <t>Transfer control of the command script to the given actor (replacing what he has)</t>
  </si>
  <si>
    <t>Transfer control of the command script to the given actor (queueing it)</t>
  </si>
  <si>
    <t>Transfer control of the command script to the given actor (stacking it)</t>
  </si>
  <si>
    <t>Set the sharpness of a vehicle turn (values 0 -&gt; 1). Only applicable to nondirectional flying vehicles (e.g. dropships)</t>
  </si>
  <si>
    <t>Enables or disables boost</t>
  </si>
  <si>
    <t>Set the speed at which the actor will drive a vehicle, expressed as a multiplier 0-1</t>
  </si>
  <si>
    <t>Set the instantaneous speed of the vehicle we're driving</t>
  </si>
  <si>
    <t>Actor emits vocalization of given type</t>
  </si>
  <si>
    <t>Actor walks for the remainder of the command script, or until overridden</t>
  </si>
  <si>
    <t>generates a dynamic cubemap and saves in the cubemaps directory</t>
  </si>
  <si>
    <t>&lt;long&gt;  returns the current zone set</t>
  </si>
  <si>
    <t>&lt;boolean&gt;  starts a custom animation playing on a unit (interpolates into animation if last parameter is TRUE)</t>
  </si>
  <si>
    <t>&lt;boolean&gt;  starts a custom animation playing on a unit list (interpolates into animation if last parameter is TRUE)</t>
  </si>
  <si>
    <t>&lt;boolean&gt;  starts a custom animation relative to some other object (interpolates into animation if last parameter is TRUE)</t>
  </si>
  <si>
    <t>enumerate and dump available video modes</t>
  </si>
  <si>
    <t>reset device</t>
  </si>
  <si>
    <t>set render mode (&lt;adapter&gt; &lt;width&gt; &lt;height&gt; &lt;fullscreen&gt;)</t>
  </si>
  <si>
    <t>set render mode (&lt;adapter&gt; &lt;mode&gt; &lt;fullscreen&gt;)</t>
  </si>
  <si>
    <t>gets a damage control setting by string</t>
  </si>
  <si>
    <t>sets a damage control setting by string</t>
  </si>
  <si>
    <t>causes the specified damage at the specified flag.</t>
  </si>
  <si>
    <t>causes the specified damage at the specified object.</t>
  </si>
  <si>
    <t>causes the specified damage at the specified object list.</t>
  </si>
  <si>
    <t>damages all players with the given damage effect</t>
  </si>
  <si>
    <t>close debug menu and set user experience setting to string</t>
  </si>
  <si>
    <t>enable/disable console message on disk writes</t>
  </si>
  <si>
    <t>enable displaying of an event</t>
  </si>
  <si>
    <t>display the current mission segment</t>
  </si>
  <si>
    <t>show data mine session, game, and network ids</t>
  </si>
  <si>
    <t>enable/disable data mining</t>
  </si>
  <si>
    <t>flush any pending data mine data to disk</t>
  </si>
  <si>
    <t>insert text and camera position in the data mine</t>
  </si>
  <si>
    <t>open debug menu</t>
  </si>
  <si>
    <t>loads and displays data mine data from a file</t>
  </si>
  <si>
    <t>exit data visualization</t>
  </si>
  <si>
    <t>loads and displays last data mine data</t>
  </si>
  <si>
    <t>toggle display of data mine mission segment</t>
  </si>
  <si>
    <t>sets the mission segment for single player data mine events</t>
  </si>
  <si>
    <t>show all data mine events</t>
  </si>
  <si>
    <t>show what events are being displayed by the data mine</t>
  </si>
  <si>
    <t>show what events are being tracked by the data mine</t>
  </si>
  <si>
    <t>enable mining of an event</t>
  </si>
  <si>
    <t>upload all data mining data files to debug server</t>
  </si>
  <si>
    <t>deactivates a nav point type attached to a player &lt;unit&gt; anchored to a flag</t>
  </si>
  <si>
    <t>deactivates a nav point type attached to a player &lt;unit&gt; anchored to an object</t>
  </si>
  <si>
    <t>deactivates a nav point type attached to a team anchored to a flag</t>
  </si>
  <si>
    <t>deactivates a nav point type attached to a team anchored to an object</t>
  </si>
  <si>
    <t>loads the saved camera position and facing.</t>
  </si>
  <si>
    <t>loads the camera position and facing from filename</t>
  </si>
  <si>
    <t>loads the camera position and facing from camera_&lt;name&gt;.txt</t>
  </si>
  <si>
    <t>loads the camera position and facing from a passed in string</t>
  </si>
  <si>
    <t>saves the camera position and facing.</t>
  </si>
  <si>
    <t>saves the camera position and facing to filename</t>
  </si>
  <si>
    <t>saves the camera position and facing to camera_&lt;name&gt;.txt</t>
  </si>
  <si>
    <t>toggles debug cycling through multiplayer initial spawn points objects</t>
  </si>
  <si>
    <t>dumps memory leaks.</t>
  </si>
  <si>
    <t>dumps memory leaks by source file.</t>
  </si>
  <si>
    <t>dumps memory leaks from the specified source file.</t>
  </si>
  <si>
    <t>Reparses the debug menu from the text file.</t>
  </si>
  <si>
    <t>displays the current pvs</t>
  </si>
  <si>
    <t>toggles debug cycling through multiplayer respawn points objects</t>
  </si>
  <si>
    <t>Verbose threads spew to log about script and function calls.</t>
  </si>
  <si>
    <t>Turn on/off hs script debugging.</t>
  </si>
  <si>
    <t>Turn on/off hs global debugging.</t>
  </si>
  <si>
    <t>shows or hides the display of any thread containing the given substring.</t>
  </si>
  <si>
    <t>filter display sound channels by substring</t>
  </si>
  <si>
    <t>blah</t>
  </si>
  <si>
    <t>enables or disables all sound classes matching the substring.</t>
  </si>
  <si>
    <t>debugs spawn points for the inputted player</t>
  </si>
  <si>
    <t>debugs dangerous projectile influences</t>
  </si>
  <si>
    <t>debugs deployed equipment influences</t>
  </si>
  <si>
    <t>toggle debugging of any &amp; all dynamic respawn influencers</t>
  </si>
  <si>
    <t>debugs moving vehicle danger influences</t>
  </si>
  <si>
    <t>toggles display of the natural weight influence contribution</t>
  </si>
  <si>
    <t>toggles display of the nominal weight influence contribution</t>
  </si>
  <si>
    <t>debugs enemy proximity bias influences</t>
  </si>
  <si>
    <t>debugs enemy proximity forbid influences</t>
  </si>
  <si>
    <t>toggles display of random influence contribution</t>
  </si>
  <si>
    <t>debugs respawn zone influences</t>
  </si>
  <si>
    <t>sets target player for respawn influencer debugging display</t>
  </si>
  <si>
    <t>debugs teammate proximity bias influences</t>
  </si>
  <si>
    <t>sets the saved respawn state for respawn influencer debugging display</t>
  </si>
  <si>
    <t>debugs enemy weapon danger influences</t>
  </si>
  <si>
    <t>specify a structure and cluster to debug</t>
  </si>
  <si>
    <t>writes all memory being used by tag files into tag_dump.txt</t>
  </si>
  <si>
    <t>for testing: teleports one player to another's location</t>
  </si>
  <si>
    <t>duplicates decorator set &lt;index&gt; and moves &lt;percentage&gt; of the decorators into it</t>
  </si>
  <si>
    <t>activate designer zone</t>
  </si>
  <si>
    <t>deactivates designer zone, deletes objects that were part of that designer zone</t>
  </si>
  <si>
    <t>synchronizes global objects with loaded designer zones</t>
  </si>
  <si>
    <t>enable/disable determinism checkpoints</t>
  </si>
  <si>
    <t>enables/disables determinism log file comparision on oos</t>
  </si>
  <si>
    <t>enable/disable determinism logging</t>
  </si>
  <si>
    <t>enable determinism tracing</t>
  </si>
  <si>
    <t>sets sample level for a consumer</t>
  </si>
  <si>
    <t>set which determinism debugging traces should be turned on</t>
  </si>
  <si>
    <t>comares determinism log files</t>
  </si>
  <si>
    <t>end game deterministically, by inserting a simulation queue event</t>
  </si>
  <si>
    <t>animate the overlay over time</t>
  </si>
  <si>
    <t>animate the position over time</t>
  </si>
  <si>
    <t>TRUE makes the given device close automatically after it has opened, FALSE makes it not</t>
  </si>
  <si>
    <t>&lt;real&gt;  gets the current position of the given device (used for devices without explicit device groups)</t>
  </si>
  <si>
    <t>&lt;real&gt;  gets the current power of a named device</t>
  </si>
  <si>
    <t>TRUE allows a device to change states only once</t>
  </si>
  <si>
    <t>&lt;real&gt;  returns the desired value of the specified device group.</t>
  </si>
  <si>
    <t>&lt;boolean&gt;  changes the desired value of the specified device group.</t>
  </si>
  <si>
    <t>instantaneously changes the value of the specified device group.</t>
  </si>
  <si>
    <t>TRUE makes the given device ignore the player (won't open for players), FALSE makes it work for the player</t>
  </si>
  <si>
    <t>TRUE makes the given device one-sided (only able to be opened from one direction), FALSE makes it two-sided</t>
  </si>
  <si>
    <t>TRUE makes the given device open automatically when any biped is nearby, FALSE makes it not</t>
  </si>
  <si>
    <t>changes a machine's never_appears_locked flag, but only if paul is a bastard</t>
  </si>
  <si>
    <t>&lt;boolean&gt;  set the desired overlay animation to use</t>
  </si>
  <si>
    <t>&lt;boolean&gt;  set the desired position of the given device (used for devices without explicit device groups)</t>
  </si>
  <si>
    <t>instantaneously changes the position of the given device (used for devices without explicit device groups</t>
  </si>
  <si>
    <t>&lt;boolean&gt;  set the desired position track animation to use (optional interpolation time onto track)</t>
  </si>
  <si>
    <t>immediately sets the power of a named device to the given value</t>
  </si>
  <si>
    <t>save DIP statistics to file</t>
  </si>
  <si>
    <t>&lt;on&gt; enable DIP statistics</t>
  </si>
  <si>
    <t>toggle DIP statistics sort mode (inclusive DIP, exclusive DIP)</t>
  </si>
  <si>
    <t>enable/disable camera debugging</t>
  </si>
  <si>
    <t>disables the code that constrains the max # active lights</t>
  </si>
  <si>
    <t>display in-game help dialog</t>
  </si>
  <si>
    <t>displays the video standard the game is in</t>
  </si>
  <si>
    <t>display zone size estimates HUD</t>
  </si>
  <si>
    <t>drops the named tag e.g. objects\\vehicles\\banshee\\banshee.vehicle</t>
  </si>
  <si>
    <t>Drop an ai with the given weapon at the current camera position</t>
  </si>
  <si>
    <t>drops the named tag e.g. objects\\characters\\brute\\brute.biped using the specified permutation. permutations are specified as a comma-delimited string of region=permutation pairs (e.g. region1=permutation1,region2=permutation2).</t>
  </si>
  <si>
    <t>drops the named tag e.g. objects\\vehicles\\banshee\\banshee.vehicle using the specified variant name</t>
  </si>
  <si>
    <t>dump the cinematic script to cinematic_dump.txt</t>
  </si>
  <si>
    <t>dump the cinematic script to cinematic_dump_cortana.txt</t>
  </si>
  <si>
    <t>dump interesting info about a designer zone</t>
  </si>
  <si>
    <t>dump a list of open tags to &lt;map_name&gt;_tags.txt</t>
  </si>
  <si>
    <t>starts the specified effect at the specified flag.</t>
  </si>
  <si>
    <t>starts the specified effect at the specified ai point.</t>
  </si>
  <si>
    <t>starts the specified effect on the ground underneath the object's root.</t>
  </si>
  <si>
    <t>starts the specified effect on the specified object at the specified marker.</t>
  </si>
  <si>
    <t>starts the specified effect at one of the points in the given a point set.</t>
  </si>
  <si>
    <t>starts/stops the help text flashing</t>
  </si>
  <si>
    <t>enables the code that constrains the max # active lights</t>
  </si>
  <si>
    <t>enables/disables display for a class of errors</t>
  </si>
  <si>
    <t>hides all error geometry with a name that includes the given substring</t>
  </si>
  <si>
    <t>hides all error geometry</t>
  </si>
  <si>
    <t>prints out a list of all error geometry types and counts</t>
  </si>
  <si>
    <t>highlights all error geometry with a name that includes the given substring</t>
  </si>
  <si>
    <t>highlights all error geometry</t>
  </si>
  <si>
    <t>enables or disables the suppression of error spamming</t>
  </si>
  <si>
    <t>sets the debugger break level for a named category of network events</t>
  </si>
  <si>
    <t>sets the display level for a named category of network events</t>
  </si>
  <si>
    <t>sets the forced display level for a named category of network events</t>
  </si>
  <si>
    <t>sets the global event display level</t>
  </si>
  <si>
    <t>sets the global evetn log level</t>
  </si>
  <si>
    <t>sets the global remote evetn log level</t>
  </si>
  <si>
    <t>sets the halt (assert/crash) level for a named category of network events</t>
  </si>
  <si>
    <t>lists all categories that exist under a particular category string</t>
  </si>
  <si>
    <t>sets the log level for a named category of network events</t>
  </si>
  <si>
    <t>copy error files to the error snapshot folder</t>
  </si>
  <si>
    <t>sets the remote log level for a named category of network events</t>
  </si>
  <si>
    <t>enable/disable event suppression</t>
  </si>
  <si>
    <t>enable/disable all events</t>
  </si>
  <si>
    <t>enables or disables the suppression of event spamming</t>
  </si>
  <si>
    <t>disables console display for events</t>
  </si>
  <si>
    <t>does a screen fade in from a particular color</t>
  </si>
  <si>
    <t>does a screen fade out to a particular color</t>
  </si>
  <si>
    <t>prints any hs command matching the string passed in</t>
  </si>
  <si>
    <t>&lt;name&gt; &lt;description&gt;</t>
  </si>
  <si>
    <t>erases all comment flags when not in editor (sapien)</t>
  </si>
  <si>
    <t>&lt;default comment flag description&gt;</t>
  </si>
  <si>
    <t>&lt;default comment flag name&gt;</t>
  </si>
  <si>
    <t>dump comment flags to a .txt file</t>
  </si>
  <si>
    <t>&lt;substring filter&gt;</t>
  </si>
  <si>
    <t>&lt;file name&gt;</t>
  </si>
  <si>
    <t>&lt;filter string&gt; &lt;file name&gt;</t>
  </si>
  <si>
    <t>dump comment flags to vrml file</t>
  </si>
  <si>
    <t>&lt;flag name filter&gt;</t>
  </si>
  <si>
    <t>enables/disables floating point exceptions</t>
  </si>
  <si>
    <t>&lt;boolean&gt;  Create the given flock</t>
  </si>
  <si>
    <t>&lt;boolean&gt;  Set the definition of the given flock to the given tag</t>
  </si>
  <si>
    <t>&lt;boolean&gt;  Delete the given flock</t>
  </si>
  <si>
    <t>&lt;boolean&gt;  The flock starts producing boids</t>
  </si>
  <si>
    <t>&lt;boolean&gt;  The flock stops producing boids</t>
  </si>
  <si>
    <t>Cause the given flock to unperch (if it is perched)</t>
  </si>
  <si>
    <t>flush ddm file</t>
  </si>
  <si>
    <t>save font cache bitmap to targa file</t>
  </si>
  <si>
    <t>NULL</t>
  </si>
  <si>
    <t>sets the font system into emergency mode</t>
  </si>
  <si>
    <t>forces is_debugger_present() to return true</t>
  </si>
  <si>
    <t>forces is_debugger_present() to return false</t>
  </si>
  <si>
    <t>redownload the online storage manifest</t>
  </si>
  <si>
    <t>turn on/off fxaa</t>
  </si>
  <si>
    <t>displays the achievement list</t>
  </si>
  <si>
    <t>debug map launching: sets the active primary skulls of the next map.</t>
  </si>
  <si>
    <t>&lt;boolean&gt;  returns FALSE if there are bad guys around, projectiles in the air, etc.</t>
  </si>
  <si>
    <t>causes the player to successfully finish the current level and move to the next</t>
  </si>
  <si>
    <t>allows or disallows the user of player flashlights</t>
  </si>
  <si>
    <t>&lt;long&gt;  returns the number of coop players active in game</t>
  </si>
  <si>
    <t>debug map launching: sets the number of coop players for the next map.</t>
  </si>
  <si>
    <t>debug map launching: sets the difficulty of the next map.</t>
  </si>
  <si>
    <t>&lt;game_difficulty&gt;  returns the current difficulty setting, but lies to you and will never return easy, instead returning normal</t>
  </si>
  <si>
    <t>&lt;game_difficulty&gt;  returns the actual current difficulty setting without lying</t>
  </si>
  <si>
    <t>changes the difficulty setting for the next map to be loaded</t>
  </si>
  <si>
    <t>test game engine assault event</t>
  </si>
  <si>
    <t>test game engine ctf event</t>
  </si>
  <si>
    <t>test game engine flavor event</t>
  </si>
  <si>
    <t>test game engine general event</t>
  </si>
  <si>
    <t>test game engine infection event</t>
  </si>
  <si>
    <t>test game engine juggernaut event</t>
  </si>
  <si>
    <t>test game engine king event</t>
  </si>
  <si>
    <t>test game engine oddball event</t>
  </si>
  <si>
    <t>test game engine slayer event</t>
  </si>
  <si>
    <t>test game engine territories event</t>
  </si>
  <si>
    <t>test game engine vip event</t>
  </si>
  <si>
    <t>&lt;object_list&gt;  returns a list of the special game engine objects</t>
  </si>
  <si>
    <t>export the current game engine variant settings to the specified text file</t>
  </si>
  <si>
    <t>unlocks an achievement for a given controller</t>
  </si>
  <si>
    <t>unlocks all achievements for a given controller</t>
  </si>
  <si>
    <t>debug map launching: sets the initial bsp for the next map</t>
  </si>
  <si>
    <t>debug map launching: sets the initial bsp for the next map.</t>
  </si>
  <si>
    <t>&lt;short&gt;  returns the number of the insertion point the map was started at</t>
  </si>
  <si>
    <t>unlocks the given insertion point for the current map for all players</t>
  </si>
  <si>
    <t>retroactively sets the insertion point that we started at.</t>
  </si>
  <si>
    <t xml:space="preserve">&lt;boolean&gt;  </t>
  </si>
  <si>
    <t>&lt;boolean&gt;  returns TRUE if the game is cooperative</t>
  </si>
  <si>
    <t>&lt;boolean&gt;  returns the hs global boolean 'global_playtest_mode' which can be set in your init.txt</t>
  </si>
  <si>
    <t>marks the game as lost or not lost</t>
  </si>
  <si>
    <t>debug map launching: sets the multiplayer engine for the next map.</t>
  </si>
  <si>
    <t>changes game update rate (DANGER: only use if you know what you're doing!)</t>
  </si>
  <si>
    <t>causes the player to revert to their previous saved game (for testing and cinematic skipping only please!)</t>
  </si>
  <si>
    <t>&lt;boolean&gt;  don't use this for anything, you black-hearted bastards.</t>
  </si>
  <si>
    <t>disables/enables player respawning for campaign</t>
  </si>
  <si>
    <t>&lt;boolean&gt;  returns FALSE if it would be a bad idea to save the player's game right now</t>
  </si>
  <si>
    <t>&lt;boolean&gt;  returns FALSE if it would be a bad idea to play mission dialog right now</t>
  </si>
  <si>
    <t>checks to see if it is safe to save game, then saves (gives up after 8 seconds)</t>
  </si>
  <si>
    <t>save &amp; quit to the main menu</t>
  </si>
  <si>
    <t>cancels any pending game_save, timeout or not</t>
  </si>
  <si>
    <t>don't use this, except in one place.</t>
  </si>
  <si>
    <t>disregards player's current situation and saves (BE VERY CAREFUL!)</t>
  </si>
  <si>
    <t>checks to see if it is safe to save game, then saves (this version never gives up)</t>
  </si>
  <si>
    <t>disregards player's current situation</t>
  </si>
  <si>
    <t>saves right now, even if the game is in an immediate-loss state (NEVER USE THIS! EVER!)</t>
  </si>
  <si>
    <t>&lt;boolean&gt;  checks to see if the game is trying to save the map.</t>
  </si>
  <si>
    <t>skips &lt;short&gt; amount of game ticks. ONLY USE IN CUTSCENES!!!</t>
  </si>
  <si>
    <t>changes the game speed</t>
  </si>
  <si>
    <t>debug map launching: sets the number of multiplayer splitscreen players for the next map.</t>
  </si>
  <si>
    <t>debug map launching: starts a game on the specified map.</t>
  </si>
  <si>
    <t>nicely starts a game when the specified number of users are in the lobby</t>
  </si>
  <si>
    <t>nicely starts the current game once the pregame lobby is stable</t>
  </si>
  <si>
    <t>&lt;long&gt;  returns current game tick</t>
  </si>
  <si>
    <t>&lt;real&gt;  returns how many seconds are in a current game tick</t>
  </si>
  <si>
    <t>debug map launching: sets the tick rate for the next map.</t>
  </si>
  <si>
    <t>&lt;long&gt;  returns current game ticks per second rate relative to k_authored_tick_rate (30Hz)</t>
  </si>
  <si>
    <t>&lt;long&gt;  gets ticks elapsed since the start of the game</t>
  </si>
  <si>
    <t>set the game engine</t>
  </si>
  <si>
    <t>runs multiplayer garbage collection</t>
  </si>
  <si>
    <t>causes all garbage objects except those visible to a player to be collected immediately</t>
  </si>
  <si>
    <t>forces all garbage objects to be collected immediately, even those visible to a player (dangerous!)</t>
  </si>
  <si>
    <t>&lt;boolean&gt;  Generate pathfinding info for all structure bsps in the current scenario</t>
  </si>
  <si>
    <t>generates an RSA key pair</t>
  </si>
  <si>
    <t>we fear change</t>
  </si>
  <si>
    <t>&lt;boolean&gt;  &lt;user_index&gt; gets user's camera perspective</t>
  </si>
  <si>
    <t>&lt;long&gt;  Retrieves the current executing thread index</t>
  </si>
  <si>
    <t>&lt;real&gt;  gets the value of a performance throttle for a given number of players</t>
  </si>
  <si>
    <t>&lt;real&gt;  gets the yaw rate for the given player number</t>
  </si>
  <si>
    <t>awards a medal (0..58) to pad 1 due to pad 2 (if they're there)</t>
  </si>
  <si>
    <t>clears all game preference information</t>
  </si>
  <si>
    <t>Toggle display of given bitmap widget's animation state</t>
  </si>
  <si>
    <t>Toggle display of given bitmap widget's bounds</t>
  </si>
  <si>
    <t>Toggle display of given bitmap widget's name</t>
  </si>
  <si>
    <t>Toggle display of given bitmap widget's rotation</t>
  </si>
  <si>
    <t>Toggle display of given group's animations, optionally recursive</t>
  </si>
  <si>
    <t>Toggle display of given group's bounds, optionally recursive</t>
  </si>
  <si>
    <t>Toggle display of given group's name, optionally recursive</t>
  </si>
  <si>
    <t>Toggle display of given group's rotation, optionally recursive</t>
  </si>
  <si>
    <t>Toggle display of given list's animations, optionally recursive</t>
  </si>
  <si>
    <t>Toggle display of given list's bounds, optionally recursive</t>
  </si>
  <si>
    <t>Toggle display of given list item's animation, optionally recursive</t>
  </si>
  <si>
    <t>Toggle display of given list item's bounds, optionally recursive</t>
  </si>
  <si>
    <t>Toggle display of given list item's name, optionally recursive</t>
  </si>
  <si>
    <t>Toggle display of given list item's rotation, optionally recursive</t>
  </si>
  <si>
    <t>Toggle display of given list's name, optionally recursive</t>
  </si>
  <si>
    <t>Toggle display of given list's rotation, optionally recursive</t>
  </si>
  <si>
    <t>Toggle display of UI music state</t>
  </si>
  <si>
    <t>Toggle display of given screen animations, optionally recursive</t>
  </si>
  <si>
    <t>Toggle display of given screen's bounds, optionally recursive</t>
  </si>
  <si>
    <t>Toggle display of given screen's name, optionally recursive</t>
  </si>
  <si>
    <t>Toggle display of given screen's rotation, optionally recursive</t>
  </si>
  <si>
    <t>Toggle display of given text widget's animation state</t>
  </si>
  <si>
    <t>Toggle display of given text widget's bounds</t>
  </si>
  <si>
    <t>Toggle display of given text widget's name</t>
  </si>
  <si>
    <t>Toggle display of given text widget's rotation</t>
  </si>
  <si>
    <t>&lt;dialog name&gt;</t>
  </si>
  <si>
    <t>&lt;lobby index&gt; index 0-4</t>
  </si>
  <si>
    <t>&lt;error_name&gt; &lt;controller_index&gt; clears an error condition in the ui</t>
  </si>
  <si>
    <t>&lt;error_code&gt; &lt;controller_index&gt; &lt;must_be_cleared&gt; sets an error condition in the ui</t>
  </si>
  <si>
    <t>&lt;error_name&gt; &lt;controller_index&gt; resolves an error condition in the ui</t>
  </si>
  <si>
    <t>load the named screen</t>
  </si>
  <si>
    <t>display strings tag file name for current topmost screen</t>
  </si>
  <si>
    <t>display list of active halox ui screens</t>
  </si>
  <si>
    <t>cleans out the halox ui screens and errors</t>
  </si>
  <si>
    <t>show dialog for milestone upgrade (1..3)</t>
  </si>
  <si>
    <t>show toast for rank upgrade (1..36)</t>
  </si>
  <si>
    <t>reset profile stored milestone and hopper rankings</t>
  </si>
  <si>
    <t>overrides the system time's day of the month for 7 on 7 EXP achievement</t>
  </si>
  <si>
    <t>tells the window location manager to resume</t>
  </si>
  <si>
    <t>tells the window location manager to stop bringing up screens on its own</t>
  </si>
  <si>
    <t>starts the specified effect on the specified object at the specified marker</t>
  </si>
  <si>
    <t>start up the havok visual debugger</t>
  </si>
  <si>
    <t>dump the state of the havok world, with our without a movie</t>
  </si>
  <si>
    <t>end the capture of a havok dump movie</t>
  </si>
  <si>
    <t>start profiling havok</t>
  </si>
  <si>
    <t>captures timers and a movie of a specific tick range</t>
  </si>
  <si>
    <t>stop profiling havok, and save the results</t>
  </si>
  <si>
    <t>strips down and builds back up all allocated havok memory</t>
  </si>
  <si>
    <t>prints a description of the named function.</t>
  </si>
  <si>
    <t>disable forcing hopper failure</t>
  </si>
  <si>
    <t>enable forcing hopper failure</t>
  </si>
  <si>
    <t>disable ignoring hopper failure</t>
  </si>
  <si>
    <t>enable ignoring hopper failure</t>
  </si>
  <si>
    <t>starts/stops manual blinking of the health panel</t>
  </si>
  <si>
    <t>starts/stops manual blinking of the motion sensor panel</t>
  </si>
  <si>
    <t>starts/stops manual blinking of the shield panel</t>
  </si>
  <si>
    <t>clears all non-state messages on the hud</t>
  </si>
  <si>
    <t>true turns training on, false turns it off.</t>
  </si>
  <si>
    <t>&lt;short&gt;  returns the ticks left on the hud timer</t>
  </si>
  <si>
    <t>resets the timer for the help text flashing</t>
  </si>
  <si>
    <t>displays &lt;message&gt; as the help text</t>
  </si>
  <si>
    <t>sets &lt;message&gt; as the current objective</t>
  </si>
  <si>
    <t>sets the timer upper left position to (x, y)=&gt;(&lt;short&gt;, &lt;short&gt;)</t>
  </si>
  <si>
    <t>sets the time for the timer to &lt;short&gt; minutes and &lt;short&gt; seconds, and starts and displays timer</t>
  </si>
  <si>
    <t>sets the warning time for the timer to &lt;short&gt; minutes and &lt;short&gt; seconds</t>
  </si>
  <si>
    <t>sets the string id fo the scripted training text</t>
  </si>
  <si>
    <t>hides/shows the weapon crosshair</t>
  </si>
  <si>
    <t>hides/shows the health panel</t>
  </si>
  <si>
    <t>hides/shows the motion sensor panel</t>
  </si>
  <si>
    <t>hides/shows the shield panel</t>
  </si>
  <si>
    <t>true turns on scripted training text</t>
  </si>
  <si>
    <t>&lt;passthrough&gt;  returns one of two values based on the value of a condition.</t>
  </si>
  <si>
    <t>disabe the Claw button combos (for monkey testing)</t>
  </si>
  <si>
    <t>disable the friggin' rumble</t>
  </si>
  <si>
    <t>disable the friggin' vibration</t>
  </si>
  <si>
    <t>prints the value of an expression to the screen for debugging purposes.</t>
  </si>
  <si>
    <t>&lt;real&gt;  &lt;name&gt; &lt;value in&gt; &lt;use function ON/OFF&gt;</t>
  </si>
  <si>
    <t>&lt;real&gt;  &lt;name&gt; &lt;time in&gt; &lt;use function ON/OFF&gt;</t>
  </si>
  <si>
    <t>&lt;real&gt;  &lt;name&gt; &lt;time delta&gt; &lt;use function ON/OFF&gt;</t>
  </si>
  <si>
    <t>&lt;real&gt;  &lt;name&gt; &lt;time fraction in&gt; &lt;use function ON/OFF&gt;</t>
  </si>
  <si>
    <t>&lt;real&gt;  &lt;name&gt;</t>
  </si>
  <si>
    <t>&lt;real&gt;  &lt;name&gt; &lt;use function ON/OFF&gt;</t>
  </si>
  <si>
    <t>&lt;boolean&gt;  &lt;name&gt;</t>
  </si>
  <si>
    <t>&lt;long&gt;  &lt;name&gt;</t>
  </si>
  <si>
    <t>&lt;long&gt;  &lt;name&gt; &lt;current value&gt;</t>
  </si>
  <si>
    <t>&lt;long&gt;  &lt;name&gt; &lt;final value&gt; &lt;time&gt;</t>
  </si>
  <si>
    <t>&lt;boolean&gt;  returns if this is an ACE enabled build</t>
  </si>
  <si>
    <t>Terminates all currently running threads.</t>
  </si>
  <si>
    <t>Kill the specified thread</t>
  </si>
  <si>
    <t>disables a kill volume</t>
  </si>
  <si>
    <t>enables a kill volume</t>
  </si>
  <si>
    <t>sets which index the active hill should be</t>
  </si>
  <si>
    <t>change the language for localization</t>
  </si>
  <si>
    <t>re-exposes the lightmap palettes</t>
  </si>
  <si>
    <t>turn on/off lightshafts</t>
  </si>
  <si>
    <t>&lt;short&gt;  returns the number of objects in a list</t>
  </si>
  <si>
    <t>&lt;short&gt;  returns the number of objects in a list that aren't dead</t>
  </si>
  <si>
    <t>&lt;object&gt;  returns an item in an object list.</t>
  </si>
  <si>
    <t>sets the next loading screen to just fade to white</t>
  </si>
  <si>
    <t>&lt;object_list&gt;  returns a list of the living player units on the local machine</t>
  </si>
  <si>
    <t>prints a string to the hs log file.</t>
  </si>
  <si>
    <t>runs the expression at most once per tick</t>
  </si>
  <si>
    <t>causes player's unit to start a melee attack</t>
  </si>
  <si>
    <t>all units controlled by the player will assume the given seat name (valid values are 'asleep', 'alert', 'stand', 'crouch' and 'flee')</t>
  </si>
  <si>
    <t>goes to a halted pregame state</t>
  </si>
  <si>
    <t>goes back to the main menu</t>
  </si>
  <si>
    <t>prints the map, zone set, active bsps, and current bsp</t>
  </si>
  <si>
    <t>the same as game_start: launches a game for debugging purposes</t>
  </si>
  <si>
    <t>starts the map from the beginning.</t>
  </si>
  <si>
    <t>starts the map from the beginning with a new random seed.</t>
  </si>
  <si>
    <t>&lt;real&gt;  returns the maximum of all specified expressions.</t>
  </si>
  <si>
    <t>&lt;real&gt;  returns the minimum of all specified expressions.</t>
  </si>
  <si>
    <t>enable/disable motion blur</t>
  </si>
  <si>
    <t>&lt;boolean&gt;  Set the motor program of the given mover object</t>
  </si>
  <si>
    <t>&lt;long&gt;  given a team index, returns an object list containing all living player objects belonging to that team</t>
  </si>
  <si>
    <t>causes an allegiance to be formed between an AI squad team and a multiplayer team</t>
  </si>
  <si>
    <t>instantly kills the specified non-authoritative encounter and/or squad.</t>
  </si>
  <si>
    <t>instantly and silently (no animation or sound played) kills the specified non-authoritative encounter and/or squad.</t>
  </si>
  <si>
    <t>places the specified squad on the map as a non-authoritative object</t>
  </si>
  <si>
    <t>create an allegiance between two multiplayer teams</t>
  </si>
  <si>
    <t>toggle debug geometry for multiplayer goal objects</t>
  </si>
  <si>
    <t>dumps the current candy monitor state to a file on disk</t>
  </si>
  <si>
    <t>given a team index, declares the game a victory for that team and a loss for all others</t>
  </si>
  <si>
    <t>causes specified object to belong to the given team, so that only that team can pick it up</t>
  </si>
  <si>
    <t>creates a non-authoratative object from the scenario.</t>
  </si>
  <si>
    <t>creates a non-authoratative object, destroying it first if it already exists.</t>
  </si>
  <si>
    <t>creates a non-authoratative object, potentially resulting in multiple objects if it already exists.</t>
  </si>
  <si>
    <t>destroys a non-authoratative object.</t>
  </si>
  <si>
    <t>&lt;object_list&gt;  given a team index, returns an object list containing all living player objects belonging to that team</t>
  </si>
  <si>
    <t>causes all players on the specified team waiting to respawn (due to timer) to respawn immediately</t>
  </si>
  <si>
    <t>&lt;boolean&gt;  used to determine if the mp game is in the active-round phase or not</t>
  </si>
  <si>
    <t>on the host in a distributed game, resets the scripts (but not internal hs globals)</t>
  </si>
  <si>
    <t>on the host in a distributed game, sends a message to clients to wake a dormant script</t>
  </si>
  <si>
    <t>causes specified weapon to belong to the given team, so that only that team can pick it up</t>
  </si>
  <si>
    <t>changes the name of the multiplayer map</t>
  </si>
  <si>
    <t>display repeated play lists</t>
  </si>
  <si>
    <t>display cheat/ban strings</t>
  </si>
  <si>
    <t>force banhammer file download</t>
  </si>
  <si>
    <t>sets ban flags</t>
  </si>
  <si>
    <t>sets cheat flags</t>
  </si>
  <si>
    <t>writes the current game variant to a file</t>
  </si>
  <si>
    <t>writes the current map variant to a file</t>
  </si>
  <si>
    <t>writes a new network configuration file</t>
  </si>
  <si>
    <t>randomly join a friend every &lt;param&gt; seconds, 0 to reset</t>
  </si>
  <si>
    <t>set's a player's standing by gamertag</t>
  </si>
  <si>
    <t>prints the id of the game to the console</t>
  </si>
  <si>
    <t>join a friend's squad session, 'none' to cancel a previous join</t>
  </si>
  <si>
    <t>join a squad session by sessionid, 'none' to cancel a previous join</t>
  </si>
  <si>
    <t>join our squad to a friend's squad session, 'none' to cancel a previous join</t>
  </si>
  <si>
    <t>&lt;hopper&gt; &lt;user index&gt; clears the stats for the given hopper and user</t>
  </si>
  <si>
    <t>&lt;user index&gt; clears the global arbitrated stats for the user</t>
  </si>
  <si>
    <t>clears the global arbitrated stats for all user</t>
  </si>
  <si>
    <t>&lt;user index&gt; clears the global unarbitrated stats for the user</t>
  </si>
  <si>
    <t>clears the global unarbitrated stats for all user</t>
  </si>
  <si>
    <t>&lt;user index&gt; clears the hopper stats for the user</t>
  </si>
  <si>
    <t>clears the hopper stats for the all user</t>
  </si>
  <si>
    <t>&lt;user index&gt; refreshes stats for everybody in the session</t>
  </si>
  <si>
    <t>&lt;hopper index&gt; &lt;user index&gt; &lt;stat index&gt; &lt;value&gt; sets the stat for the given leaderboard and user</t>
  </si>
  <si>
    <t>slams more user stats</t>
  </si>
  <si>
    <t>slams user leaderboard values locally</t>
  </si>
  <si>
    <t>loads the contents of a packed game variant file and submits to networking for use in the current game</t>
  </si>
  <si>
    <t>clear all network quality statistics</t>
  </si>
  <si>
    <t>dump all network quality statistics</t>
  </si>
  <si>
    <t>set connection history, true/false, # of bits to set</t>
  </si>
  <si>
    <t>set upstream bandwidth history, &lt;is reliable&gt; &lt;bandwidth in kbps&gt;</t>
  </si>
  <si>
    <t>set client badness history, true/false, # of bits to set</t>
  </si>
  <si>
    <t>set host badness history, true/false, # of bits to set</t>
  </si>
  <si>
    <t>sets the nickname of your xbox</t>
  </si>
  <si>
    <t>sets the maximum player count for this squad</t>
  </si>
  <si>
    <t>network simulation: starts a packet loss spike immediately</t>
  </si>
  <si>
    <t>network simulation: resets the simulation state</t>
  </si>
  <si>
    <t>network simulation: starts a latency spike immediately</t>
  </si>
  <si>
    <t>filters the set of network status to display</t>
  </si>
  <si>
    <t>network test: sets the difficulty of the campaign game to play</t>
  </si>
  <si>
    <t>network test: deletes all channels</t>
  </si>
  <si>
    <t>network test: creates loopback channels</t>
  </si>
  <si>
    <t>clears a group session parameter</t>
  </si>
  <si>
    <t>clears a squad session parameter</t>
  </si>
  <si>
    <t>network test: delegate host to the specified player</t>
  </si>
  <si>
    <t>network test: delegate leadership to the specified player</t>
  </si>
  <si>
    <t>disconnects the group session</t>
  </si>
  <si>
    <t>disconnects the squad session</t>
  </si>
  <si>
    <t>creates a fatal simulation error</t>
  </si>
  <si>
    <t>network test: leave current squad</t>
  </si>
  <si>
    <t>display the life cycle states</t>
  </si>
  <si>
    <t>pauses the life cycle in the specified state</t>
  </si>
  <si>
    <t>network test: sets the name of the scenario to play</t>
  </si>
  <si>
    <t>prints games for the current hopper</t>
  </si>
  <si>
    <t>prints the hopper list</t>
  </si>
  <si>
    <t>network test: prints out the maps, games and frequencies for a hopper</t>
  </si>
  <si>
    <t>sets the game vairant for the current hopper</t>
  </si>
  <si>
    <t>network test: sends a ping</t>
  </si>
  <si>
    <t>network test: temporarily sets the color for all local players</t>
  </si>
  <si>
    <t>network test: resets all objects on the map</t>
  </si>
  <si>
    <t>network test: sets the game variant to play</t>
  </si>
  <si>
    <t>set which hopper directory to use</t>
  </si>
  <si>
    <t>verifies the contents of a packed game variant file</t>
  </si>
  <si>
    <t>verifies the contents of a packed map variant file</t>
  </si>
  <si>
    <t>hints to the netdebug code that that we're on the internet</t>
  </si>
  <si>
    <t>&lt;subdirectory&gt; The default is the build number or 'untracked'</t>
  </si>
  <si>
    <t>&lt;user&gt; Use the network file stored on untracked\\&lt;user&gt;.</t>
  </si>
  <si>
    <t>set the additional music directory to dump into the cache file</t>
  </si>
  <si>
    <t>&lt;boolean&gt;  returns the opposite of the expression.</t>
  </si>
  <si>
    <t>&lt;short&gt;  &lt;digit_index&gt;</t>
  </si>
  <si>
    <t>&lt;milliseconds&gt;, &lt;auto_start&gt;</t>
  </si>
  <si>
    <t>&lt;object&gt;  returns the object attached to the marker of the given parent object</t>
  </si>
  <si>
    <t>makes an object pretty for the remainder of the levels' cutscenes</t>
  </si>
  <si>
    <t>&lt;real&gt;  returns the amoount [0-1] that a scarab is buckling</t>
  </si>
  <si>
    <t>allows an object to take damage again</t>
  </si>
  <si>
    <t>Set whether the object can die from damage or not (as opposed to by scripting)</t>
  </si>
  <si>
    <t>prevents an object from taking damage</t>
  </si>
  <si>
    <t>makes an object not collide with other cinematic collision objects.</t>
  </si>
  <si>
    <t>makes an object use the highest lod for the remainder of the levels' cutscenes.</t>
  </si>
  <si>
    <t>makes an object bypass visibility and always render during cinematics.</t>
  </si>
  <si>
    <t>clears all funciton variables for sin-o-matic use</t>
  </si>
  <si>
    <t>clears one funciton variables for sin-o-matic use</t>
  </si>
  <si>
    <t>copy appearance into object from player n (starts counting from 0)</t>
  </si>
  <si>
    <t>creates an object from the scenario.</t>
  </si>
  <si>
    <t>creates an object, destroying it first if it already exists.</t>
  </si>
  <si>
    <t>creates anew all objects from the scenario whose names contain the given substring.</t>
  </si>
  <si>
    <t>creates an object, potentially resulting in multiple objects if it already exists.</t>
  </si>
  <si>
    <t>creates clones for all objects from the scenario whose names contain the given substring.</t>
  </si>
  <si>
    <t>creates all objects from the scenario whose names contain the given substring.</t>
  </si>
  <si>
    <t>creates all the objects in the given folder</t>
  </si>
  <si>
    <t>creates an object if it doesn't already exists.</t>
  </si>
  <si>
    <t>applies damage to a damage section, causing all manner of effects/constraint breakage to occur</t>
  </si>
  <si>
    <t>destroys an object.</t>
  </si>
  <si>
    <t>destroys all non player objects.</t>
  </si>
  <si>
    <t>destroys all objects from the scenario whose names contain the given substring.</t>
  </si>
  <si>
    <t>destroys all objects in the given folder.</t>
  </si>
  <si>
    <t>destroys all objects matching the type mask</t>
  </si>
  <si>
    <t>disabled dynamic simulation for this object (makes it fixed)</t>
  </si>
  <si>
    <t>sets a global object function (0-3) to value</t>
  </si>
  <si>
    <t>&lt;ai&gt;  returns the ai attached to this object, if any</t>
  </si>
  <si>
    <t>&lt;real&gt;  returns the health [0,1] of the object, returns -1 if the object does not exist</t>
  </si>
  <si>
    <t>&lt;object&gt;  returns the parent of the given object</t>
  </si>
  <si>
    <t>&lt;real&gt;  returns the shield [0,1] of the object, returns -1 if the object does not exist</t>
  </si>
  <si>
    <t>&lt;vehicle&gt;  returns the nth turret attached to the given object</t>
  </si>
  <si>
    <t>&lt;short&gt;  returns the number of turrets attached to the given object</t>
  </si>
  <si>
    <t>hides or shows the object passed in</t>
  </si>
  <si>
    <t>&lt;object_list&gt;  returns list of child objects by definition.</t>
  </si>
  <si>
    <t>&lt;boolean&gt;  returns TRUE if the specified model target is destroyed</t>
  </si>
  <si>
    <t>&lt;short&gt;  returns TRUE if the specified model target is destroyed</t>
  </si>
  <si>
    <t>just another (old) name for object_pvs_set_object</t>
  </si>
  <si>
    <t>removes the special place that activates everything it sees</t>
  </si>
  <si>
    <t>sets the specified cutscene camera point as the special place that activates everything it sees</t>
  </si>
  <si>
    <t>clear object recycling history</t>
  </si>
  <si>
    <t>sets/unsets the object always active flag to ignore pvs changes</t>
  </si>
  <si>
    <t>FALSE prevents any object from colliding with the given object</t>
  </si>
  <si>
    <t>0==default of 1.0, otherwise it is scale on how this objects takes collisoin damage, &gt;1 == more protection, &lt;1 == less</t>
  </si>
  <si>
    <t>if the object is playing a custom animation, scale it to n playback speed</t>
  </si>
  <si>
    <t>changes the default behavior for custom animations</t>
  </si>
  <si>
    <t>when true, prevents lipsync from bobbing the head during custom animations. default is true.</t>
  </si>
  <si>
    <t>when this object deactivates it will be deleted</t>
  </si>
  <si>
    <t>turns the specified object in the direction of the specified flag.</t>
  </si>
  <si>
    <t>sets funciton variable for sin-o-matic use</t>
  </si>
  <si>
    <t>0==default of 1.0, otherwise it is scale on this objects inertia tensor</t>
  </si>
  <si>
    <t>FALSE prevents object from using melee attack</t>
  </si>
  <si>
    <t>sets the desired region (use \"\" for all regions) to the permutation with the given name, e.g. (object_set_permutation flood \"right arm\" ~damaged)</t>
  </si>
  <si>
    <t>&lt;object_index&gt; &lt;true/false&gt; prevent this object from being garbage collected</t>
  </si>
  <si>
    <t>sets phantom power to be latched at 1.0f or 0.0f</t>
  </si>
  <si>
    <t>prevents an object from running physics or colliding with any other objects</t>
  </si>
  <si>
    <t>FALSE prevents object from using ranged attack</t>
  </si>
  <si>
    <t>sets the desired region (use \"\" for all regions) to the model state with the given name, e.g. (object_set_region_state marine head destroyed)</t>
  </si>
  <si>
    <t>sets the scale for a given object and interpolates over the given number of frames to achieve that scale</t>
  </si>
  <si>
    <t>set/reset shadow castingness of object</t>
  </si>
  <si>
    <t>sets the shield vitality of the specified object (between 0 and 1).</t>
  </si>
  <si>
    <t>sets the shield response effect (not current shield amount) to a given value over the given number of seconds (cinematic use only, remember to call (object_set_shield_effect 0 0) after use!)</t>
  </si>
  <si>
    <t>set how long the shield will be stunned for, 0 is unstunned</t>
  </si>
  <si>
    <t>make this objects shield be stunned permanently</t>
  </si>
  <si>
    <t>Sets the (object-relative) forward velocity of the given object</t>
  </si>
  <si>
    <t>moves the specified object to the specified flag.</t>
  </si>
  <si>
    <t>moves the specified object to the specified ai point.</t>
  </si>
  <si>
    <t>loads textures necessary to draw an object that's about to come on-screen.</t>
  </si>
  <si>
    <t>makes an object use the cinematic directional and ambient lights instead of sampling the lightmap</t>
  </si>
  <si>
    <t>&lt;boolean&gt;  returns TRUE if the object's vitality is currently pinned at some minimum value because it cannot die.</t>
  </si>
  <si>
    <t>wakes physics of an object.  For example it would make an usupported crate fall</t>
  </si>
  <si>
    <t>clears the mission objectives.</t>
  </si>
  <si>
    <t>mark primary campaign objectives 0..n as complete</t>
  </si>
  <si>
    <t>mark secondary campaign objective N as complete</t>
  </si>
  <si>
    <t>show secondary campaign objective N</t>
  </si>
  <si>
    <t>mark secondary campaign objective N as unavailable</t>
  </si>
  <si>
    <t>show primary campaign objectives 0..n</t>
  </si>
  <si>
    <t>attaches the second object to the first both strings can be empty</t>
  </si>
  <si>
    <t>&lt;boolean&gt;  returns true if any of the specified units are looking within the specified number of degrees of the flag.</t>
  </si>
  <si>
    <t>&lt;boolean&gt;  returns true if any of the specified units are looking within the specified number of degrees of the object.</t>
  </si>
  <si>
    <t>deletes all objects of type &lt;definition&gt;</t>
  </si>
  <si>
    <t>detaches from the given parent object the given child object</t>
  </si>
  <si>
    <t>&lt;real&gt;  returns minimum distance from any of the specified objects to the specified flag. (returns -1 if there are no objects, or no flag, to check)</t>
  </si>
  <si>
    <t>&lt;real&gt;  returns minimum distance from any of the specified objects to the specified destination object. (returns -1 if there are no objects to check)</t>
  </si>
  <si>
    <t>debugs object memory usage</t>
  </si>
  <si>
    <t>loads textures/geometry/sounds necessary to present objects that are about to come on-screen</t>
  </si>
  <si>
    <t>&lt;boolean&gt;  returns true if the game thinks it's running on the target platform</t>
  </si>
  <si>
    <t>tell the upload queue to start up again after a failure</t>
  </si>
  <si>
    <t>&lt;bytes per second&gt; sets the maximum bandwidth that online_files can use</t>
  </si>
  <si>
    <t>&lt;filename&gt; &lt;slot_index&gt; enqueues the specified filename for upload</t>
  </si>
  <si>
    <t>tells the marketplace manager to take another look at signed in users</t>
  </si>
  <si>
    <t>send a message from &lt;controller_from&gt; to &lt;controller_to&gt;</t>
  </si>
  <si>
    <t>lists all active online tasks</t>
  </si>
  <si>
    <t>&lt;boolean&gt;  returns true if any specified expressions are true.</t>
  </si>
  <si>
    <t>displays all tasks</t>
  </si>
  <si>
    <t>inject error for tasks</t>
  </si>
  <si>
    <t>pause tasks</t>
  </si>
  <si>
    <t>pauses or unpauses the hud timer</t>
  </si>
  <si>
    <t>dumps a record of all physical memory allocations</t>
  </si>
  <si>
    <t>resets all physics constants to earthly values</t>
  </si>
  <si>
    <t>turn off ground adhesion forces so you can play tricks with gravity</t>
  </si>
  <si>
    <t>&lt;real&gt;  get the current global gravity acceleration relative to halo standard gravity</t>
  </si>
  <si>
    <t>set global gravity acceleration relative to halo standard gravity</t>
  </si>
  <si>
    <t>sets a local frame of motion for updating physics of things that wish to respect it</t>
  </si>
  <si>
    <t>&lt;real&gt;  returns the first value pinned between the second two</t>
  </si>
  <si>
    <t>um...</t>
  </si>
  <si>
    <t>play a bink movie from a tag</t>
  </si>
  <si>
    <t>ur...</t>
  </si>
  <si>
    <t>plays credits movie, pressing any button will stop credits and launch main menu</t>
  </si>
  <si>
    <t>plays credits movie, no button press detection (you can still use cinematic skipping around this)</t>
  </si>
  <si>
    <t>starts game in film playback mode</t>
  </si>
  <si>
    <t>&lt;boolean&gt;  returns true if any player has hit accept since the last call to (player_action_test_reset).</t>
  </si>
  <si>
    <t>&lt;boolean&gt;  returns true if any player has hit the action key since the last call to (player_action_test_reset).</t>
  </si>
  <si>
    <t>&lt;boolean&gt;  returns true if any player has pressed the back button since the last call to (player_action_test_reset).</t>
  </si>
  <si>
    <t>&lt;boolean&gt;  returns true if any player has hit cancel key since the last call to (player_action_test_reset).</t>
  </si>
  <si>
    <t>&lt;boolean&gt;  returns true if any player has pressed the cinematic skip button (player_action_test_reset).</t>
  </si>
  <si>
    <t>&lt;boolean&gt;  returns true if any player has used grenade trigger since the last call to (player_action_test_reset).</t>
  </si>
  <si>
    <t>&lt;boolean&gt;  returns true if any player has jumped since the last call to (player_action_test_reset).</t>
  </si>
  <si>
    <t>sets down player look down test</t>
  </si>
  <si>
    <t>ends the look pitch testing</t>
  </si>
  <si>
    <t>&lt;boolean&gt;  returns true if any player has looked up, down, left, and right since the last call to (player_action_test_reset).</t>
  </si>
  <si>
    <t>&lt;boolean&gt;  returns true if any player has looked down since the last call to (player_action_test_reset).</t>
  </si>
  <si>
    <t>&lt;boolean&gt;  returns true if any player has looked left since the last call to (player_action_test_reset).</t>
  </si>
  <si>
    <t>&lt;boolean&gt;  returns true if any player has looked right since the last call to (player_action_test_reset).</t>
  </si>
  <si>
    <t>&lt;boolean&gt;  returns true if any player has looked up since the last call to (player_action_test_reset).</t>
  </si>
  <si>
    <t>sets up player look up test</t>
  </si>
  <si>
    <t>&lt;boolean&gt;  true if the first player pushed backward on lookstick</t>
  </si>
  <si>
    <t>&lt;boolean&gt;  true if the first player pushed forward on lookstick</t>
  </si>
  <si>
    <t>&lt;boolean&gt;  returns true if any player has hit the melee button since the last call to (player_action_test_reset).</t>
  </si>
  <si>
    <t>&lt;boolean&gt;  returns true if any player has moved forward, backward, left, and right since the last call to (player_action_test_reset).</t>
  </si>
  <si>
    <t>&lt;boolean&gt;  returns true if any player has used primary trigger since the last call to (player_action_test_reset).</t>
  </si>
  <si>
    <t>resets the player action test state so that all tests will return false.</t>
  </si>
  <si>
    <t>&lt;boolean&gt;  returns true if any player has hit the rotate-grenades button since the last call to (player_action_test_reset).</t>
  </si>
  <si>
    <t>&lt;boolean&gt;  returns true if any player has hit the rotate-weapon button since the last call to (player_action_test_reset).</t>
  </si>
  <si>
    <t>&lt;boolean&gt;  returns true if any player has pressed the start button since the last call to (player_action_test_reset).</t>
  </si>
  <si>
    <t>&lt;boolean&gt;  returns true if any player has used vision trigger since the last call to (player_action_test_reset).</t>
  </si>
  <si>
    <t>&lt;boolean&gt;  returns true if any player has hit the zoom button since the last call to (player_action_test_reset).</t>
  </si>
  <si>
    <t>&lt;boolean&gt;  returns true if any player is active camouflaged</t>
  </si>
  <si>
    <t>adds/resets the player's health, shield, and inventory (weapons and grenades) to the named profile. resets if third parameter is true, adds if false</t>
  </si>
  <si>
    <t>&lt;boolean&gt;  enables/disables camera control globally</t>
  </si>
  <si>
    <t>fade in all play control over x seconds</t>
  </si>
  <si>
    <t>fade out all play control over x seconds</t>
  </si>
  <si>
    <t>player turn to face point with max velocity degrees/second</t>
  </si>
  <si>
    <t>scale input to x strength over y seconds</t>
  </si>
  <si>
    <t>unlock player from any gaze point</t>
  </si>
  <si>
    <t>toggle player input. the look stick works, but nothing else.</t>
  </si>
  <si>
    <t>enable/disable all players' ability to pick up weapons</t>
  </si>
  <si>
    <t>&lt;yaw&gt; &lt;pitch&gt; &lt;roll&gt;</t>
  </si>
  <si>
    <t>&lt;left&gt; &lt;right&gt;</t>
  </si>
  <si>
    <t>&lt;x&gt; &lt;y&gt; &lt;z&gt;</t>
  </si>
  <si>
    <t>&lt;max_intensity&gt; &lt;attack time&gt;</t>
  </si>
  <si>
    <t>&lt;decay&gt;</t>
  </si>
  <si>
    <t>toggle player input. the player can still free-look, but nothing else.</t>
  </si>
  <si>
    <t>&lt;boolean&gt;  returns true if any player has a flashlight on</t>
  </si>
  <si>
    <t>force your will upon the player</t>
  </si>
  <si>
    <t>You are the best!</t>
  </si>
  <si>
    <t>&lt;boolean&gt;  Are you the best?</t>
  </si>
  <si>
    <t>&lt;boolean&gt;  Returns whether any players are in the given vehicle</t>
  </si>
  <si>
    <t>create a player profile</t>
  </si>
  <si>
    <t>create a corrupt player profile, for ui testing</t>
  </si>
  <si>
    <t>guess</t>
  </si>
  <si>
    <t>&lt;boolean&gt;  returns TRUE if player0 is using the normal joystick set</t>
  </si>
  <si>
    <t>&lt;boolean&gt;  true if the first player is looking down</t>
  </si>
  <si>
    <t>&lt;boolean&gt;  true if the first player is looking up</t>
  </si>
  <si>
    <t>&lt;object_list&gt;  returns a list of the players (DO NOT USE TO COUNT PLAYERS IN COOP GAME, USE game_coop_player_count)</t>
  </si>
  <si>
    <t>&lt;object_list&gt;  returns a list of the living player units on the MP team</t>
  </si>
  <si>
    <t>resets zoom levels on all players</t>
  </si>
  <si>
    <t>in: x, y, z position. loads textures/geometry/sounds necessary to present locations that are about to come on-screen.</t>
  </si>
  <si>
    <t>begin loading an animation for the graph provided</t>
  </si>
  <si>
    <t>um2...</t>
  </si>
  <si>
    <t>predict a bitmap</t>
  </si>
  <si>
    <t>predict a geometry block</t>
  </si>
  <si>
    <t>&lt;boolean&gt;  adds an animation into the 'preferred list' of animations</t>
  </si>
  <si>
    <t>clears the 'preferred list' of animations</t>
  </si>
  <si>
    <t>prepare for switch to zone set</t>
  </si>
  <si>
    <t>prints a string to the console.</t>
  </si>
  <si>
    <t>prints a list of all input bindings</t>
  </si>
  <si>
    <t>prints a string to the console if the condition is true</t>
  </si>
  <si>
    <t>outputs text light state</t>
  </si>
  <si>
    <t>activates profile sections based on a substring.</t>
  </si>
  <si>
    <t>deactivates profile sections based on a substring.</t>
  </si>
  <si>
    <t>Load any included builtin profiles and create profiles on disk</t>
  </si>
  <si>
    <t>profiler dumps a core for each encounter</t>
  </si>
  <si>
    <t>dump profile history.</t>
  </si>
  <si>
    <t>toggles the profile display on/off</t>
  </si>
  <si>
    <t>dump profile stats to telnet console.</t>
  </si>
  <si>
    <t>sets an attribute to profile by name</t>
  </si>
  <si>
    <t>sets the collection range used</t>
  </si>
  <si>
    <t>sets the sorting method used</t>
  </si>
  <si>
    <t>sets the thread index being profiled</t>
  </si>
  <si>
    <t>removes the special place that activates everything it sees.</t>
  </si>
  <si>
    <t>forces pvs to empty then back to full.</t>
  </si>
  <si>
    <t>sets the specified cutscene camera point as the special place that activates everything it sees.</t>
  </si>
  <si>
    <t>sets the specified object as the special place that activates everything it sees.</t>
  </si>
  <si>
    <t>quits the game</t>
  </si>
  <si>
    <t>tests sun occlusion at a point</t>
  </si>
  <si>
    <t>saves radiosity solution</t>
  </si>
  <si>
    <t>starts radiosity computation</t>
  </si>
  <si>
    <t>saves game state as rally point to core\\&lt;path&gt;</t>
  </si>
  <si>
    <t>&lt;short&gt;  returns a random value in the range [lower bound, upper bound)</t>
  </si>
  <si>
    <t>enable</t>
  </si>
  <si>
    <t>blur mount</t>
  </si>
  <si>
    <t>box factor</t>
  </si>
  <si>
    <t>brightness</t>
  </si>
  <si>
    <t>brightness alpha</t>
  </si>
  <si>
    <t>high res</t>
  </si>
  <si>
    <t>max factor</t>
  </si>
  <si>
    <t>max factor alpha</t>
  </si>
  <si>
    <t>only</t>
  </si>
  <si>
    <t>reset</t>
  </si>
  <si>
    <t>silver bullet</t>
  </si>
  <si>
    <t>threshold</t>
  </si>
  <si>
    <t>sets the blur (0=disabled, 1=4x, 2=16x)</t>
  </si>
  <si>
    <t>spew texture usage data per frame</t>
  </si>
  <si>
    <t>displays a bitmap</t>
  </si>
  <si>
    <t>sets the depth bias offset for decals</t>
  </si>
  <si>
    <t>sets the depth bias slope scale for decals</t>
  </si>
  <si>
    <t>flush all decals</t>
  </si>
  <si>
    <t>average fps</t>
  </si>
  <si>
    <t>sets the 10 foot HUD experience implementation</t>
  </si>
  <si>
    <t>check for shader changes</t>
  </si>
  <si>
    <t>&lt;real&gt;  returns a random value in the range [lower bound, upper bound)</t>
  </si>
  <si>
    <t>&lt;frame rate&gt; &lt;seconds&gt; &lt;width&gt; &lt;height&gt;</t>
  </si>
  <si>
    <t>&lt;frame rate&gt; &lt;seconds&gt; &lt;screen size&gt; &lt;mod count&gt; &lt;mod index&gt;</t>
  </si>
  <si>
    <t>kill the specified unit's cutscene recording.</t>
  </si>
  <si>
    <t>&lt;boolean&gt;  make the specified unit run the specified cutscene recording.</t>
  </si>
  <si>
    <t>&lt;boolean&gt;  make the specified unit run the specified cutscene recording, deletes the unit when the animation finishes.</t>
  </si>
  <si>
    <t>&lt;boolean&gt;  make the specified vehicle run the specified cutscene recording, hovers the vehicle when the animation finishes.</t>
  </si>
  <si>
    <t>&lt;short&gt;  return the time remaining in the specified unit's cutscene recording.</t>
  </si>
  <si>
    <t>enable/disable atmosphere fog</t>
  </si>
  <si>
    <t>toggle autoexposure</t>
  </si>
  <si>
    <t>instantly adopt auto exposure values in the next N frames</t>
  </si>
  <si>
    <t>enable/disable cinematic motion blur</t>
  </si>
  <si>
    <t>Outputs text of texture and geometry memory usage</t>
  </si>
  <si>
    <t>BSP index and whether to spit out all bitmaps used</t>
  </si>
  <si>
    <t>Outputs text of d3d resource usage</t>
  </si>
  <si>
    <t>substring of object definition name to spew out it's debug usage</t>
  </si>
  <si>
    <t>enables cluster error debugging (all)</t>
  </si>
  <si>
    <t>enables fog plane debugging (all)</t>
  </si>
  <si>
    <t>enables cluster fog debugging</t>
  </si>
  <si>
    <t>enables cluster visibility debugging</t>
  </si>
  <si>
    <t>enables fog plane debugging</t>
  </si>
  <si>
    <t>enabled fog zone debugging</t>
  </si>
  <si>
    <t>enables fog zone debugging</t>
  </si>
  <si>
    <t>sets the opacity (0 is default)</t>
  </si>
  <si>
    <t>controls non-occluded fog plane debugging</t>
  </si>
  <si>
    <t>toggles use of the much faster simple_font system for debug text rendering</t>
  </si>
  <si>
    <t>toggles displaying the texture camera in the corner of the screen</t>
  </si>
  <si>
    <t>displays the current video mode</t>
  </si>
  <si>
    <t>animate depth of field, in focus from &lt;near&gt; to &lt;far&gt;, with depth of field &lt;depth&gt;, in &lt;ticks&gt;</t>
  </si>
  <si>
    <t>turns depth of field on and off</t>
  </si>
  <si>
    <t>interpolate depth of field maximum blur to &lt;blur&gt; in &lt;ticks&gt;</t>
  </si>
  <si>
    <t>interpolate depth of field to &lt;depth&gt;</t>
  </si>
  <si>
    <t>fade to animated exposure &lt;stops&gt; in &lt;seconds&gt;</t>
  </si>
  <si>
    <t>fade to default exposure settings in &lt;seconds&gt;</t>
  </si>
  <si>
    <t>animate exposure from &lt;initial&gt; to &lt;final&gt; stops using &lt;initial&gt; to &lt;final&gt; opacity in &lt;seconds&gt;</t>
  </si>
  <si>
    <t>set environmental darkening</t>
  </si>
  <si>
    <t>enable/disables a render_layer</t>
  </si>
  <si>
    <t>enable/disables all render_layers</t>
  </si>
  <si>
    <t>&lt;boolean&gt;  enables/disables dynamic lights</t>
  </si>
  <si>
    <t>enable/disable the specified unit to receive cinematic shadows where the shadow is focused about a radius around a marker name</t>
  </si>
  <si>
    <t>enable/disable patchy fog</t>
  </si>
  <si>
    <t>resets hue saturation filters to default</t>
  </si>
  <si>
    <t>dump zone size estimates to design report log</t>
  </si>
  <si>
    <t>if we ever need to use this someone is getting fired</t>
  </si>
  <si>
    <t>disable saved film version checking</t>
  </si>
  <si>
    <t>Toggle recording of replay in single player game</t>
  </si>
  <si>
    <t>plays a saved film for given controller</t>
  </si>
  <si>
    <t>play back last recorded saved film for given controller</t>
  </si>
  <si>
    <t>seeks to a film tick</t>
  </si>
  <si>
    <t>set the pending saved film playback speed</t>
  </si>
  <si>
    <t>set the saved film playback speed</t>
  </si>
  <si>
    <t>set the saved film into repro mode (splitscreen users are created based on the number of splitscreen players that recorded the film)</t>
  </si>
  <si>
    <t>toggle saving of last film to the debug output directory automatically after each game level</t>
  </si>
  <si>
    <t>toggle deletion last saved film after loading a new game level</t>
  </si>
  <si>
    <t>toggle showing timestamp for saved film playback</t>
  </si>
  <si>
    <t>tell the autosave queue to run its cleanup routine for each content type</t>
  </si>
  <si>
    <t>delete the campaign saved game file for a controller</t>
  </si>
  <si>
    <t>test enumeration of saved game files on a controller</t>
  </si>
  <si>
    <t>test saving of last recorded film for a controller</t>
  </si>
  <si>
    <t>disable signature dumps</t>
  </si>
  <si>
    <t>enable signature dumps</t>
  </si>
  <si>
    <t>disable forcing name failure</t>
  </si>
  <si>
    <t>enable forcing name failure</t>
  </si>
  <si>
    <t>disable forcing signature failure</t>
  </si>
  <si>
    <t>enable forcing signature failure</t>
  </si>
  <si>
    <t>disable ignoring failures</t>
  </si>
  <si>
    <t>enable ignoring failure</t>
  </si>
  <si>
    <t>starts the idle animation (if any) for a piece of scenery</t>
  </si>
  <si>
    <t>starts a custom animation playing on a piece of scenery</t>
  </si>
  <si>
    <t>starts a custom animation playing on a piece of scenery at a specific frame</t>
  </si>
  <si>
    <t>starts a custom animation playing on a piece of scenery at a specific frame and then loops</t>
  </si>
  <si>
    <t>starts a custom looping animation playing on a piece of scenery</t>
  </si>
  <si>
    <t>starts a custom animation playing on a piece of scenery relative to a parent object</t>
  </si>
  <si>
    <t>starts a custom animation playing on a piece of scenery relative to a specific cutscene flag at a specific frame</t>
  </si>
  <si>
    <t>starts a custom looping animation playing on a piece of scenery relative to a parent object</t>
  </si>
  <si>
    <t>&lt;short&gt;  returns the number of ticks remaining in a custom animation (or zero, if the animation is over).</t>
  </si>
  <si>
    <t>takes a screenshot and saves as &lt;name&gt;.tif</t>
  </si>
  <si>
    <t>takes an NxN multiple-page screenshot and saves as &lt;name&gt;.tif</t>
  </si>
  <si>
    <t>takes an NxN subpixel sampled 640x480 screenshot and saves as &lt;name&gt;.tif</t>
  </si>
  <si>
    <t>takes an NxN multiple-page screenshot and saves as an HDR &lt;name&gt;.tif</t>
  </si>
  <si>
    <t>takes a cubemap screenshot and saves as &lt;name&gt;.tif</t>
  </si>
  <si>
    <t>takes a simple screenshot and saves as &lt;name&gt;.tif</t>
  </si>
  <si>
    <t>takes a &lt;width&gt; x &lt;height&gt; screenshot and saves as an HDR &lt;name&gt;.tif</t>
  </si>
  <si>
    <t>takes two special screenshots and saves them, along with the camera information, as &lt;name&gt;.tif, &lt;name&gt;_secondary.tif and &lt;name&gt;_camera.txt</t>
  </si>
  <si>
    <t>saves a file called hs_doc.txt with parameters for all script commands.</t>
  </si>
  <si>
    <t>&lt;boolean&gt;  Returns true if the continuous, dormant or startup script was finished.</t>
  </si>
  <si>
    <t>recompiles scripts.</t>
  </si>
  <si>
    <t>sets a screen effect script value</t>
  </si>
  <si>
    <t>&lt;boolean&gt;  Returns true if the continuous, dormant or startup script was started.</t>
  </si>
  <si>
    <t>disable lightmap shadows</t>
  </si>
  <si>
    <t>&lt;passthrough&gt;  set the value of a global variable.</t>
  </si>
  <si>
    <t>&lt;user_index&gt; &lt;third_person (yes/no)&gt; sets user's camera perspective</t>
  </si>
  <si>
    <t>override decal creation with specified tag</t>
  </si>
  <si>
    <t>new doppler factor: &lt;real&gt;</t>
  </si>
  <si>
    <t>this is your brain on drugs</t>
  </si>
  <si>
    <t>sets the pc language from a string</t>
  </si>
  <si>
    <t>sets a default value for a performance throttle for a given number of players</t>
  </si>
  <si>
    <t>sets the yaw rate for the given player number</t>
  </si>
  <si>
    <t>override projectile effect creation with specified tag</t>
  </si>
  <si>
    <t>power</t>
  </si>
  <si>
    <t>in: shader name. loads textures necessary for a shader.</t>
  </si>
  <si>
    <t>&lt;boolean&gt;  shows or hides the hud</t>
  </si>
  <si>
    <t>&lt;boolean&gt;  shows or hides the hud help text</t>
  </si>
  <si>
    <t>&lt;boolean&gt;  shows or hides the hud messages</t>
  </si>
  <si>
    <t>displays the hud timer</t>
  </si>
  <si>
    <t>&lt;long&gt;  set detail level of simulation profiler capture on the host (affects perf &amp; saved film size).  0-9 are valid, else clamped.</t>
  </si>
  <si>
    <t>Turns on the simulation/bandwidth profiler and configures it for high level use (similar to the old screen-text-based bandwidth profiler).</t>
  </si>
  <si>
    <t>&lt;boolean&gt;  enable/disable the processing of downstream data by the simulation profiler database (default is disabled, so if you want to examine downstream, you need to turn this on at display time.  Does not affect recording!)</t>
  </si>
  <si>
    <t>pauses execution of this script (or, optionally, another script) for the specified number of ticks @ 30Hz.</t>
  </si>
  <si>
    <t>pauses execution of this script (or, optionally, another script) for the specified number of ticks.</t>
  </si>
  <si>
    <t>pauses execution of this script (or, optionally, another script) forever.</t>
  </si>
  <si>
    <t>pauses execution of this script until the specified condition is true, checking once per second unless a different number of ticks is specified. Finish sleeping after &lt;ticks&gt; regardless of boolean condition if a third parameter is specified</t>
  </si>
  <si>
    <t>turn on or off a soft ceiling</t>
  </si>
  <si>
    <t>dump dat stuff!</t>
  </si>
  <si>
    <t>i'm a rebel!</t>
  </si>
  <si>
    <t>shows/hides when sounds of sound classes w/ substring start</t>
  </si>
  <si>
    <t>enables or disables the ducker on all sound classes matching the substring.</t>
  </si>
  <si>
    <t>changes the gain on the specified sound class(es) to the specified gain over the specified number of ticks.</t>
  </si>
  <si>
    <t>changes the gain on the specified sound class(es) to the specified gain(dB) over the specified number of ticks.</t>
  </si>
  <si>
    <t>shows/hides sound classes w/ substring in debug_sound_channels view</t>
  </si>
  <si>
    <t>dump Miles timing info and other goodies</t>
  </si>
  <si>
    <t>&lt;boolean&gt;  Returns true if EAX extensions are enabled</t>
  </si>
  <si>
    <t>Enable or disable hardware sound buffers</t>
  </si>
  <si>
    <t>Enable or disable EAX extensions</t>
  </si>
  <si>
    <t>&lt;real&gt;  Returns the game's effects gain</t>
  </si>
  <si>
    <t>&lt;real&gt;  absolutely do not use this either</t>
  </si>
  <si>
    <t>&lt;real&gt;  Returns the game's master gain</t>
  </si>
  <si>
    <t>&lt;real&gt;  Returns the game's music gain</t>
  </si>
  <si>
    <t>&lt;short&gt;  Get the amount of supplementary buffers</t>
  </si>
  <si>
    <t>&lt;long&gt;  returns the time remaining for the specified impulse sound. DO NOT CALL IN CUTSCENES.</t>
  </si>
  <si>
    <t>marks a sound as outro (meaning it plays past an unskipped cinematic).</t>
  </si>
  <si>
    <t>your mom part 2.</t>
  </si>
  <si>
    <t>plays an impulse sound from the specified source object (or \"none\"), with the specified scale.</t>
  </si>
  <si>
    <t>&lt;sound&gt; &lt;azimuth&gt; &lt;scale&gt; at the sound's minimum distance</t>
  </si>
  <si>
    <t>&lt;sound&gt; &lt;object&gt; &lt;scale&gt; &lt;3d gain&gt; &lt;first person gain&gt; plays an impulse sound from the specified source object.</t>
  </si>
  <si>
    <t>plays an impulse sound from the specified source object (or \"none\"), with the specified scale and effect.</t>
  </si>
  <si>
    <t>&lt;sound&gt; &lt;pitch range name&gt; &lt;permutation index name&gt; through the speakers it was encoded for</t>
  </si>
  <si>
    <t>plays an impulse sound from the specified source object (or \"none\"), with the specified scale and displays a subtitle.</t>
  </si>
  <si>
    <t>stops the specified impulse sound.</t>
  </si>
  <si>
    <t>&lt;long&gt;  returns the time remaining for the specified impulse sound.</t>
  </si>
  <si>
    <t>start all loaded looping sounds</t>
  </si>
  <si>
    <t>your mom.</t>
  </si>
  <si>
    <t>enables or disables the alternate loop/alternate end for a looping sound.</t>
  </si>
  <si>
    <t>changes the scale of the sound (which should affect the volume) within the range 0 to 1.</t>
  </si>
  <si>
    <t>plays a looping sound from the specified source object (or \"none\"), with the specified scale.</t>
  </si>
  <si>
    <t>plays a looping sound from the specified source object (or \"none\"), with the specified scale and playback effect.</t>
  </si>
  <si>
    <t>stops the specified looping sound.</t>
  </si>
  <si>
    <t>stops the specified looping sound immediately.</t>
  </si>
  <si>
    <t>Set the game's effects gain</t>
  </si>
  <si>
    <t>Change environment preset</t>
  </si>
  <si>
    <t>Set the DSound factor value</t>
  </si>
  <si>
    <t>absolutely do not use this</t>
  </si>
  <si>
    <t>bleh</t>
  </si>
  <si>
    <t>more bleh</t>
  </si>
  <si>
    <t>Set the game's master gain</t>
  </si>
  <si>
    <t>Set the game's music gain</t>
  </si>
  <si>
    <t>Set the DSound rolloff value</t>
  </si>
  <si>
    <t>Set the amount of supplementary buffers</t>
  </si>
  <si>
    <t>this is the second sign of the coming of the antichrist</t>
  </si>
  <si>
    <t>set Miles tracing callback depth</t>
  </si>
  <si>
    <t>call this when transitioning between two cinematics so ambience won't fade in between the skips</t>
  </si>
  <si>
    <t>turn on/off ssao</t>
  </si>
  <si>
    <t>set ssao intensity (1.0 is default)</t>
  </si>
  <si>
    <t>set ssao radius (0.75 is default)</t>
  </si>
  <si>
    <t>set ssao sample z threshold (0.5 is default)</t>
  </si>
  <si>
    <t>prints the value of all global status variables.</t>
  </si>
  <si>
    <t>dumps active status_lines to system_log.txt</t>
  </si>
  <si>
    <t>disables status_lines that were initialized with identifiers that match the input substring</t>
  </si>
  <si>
    <t>enables status_lines that were initialized with identifiers that match the input substring</t>
  </si>
  <si>
    <t>Stops all bink movie playback</t>
  </si>
  <si>
    <t>prints the name of the string id to the console</t>
  </si>
  <si>
    <t>&lt;short&gt;  returns the current structure bsp index</t>
  </si>
  <si>
    <t>places lens flares in the structure bsp</t>
  </si>
  <si>
    <t>switches to a different zone set</t>
  </si>
  <si>
    <t>leaves your condom on and changes to a different structure bsp by name</t>
  </si>
  <si>
    <t>switches to a different scenario and zone set</t>
  </si>
  <si>
    <t>dump cpu, gpu and system information</t>
  </si>
  <si>
    <t>override the tag file system backend</t>
  </si>
  <si>
    <t>&lt;boolean&gt;  returns true/false if you can create this tag with the active zones</t>
  </si>
  <si>
    <t>call tag_load</t>
  </si>
  <si>
    <t>rather than force a painful xsync to test xsync, allow me to fake a tag_reload</t>
  </si>
  <si>
    <t>turns on/off faster prediction, in case I messed up something</t>
  </si>
  <si>
    <t>turns on/off optional resource prediction</t>
  </si>
  <si>
    <t>flushes optional resources</t>
  </si>
  <si>
    <t>turns on/off demand throttling based on io</t>
  </si>
  <si>
    <t>turns on/off incremental resource publish (prediction)</t>
  </si>
  <si>
    <t>turns on/off per frame resource publish (stress testing)</t>
  </si>
  <si>
    <t>resource validation every main_loop_body call</t>
  </si>
  <si>
    <t>call tag_unload</t>
  </si>
  <si>
    <t>verifies usage of infidel fields is correct</t>
  </si>
  <si>
    <t>&lt;boolean&gt;  returns whether or not a terminal is currently being read</t>
  </si>
  <si>
    <t>&lt;boolean&gt;  returns whether or not the given terminal was accessed</t>
  </si>
  <si>
    <t>&lt;boolean&gt;  returns whether or not the given terminal was read to completion</t>
  </si>
  <si>
    <t>&lt;arbitrary int&gt; &lt;screen index&gt; lists widgets in a screen</t>
  </si>
  <si>
    <t>&lt;arbitrary int&gt; list the current gui screens</t>
  </si>
  <si>
    <t>&lt;arbitrary int&gt; &lt;screen index&gt; &lt;datasource string id&gt; &lt;datasource column string id&gt; lists data from a datasource</t>
  </si>
  <si>
    <t>&lt;arbitrary int&gt; &lt;screen index&gt; &lt;datasource string id&gt; lists columns that make up this datasource</t>
  </si>
  <si>
    <t>&lt;arbitrary int&gt; &lt;screen index&gt; lists screen datasources</t>
  </si>
  <si>
    <t>&lt;arbitrary int&gt; &lt;screen index&gt; &lt;list string id&gt; &lt;element handle&gt; triggers the list item specified by the element handle</t>
  </si>
  <si>
    <t>&lt;arbitrary int&gt; &lt;screen index&gt; &lt;list string id&gt; &lt;datasource column string id&gt; &lt;column value string id&gt; triggers the list item who's column's value matches the specified one</t>
  </si>
  <si>
    <t>&lt;arbitrary int&gt; &lt;screen index&gt; &lt;button name&gt; sends the button press to the screen</t>
  </si>
  <si>
    <t>tells our servers that the local box is cheating</t>
  </si>
  <si>
    <t>creates a screenshot (which isn't actually viewable)</t>
  </si>
  <si>
    <t>creates a slayer variant</t>
  </si>
  <si>
    <t>&lt;url&gt; &lt;filename&gt; downloads a file from LSP to the client</t>
  </si>
  <si>
    <t>&lt;file_count&gt; &lt;growth_repetitions&gt; &lt;growth_size&gt; writes files of varying sizes to the utiltiy drive in an effort to fragment it really badly</t>
  </si>
  <si>
    <t>&lt;filename&gt; load game results into memory for use in the carnage report.  the format may change build to build causing this to fail or weird results to come up.</t>
  </si>
  <si>
    <t>&lt;filename&gt; save game results to a file.</t>
  </si>
  <si>
    <t>get the current squad session id</t>
  </si>
  <si>
    <t>shows the guide send friend invite ui from the current controller to the specified xuid</t>
  </si>
  <si>
    <t>performs tests on different memory allocators</t>
  </si>
  <si>
    <t>&lt;hopper/ban/motd/network&gt; &lt;none/download/fail&gt;</t>
  </si>
  <si>
    <t>&lt;filename&gt; load roster into memory.  the format may change build to build causing this to fail or weird results to come up.</t>
  </si>
  <si>
    <t>&lt;filename&gt; save roster to a file.</t>
  </si>
  <si>
    <t>prints whether the current controller and specified xuid are friends as automation events</t>
  </si>
  <si>
    <t>prints the guide status as automation events.</t>
  </si>
  <si>
    <t>prints the signed in users' xuids as automation events.</t>
  </si>
  <si>
    <t>enable/disable status events being sent to the telnet console</t>
  </si>
  <si>
    <t>sets the interval that status events are sent to the telnet console</t>
  </si>
  <si>
    <t>claims that the local box is a cheater</t>
  </si>
  <si>
    <t>&lt;gamertag&gt; claims that a remote player is a cheater</t>
  </si>
  <si>
    <t>enable/disable controller monkeys for all in game players</t>
  </si>
  <si>
    <t>Prints the specified boolean with the format '&lt;string&gt; = '&lt;boolean&gt;' to the Shell.</t>
  </si>
  <si>
    <t>Prints the specified boolean with the format '&lt;string&gt; = '&lt;real&gt;' to the Shell.</t>
  </si>
  <si>
    <t>don't make me kick your ass</t>
  </si>
  <si>
    <t>attaches the render texture camera to a given object marker</t>
  </si>
  <si>
    <t>turns on the render texture camera and renders a bink to it</t>
  </si>
  <si>
    <t>toggle rendering of dynamic lights in the texture camera</t>
  </si>
  <si>
    <t>turns off the render texture camera</t>
  </si>
  <si>
    <t>turns on the render texture camera</t>
  </si>
  <si>
    <t>adds a worldspace offset to the current texture camera position</t>
  </si>
  <si>
    <t>switches the texture camera render mode</t>
  </si>
  <si>
    <t>sets the texture camera aspet ratio</t>
  </si>
  <si>
    <t>sets the field of view on the texture camera, in degrees</t>
  </si>
  <si>
    <t>zooms the field of view to frame the target, with target zoom factor to zoom closer</t>
  </si>
  <si>
    <t>sets the render texture camera to a given object marker</t>
  </si>
  <si>
    <t>sets the render texture camera position</t>
  </si>
  <si>
    <t>sets the texture camera render resolution</t>
  </si>
  <si>
    <t>sets the render texture camera target</t>
  </si>
  <si>
    <t>targets the render texture camera to view a given object marker</t>
  </si>
  <si>
    <t>&lt;long&gt;  returns the actual tiling configuration (could have been overridden from the requested configuration)</t>
  </si>
  <si>
    <t>resets the time code timer</t>
  </si>
  <si>
    <t>shows the time code timer</t>
  </si>
  <si>
    <t>starts/stops the time code timer</t>
  </si>
  <si>
    <t>creates a tracedump of the next frame</t>
  </si>
  <si>
    <t>creates a tracedump of the next frame in a specific file</t>
  </si>
  <si>
    <t>creates a tracedump of a specific game tick</t>
  </si>
  <si>
    <t>toggle rendering of widget tag block bounds</t>
  </si>
  <si>
    <t>loads the main menu screen</t>
  </si>
  <si>
    <t>test a ui screen</t>
  </si>
  <si>
    <t>displays the current tag path on a specified channel</t>
  </si>
  <si>
    <t>display tag path of screens as they load</t>
  </si>
  <si>
    <t>toggle display of title safe boundary</t>
  </si>
  <si>
    <t>toggle rendering of ui text boundaries</t>
  </si>
  <si>
    <t>toggle display of ui text font</t>
  </si>
  <si>
    <t>dump the UI memory tracked allocations to a specified file</t>
  </si>
  <si>
    <t>set desired player profile and gamertag for a controller</t>
  </si>
  <si>
    <t>set desired mp team for a controller</t>
  </si>
  <si>
    <t>set ui / mp automation desired network game player count</t>
  </si>
  <si>
    <t>set ui / mp automation desired local user count</t>
  </si>
  <si>
    <t>set ui / mp automation desired game time length</t>
  </si>
  <si>
    <t>set ui / mp automation desired session name</t>
  </si>
  <si>
    <t>set ui / mp automation hopper</t>
  </si>
  <si>
    <t>set ui automation mode</t>
  </si>
  <si>
    <t>set ui / mp automation variant and mp map</t>
  </si>
  <si>
    <t>set ui beta testing on/off</t>
  </si>
  <si>
    <t>fool the system into thinking it is or is not blue disk</t>
  </si>
  <si>
    <t>test confirmation dialog display</t>
  </si>
  <si>
    <t>test error code display w/ ok dialog</t>
  </si>
  <si>
    <t>test error code display w/ ok-cancel dialog</t>
  </si>
  <si>
    <t>move the ui time forward by a specified amount on next tick</t>
  </si>
  <si>
    <t>transition out any ui on the console window</t>
  </si>
  <si>
    <t>blah blah</t>
  </si>
  <si>
    <t>unbinds an input device/button combination</t>
  </si>
  <si>
    <t>&lt;unit&gt;  converts an object to a unit.</t>
  </si>
  <si>
    <t>adds/resets the unit's health, shield, and inventory (weapons and grenades) to the named profile. resets if third parameter is true, adds if false. weapons will be marked as garbage if fourth parameter is true (for respawning equipment).</t>
  </si>
  <si>
    <t>allows a unit to aim in place without turning</t>
  </si>
  <si>
    <t>Causes the given unit to attempt to board the named seat</t>
  </si>
  <si>
    <t>allows a unit to blink or not (units never blink when they are dead)</t>
  </si>
  <si>
    <t>closes the hatches on a given unit</t>
  </si>
  <si>
    <t>&lt;boolean&gt;  starts a custom animation playing on a unit at a specific frame index(interpolates into animation if next to last parameter is TRUE)</t>
  </si>
  <si>
    <t>&lt;boolean&gt;  starts a custom animation playing on a unit relative to a specific cutscene flag at a specific frame index(interpolates into animation if next to last parameter is TRUE)</t>
  </si>
  <si>
    <t>prevents any of the given units from dropping weapons or grenades when they die</t>
  </si>
  <si>
    <t>forces the given unit to drop its support weapon, if it is holding one</t>
  </si>
  <si>
    <t>enable/disable eye aiming on a unit</t>
  </si>
  <si>
    <t>puts the specified unit in the specified vehicle (in the named seat)</t>
  </si>
  <si>
    <t>makes a unit exit its vehicle</t>
  </si>
  <si>
    <t>disables falling damage on unit</t>
  </si>
  <si>
    <t>&lt;boolean&gt;  gets the unit's current flashlight state</t>
  </si>
  <si>
    <t>&lt;short&gt;  returns the number of ticks remaining in a unit's custom animation (or zero, if the animation is over).</t>
  </si>
  <si>
    <t>&lt;boolean&gt;  returns true if a player may enter the vehicle</t>
  </si>
  <si>
    <t>&lt;real&gt;  returns the health [0,1] of the unit, returns -1 if the unit does not exist</t>
  </si>
  <si>
    <t>&lt;weapon&gt;  return the primary weapon of the specified unit</t>
  </si>
  <si>
    <t>&lt;real&gt;  returns the shield [0,1] of the unit, returns -1 if the unit does not exist</t>
  </si>
  <si>
    <t>&lt;short&gt;  returns the team index of the unit, returns -1 if the unit does not have a team</t>
  </si>
  <si>
    <t>&lt;short&gt;  returns the total number of grenades for the given unit, 0 if it does not exist</t>
  </si>
  <si>
    <t>&lt;boolean&gt;  returns TRUE if the &lt;unit&gt; has any equipment, FALSE otherwise</t>
  </si>
  <si>
    <t>&lt;boolean&gt;  returns TRUE if the &lt;unit&gt; has equipment &lt;object&gt; , FALSE otherwise</t>
  </si>
  <si>
    <t>&lt;boolean&gt;  returns TRUE if the &lt;unit&gt; has &lt;object&gt; as a weapon, FALSE otherwise</t>
  </si>
  <si>
    <t>&lt;boolean&gt;  returns TRUE if the &lt;unit&gt; has &lt;object&gt; as the primary weapon, FALSE otherwise</t>
  </si>
  <si>
    <t>prevents any of the given units from being knocked around or playing ping animations</t>
  </si>
  <si>
    <t>&lt;boolean&gt;  returns true if the given unit is seated on a parent unit</t>
  </si>
  <si>
    <t>&lt;boolean&gt;  returns whether or not the given unit is current emitting an ai</t>
  </si>
  <si>
    <t>&lt;boolean&gt;  returns TRUE if the given unit is still playing a custom animation</t>
  </si>
  <si>
    <t>&lt;boolean&gt;  returns TRUE if the given unit is still playing a custom animation in first person</t>
  </si>
  <si>
    <t>kills a given unit, no saving throw</t>
  </si>
  <si>
    <t>kills a given unit silently (doesn't make them play their normal death animation or sound)</t>
  </si>
  <si>
    <t>cinematic lipsync means you can't use all the facial bones, just the mouth</t>
  </si>
  <si>
    <t>lower the units weapon over x ticks</t>
  </si>
  <si>
    <t>used for the tartarus boss fight</t>
  </si>
  <si>
    <t>opens the hatches on the given unit</t>
  </si>
  <si>
    <t>plays a random ping on the unit</t>
  </si>
  <si>
    <t>raises the units weapon over x ticks</t>
  </si>
  <si>
    <t>enable or disable active camo for the given unit over the specified number of seconds</t>
  </si>
  <si>
    <t>sets unit's actively controlled flag</t>
  </si>
  <si>
    <t>this unit will assume the named animation mode</t>
  </si>
  <si>
    <t>sets a unit's current body and shield vitality</t>
  </si>
  <si>
    <t>sets the unit's desired flashlight state</t>
  </si>
  <si>
    <t>sets a unit's facial expression (-1 is none, other values depend on unit)</t>
  </si>
  <si>
    <t>sets the emotion animation to be used for the given unit</t>
  </si>
  <si>
    <t>sets a unit's facial expression by name with weight and transition time</t>
  </si>
  <si>
    <t>can be used to prevent the player from entering a vehicle</t>
  </si>
  <si>
    <t>sets a unit's flashlight on or off</t>
  </si>
  <si>
    <t>sets a unit's maximum body and shield vitality</t>
  </si>
  <si>
    <t>sets the unit to prefer a tight camera track</t>
  </si>
  <si>
    <t>this unit will assume the named seat</t>
  </si>
  <si>
    <t>&lt;boolean&gt;  returns whether the night-vision mode could be activated via the flashlight button</t>
  </si>
  <si>
    <t>runs the spew unit action on the specified unit</t>
  </si>
  <si>
    <t>&lt;boolean&gt;  starts a custom animation playing on a unit (puts away weapon if last parameter is TRUE)</t>
  </si>
  <si>
    <t>stops the custom animation running on the given unit.</t>
  </si>
  <si>
    <t>ends any custom first person animation running on the unit</t>
  </si>
  <si>
    <t>stops gravity from working on the given unit</t>
  </si>
  <si>
    <t>sets a group of units' current body and shield vitality</t>
  </si>
  <si>
    <t>sets the units' desired flashlight state</t>
  </si>
  <si>
    <t>sets a group of units' maximum body and shield vitality</t>
  </si>
  <si>
    <t>force synchronization of remote machine camera</t>
  </si>
  <si>
    <t>&lt;long&gt;  returns index of last completed solo level for profile index passed in</t>
  </si>
  <si>
    <t>Sets the specified trigger volume and parameters for an auto turret</t>
  </si>
  <si>
    <t>&lt;long&gt;  returns how many people this vehicle has killed</t>
  </si>
  <si>
    <t>&lt;unit&gt;  returns the driver of a vehicle</t>
  </si>
  <si>
    <t>Flips an overturned vehicle</t>
  </si>
  <si>
    <t>&lt;unit&gt;  returns the gunner of a vehicle</t>
  </si>
  <si>
    <t>stops the vehicle from running real physics and runs fake hovering physics instead.</t>
  </si>
  <si>
    <t>&lt;short&gt;  makes a list of units (named or by encounter) magically get into a vehicle, in the substring-specified seats (e.g. CD-passenger... empty string matches all seats)</t>
  </si>
  <si>
    <t>&lt;boolean&gt;  Returns true if the vehicle is overturned</t>
  </si>
  <si>
    <t>&lt;object_list&gt;  returns a list of all riders in a vehicle</t>
  </si>
  <si>
    <t>&lt;boolean&gt;  tests whether the named seat has a specified unit in it (use \"\" to test all seats for this unit)</t>
  </si>
  <si>
    <t>&lt;boolean&gt;  tests whether the named seat has an object in the object list (use \"\" to test all seats for any unit in the list)</t>
  </si>
  <si>
    <t>&lt;short&gt;  makes units get out of an object from the substring-specified seats (e.g. CD-passenger... empty string matches all seats)</t>
  </si>
  <si>
    <t>prints the build version.</t>
  </si>
  <si>
    <t>sets matchmaking voice hud</t>
  </si>
  <si>
    <t>sets matchmaking voice options</t>
  </si>
  <si>
    <t>mute a player</t>
  </si>
  <si>
    <t>sets the outgoing channel count &lt;in-game&gt; &lt;out-of-game&gt;</t>
  </si>
  <si>
    <t>sets the repeater peer index</t>
  </si>
  <si>
    <t>&lt;object_list&gt;  returns list of objects in volume or (max 128).</t>
  </si>
  <si>
    <t>moves all players outside a specified trigger volume to a specified flag.</t>
  </si>
  <si>
    <t>&lt;boolean&gt;  returns true if the specified object is within the specified volume.</t>
  </si>
  <si>
    <t>&lt;boolean&gt;  returns true if any of the specified objects are within the specified volume. trigger volume must have been postprocessed</t>
  </si>
  <si>
    <t>&lt;boolean&gt;  returns true if any players are within the specified volume. trigger volume must have been postprocessed</t>
  </si>
  <si>
    <t>&lt;boolean&gt;  returns true if all players are within the specified volume. trigger volume must have been postprocessed</t>
  </si>
  <si>
    <t>&lt;boolean&gt;  Cast 1 actor for a vignette (at the given priority, higher = more important)</t>
  </si>
  <si>
    <t>Lets the given ai out of the current command script</t>
  </si>
  <si>
    <t>Releases all the ai attached to the current thread</t>
  </si>
  <si>
    <t>Reserves the specified actor(s) for the use of the current script (discarding any other command scripts in the queue)</t>
  </si>
  <si>
    <t>&lt;ai&gt;  Returns the given member of the cast (as per more recent vs_cast call)</t>
  </si>
  <si>
    <t>&lt;boolean&gt;  Returns true if the ai is running any atom</t>
  </si>
  <si>
    <t>&lt;boolean&gt;  Returns true if the ai is running an atom on the action channel</t>
  </si>
  <si>
    <t>&lt;boolean&gt;  Returns true if the ai is running an atom on the dialogue channel</t>
  </si>
  <si>
    <t>&lt;boolean&gt;  Returns true if the ai is running an atom on the movement channel</t>
  </si>
  <si>
    <t>Sets the script that is automatically called when the current thread ends</t>
  </si>
  <si>
    <t>wakes a sleeping script in the next update.</t>
  </si>
  <si>
    <t>allows an object to continue floating</t>
  </si>
  <si>
    <t>turns the trigger for a weapon  on/off</t>
  </si>
  <si>
    <t>&lt;time&gt; &lt;intensity&gt;</t>
  </si>
  <si>
    <t>&lt;time&gt;</t>
  </si>
  <si>
    <t>disables webstats</t>
  </si>
  <si>
    <t>submits a string to webstats upload</t>
  </si>
  <si>
    <t>submits a test campaign blob to webstats</t>
  </si>
  <si>
    <t>submits a test multiplayer blob to webstats</t>
  </si>
  <si>
    <t>&lt;bytes per second&gt; sets the maximum bandwidth that webstats can use</t>
  </si>
  <si>
    <t>toggle display a list of active xoverlapped tasks</t>
  </si>
  <si>
    <t>enables/disables the trigger volume(s) with the given name that cause zone set switches</t>
  </si>
  <si>
    <t>abs_real</t>
  </si>
  <si>
    <t>achievement_grant_to_player</t>
  </si>
  <si>
    <t>achievement_was_earned_by_player</t>
  </si>
  <si>
    <t>achievements_enable</t>
  </si>
  <si>
    <t>achievements_skip_validation_checks</t>
  </si>
  <si>
    <t>activate_nav_point_flag</t>
  </si>
  <si>
    <t>activate_nav_point_object</t>
  </si>
  <si>
    <t>activate_team_nav_point_flag</t>
  </si>
  <si>
    <t>activate_team_nav_point_object</t>
  </si>
  <si>
    <t>add_recycling_volume</t>
  </si>
  <si>
    <t>ai</t>
  </si>
  <si>
    <t>ai_activity_abort</t>
  </si>
  <si>
    <t>ai_activity_set</t>
  </si>
  <si>
    <t>ai_actors</t>
  </si>
  <si>
    <t>ai_allegiance</t>
  </si>
  <si>
    <t>ai_allegiance_break</t>
  </si>
  <si>
    <t>ai_allegiance_broken</t>
  </si>
  <si>
    <t>ai_allegiance_remove</t>
  </si>
  <si>
    <t>ai_allow_charge</t>
  </si>
  <si>
    <t>ai_allow_dormant</t>
  </si>
  <si>
    <t>ai_attach</t>
  </si>
  <si>
    <t>ai_attach_free</t>
  </si>
  <si>
    <t>ai_attach_units</t>
  </si>
  <si>
    <t>ai_attack</t>
  </si>
  <si>
    <t>ai_automatic_migration_target</t>
  </si>
  <si>
    <t>ai_berserk</t>
  </si>
  <si>
    <t>ai_body_count</t>
  </si>
  <si>
    <t>ai_braindead</t>
  </si>
  <si>
    <t>ai_braindead_by_unit</t>
  </si>
  <si>
    <t>ai_bring_forward</t>
  </si>
  <si>
    <t>ai_cannot_die</t>
  </si>
  <si>
    <t>ai_carrying_player</t>
  </si>
  <si>
    <t>ai_combat_status</t>
  </si>
  <si>
    <t>ai_command_list</t>
  </si>
  <si>
    <t>ai_command_list_advance</t>
  </si>
  <si>
    <t>ai_command_list_advance_by_unit</t>
  </si>
  <si>
    <t>ai_command_list_by_unit</t>
  </si>
  <si>
    <t>ai_command_list_status</t>
  </si>
  <si>
    <t>ai_conversation</t>
  </si>
  <si>
    <t>ai_conversation_advance</t>
  </si>
  <si>
    <t>ai_conversation_line</t>
  </si>
  <si>
    <t>ai_conversation_status</t>
  </si>
  <si>
    <t>ai_conversation_stop</t>
  </si>
  <si>
    <t>ai_debug_communication_focus</t>
  </si>
  <si>
    <t>ai_debug_communication_ignore</t>
  </si>
  <si>
    <t>ai_debug_communication_suppress</t>
  </si>
  <si>
    <t>ai_debug_sound_point_set</t>
  </si>
  <si>
    <t>ai_defend</t>
  </si>
  <si>
    <t>ai_deselect</t>
  </si>
  <si>
    <t>ai_detach</t>
  </si>
  <si>
    <t>ai_detach_units</t>
  </si>
  <si>
    <t>ai_dialogue_break_on_vocalization</t>
  </si>
  <si>
    <t>ai_dialogue_enable</t>
  </si>
  <si>
    <t>ai_dialogue_log_dump</t>
  </si>
  <si>
    <t>ai_dialogue_log_reset</t>
  </si>
  <si>
    <t>ai_dialogue_triggers</t>
  </si>
  <si>
    <t>ai_disposable</t>
  </si>
  <si>
    <t>ai_disregard</t>
  </si>
  <si>
    <t>ai_dont_do_avoidance</t>
  </si>
  <si>
    <t>ai_enable</t>
  </si>
  <si>
    <t>ai_enabled</t>
  </si>
  <si>
    <t>ai_enter_squad_vehicles</t>
  </si>
  <si>
    <t>ai_erase</t>
  </si>
  <si>
    <t>ai_erase_all</t>
  </si>
  <si>
    <t>ai_erase_inactive</t>
  </si>
  <si>
    <t>ai_exit_vehicle</t>
  </si>
  <si>
    <t>ai_fighting_count</t>
  </si>
  <si>
    <t>ai_flood_disperse</t>
  </si>
  <si>
    <t>ai_follow_distance</t>
  </si>
  <si>
    <t>ai_follow_target_ai</t>
  </si>
  <si>
    <t>ai_follow_target_disable</t>
  </si>
  <si>
    <t>ai_follow_target_players</t>
  </si>
  <si>
    <t>ai_follow_target_unit</t>
  </si>
  <si>
    <t>ai_force_active</t>
  </si>
  <si>
    <t>ai_force_active_by_unit</t>
  </si>
  <si>
    <t>ai_free</t>
  </si>
  <si>
    <t>ai_free_units</t>
  </si>
  <si>
    <t>ai_get_object</t>
  </si>
  <si>
    <t>ai_get_point_count</t>
  </si>
  <si>
    <t>ai_get_squad</t>
  </si>
  <si>
    <t>ai_get_turret_ai</t>
  </si>
  <si>
    <t>ai_get_unit</t>
  </si>
  <si>
    <t>ai_go_to_vehicle</t>
  </si>
  <si>
    <t>ai_go_to_vehicle_override</t>
  </si>
  <si>
    <t>ai_going_to_vehicle</t>
  </si>
  <si>
    <t>ai_grenades</t>
  </si>
  <si>
    <t>ai_in_vehicle_count</t>
  </si>
  <si>
    <t>ai_infection_suppress</t>
  </si>
  <si>
    <t>ai_is_attacking</t>
  </si>
  <si>
    <t>ai_kill</t>
  </si>
  <si>
    <t>ai_kill_silent</t>
  </si>
  <si>
    <t>ai_leadership</t>
  </si>
  <si>
    <t>ai_leadership_all</t>
  </si>
  <si>
    <t>ai_lines</t>
  </si>
  <si>
    <t>ai_link_activation</t>
  </si>
  <si>
    <t>ai_living_count</t>
  </si>
  <si>
    <t>ai_living_fraction</t>
  </si>
  <si>
    <t>ai_look_at_object</t>
  </si>
  <si>
    <t>ai_magically_see</t>
  </si>
  <si>
    <t>ai_magically_see_encounter</t>
  </si>
  <si>
    <t>ai_magically_see_object</t>
  </si>
  <si>
    <t>ai_magically_see_players</t>
  </si>
  <si>
    <t>ai_magically_see_unit</t>
  </si>
  <si>
    <t>ai_maneuver</t>
  </si>
  <si>
    <t>ai_maneuver_enable</t>
  </si>
  <si>
    <t>ai_migrate</t>
  </si>
  <si>
    <t>ai_migrate_and_speak</t>
  </si>
  <si>
    <t>ai_migrate_by_unit</t>
  </si>
  <si>
    <t>ai_migrate_form</t>
  </si>
  <si>
    <t>ai_migrate_infanty</t>
  </si>
  <si>
    <t>ai_morph</t>
  </si>
  <si>
    <t>ai_nearest_point</t>
  </si>
  <si>
    <t>ai_nonswarm_count</t>
  </si>
  <si>
    <t>ai_overcomes_oversteer</t>
  </si>
  <si>
    <t>ai_place</t>
  </si>
  <si>
    <t>ai_place_in_vehicle</t>
  </si>
  <si>
    <t>ai_play_line</t>
  </si>
  <si>
    <t>ai_play_line_at_player</t>
  </si>
  <si>
    <t>ai_play_line_on_object</t>
  </si>
  <si>
    <t>ai_play_line_on_object_for_team</t>
  </si>
  <si>
    <t>ai_play_line_on_point_set</t>
  </si>
  <si>
    <t>ai_player_any_needs_vehicle</t>
  </si>
  <si>
    <t>ai_player_get_vehicle_squad</t>
  </si>
  <si>
    <t>ai_player_needs_vehicle</t>
  </si>
  <si>
    <t>ai_playfight</t>
  </si>
  <si>
    <t>ai_point_set_get_point</t>
  </si>
  <si>
    <t>ai_prefer_target</t>
  </si>
  <si>
    <t>ai_prefer_target_ai</t>
  </si>
  <si>
    <t>ai_prefer_target_team</t>
  </si>
  <si>
    <t>ai_random_smart_point</t>
  </si>
  <si>
    <t>ai_reconnect</t>
  </si>
  <si>
    <t>ai_render_paths_all</t>
  </si>
  <si>
    <t>ai_renew</t>
  </si>
  <si>
    <t>ai_resurrect</t>
  </si>
  <si>
    <t>ai_retreat</t>
  </si>
  <si>
    <t>ai_rotate_scenario</t>
  </si>
  <si>
    <t>ai_scene</t>
  </si>
  <si>
    <t>ai_select</t>
  </si>
  <si>
    <t>ai_set_active_camo</t>
  </si>
  <si>
    <t>ai_set_blind</t>
  </si>
  <si>
    <t>ai_set_current_state</t>
  </si>
  <si>
    <t>ai_set_deaf</t>
  </si>
  <si>
    <t>ai_set_objective</t>
  </si>
  <si>
    <t>ai_set_orders</t>
  </si>
  <si>
    <t>ai_set_respawn</t>
  </si>
  <si>
    <t>ai_set_return_state</t>
  </si>
  <si>
    <t>ai_set_targeting_group</t>
  </si>
  <si>
    <t>ai_set_task</t>
  </si>
  <si>
    <t>ai_set_task_condition</t>
  </si>
  <si>
    <t>ai_set_team</t>
  </si>
  <si>
    <t>ai_set_weapon_up</t>
  </si>
  <si>
    <t>ai_spawn_actor</t>
  </si>
  <si>
    <t>ai_spawn_count</t>
  </si>
  <si>
    <t>ai_status</t>
  </si>
  <si>
    <t>ai_stop_looking</t>
  </si>
  <si>
    <t>ai_strength</t>
  </si>
  <si>
    <t>ai_suppress_combat</t>
  </si>
  <si>
    <t>ai_swarm_count</t>
  </si>
  <si>
    <t>ai_task_count</t>
  </si>
  <si>
    <t>ai_task_status</t>
  </si>
  <si>
    <t>ai_teleport</t>
  </si>
  <si>
    <t>ai_teleport_to_starting_location</t>
  </si>
  <si>
    <t>ai_teleport_to_starting_location_if_outside_bsp</t>
  </si>
  <si>
    <t>ai_teleport_to_starting_location_if_unsupported</t>
  </si>
  <si>
    <t>ai_timer_expire</t>
  </si>
  <si>
    <t>ai_timer_start</t>
  </si>
  <si>
    <t>ai_translate_scenario</t>
  </si>
  <si>
    <t>ai_trigger_test</t>
  </si>
  <si>
    <t>ai_try_to_fight</t>
  </si>
  <si>
    <t>ai_try_to_fight_nothing</t>
  </si>
  <si>
    <t>ai_try_to_fight_player</t>
  </si>
  <si>
    <t>ai_vehicle_count</t>
  </si>
  <si>
    <t>ai_vehicle_encounter</t>
  </si>
  <si>
    <t>ai_vehicle_enter</t>
  </si>
  <si>
    <t>ai_vehicle_enter_immediate</t>
  </si>
  <si>
    <t>ai_vehicle_enterable_actor_type</t>
  </si>
  <si>
    <t>ai_vehicle_enterable_actors</t>
  </si>
  <si>
    <t>ai_vehicle_enterable_disable</t>
  </si>
  <si>
    <t>ai_vehicle_enterable_distance</t>
  </si>
  <si>
    <t>ai_vehicle_enterable_team</t>
  </si>
  <si>
    <t>ai_vehicle_exit</t>
  </si>
  <si>
    <t>ai_vehicle_get</t>
  </si>
  <si>
    <t>ai_vehicle_get_from_starting_location</t>
  </si>
  <si>
    <t>ai_vehicle_reserve</t>
  </si>
  <si>
    <t>ai_vehicle_reserve_seat</t>
  </si>
  <si>
    <t>ai_verify_tags</t>
  </si>
  <si>
    <t>ai_vitality_pinned</t>
  </si>
  <si>
    <t>ai_wall_lean</t>
  </si>
  <si>
    <t>and</t>
  </si>
  <si>
    <t>animation_cache_flush</t>
  </si>
  <si>
    <t>animation_cache_stats_reset</t>
  </si>
  <si>
    <t>async_set_work_delay_milliseconds</t>
  </si>
  <si>
    <t>attract_mode_set_seconds</t>
  </si>
  <si>
    <t>attract_mode_start</t>
  </si>
  <si>
    <t>bandwidth_profiler_enable</t>
  </si>
  <si>
    <t>bandwidth_profiler_set_context</t>
  </si>
  <si>
    <t>begin</t>
  </si>
  <si>
    <t>begin_random</t>
  </si>
  <si>
    <t>bind</t>
  </si>
  <si>
    <t>bink_done</t>
  </si>
  <si>
    <t>bink_time</t>
  </si>
  <si>
    <t>biped_force_ground_fitting_on</t>
  </si>
  <si>
    <t>biped_morph</t>
  </si>
  <si>
    <t>biped_ragdoll</t>
  </si>
  <si>
    <t>bit_test</t>
  </si>
  <si>
    <t>bit_toggle</t>
  </si>
  <si>
    <t>bitmap_predict</t>
  </si>
  <si>
    <t>bitwise_and</t>
  </si>
  <si>
    <t>bitwise_flags_toggle</t>
  </si>
  <si>
    <t>bitwise_left_shift</t>
  </si>
  <si>
    <t>bitwise_or</t>
  </si>
  <si>
    <t>bitwise_right_shift</t>
  </si>
  <si>
    <t>bitwise_xor</t>
  </si>
  <si>
    <t>breakable_surfaces_enable</t>
  </si>
  <si>
    <t>breakable_surfaces_reset</t>
  </si>
  <si>
    <t>breakpoint</t>
  </si>
  <si>
    <t>budget_resource_get_animation_graph</t>
  </si>
  <si>
    <t>budget_resource_get_looping_sound</t>
  </si>
  <si>
    <t>budget_resource_get_sound</t>
  </si>
  <si>
    <t>bug_now</t>
  </si>
  <si>
    <t>bug_now_auto</t>
  </si>
  <si>
    <t>bug_now_lite</t>
  </si>
  <si>
    <t>cache_block_for_one_frame</t>
  </si>
  <si>
    <t>calculate_tag_prediction</t>
  </si>
  <si>
    <t>camera_control</t>
  </si>
  <si>
    <t>camera_pan</t>
  </si>
  <si>
    <t>camera_place_relative</t>
  </si>
  <si>
    <t>camera_place_worldspace</t>
  </si>
  <si>
    <t>camera_predict_resources_at_frame</t>
  </si>
  <si>
    <t>camera_predict_resources_at_point</t>
  </si>
  <si>
    <t>camera_set</t>
  </si>
  <si>
    <t>camera_set_animation</t>
  </si>
  <si>
    <t>camera_set_animation_relative</t>
  </si>
  <si>
    <t>camera_set_animation_relative_with_speed</t>
  </si>
  <si>
    <t>camera_set_animation_relative_with_speed_loop</t>
  </si>
  <si>
    <t>camera_set_animation_relative_with_speed_loop_offset</t>
  </si>
  <si>
    <t>camera_set_animation_with_speed</t>
  </si>
  <si>
    <t>camera_set_briefing</t>
  </si>
  <si>
    <t>camera_set_cinematic</t>
  </si>
  <si>
    <t>camera_set_cinematic_scene</t>
  </si>
  <si>
    <t>camera_set_dead</t>
  </si>
  <si>
    <t>camera_set_field_of_view</t>
  </si>
  <si>
    <t>camera_set_first_person</t>
  </si>
  <si>
    <t>camera_set_flying_cam_at_point</t>
  </si>
  <si>
    <t>camera_set_mode</t>
  </si>
  <si>
    <t>camera_set_pan</t>
  </si>
  <si>
    <t>camera_set_relative</t>
  </si>
  <si>
    <t>camera_time</t>
  </si>
  <si>
    <t>campaign_is_finished_easy</t>
  </si>
  <si>
    <t>campaign_is_finished_heroic</t>
  </si>
  <si>
    <t>campaign_is_finished_legendary</t>
  </si>
  <si>
    <t>campaign_is_finished_normal</t>
  </si>
  <si>
    <t>campaign_metagame_award_points</t>
  </si>
  <si>
    <t>campaign_metagame_award_primary_skull</t>
  </si>
  <si>
    <t>campaign_metagame_award_secondary_skull</t>
  </si>
  <si>
    <t>campaign_metagame_enabled</t>
  </si>
  <si>
    <t>campaign_metagame_time_pause</t>
  </si>
  <si>
    <t>cc_enable</t>
  </si>
  <si>
    <t>cc_test</t>
  </si>
  <si>
    <t>cheat_active_camouflage</t>
  </si>
  <si>
    <t>cheat_active_camouflage_by_player</t>
  </si>
  <si>
    <t>cheat_active_camouflage_local_player</t>
  </si>
  <si>
    <t>cheat_all_powerups</t>
  </si>
  <si>
    <t>cheat_all_vehicles</t>
  </si>
  <si>
    <t>cheat_all_weapons</t>
  </si>
  <si>
    <t>cheat_spawn_warthog</t>
  </si>
  <si>
    <t>cheat_teleport_to_camera</t>
  </si>
  <si>
    <t>cheats_load</t>
  </si>
  <si>
    <t>checkpoint_load</t>
  </si>
  <si>
    <t>chud_cinematic_fade</t>
  </si>
  <si>
    <t>chud_cortana_set_range_multiplier</t>
  </si>
  <si>
    <t>chud_cortana_suck</t>
  </si>
  <si>
    <t>chud_show</t>
  </si>
  <si>
    <t>chud_show_arbiter_ai_navpoint</t>
  </si>
  <si>
    <t>chud_show_crosshair</t>
  </si>
  <si>
    <t>chud_show_fire_grenades</t>
  </si>
  <si>
    <t>chud_show_grenades</t>
  </si>
  <si>
    <t>chud_show_messages</t>
  </si>
  <si>
    <t>chud_show_motion_sensor</t>
  </si>
  <si>
    <t>chud_show_shield</t>
  </si>
  <si>
    <t>chud_show_spike_grenades</t>
  </si>
  <si>
    <t>chud_show_weapon_stats</t>
  </si>
  <si>
    <t>chud_texture_cam</t>
  </si>
  <si>
    <t>cinematic_abort</t>
  </si>
  <si>
    <t>cinematic_camera_set_easing_in</t>
  </si>
  <si>
    <t>cinematic_camera_set_easing_out</t>
  </si>
  <si>
    <t>cinematic_clips_destroy</t>
  </si>
  <si>
    <t>cinematic_clips_initialize_for_shot</t>
  </si>
  <si>
    <t>cinematic_clone_players_weapon</t>
  </si>
  <si>
    <t>cinematic_destroy</t>
  </si>
  <si>
    <t>cinematic_dynamic_reflections</t>
  </si>
  <si>
    <t>cinematic_enable_ambience_details</t>
  </si>
  <si>
    <t>cinematic_get_early_exit</t>
  </si>
  <si>
    <t>cinematic_get_shot</t>
  </si>
  <si>
    <t>cinematic_layer</t>
  </si>
  <si>
    <t>cinematic_light_object</t>
  </si>
  <si>
    <t>cinematic_light_object_off</t>
  </si>
  <si>
    <t>cinematic_lighting_rebuild_all</t>
  </si>
  <si>
    <t>cinematic_lighting_set_ambient_light</t>
  </si>
  <si>
    <t>cinematic_lighting_set_primary_light</t>
  </si>
  <si>
    <t>cinematic_lighting_set_secondary_light</t>
  </si>
  <si>
    <t>cinematic_lightmap_shadow_disable</t>
  </si>
  <si>
    <t>cinematic_lightmap_shadow_enable</t>
  </si>
  <si>
    <t>cinematic_lights_destroy</t>
  </si>
  <si>
    <t>cinematic_lights_initialize_for_shot</t>
  </si>
  <si>
    <t>cinematic_move_attached_objects</t>
  </si>
  <si>
    <t>cinematic_object_create</t>
  </si>
  <si>
    <t>cinematic_object_create_cinematic_anchor</t>
  </si>
  <si>
    <t>cinematic_object_destroy</t>
  </si>
  <si>
    <t>cinematic_object_get</t>
  </si>
  <si>
    <t>cinematic_object_get_effect_scenery</t>
  </si>
  <si>
    <t>cinematic_object_get_scenery</t>
  </si>
  <si>
    <t>cinematic_object_get_unit</t>
  </si>
  <si>
    <t>cinematic_outro_start</t>
  </si>
  <si>
    <t>cinematic_print</t>
  </si>
  <si>
    <t>cinematic_reset</t>
  </si>
  <si>
    <t>cinematic_reset_environment_map_bitmap</t>
  </si>
  <si>
    <t>cinematic_reset_environment_map_tint</t>
  </si>
  <si>
    <t>cinematic_screen_effect_set_convolution</t>
  </si>
  <si>
    <t>cinematic_screen_effect_set_crossfade</t>
  </si>
  <si>
    <t>cinematic_screen_effect_set_crossfade2</t>
  </si>
  <si>
    <t>cinematic_screen_effect_set_depth_of_field</t>
  </si>
  <si>
    <t>cinematic_screen_effect_set_filter</t>
  </si>
  <si>
    <t>cinematic_screen_effect_set_filter_desaturation_tint</t>
  </si>
  <si>
    <t>cinematic_screen_effect_set_video</t>
  </si>
  <si>
    <t>cinematic_screen_effect_start</t>
  </si>
  <si>
    <t>cinematic_screen_effect_stop</t>
  </si>
  <si>
    <t>cinematic_scripting_clean_up</t>
  </si>
  <si>
    <t>cinematic_scripting_create_and_animate_cinematic_object</t>
  </si>
  <si>
    <t>cinematic_scripting_create_and_animate_cinematic_object_no_animation</t>
  </si>
  <si>
    <t>cinematic_scripting_create_and_animate_object</t>
  </si>
  <si>
    <t>cinematic_scripting_create_and_animate_object_no_animation</t>
  </si>
  <si>
    <t>cinematic_scripting_create_cinematic_object</t>
  </si>
  <si>
    <t>cinematic_scripting_create_object</t>
  </si>
  <si>
    <t>cinematic_scripting_destroy_cortana_effect_cinematic</t>
  </si>
  <si>
    <t>cinematic_scripting_destroy_object</t>
  </si>
  <si>
    <t>cinematic_scripting_fade_out</t>
  </si>
  <si>
    <t>cinematic_scripting_object_coop_flags_valid</t>
  </si>
  <si>
    <t>cinematic_scripting_play_cortana_effect</t>
  </si>
  <si>
    <t>cinematic_scripting_start_animation</t>
  </si>
  <si>
    <t>cinematic_scripting_start_dialogue</t>
  </si>
  <si>
    <t>cinematic_scripting_start_effect</t>
  </si>
  <si>
    <t>cinematic_scripting_start_music</t>
  </si>
  <si>
    <t>cinematic_scripting_stop_music</t>
  </si>
  <si>
    <t>cinematic_set</t>
  </si>
  <si>
    <t>cinematic_set_active_camera</t>
  </si>
  <si>
    <t>cinematic_set_chud_objective</t>
  </si>
  <si>
    <t>cinematic_set_early_exit</t>
  </si>
  <si>
    <t>cinematic_set_environment_map_attenuation</t>
  </si>
  <si>
    <t>cinematic_set_environment_map_bitmap</t>
  </si>
  <si>
    <t>cinematic_set_environment_map_tint</t>
  </si>
  <si>
    <t>cinematic_set_far_clip_distance</t>
  </si>
  <si>
    <t>cinematic_set_near_clip_distance</t>
  </si>
  <si>
    <t>cinematic_set_shot</t>
  </si>
  <si>
    <t>cinematic_set_title</t>
  </si>
  <si>
    <t>cinematic_set_title_delayed</t>
  </si>
  <si>
    <t>cinematic_show_letterbox</t>
  </si>
  <si>
    <t>cinematic_show_letterbox_immediate</t>
  </si>
  <si>
    <t>cinematic_skip_start_internal</t>
  </si>
  <si>
    <t>cinematic_skip_stop_internal</t>
  </si>
  <si>
    <t>cinematic_start</t>
  </si>
  <si>
    <t>cinematic_start_movie</t>
  </si>
  <si>
    <t>cinematic_stop</t>
  </si>
  <si>
    <t>cinematic_subtitle</t>
  </si>
  <si>
    <t>cinematic_suppress_bsp_object_creation</t>
  </si>
  <si>
    <t>cinematic_tag_reference_get_animation</t>
  </si>
  <si>
    <t>cinematic_tag_reference_get_bink</t>
  </si>
  <si>
    <t>cinematic_tag_reference_get_cinematic</t>
  </si>
  <si>
    <t>cinematic_tag_reference_get_dialogue</t>
  </si>
  <si>
    <t>cinematic_tag_reference_get_effect</t>
  </si>
  <si>
    <t>cinematic_tag_reference_get_music</t>
  </si>
  <si>
    <t>cinematic_tag_reference_get_music_looping</t>
  </si>
  <si>
    <t>cinematic_tag_reference_get_scene</t>
  </si>
  <si>
    <t>cinematic_zone_activate</t>
  </si>
  <si>
    <t>cinematic_zone_activate_for_debugging</t>
  </si>
  <si>
    <t>cinematic_zone_activate_from_editor</t>
  </si>
  <si>
    <t>cinematic_zone_deactivate</t>
  </si>
  <si>
    <t>cinematic_zone_deactivate_from_editor</t>
  </si>
  <si>
    <t>clear_webcache</t>
  </si>
  <si>
    <t>cls</t>
  </si>
  <si>
    <t>collision_log_enable</t>
  </si>
  <si>
    <t>color_grading_enable</t>
  </si>
  <si>
    <t>cond</t>
  </si>
  <si>
    <t>content_catalogue_display_status</t>
  </si>
  <si>
    <t>controller_display_storage_device_selection</t>
  </si>
  <si>
    <t>controller_get_look_invert</t>
  </si>
  <si>
    <t>controller_invert_look</t>
  </si>
  <si>
    <t>controller_lock_models</t>
  </si>
  <si>
    <t>controller_lock_single_player_levels</t>
  </si>
  <si>
    <t>controller_lock_skulls</t>
  </si>
  <si>
    <t>controller_look_speed</t>
  </si>
  <si>
    <t>controller_set_auto_center_look</t>
  </si>
  <si>
    <t>controller_set_background_emblem_color</t>
  </si>
  <si>
    <t>controller_set_button_preset</t>
  </si>
  <si>
    <t>controller_set_crouch_lock</t>
  </si>
  <si>
    <t>controller_set_emblem_info</t>
  </si>
  <si>
    <t>controller_set_flight_stick_aircraft_controls</t>
  </si>
  <si>
    <t>controller_set_joystick_preset</t>
  </si>
  <si>
    <t>controller_set_look_invert</t>
  </si>
  <si>
    <t>controller_set_look_inverted</t>
  </si>
  <si>
    <t>controller_set_look_sensitivity</t>
  </si>
  <si>
    <t>controller_set_player_character_type</t>
  </si>
  <si>
    <t>controller_set_popup_message_index</t>
  </si>
  <si>
    <t>controller_set_primary_change_color</t>
  </si>
  <si>
    <t>controller_set_primary_emblem_color</t>
  </si>
  <si>
    <t>controller_set_secondary_change_color</t>
  </si>
  <si>
    <t>controller_set_secondary_emblem_color</t>
  </si>
  <si>
    <t>controller_set_single_player_level_completed</t>
  </si>
  <si>
    <t>controller_set_single_player_level_unlocked</t>
  </si>
  <si>
    <t>controller_set_skin</t>
  </si>
  <si>
    <t>controller_set_subtitle_setting</t>
  </si>
  <si>
    <t>controller_set_tertiary_change_color</t>
  </si>
  <si>
    <t>controller_set_unsignedin_user</t>
  </si>
  <si>
    <t>controller_set_vibration_enabled</t>
  </si>
  <si>
    <t>controller_set_voice_mask</t>
  </si>
  <si>
    <t>controller_set_voice_output_setting</t>
  </si>
  <si>
    <t>controller_unlock_models</t>
  </si>
  <si>
    <t>controller_unlock_single_player_levels</t>
  </si>
  <si>
    <t>controller_unlock_skulls</t>
  </si>
  <si>
    <t>controller_unlock_solo_levels</t>
  </si>
  <si>
    <t>core_load</t>
  </si>
  <si>
    <t>core_load_at_startup</t>
  </si>
  <si>
    <t>core_load_game</t>
  </si>
  <si>
    <t>core_load_game_name</t>
  </si>
  <si>
    <t>core_load_name</t>
  </si>
  <si>
    <t>core_load_name_at_startup</t>
  </si>
  <si>
    <t>core_regular_upload_to_debug_server</t>
  </si>
  <si>
    <t>core_save</t>
  </si>
  <si>
    <t>core_save_name</t>
  </si>
  <si>
    <t>core_set_upload_option</t>
  </si>
  <si>
    <t>cortana_effect_kill</t>
  </si>
  <si>
    <t>cortana_tag_reference_get_scene</t>
  </si>
  <si>
    <t>cortana_terminal_was_accessed</t>
  </si>
  <si>
    <t>crash</t>
  </si>
  <si>
    <t>create_secure_test_file</t>
  </si>
  <si>
    <t>cs_abort_on_alert</t>
  </si>
  <si>
    <t>cs_abort_on_combat_status</t>
  </si>
  <si>
    <t>cs_abort_on_damage</t>
  </si>
  <si>
    <t>cs_abort_on_vehicle_exit</t>
  </si>
  <si>
    <t>cs_action</t>
  </si>
  <si>
    <t>cs_action_at_object</t>
  </si>
  <si>
    <t>cs_action_at_player</t>
  </si>
  <si>
    <t>cs_aim</t>
  </si>
  <si>
    <t>cs_aim_object</t>
  </si>
  <si>
    <t>cs_aim_player</t>
  </si>
  <si>
    <t>cs_animate</t>
  </si>
  <si>
    <t>cs_approach</t>
  </si>
  <si>
    <t>cs_approach_player</t>
  </si>
  <si>
    <t>cs_approach_stop</t>
  </si>
  <si>
    <t>cs_command_script_queued</t>
  </si>
  <si>
    <t>cs_command_script_running</t>
  </si>
  <si>
    <t>cs_crouch</t>
  </si>
  <si>
    <t>cs_custom_animation</t>
  </si>
  <si>
    <t>cs_custom_animation_death</t>
  </si>
  <si>
    <t>cs_custom_animation_loop</t>
  </si>
  <si>
    <t>cs_deploy_turret</t>
  </si>
  <si>
    <t>cs_die</t>
  </si>
  <si>
    <t>cs_draw</t>
  </si>
  <si>
    <t>cs_enable_dialogue</t>
  </si>
  <si>
    <t>cs_enable_looking</t>
  </si>
  <si>
    <t>cs_enable_moving</t>
  </si>
  <si>
    <t>cs_enable_pathfinding_failsafe</t>
  </si>
  <si>
    <t>cs_enable_targeting</t>
  </si>
  <si>
    <t>cs_equipment</t>
  </si>
  <si>
    <t>cs_face</t>
  </si>
  <si>
    <t>cs_face_object</t>
  </si>
  <si>
    <t>cs_face_player</t>
  </si>
  <si>
    <t>cs_fly_by</t>
  </si>
  <si>
    <t>cs_fly_to</t>
  </si>
  <si>
    <t>cs_fly_to_and_face</t>
  </si>
  <si>
    <t>cs_force_combat_status</t>
  </si>
  <si>
    <t>cs_formation</t>
  </si>
  <si>
    <t>cs_go_by</t>
  </si>
  <si>
    <t>cs_go_to</t>
  </si>
  <si>
    <t>cs_go_to_and_face</t>
  </si>
  <si>
    <t>cs_go_to_and_posture</t>
  </si>
  <si>
    <t>cs_go_to_nearest</t>
  </si>
  <si>
    <t>cs_go_to_vehicle</t>
  </si>
  <si>
    <t>cs_grenade</t>
  </si>
  <si>
    <t>cs_ignore_obstacles</t>
  </si>
  <si>
    <t>cs_jump</t>
  </si>
  <si>
    <t>cs_jump_to_point</t>
  </si>
  <si>
    <t>cs_look</t>
  </si>
  <si>
    <t>cs_look_object</t>
  </si>
  <si>
    <t>cs_look_player</t>
  </si>
  <si>
    <t>cs_lower_weapon</t>
  </si>
  <si>
    <t>cs_melee_direction</t>
  </si>
  <si>
    <t>cs_move_in_direction</t>
  </si>
  <si>
    <t>cs_move_towards</t>
  </si>
  <si>
    <t>cs_movement_mode</t>
  </si>
  <si>
    <t>cs_moving</t>
  </si>
  <si>
    <t>cs_number_queued</t>
  </si>
  <si>
    <t>cs_pause</t>
  </si>
  <si>
    <t>cs_play_line</t>
  </si>
  <si>
    <t>cs_play_sound</t>
  </si>
  <si>
    <t>cs_player_melee</t>
  </si>
  <si>
    <t>cs_posture_exit</t>
  </si>
  <si>
    <t>cs_posture_set</t>
  </si>
  <si>
    <t>cs_queue_command_script</t>
  </si>
  <si>
    <t>cs_run_command_script</t>
  </si>
  <si>
    <t>cs_run_joint_command_script</t>
  </si>
  <si>
    <t>cs_set_behavior</t>
  </si>
  <si>
    <t>cs_set_pathfinding_radius</t>
  </si>
  <si>
    <t>cs_set_style</t>
  </si>
  <si>
    <t>cs_shoot</t>
  </si>
  <si>
    <t>cs_shoot_point</t>
  </si>
  <si>
    <t>cs_shoot_secondary_trigger</t>
  </si>
  <si>
    <t>cs_smash_direction</t>
  </si>
  <si>
    <t>cs_stack_command_script</t>
  </si>
  <si>
    <t>cs_start_approach</t>
  </si>
  <si>
    <t>cs_start_approach_player</t>
  </si>
  <si>
    <t>cs_start_to</t>
  </si>
  <si>
    <t>cs_stop_custom_animation</t>
  </si>
  <si>
    <t>cs_stop_sound</t>
  </si>
  <si>
    <t>cs_stow</t>
  </si>
  <si>
    <t>cs_suppress_activity_termination</t>
  </si>
  <si>
    <t>cs_suppress_dialogue_global</t>
  </si>
  <si>
    <t>cs_swarm_from</t>
  </si>
  <si>
    <t>cs_swarm_to</t>
  </si>
  <si>
    <t>cs_switch</t>
  </si>
  <si>
    <t>cs_switch_index</t>
  </si>
  <si>
    <t>cs_teleport</t>
  </si>
  <si>
    <t>cs_transfer</t>
  </si>
  <si>
    <t>cs_transfer_queue</t>
  </si>
  <si>
    <t>cs_transfer_stack</t>
  </si>
  <si>
    <t>cs_turn_sharpness</t>
  </si>
  <si>
    <t>cs_vehicle_boost</t>
  </si>
  <si>
    <t>cs_vehicle_speed</t>
  </si>
  <si>
    <t>cs_vehicle_speed_instantaneous</t>
  </si>
  <si>
    <t>cs_vocalize</t>
  </si>
  <si>
    <t>cs_walk</t>
  </si>
  <si>
    <t>cubemap_dynamic_generate</t>
  </si>
  <si>
    <t>current_zone_set</t>
  </si>
  <si>
    <t>current_zone_set_fully_active</t>
  </si>
  <si>
    <t>custom_animation</t>
  </si>
  <si>
    <t>custom_animation_list</t>
  </si>
  <si>
    <t>custom_animation_loop</t>
  </si>
  <si>
    <t>custom_animation_relative</t>
  </si>
  <si>
    <t>custom_animation_relative_loop</t>
  </si>
  <si>
    <t>d3d_enum_modes</t>
  </si>
  <si>
    <t>d3d_reset</t>
  </si>
  <si>
    <t>d3d_set_mode</t>
  </si>
  <si>
    <t>d3d_set_mode_idx</t>
  </si>
  <si>
    <t>damage_control_get</t>
  </si>
  <si>
    <t>damage_control_set</t>
  </si>
  <si>
    <t>damage_new</t>
  </si>
  <si>
    <t>damage_object</t>
  </si>
  <si>
    <t>damage_object_effect</t>
  </si>
  <si>
    <t>damage_objects</t>
  </si>
  <si>
    <t>damage_objects_effect</t>
  </si>
  <si>
    <t>damage_players</t>
  </si>
  <si>
    <t>data_mine_debug_menu_setting</t>
  </si>
  <si>
    <t>data_mine_display_disk_writes</t>
  </si>
  <si>
    <t>data_mine_display_event</t>
  </si>
  <si>
    <t>data_mine_display_mission_segment</t>
  </si>
  <si>
    <t>data_mine_display_session_data</t>
  </si>
  <si>
    <t>data_mine_enable</t>
  </si>
  <si>
    <t>data_mine_flush</t>
  </si>
  <si>
    <t>data_mine_insert</t>
  </si>
  <si>
    <t>data_mine_open_debug_menu</t>
  </si>
  <si>
    <t>data_mine_playback</t>
  </si>
  <si>
    <t>data_mine_playback_exit</t>
  </si>
  <si>
    <t>data_mine_playback_last</t>
  </si>
  <si>
    <t>data_mine_set_display_mission_segment</t>
  </si>
  <si>
    <t>data_mine_set_mission_segment</t>
  </si>
  <si>
    <t>data_mine_show_all_events</t>
  </si>
  <si>
    <t>data_mine_show_displayed_events</t>
  </si>
  <si>
    <t>data_mine_show_tracked_events</t>
  </si>
  <si>
    <t>data_mine_track_event</t>
  </si>
  <si>
    <t>data_mine_upload</t>
  </si>
  <si>
    <t>deactivate_nav_point_flag</t>
  </si>
  <si>
    <t>deactivate_nav_point_object</t>
  </si>
  <si>
    <t>deactivate_team_nav_point_flag</t>
  </si>
  <si>
    <t>deactivate_team_nav_point_object</t>
  </si>
  <si>
    <t>debug_camera_load</t>
  </si>
  <si>
    <t>debug_camera_load_name</t>
  </si>
  <si>
    <t>debug_camera_load_simple_name</t>
  </si>
  <si>
    <t>debug_camera_load_text</t>
  </si>
  <si>
    <t>debug_camera_save</t>
  </si>
  <si>
    <t>debug_camera_save_name</t>
  </si>
  <si>
    <t>debug_camera_save_simple_name</t>
  </si>
  <si>
    <t>debug_initial_spawn_point_objects</t>
  </si>
  <si>
    <t>debug_memory</t>
  </si>
  <si>
    <t>debug_memory_by_file</t>
  </si>
  <si>
    <t>debug_memory_for_file</t>
  </si>
  <si>
    <t>debug_menu_rebuild</t>
  </si>
  <si>
    <t>debug_pvs</t>
  </si>
  <si>
    <t>debug_respawn_point_objects</t>
  </si>
  <si>
    <t>debug_script_thread</t>
  </si>
  <si>
    <t>debug_scripting</t>
  </si>
  <si>
    <t>debug_scripting_globals</t>
  </si>
  <si>
    <t>debug_scripting_show_thread</t>
  </si>
  <si>
    <t>debug_sound_channels_by_substring</t>
  </si>
  <si>
    <t>debug_sound_environment_parameter</t>
  </si>
  <si>
    <t>debug_sound_environment_source_parameter</t>
  </si>
  <si>
    <t>debug_sounds_enable</t>
  </si>
  <si>
    <t>debug_spawning</t>
  </si>
  <si>
    <t>debug_spawning_dangerous_projectiles</t>
  </si>
  <si>
    <t>debug_spawning_deployed_equipment</t>
  </si>
  <si>
    <t>debug_spawning_influencers</t>
  </si>
  <si>
    <t>debug_spawning_moving_vehicle</t>
  </si>
  <si>
    <t>debug_spawning_natural_weight</t>
  </si>
  <si>
    <t>debug_spawning_nominal_weight</t>
  </si>
  <si>
    <t>debug_spawning_proximity_enemy</t>
  </si>
  <si>
    <t>debug_spawning_proximity_forbid</t>
  </si>
  <si>
    <t>debug_spawning_random_influence</t>
  </si>
  <si>
    <t>debug_spawning_respawn_zones</t>
  </si>
  <si>
    <t>debug_spawning_target</t>
  </si>
  <si>
    <t>debug_spawning_teammates</t>
  </si>
  <si>
    <t>debug_spawning_use_history</t>
  </si>
  <si>
    <t>debug_spawning_weapon_influences</t>
  </si>
  <si>
    <t>debug_structure_cluster</t>
  </si>
  <si>
    <t>debug_tags</t>
  </si>
  <si>
    <t>debug_teleport_player</t>
  </si>
  <si>
    <t>decorator_rebuild_all</t>
  </si>
  <si>
    <t>decorators_split</t>
  </si>
  <si>
    <t>designer_zone_activate</t>
  </si>
  <si>
    <t>designer_zone_deactivate</t>
  </si>
  <si>
    <t>designer_zone_sync</t>
  </si>
  <si>
    <t>determinism_debug_manager_enable_game_state_checksum</t>
  </si>
  <si>
    <t>determinism_debug_manager_enable_log_file_comparision_on_oos</t>
  </si>
  <si>
    <t>determinism_debug_manager_enable_logging</t>
  </si>
  <si>
    <t>determinism_debug_manager_enable_trace</t>
  </si>
  <si>
    <t>determinism_debug_manager_set_consumer_sample_level</t>
  </si>
  <si>
    <t>determinism_debug_manager_set_trace_flags</t>
  </si>
  <si>
    <t>determinism_log_compare_log_files</t>
  </si>
  <si>
    <t>deterministic_end_game</t>
  </si>
  <si>
    <t>device_animate_overlay</t>
  </si>
  <si>
    <t>device_animate_position</t>
  </si>
  <si>
    <t>device_closes_automatically_set</t>
  </si>
  <si>
    <t>device_get_position</t>
  </si>
  <si>
    <t>device_get_power</t>
  </si>
  <si>
    <t>device_group_change_only_once_more_set</t>
  </si>
  <si>
    <t>device_group_get</t>
  </si>
  <si>
    <t>device_group_set</t>
  </si>
  <si>
    <t>device_group_set_immediate</t>
  </si>
  <si>
    <t>device_ignore_player_set</t>
  </si>
  <si>
    <t>device_one_sided_set</t>
  </si>
  <si>
    <t>device_operates_automatically_set</t>
  </si>
  <si>
    <t>device_set_never_appears_locked</t>
  </si>
  <si>
    <t>device_set_overlay_track</t>
  </si>
  <si>
    <t>device_set_position</t>
  </si>
  <si>
    <t>device_set_position_immediate</t>
  </si>
  <si>
    <t>device_set_position_track</t>
  </si>
  <si>
    <t>device_set_power</t>
  </si>
  <si>
    <t>dip_stats_dump</t>
  </si>
  <si>
    <t>dip_stats_enable</t>
  </si>
  <si>
    <t>dip_stats_sort_toggle</t>
  </si>
  <si>
    <t>director_debug_camera</t>
  </si>
  <si>
    <t>disable_render_light_suppressor</t>
  </si>
  <si>
    <t>display_scenario_help</t>
  </si>
  <si>
    <t>display_video_standard</t>
  </si>
  <si>
    <t>display_zone_size_estimates</t>
  </si>
  <si>
    <t>drop</t>
  </si>
  <si>
    <t>drop_ai</t>
  </si>
  <si>
    <t>drop_permutation</t>
  </si>
  <si>
    <t>drop_safe</t>
  </si>
  <si>
    <t>drop_variant</t>
  </si>
  <si>
    <t>dump_active_resources</t>
  </si>
  <si>
    <t>dump_active_zone_tags</t>
  </si>
  <si>
    <t>dump_cinematics_script</t>
  </si>
  <si>
    <t>dump_cortana_script</t>
  </si>
  <si>
    <t>dump_designer_zone</t>
  </si>
  <si>
    <t>dump_loaded_tags</t>
  </si>
  <si>
    <t>effect_new</t>
  </si>
  <si>
    <t>effect_new_at_ai_point</t>
  </si>
  <si>
    <t>effect_new_on_ground</t>
  </si>
  <si>
    <t>effect_new_on_object_marker</t>
  </si>
  <si>
    <t>effect_new_random</t>
  </si>
  <si>
    <t>enable_hud_help_flash</t>
  </si>
  <si>
    <t>enable_render_light_suppressor</t>
  </si>
  <si>
    <t>error_enable</t>
  </si>
  <si>
    <t>error_geometry_hide</t>
  </si>
  <si>
    <t>error_geometry_hide_all</t>
  </si>
  <si>
    <t>error_geometry_list</t>
  </si>
  <si>
    <t>error_geometry_show</t>
  </si>
  <si>
    <t>error_geometry_show_all</t>
  </si>
  <si>
    <t>error_overflow_suppression</t>
  </si>
  <si>
    <t>event_debugger_break_category</t>
  </si>
  <si>
    <t>event_display_category</t>
  </si>
  <si>
    <t>event_force_display_category</t>
  </si>
  <si>
    <t>event_global_display_category</t>
  </si>
  <si>
    <t>event_global_log_category</t>
  </si>
  <si>
    <t>event_global_remote_log_category</t>
  </si>
  <si>
    <t>event_halt_category</t>
  </si>
  <si>
    <t>event_list_categories</t>
  </si>
  <si>
    <t>event_log_category</t>
  </si>
  <si>
    <t>event_logs_snapshot</t>
  </si>
  <si>
    <t>event_remote_log_category</t>
  </si>
  <si>
    <t>events_disable_suppression</t>
  </si>
  <si>
    <t>events_enabled</t>
  </si>
  <si>
    <t>events_spam_suppression_enable</t>
  </si>
  <si>
    <t>events_suppress_console_display</t>
  </si>
  <si>
    <t>fade_in</t>
  </si>
  <si>
    <t>fade_out</t>
  </si>
  <si>
    <t>find</t>
  </si>
  <si>
    <t>flag_new</t>
  </si>
  <si>
    <t>flag_new_at_look</t>
  </si>
  <si>
    <t>flags_clear</t>
  </si>
  <si>
    <t>flags_default_comment</t>
  </si>
  <si>
    <t>flags_default_name</t>
  </si>
  <si>
    <t>flags_export</t>
  </si>
  <si>
    <t>flags_export_filtered</t>
  </si>
  <si>
    <t>flags_export_named</t>
  </si>
  <si>
    <t>flags_export_named_filtered</t>
  </si>
  <si>
    <t>flags_save</t>
  </si>
  <si>
    <t>flags_save_filtered</t>
  </si>
  <si>
    <t>flags_save_named</t>
  </si>
  <si>
    <t>flags_save_named_filtered</t>
  </si>
  <si>
    <t>flags_set_filter</t>
  </si>
  <si>
    <t>floating_point_exceptions_enable</t>
  </si>
  <si>
    <t>flock_create</t>
  </si>
  <si>
    <t>flock_definition_set</t>
  </si>
  <si>
    <t>flock_delete</t>
  </si>
  <si>
    <t>flock_start</t>
  </si>
  <si>
    <t>flock_stop</t>
  </si>
  <si>
    <t>flock_unperch</t>
  </si>
  <si>
    <t>flush_ddm</t>
  </si>
  <si>
    <t>fog_mode_control</t>
  </si>
  <si>
    <t>fog_override_atmospheric_fog</t>
  </si>
  <si>
    <t>fog_override_atmospheric_fog_off</t>
  </si>
  <si>
    <t>fog_override_atmospheric_planar_blend</t>
  </si>
  <si>
    <t>fog_override_atmospheric_planar_blend_off</t>
  </si>
  <si>
    <t>fog_override_atmospheric_secondary_blend</t>
  </si>
  <si>
    <t>fog_override_atmospheric_secondary_blend_off</t>
  </si>
  <si>
    <t>fog_override_mode</t>
  </si>
  <si>
    <t>fog_override_mode_off</t>
  </si>
  <si>
    <t>fog_override_off</t>
  </si>
  <si>
    <t>fog_override_planar_fog</t>
  </si>
  <si>
    <t>fog_override_planar_fog_off</t>
  </si>
  <si>
    <t>fog_override_planar_fog_plane</t>
  </si>
  <si>
    <t>fog_override_planar_fog_plane_off</t>
  </si>
  <si>
    <t>fog_override_planar_max_atmospheric_depth</t>
  </si>
  <si>
    <t>fog_override_planar_max_atmospheric_depth_off</t>
  </si>
  <si>
    <t>fog_override_planar_planar_eye_density</t>
  </si>
  <si>
    <t>fog_override_planar_planar_eye_density_off</t>
  </si>
  <si>
    <t>fog_override_secondary_fog</t>
  </si>
  <si>
    <t>fog_override_secondary_fog_off</t>
  </si>
  <si>
    <t>fog_override_sky_fog</t>
  </si>
  <si>
    <t>fog_override_sky_fog_off</t>
  </si>
  <si>
    <t>fog_report</t>
  </si>
  <si>
    <t>fog_report_summary</t>
  </si>
  <si>
    <t>fog_report_verbose</t>
  </si>
  <si>
    <t>font_cache_bitmap_save</t>
  </si>
  <si>
    <t>font_cache_flush</t>
  </si>
  <si>
    <t>font_set_emergency</t>
  </si>
  <si>
    <t>force_debugger_always_present</t>
  </si>
  <si>
    <t>force_debugger_not_present</t>
  </si>
  <si>
    <t>force_manifest_redownload</t>
  </si>
  <si>
    <t>fxaa_enable</t>
  </si>
  <si>
    <t>game_achievements_display_achievement_names</t>
  </si>
  <si>
    <t>game_active_primary_skulls</t>
  </si>
  <si>
    <t>game_active_secondary_skulls</t>
  </si>
  <si>
    <t>game_all_quiet</t>
  </si>
  <si>
    <t>game_award_level_complete_achievements</t>
  </si>
  <si>
    <t>game_can_use_flashlights</t>
  </si>
  <si>
    <t>game_coop_player_count</t>
  </si>
  <si>
    <t>game_coop_players</t>
  </si>
  <si>
    <t>game_difficulty</t>
  </si>
  <si>
    <t>game_difficulty_get</t>
  </si>
  <si>
    <t>game_difficulty_get_real</t>
  </si>
  <si>
    <t>game_difficulty_set</t>
  </si>
  <si>
    <t>game_engine_event_test_assault</t>
  </si>
  <si>
    <t>game_engine_event_test_ctf</t>
  </si>
  <si>
    <t>game_engine_event_test_flavor</t>
  </si>
  <si>
    <t>game_engine_event_test_general</t>
  </si>
  <si>
    <t>game_engine_event_test_infection</t>
  </si>
  <si>
    <t>game_engine_event_test_juggernaut</t>
  </si>
  <si>
    <t>game_engine_event_test_king</t>
  </si>
  <si>
    <t>game_engine_event_test_oddball</t>
  </si>
  <si>
    <t>game_engine_event_test_slayer</t>
  </si>
  <si>
    <t>game_engine_event_test_territories</t>
  </si>
  <si>
    <t>game_engine_event_test_vip</t>
  </si>
  <si>
    <t>game_engine_objects</t>
  </si>
  <si>
    <t>game_export_variant_settings</t>
  </si>
  <si>
    <t>game_grant_achievement_to_controller_by_string</t>
  </si>
  <si>
    <t>game_grant_all_achievements_to_controller</t>
  </si>
  <si>
    <t>game_initial_bsp</t>
  </si>
  <si>
    <t>game_initial_zone_set</t>
  </si>
  <si>
    <t>game_insertion_point_get</t>
  </si>
  <si>
    <t>game_insertion_point_lock</t>
  </si>
  <si>
    <t>game_insertion_point_set</t>
  </si>
  <si>
    <t>game_insertion_point_unlock</t>
  </si>
  <si>
    <t>game_is_authoritative</t>
  </si>
  <si>
    <t>game_is_cooperative</t>
  </si>
  <si>
    <t>game_is_playtest</t>
  </si>
  <si>
    <t>game_lost</t>
  </si>
  <si>
    <t>game_multiplayer</t>
  </si>
  <si>
    <t>game_rate</t>
  </si>
  <si>
    <t>game_revert</t>
  </si>
  <si>
    <t>game_reverted</t>
  </si>
  <si>
    <t>game_safe_to_respawn</t>
  </si>
  <si>
    <t>game_safe_to_save</t>
  </si>
  <si>
    <t>game_safe_to_speak</t>
  </si>
  <si>
    <t>game_save</t>
  </si>
  <si>
    <t>game_save_and_quit</t>
  </si>
  <si>
    <t>game_save_cancel</t>
  </si>
  <si>
    <t>game_save_cinematic_skip</t>
  </si>
  <si>
    <t>game_save_immediate</t>
  </si>
  <si>
    <t>game_save_no_timeout</t>
  </si>
  <si>
    <t>game_save_totally_unsafe</t>
  </si>
  <si>
    <t>game_save_unsafe</t>
  </si>
  <si>
    <t>game_saving</t>
  </si>
  <si>
    <t>game_skip_ticks</t>
  </si>
  <si>
    <t>game_speed</t>
  </si>
  <si>
    <t>game_splitscreen</t>
  </si>
  <si>
    <t>game_start</t>
  </si>
  <si>
    <t>game_start_when_joined</t>
  </si>
  <si>
    <t>game_start_when_ready</t>
  </si>
  <si>
    <t>game_tick_get</t>
  </si>
  <si>
    <t>game_tick_length</t>
  </si>
  <si>
    <t>game_tick_rate</t>
  </si>
  <si>
    <t>game_tick_rate_scalar</t>
  </si>
  <si>
    <t>game_time</t>
  </si>
  <si>
    <t>game_variant</t>
  </si>
  <si>
    <t>game_won</t>
  </si>
  <si>
    <t>garbage_collect_multiplayer</t>
  </si>
  <si>
    <t>garbage_collect_now</t>
  </si>
  <si>
    <t>garbage_collect_unsafe</t>
  </si>
  <si>
    <t>generate_pathfinding</t>
  </si>
  <si>
    <t>generate_rsa_2048_key_pair</t>
  </si>
  <si>
    <t>geometry_cache_flush</t>
  </si>
  <si>
    <t>get_camera_third_person</t>
  </si>
  <si>
    <t>get_executing_running_thread</t>
  </si>
  <si>
    <t>get_performance_throttle</t>
  </si>
  <si>
    <t>get_pitch_rate</t>
  </si>
  <si>
    <t>get_yaw_rate</t>
  </si>
  <si>
    <t>give_medal</t>
  </si>
  <si>
    <t>global_preferences_clear</t>
  </si>
  <si>
    <t>gui_debug_bitmap_animation</t>
  </si>
  <si>
    <t>gui_debug_bitmap_bounds</t>
  </si>
  <si>
    <t>gui_debug_bitmap_name</t>
  </si>
  <si>
    <t>gui_debug_bitmap_rotation</t>
  </si>
  <si>
    <t>gui_debug_group_animation</t>
  </si>
  <si>
    <t>gui_debug_group_bounds</t>
  </si>
  <si>
    <t>gui_debug_group_name</t>
  </si>
  <si>
    <t>gui_debug_group_rotation</t>
  </si>
  <si>
    <t>gui_debug_list_animation</t>
  </si>
  <si>
    <t>gui_debug_list_bounds</t>
  </si>
  <si>
    <t>gui_debug_list_item_animation</t>
  </si>
  <si>
    <t>gui_debug_list_item_bounds</t>
  </si>
  <si>
    <t>gui_debug_list_item_name</t>
  </si>
  <si>
    <t>gui_debug_list_item_rotation</t>
  </si>
  <si>
    <t>gui_debug_list_name</t>
  </si>
  <si>
    <t>gui_debug_list_rotation</t>
  </si>
  <si>
    <t>gui_debug_music_state</t>
  </si>
  <si>
    <t>gui_debug_screen_animation</t>
  </si>
  <si>
    <t>gui_debug_screen_bounds</t>
  </si>
  <si>
    <t>gui_debug_screen_name</t>
  </si>
  <si>
    <t>gui_debug_screen_rotation</t>
  </si>
  <si>
    <t>gui_debug_text_animation</t>
  </si>
  <si>
    <t>gui_debug_text_bounds</t>
  </si>
  <si>
    <t>gui_debug_text_name</t>
  </si>
  <si>
    <t>gui_debug_text_rotation</t>
  </si>
  <si>
    <t>gui_dialog_show</t>
  </si>
  <si>
    <t>gui_enter_lobby</t>
  </si>
  <si>
    <t>gui_error_clear</t>
  </si>
  <si>
    <t>gui_error_post</t>
  </si>
  <si>
    <t>gui_error_post_toast</t>
  </si>
  <si>
    <t>gui_error_resolve</t>
  </si>
  <si>
    <t>gui_load_screen</t>
  </si>
  <si>
    <t>gui_print_active_screen_strings</t>
  </si>
  <si>
    <t>gui_print_active_screens</t>
  </si>
  <si>
    <t>gui_reset</t>
  </si>
  <si>
    <t>gui_spartan_milestone_show</t>
  </si>
  <si>
    <t>gui_spartan_rank_show</t>
  </si>
  <si>
    <t>gui_spartan_reset_profile</t>
  </si>
  <si>
    <t>gui_spartan_set_achievement_day_of_month</t>
  </si>
  <si>
    <t>gui_start</t>
  </si>
  <si>
    <t>gui_stop</t>
  </si>
  <si>
    <t>h2a2_effect_new</t>
  </si>
  <si>
    <t>havok_debug_start</t>
  </si>
  <si>
    <t>havok_dump_world</t>
  </si>
  <si>
    <t>havok_dump_world_close_movie</t>
  </si>
  <si>
    <t>havok_profile_end</t>
  </si>
  <si>
    <t>havok_profile_range</t>
  </si>
  <si>
    <t>havok_profile_start</t>
  </si>
  <si>
    <t>havok_profile_stop</t>
  </si>
  <si>
    <t>havok_reset_allocated_state</t>
  </si>
  <si>
    <t>help</t>
  </si>
  <si>
    <t>hopper_verify_force_failures_disable</t>
  </si>
  <si>
    <t>hopper_verify_force_failures_enable</t>
  </si>
  <si>
    <t>hopper_verify_ignore_failures_disable</t>
  </si>
  <si>
    <t>hopper_verify_ignore_failures_enable</t>
  </si>
  <si>
    <t>hud_activate_team_nav_point_flag</t>
  </si>
  <si>
    <t>hud_blink_health</t>
  </si>
  <si>
    <t>hud_blink_motion_sensor</t>
  </si>
  <si>
    <t>hud_blink_shield</t>
  </si>
  <si>
    <t>hud_cinematic_fade</t>
  </si>
  <si>
    <t>hud_clear_messages</t>
  </si>
  <si>
    <t>hud_deactivate_team_nav_point_flag</t>
  </si>
  <si>
    <t>hud_enable_training</t>
  </si>
  <si>
    <t>hud_get_timer_ticks</t>
  </si>
  <si>
    <t>hud_help_flash_restart</t>
  </si>
  <si>
    <t>hud_set_help_text</t>
  </si>
  <si>
    <t>hud_set_objective_text</t>
  </si>
  <si>
    <t>hud_set_timer_position</t>
  </si>
  <si>
    <t>hud_set_timer_time</t>
  </si>
  <si>
    <t>hud_set_timer_warning_time</t>
  </si>
  <si>
    <t>hud_set_training_text</t>
  </si>
  <si>
    <t>hud_show_crosshair</t>
  </si>
  <si>
    <t>hud_show_health</t>
  </si>
  <si>
    <t>hud_show_motion_sensor</t>
  </si>
  <si>
    <t>hud_show_shield</t>
  </si>
  <si>
    <t>hud_show_training_text</t>
  </si>
  <si>
    <t>ice_cream_flavor_available</t>
  </si>
  <si>
    <t>ice_cream_flavor_stock</t>
  </si>
  <si>
    <t>if</t>
  </si>
  <si>
    <t>input_disable_claw_button_combos</t>
  </si>
  <si>
    <t>input_suppress_rumble</t>
  </si>
  <si>
    <t>input_suppress_vibration</t>
  </si>
  <si>
    <t>inspect</t>
  </si>
  <si>
    <t>interpolator_evaluate_at</t>
  </si>
  <si>
    <t>interpolator_evaluate_at_time</t>
  </si>
  <si>
    <t>interpolator_evaluate_at_time_delta</t>
  </si>
  <si>
    <t>interpolator_evaluate_at_time_fraction</t>
  </si>
  <si>
    <t>interpolator_flip</t>
  </si>
  <si>
    <t>interpolator_get_current_phase</t>
  </si>
  <si>
    <t>interpolator_get_current_time_fraction</t>
  </si>
  <si>
    <t>interpolator_get_current_value</t>
  </si>
  <si>
    <t>interpolator_get_final_time</t>
  </si>
  <si>
    <t>interpolator_get_final_value</t>
  </si>
  <si>
    <t>interpolator_get_start_time</t>
  </si>
  <si>
    <t>interpolator_get_start_value</t>
  </si>
  <si>
    <t>interpolator_is_active</t>
  </si>
  <si>
    <t>interpolator_is_finished</t>
  </si>
  <si>
    <t>interpolator_restart</t>
  </si>
  <si>
    <t>interpolator_restart_all</t>
  </si>
  <si>
    <t>interpolator_set_current_value</t>
  </si>
  <si>
    <t>interpolator_start</t>
  </si>
  <si>
    <t>interpolator_start_smooth</t>
  </si>
  <si>
    <t>interpolator_stop</t>
  </si>
  <si>
    <t>interpolator_stop_all</t>
  </si>
  <si>
    <t>is_ace_build</t>
  </si>
  <si>
    <t>kill_active_scripts</t>
  </si>
  <si>
    <t>kill_thread</t>
  </si>
  <si>
    <t>kill_volume_disable</t>
  </si>
  <si>
    <t>kill_volume_enable</t>
  </si>
  <si>
    <t>king_set_hill</t>
  </si>
  <si>
    <t>language_set</t>
  </si>
  <si>
    <t>lightmaps_expose</t>
  </si>
  <si>
    <t>lightshafts_enable</t>
  </si>
  <si>
    <t>list_count</t>
  </si>
  <si>
    <t>list_count_not_dead</t>
  </si>
  <si>
    <t>list_get</t>
  </si>
  <si>
    <t>loading_screen_fade_to_white</t>
  </si>
  <si>
    <t>local_players</t>
  </si>
  <si>
    <t>log_print</t>
  </si>
  <si>
    <t>loop_clear</t>
  </si>
  <si>
    <t>loop_it</t>
  </si>
  <si>
    <t>magic_melee_attack</t>
  </si>
  <si>
    <t>magic_seat_name</t>
  </si>
  <si>
    <t>main_halt</t>
  </si>
  <si>
    <t>main_menu</t>
  </si>
  <si>
    <t>map_info</t>
  </si>
  <si>
    <t>map_name</t>
  </si>
  <si>
    <t>map_reset</t>
  </si>
  <si>
    <t>map_reset_random</t>
  </si>
  <si>
    <t>max</t>
  </si>
  <si>
    <t>mcc_mission_segment</t>
  </si>
  <si>
    <t>min</t>
  </si>
  <si>
    <t>motion_blur</t>
  </si>
  <si>
    <t>mover_set_program</t>
  </si>
  <si>
    <t>mp_active_player_count_by_team</t>
  </si>
  <si>
    <t>mp_ai_allegiance</t>
  </si>
  <si>
    <t>mp_ai_kill</t>
  </si>
  <si>
    <t>mp_ai_kill_silent</t>
  </si>
  <si>
    <t>mp_ai_place</t>
  </si>
  <si>
    <t>mp_allegiance</t>
  </si>
  <si>
    <t>mp_debug_goal_object_boundary_geometry</t>
  </si>
  <si>
    <t>mp_dump_candy_monitor_state</t>
  </si>
  <si>
    <t>mp_game_won</t>
  </si>
  <si>
    <t>mp_object_belongs_to_team</t>
  </si>
  <si>
    <t>mp_object_create</t>
  </si>
  <si>
    <t>mp_object_create_anew</t>
  </si>
  <si>
    <t>mp_object_create_clone</t>
  </si>
  <si>
    <t>mp_object_destroy</t>
  </si>
  <si>
    <t>mp_players_by_team</t>
  </si>
  <si>
    <t>mp_respawn_override_timers</t>
  </si>
  <si>
    <t>mp_round_started</t>
  </si>
  <si>
    <t>mp_scripts_reset</t>
  </si>
  <si>
    <t>mp_wake_script</t>
  </si>
  <si>
    <t>mp_weapon_belongs_to_team</t>
  </si>
  <si>
    <t>multiplayer_map_name</t>
  </si>
  <si>
    <t>net_banhammer_dump_repeated_play_list</t>
  </si>
  <si>
    <t>net_banhammer_dump_strings</t>
  </si>
  <si>
    <t>net_banhammer_force_download</t>
  </si>
  <si>
    <t>net_banhammer_set_controller_ban_flags</t>
  </si>
  <si>
    <t>net_banhammer_set_controller_cheat_flags</t>
  </si>
  <si>
    <t>net_build_game_variant</t>
  </si>
  <si>
    <t>net_build_map_variant</t>
  </si>
  <si>
    <t>net_build_network_config</t>
  </si>
  <si>
    <t>net_enable_join_friend_loop</t>
  </si>
  <si>
    <t>net_event_display_category</t>
  </si>
  <si>
    <t>net_event_list_categories</t>
  </si>
  <si>
    <t>net_event_log_category</t>
  </si>
  <si>
    <t>net_game_set_player_standing</t>
  </si>
  <si>
    <t>net_get_game_id</t>
  </si>
  <si>
    <t>net_join_friend</t>
  </si>
  <si>
    <t>net_join_sessionid</t>
  </si>
  <si>
    <t>net_join_squad_to_friend</t>
  </si>
  <si>
    <t>net_join_squad_to_sessionid</t>
  </si>
  <si>
    <t>net_leaderboard_clear</t>
  </si>
  <si>
    <t>net_leaderboard_clear_global_arbitrated</t>
  </si>
  <si>
    <t>net_leaderboard_clear_global_arbitrated_all_users</t>
  </si>
  <si>
    <t>net_leaderboard_clear_global_unarbitrated</t>
  </si>
  <si>
    <t>net_leaderboard_clear_global_unarbitrated_all_users</t>
  </si>
  <si>
    <t>net_leaderboard_clear_hopper</t>
  </si>
  <si>
    <t>net_leaderboard_clear_hopper_all_users</t>
  </si>
  <si>
    <t>net_leaderboard_refresh</t>
  </si>
  <si>
    <t>net_leaderboard_set</t>
  </si>
  <si>
    <t>net_leaderboard_set_user_game_stats</t>
  </si>
  <si>
    <t>net_leaderboard_set_user_stats</t>
  </si>
  <si>
    <t>net_load_and_use_game_variant</t>
  </si>
  <si>
    <t>net_quality_clear</t>
  </si>
  <si>
    <t>net_quality_dump</t>
  </si>
  <si>
    <t>net_quality_set_connection_badness_history</t>
  </si>
  <si>
    <t>net_quality_set_estimated_bandwidth</t>
  </si>
  <si>
    <t>net_quality_set_group_client_badness_history</t>
  </si>
  <si>
    <t>net_quality_set_group_host_badness_history</t>
  </si>
  <si>
    <t>net_quality_set_squad_client_badness_history</t>
  </si>
  <si>
    <t>net_quality_set_squad_host_badness_history</t>
  </si>
  <si>
    <t>net_set_machine_name</t>
  </si>
  <si>
    <t>net_set_maximum_player_count</t>
  </si>
  <si>
    <t>net_sim_dropspike_now</t>
  </si>
  <si>
    <t>net_sim_reset</t>
  </si>
  <si>
    <t>net_sim_spike_now</t>
  </si>
  <si>
    <t>net_status_filter</t>
  </si>
  <si>
    <t>net_test_campaign_difficulty</t>
  </si>
  <si>
    <t>net_test_channel_delete</t>
  </si>
  <si>
    <t>net_test_channel_loopback</t>
  </si>
  <si>
    <t>net_test_clear_group_session_parameter</t>
  </si>
  <si>
    <t>net_test_clear_squad_session_parameter</t>
  </si>
  <si>
    <t>net_test_delegate_host</t>
  </si>
  <si>
    <t>net_test_delegate_leader</t>
  </si>
  <si>
    <t>net_test_disconnect_group</t>
  </si>
  <si>
    <t>net_test_disconnect_squad</t>
  </si>
  <si>
    <t>net_test_fatal_error</t>
  </si>
  <si>
    <t>net_test_leave_squad</t>
  </si>
  <si>
    <t>net_test_life_cycle_display_states</t>
  </si>
  <si>
    <t>net_test_life_cycle_pause</t>
  </si>
  <si>
    <t>net_test_map_name</t>
  </si>
  <si>
    <t>net_test_matchmaking_hopper_game_list</t>
  </si>
  <si>
    <t>net_test_matchmaking_hopper_list</t>
  </si>
  <si>
    <t>net_test_matchmaking_hopper_print</t>
  </si>
  <si>
    <t>net_test_matchmaking_hopper_set_game</t>
  </si>
  <si>
    <t>net_test_ping</t>
  </si>
  <si>
    <t>net_test_player_color</t>
  </si>
  <si>
    <t>net_test_reset_objects</t>
  </si>
  <si>
    <t>net_test_variant</t>
  </si>
  <si>
    <t>net_use_hopper_directory</t>
  </si>
  <si>
    <t>net_verify_game_variant</t>
  </si>
  <si>
    <t>net_verify_map_variant</t>
  </si>
  <si>
    <t>netdebug_prefer_internet</t>
  </si>
  <si>
    <t>network_storage_set_storage_subdirectory</t>
  </si>
  <si>
    <t>network_storage_set_storage_user</t>
  </si>
  <si>
    <t>noguchis_mystery_tour</t>
  </si>
  <si>
    <t>not</t>
  </si>
  <si>
    <t>numeric_countdown_timer_get</t>
  </si>
  <si>
    <t>numeric_countdown_timer_set</t>
  </si>
  <si>
    <t>object_at_marker</t>
  </si>
  <si>
    <t>object_beautify</t>
  </si>
  <si>
    <t>object_buckling_magnitude_get</t>
  </si>
  <si>
    <t>object_can_take_damage</t>
  </si>
  <si>
    <t>object_cannot_die</t>
  </si>
  <si>
    <t>object_cannot_take_damage</t>
  </si>
  <si>
    <t>object_cinematic_collision</t>
  </si>
  <si>
    <t>object_cinematic_lod</t>
  </si>
  <si>
    <t>object_cinematic_visibility</t>
  </si>
  <si>
    <t>object_clear_all_function_variables</t>
  </si>
  <si>
    <t>object_clear_function_variable</t>
  </si>
  <si>
    <t>object_copy_player_appearance</t>
  </si>
  <si>
    <t>object_create</t>
  </si>
  <si>
    <t>object_create_anew</t>
  </si>
  <si>
    <t>object_create_anew_containing</t>
  </si>
  <si>
    <t>object_create_clone</t>
  </si>
  <si>
    <t>object_create_clone_containing</t>
  </si>
  <si>
    <t>object_create_containing</t>
  </si>
  <si>
    <t>object_create_folder</t>
  </si>
  <si>
    <t>object_create_if_necessary</t>
  </si>
  <si>
    <t>object_damage_damage_section</t>
  </si>
  <si>
    <t>object_destroy</t>
  </si>
  <si>
    <t>object_destroy_all</t>
  </si>
  <si>
    <t>object_destroy_containing</t>
  </si>
  <si>
    <t>object_destroy_folder</t>
  </si>
  <si>
    <t>object_destroy_type_mask</t>
  </si>
  <si>
    <t>object_dynamic_simulation_disable</t>
  </si>
  <si>
    <t>object_function_set</t>
  </si>
  <si>
    <t>object_get_ai</t>
  </si>
  <si>
    <t>object_get_health</t>
  </si>
  <si>
    <t>object_get_parent</t>
  </si>
  <si>
    <t>object_get_shield</t>
  </si>
  <si>
    <t>object_get_turret</t>
  </si>
  <si>
    <t>object_get_turret_count</t>
  </si>
  <si>
    <t>object_hide</t>
  </si>
  <si>
    <t>object_list_children</t>
  </si>
  <si>
    <t>object_model_target_destroyed</t>
  </si>
  <si>
    <t>object_model_targets_destroyed</t>
  </si>
  <si>
    <t>object_pvs_activate</t>
  </si>
  <si>
    <t>object_pvs_clear</t>
  </si>
  <si>
    <t>object_pvs_set_camera</t>
  </si>
  <si>
    <t>object_pvs_set_object</t>
  </si>
  <si>
    <t>object_recycling_clear_history</t>
  </si>
  <si>
    <t>object_set_always_active</t>
  </si>
  <si>
    <t>object_set_collideable</t>
  </si>
  <si>
    <t>object_set_collision_damage_armor_scale</t>
  </si>
  <si>
    <t>object_set_custom_animation_speed</t>
  </si>
  <si>
    <t>object_set_custom_animations_hold_on_last_frame</t>
  </si>
  <si>
    <t>object_set_custom_animations_prevent_lipsync_head_movement</t>
  </si>
  <si>
    <t>object_set_deleted_when_deactivated</t>
  </si>
  <si>
    <t>object_set_facing</t>
  </si>
  <si>
    <t>object_set_function_variable</t>
  </si>
  <si>
    <t>object_set_inertia_tensor_scale</t>
  </si>
  <si>
    <t>object_set_melee_attack_inhibited</t>
  </si>
  <si>
    <t>object_set_permutation</t>
  </si>
  <si>
    <t>object_set_persistent</t>
  </si>
  <si>
    <t>object_set_phantom_power</t>
  </si>
  <si>
    <t>object_set_physics</t>
  </si>
  <si>
    <t>object_set_ranged_attack_inhibited</t>
  </si>
  <si>
    <t>object_set_region_state</t>
  </si>
  <si>
    <t>object_set_scale</t>
  </si>
  <si>
    <t>object_set_shadowless</t>
  </si>
  <si>
    <t>object_set_shield</t>
  </si>
  <si>
    <t>object_set_shield_effect</t>
  </si>
  <si>
    <t>object_set_shield_stun</t>
  </si>
  <si>
    <t>object_set_shield_stun_infinite</t>
  </si>
  <si>
    <t>object_set_velocity</t>
  </si>
  <si>
    <t>object_teleport</t>
  </si>
  <si>
    <t>object_teleport_to_ai_point</t>
  </si>
  <si>
    <t>object_type_predict</t>
  </si>
  <si>
    <t>object_type_predict_high</t>
  </si>
  <si>
    <t>object_type_predict_low</t>
  </si>
  <si>
    <t>object_uses_cinematic_lighting</t>
  </si>
  <si>
    <t>object_vitality_pinned</t>
  </si>
  <si>
    <t>object_wake_physics</t>
  </si>
  <si>
    <t>objectives_clear</t>
  </si>
  <si>
    <t>objectives_finish_up_to</t>
  </si>
  <si>
    <t>objectives_secondary_finish</t>
  </si>
  <si>
    <t>objectives_secondary_show</t>
  </si>
  <si>
    <t>objectives_secondary_unavailable</t>
  </si>
  <si>
    <t>objectives_show_up_to</t>
  </si>
  <si>
    <t>objects_attach</t>
  </si>
  <si>
    <t>objects_can_see_flag</t>
  </si>
  <si>
    <t>objects_can_see_object</t>
  </si>
  <si>
    <t>objects_delete_by_definition</t>
  </si>
  <si>
    <t>objects_detach</t>
  </si>
  <si>
    <t>objects_distance_to_flag</t>
  </si>
  <si>
    <t>objects_distance_to_object</t>
  </si>
  <si>
    <t>objects_dump_memory</t>
  </si>
  <si>
    <t>objects_predict</t>
  </si>
  <si>
    <t>objects_predict_high</t>
  </si>
  <si>
    <t>objects_predict_low</t>
  </si>
  <si>
    <t>on_target_platform</t>
  </si>
  <si>
    <t>online_files_retry</t>
  </si>
  <si>
    <t>online_files_throttle_bandwidth</t>
  </si>
  <si>
    <t>online_files_upload</t>
  </si>
  <si>
    <t>online_marketplace_refresh</t>
  </si>
  <si>
    <t>online_message_send</t>
  </si>
  <si>
    <t>online_task_list</t>
  </si>
  <si>
    <t>or</t>
  </si>
  <si>
    <t>overlapped_display_task_descriptions</t>
  </si>
  <si>
    <t>overlapped_task_inject_error</t>
  </si>
  <si>
    <t>overlapped_task_pause</t>
  </si>
  <si>
    <t>pause_hud_timer</t>
  </si>
  <si>
    <t>physical_memory_dump</t>
  </si>
  <si>
    <t>physics_constants_reset</t>
  </si>
  <si>
    <t>physics_disable_character_ground_adhesion_forces</t>
  </si>
  <si>
    <t>physics_get_gravity</t>
  </si>
  <si>
    <t>physics_set_gravity</t>
  </si>
  <si>
    <t>physics_set_velocity_frame</t>
  </si>
  <si>
    <t>pin</t>
  </si>
  <si>
    <t>play_bink_movie</t>
  </si>
  <si>
    <t>play_bink_movie_from_tag</t>
  </si>
  <si>
    <t>play_cortana_effect</t>
  </si>
  <si>
    <t>play_credits</t>
  </si>
  <si>
    <t>play_credits_skip_to_menu</t>
  </si>
  <si>
    <t>play_credits_unskippable</t>
  </si>
  <si>
    <t>playback</t>
  </si>
  <si>
    <t>player_action_test_accept</t>
  </si>
  <si>
    <t>player_action_test_action</t>
  </si>
  <si>
    <t>player_action_test_back</t>
  </si>
  <si>
    <t>player_action_test_cancel</t>
  </si>
  <si>
    <t>player_action_test_cinematic_skip</t>
  </si>
  <si>
    <t>player_action_test_grenade_trigger</t>
  </si>
  <si>
    <t>player_action_test_jump</t>
  </si>
  <si>
    <t>player_action_test_look_down_begin</t>
  </si>
  <si>
    <t>player_action_test_look_pitch_end</t>
  </si>
  <si>
    <t>player_action_test_look_relative_all_directions</t>
  </si>
  <si>
    <t>player_action_test_look_relative_down</t>
  </si>
  <si>
    <t>player_action_test_look_relative_left</t>
  </si>
  <si>
    <t>player_action_test_look_relative_right</t>
  </si>
  <si>
    <t>player_action_test_look_relative_up</t>
  </si>
  <si>
    <t>player_action_test_look_up_begin</t>
  </si>
  <si>
    <t>player_action_test_lookstick_backward</t>
  </si>
  <si>
    <t>player_action_test_lookstick_forward</t>
  </si>
  <si>
    <t>player_action_test_melee</t>
  </si>
  <si>
    <t>player_action_test_move_relative_all_directions</t>
  </si>
  <si>
    <t>player_action_test_primary_trigger</t>
  </si>
  <si>
    <t>player_action_test_reset</t>
  </si>
  <si>
    <t>player_action_test_rotate_grenades</t>
  </si>
  <si>
    <t>player_action_test_rotate_weapons</t>
  </si>
  <si>
    <t>player_action_test_start</t>
  </si>
  <si>
    <t>player_action_test_vision_trigger</t>
  </si>
  <si>
    <t>player_action_test_zoom</t>
  </si>
  <si>
    <t>player_active_camouflage_on</t>
  </si>
  <si>
    <t>player_add_equipment</t>
  </si>
  <si>
    <t>player_camera_control</t>
  </si>
  <si>
    <t>player_control_fade_in_all_input</t>
  </si>
  <si>
    <t>player_control_fade_out_all_input</t>
  </si>
  <si>
    <t>player_control_lock_gaze</t>
  </si>
  <si>
    <t>player_control_scale_all_input</t>
  </si>
  <si>
    <t>player_control_unlock_gaze</t>
  </si>
  <si>
    <t>player_disable_movement</t>
  </si>
  <si>
    <t>player_disable_weapon_pickup</t>
  </si>
  <si>
    <t>player_effect_set_max_rotation</t>
  </si>
  <si>
    <t>player_effect_set_max_rumble</t>
  </si>
  <si>
    <t>player_effect_set_max_translation</t>
  </si>
  <si>
    <t>player_effect_set_max_vibrate</t>
  </si>
  <si>
    <t>player_effect_set_max_vibration</t>
  </si>
  <si>
    <t>player_effect_start</t>
  </si>
  <si>
    <t>player_effect_stop</t>
  </si>
  <si>
    <t>player_enable_input</t>
  </si>
  <si>
    <t>player_flashlight_on</t>
  </si>
  <si>
    <t>player_force_mode</t>
  </si>
  <si>
    <t>player_has_mad_secret_skills</t>
  </si>
  <si>
    <t>player_has_skills</t>
  </si>
  <si>
    <t>player_in_vehicle</t>
  </si>
  <si>
    <t>player_profile_create</t>
  </si>
  <si>
    <t>player_profile_create_corrupt</t>
  </si>
  <si>
    <t>player_training_activate_crouch</t>
  </si>
  <si>
    <t>player_training_activate_equipment</t>
  </si>
  <si>
    <t>player_training_activate_flashlight</t>
  </si>
  <si>
    <t>player_training_activate_jump</t>
  </si>
  <si>
    <t>player_training_activate_stealth</t>
  </si>
  <si>
    <t>player0_joystick_set_is_normal</t>
  </si>
  <si>
    <t>player0_look_invert_pitch</t>
  </si>
  <si>
    <t>player0_look_pitch_is_inverted</t>
  </si>
  <si>
    <t>player0_looking_down</t>
  </si>
  <si>
    <t>player0_looking_up</t>
  </si>
  <si>
    <t>player0_set_pitch</t>
  </si>
  <si>
    <t>player1_set_pitch</t>
  </si>
  <si>
    <t>player2_set_pitch</t>
  </si>
  <si>
    <t>player3_set_pitch</t>
  </si>
  <si>
    <t>players</t>
  </si>
  <si>
    <t>players_on_multiplayer_team</t>
  </si>
  <si>
    <t>players_unzoom_all</t>
  </si>
  <si>
    <t>position_predict</t>
  </si>
  <si>
    <t>predict_animation</t>
  </si>
  <si>
    <t>predict_bink_movie</t>
  </si>
  <si>
    <t>predict_bink_movie_from_tag</t>
  </si>
  <si>
    <t>predict_bitmap</t>
  </si>
  <si>
    <t>predict_lightmap_bucket</t>
  </si>
  <si>
    <t>predict_model_section</t>
  </si>
  <si>
    <t>predict_structure_section</t>
  </si>
  <si>
    <t>preferred_animation_list_add</t>
  </si>
  <si>
    <t>preferred_animation_list_clear</t>
  </si>
  <si>
    <t>prepare_to_switch_to_zone_set</t>
  </si>
  <si>
    <t>print</t>
  </si>
  <si>
    <t>print_binds</t>
  </si>
  <si>
    <t>print_if</t>
  </si>
  <si>
    <t>print_light_state</t>
  </si>
  <si>
    <t>profile_activate</t>
  </si>
  <si>
    <t>profile_deactivate</t>
  </si>
  <si>
    <t>profile_load</t>
  </si>
  <si>
    <t>profiler_auto_core_save</t>
  </si>
  <si>
    <t>profiler_dump_history</t>
  </si>
  <si>
    <t>profiler_enable</t>
  </si>
  <si>
    <t>profiler_output_pulse</t>
  </si>
  <si>
    <t>profiler_set_attribute</t>
  </si>
  <si>
    <t>profiler_set_range</t>
  </si>
  <si>
    <t>profiler_set_sort_method</t>
  </si>
  <si>
    <t>profiler_set_thread</t>
  </si>
  <si>
    <t>pvs_clear</t>
  </si>
  <si>
    <t>pvs_reset</t>
  </si>
  <si>
    <t>pvs_set_camera</t>
  </si>
  <si>
    <t>pvs_set_object</t>
  </si>
  <si>
    <t>quit</t>
  </si>
  <si>
    <t>radiosity_debug_point</t>
  </si>
  <si>
    <t>radiosity_save</t>
  </si>
  <si>
    <t>radiosity_start</t>
  </si>
  <si>
    <t>rally_point_save_name</t>
  </si>
  <si>
    <t>random_range</t>
  </si>
  <si>
    <t>rasterizer_bloom_override</t>
  </si>
  <si>
    <t>rasterizer_bloom_override_blur_amount</t>
  </si>
  <si>
    <t>rasterizer_bloom_override_box_factor</t>
  </si>
  <si>
    <t>rasterizer_bloom_override_brightness</t>
  </si>
  <si>
    <t>rasterizer_bloom_override_brightness_alpha</t>
  </si>
  <si>
    <t>rasterizer_bloom_override_high_res</t>
  </si>
  <si>
    <t>rasterizer_bloom_override_max_factor</t>
  </si>
  <si>
    <t>rasterizer_bloom_override_max_factor_alpha</t>
  </si>
  <si>
    <t>rasterizer_bloom_override_only</t>
  </si>
  <si>
    <t>rasterizer_bloom_override_reset</t>
  </si>
  <si>
    <t>rasterizer_bloom_override_silver_bullet</t>
  </si>
  <si>
    <t>rasterizer_bloom_override_threshold</t>
  </si>
  <si>
    <t>rasterizer_blur</t>
  </si>
  <si>
    <t>rasterizer_debug_crap_pixel_shader</t>
  </si>
  <si>
    <t>rasterizer_debug_display_bitmap</t>
  </si>
  <si>
    <t>rasterizer_debug_frame_usage</t>
  </si>
  <si>
    <t>rasterizer_decal_depth_bias</t>
  </si>
  <si>
    <t>rasterizer_decal_depth_bias_slope_scale</t>
  </si>
  <si>
    <t>rasterizer_decals_flush</t>
  </si>
  <si>
    <t>rasterizer_f2</t>
  </si>
  <si>
    <t>rasterizer_f3</t>
  </si>
  <si>
    <t>rasterizer_f4</t>
  </si>
  <si>
    <t>rasterizer_f5</t>
  </si>
  <si>
    <t>rasterizer_f6</t>
  </si>
  <si>
    <t>rasterizer_fps_accumulate</t>
  </si>
  <si>
    <t>rasterizer_hud_ten_foot</t>
  </si>
  <si>
    <t>rasterizer_lens_flares_clear_for_frame</t>
  </si>
  <si>
    <t>rasterizer_lights_reset_for_new_map</t>
  </si>
  <si>
    <t>rasterizer_model_ambient_reflection_tint</t>
  </si>
  <si>
    <t>rasterizer_reload_effects</t>
  </si>
  <si>
    <t>rasterizer_solid_decorator_color</t>
  </si>
  <si>
    <t>rasterizer_solid_decorator_decal_color</t>
  </si>
  <si>
    <t>rasterizer_solid_decorator_model_color</t>
  </si>
  <si>
    <t>rasterizer_solid_decorator_sprite_color</t>
  </si>
  <si>
    <t>rasterizer_solid_model_color</t>
  </si>
  <si>
    <t>rasterizer_solid_sky_color</t>
  </si>
  <si>
    <t>rasterizer_solid_structure_color</t>
  </si>
  <si>
    <t>rasterizer_solid_structure_instanced_geometry_color</t>
  </si>
  <si>
    <t>rasterizer_test_screen</t>
  </si>
  <si>
    <t>rasterizer_test_screen_off</t>
  </si>
  <si>
    <t>rasterizer_test_screen_supablur</t>
  </si>
  <si>
    <t>real_random_range</t>
  </si>
  <si>
    <t>record_movie</t>
  </si>
  <si>
    <t>record_movie_distributed</t>
  </si>
  <si>
    <t>recording_kill</t>
  </si>
  <si>
    <t>recording_play</t>
  </si>
  <si>
    <t>recording_play_and_delete</t>
  </si>
  <si>
    <t>recording_play_and_hover</t>
  </si>
  <si>
    <t>recording_time</t>
  </si>
  <si>
    <t>reload_shader_transparent_chicago</t>
  </si>
  <si>
    <t>render_atmosphere_fog</t>
  </si>
  <si>
    <t>render_autoexposure_enable</t>
  </si>
  <si>
    <t>render_autoexposure_instant</t>
  </si>
  <si>
    <t>render_cinematic_motion_blur</t>
  </si>
  <si>
    <t>render_debug_query_all_object_resources</t>
  </si>
  <si>
    <t>render_debug_query_bsp_resources</t>
  </si>
  <si>
    <t>render_debug_query_d3d_resources</t>
  </si>
  <si>
    <t>render_debug_query_object_bitmaps</t>
  </si>
  <si>
    <t>render_debug_structure_all_cluster_errors</t>
  </si>
  <si>
    <t>render_debug_structure_all_fog_planes</t>
  </si>
  <si>
    <t>render_debug_structure_cluster_fog</t>
  </si>
  <si>
    <t>render_debug_structure_cluster_visibility</t>
  </si>
  <si>
    <t>render_debug_structure_fog_plane</t>
  </si>
  <si>
    <t>render_debug_structure_fog_plane_infinite_extent</t>
  </si>
  <si>
    <t>render_debug_structure_fog_zone</t>
  </si>
  <si>
    <t>render_debug_structure_fog_zone_floodfill</t>
  </si>
  <si>
    <t>render_debug_structure_line_opacity</t>
  </si>
  <si>
    <t>render_debug_structure_non_occluded_fog_planes</t>
  </si>
  <si>
    <t>render_debug_structure_opacity</t>
  </si>
  <si>
    <t>render_debug_structure_text_opacity</t>
  </si>
  <si>
    <t>render_debug_text_using_simple_font</t>
  </si>
  <si>
    <t>render_debug_texture_camera</t>
  </si>
  <si>
    <t>render_debug_video_mode</t>
  </si>
  <si>
    <t>render_depth_of_field</t>
  </si>
  <si>
    <t>render_depth_of_field_enable</t>
  </si>
  <si>
    <t>render_dof_blur_animate</t>
  </si>
  <si>
    <t>render_dof_focus_depth</t>
  </si>
  <si>
    <t>render_effects</t>
  </si>
  <si>
    <t>render_exposure</t>
  </si>
  <si>
    <t>render_exposure_fade_in</t>
  </si>
  <si>
    <t>render_exposure_fade_out</t>
  </si>
  <si>
    <t>render_exposure_full</t>
  </si>
  <si>
    <t>render_exposure_set_environment_darken</t>
  </si>
  <si>
    <t>render_layer_enable</t>
  </si>
  <si>
    <t>render_layer_enable_all</t>
  </si>
  <si>
    <t>render_lights</t>
  </si>
  <si>
    <t>render_lights_enable_cinematic_shadow</t>
  </si>
  <si>
    <t>render_patchy_fog</t>
  </si>
  <si>
    <t>render_postprocess_color_tweaking_reset</t>
  </si>
  <si>
    <t>render_weather</t>
  </si>
  <si>
    <t>report_zone_size_estimates</t>
  </si>
  <si>
    <t>reset_dsp_image</t>
  </si>
  <si>
    <t>run_like_dvd</t>
  </si>
  <si>
    <t>run_no_hdd</t>
  </si>
  <si>
    <t>saved_film_disable_version_checking</t>
  </si>
  <si>
    <t>saved_film_manager_should_record_film_default</t>
  </si>
  <si>
    <t>saved_film_play</t>
  </si>
  <si>
    <t>saved_film_play_last</t>
  </si>
  <si>
    <t>saved_film_seek_to_film_tick</t>
  </si>
  <si>
    <t>saved_film_set_pending_playback_game_speed</t>
  </si>
  <si>
    <t>saved_film_set_playback_game_speed</t>
  </si>
  <si>
    <t>saved_film_set_repro_mode</t>
  </si>
  <si>
    <t>saved_film_toggle_debug_saving</t>
  </si>
  <si>
    <t>saved_films_delete_on_level_load</t>
  </si>
  <si>
    <t>saved_films_show_timestamp</t>
  </si>
  <si>
    <t>saved_games_autosave_free_up_space</t>
  </si>
  <si>
    <t>saved_games_delete_campaign_save</t>
  </si>
  <si>
    <t>saved_games_enumerate</t>
  </si>
  <si>
    <t>saved_games_save_last_film</t>
  </si>
  <si>
    <t>scenario_dump_scenario_signature_disable</t>
  </si>
  <si>
    <t>scenario_dump_scenario_signature_enable</t>
  </si>
  <si>
    <t>scenario_force_name_failure_disable</t>
  </si>
  <si>
    <t>scenario_force_name_failure_enable</t>
  </si>
  <si>
    <t>scenario_force_signature_failure_disable</t>
  </si>
  <si>
    <t>scenario_force_signature_failure_enable</t>
  </si>
  <si>
    <t>scenario_ignore_failures_disable</t>
  </si>
  <si>
    <t>scenario_ignore_failures_enable</t>
  </si>
  <si>
    <t>scenery_animation_idle</t>
  </si>
  <si>
    <t>scenery_animation_start</t>
  </si>
  <si>
    <t>scenery_animation_start_at_frame</t>
  </si>
  <si>
    <t>scenery_animation_start_at_frame_loop</t>
  </si>
  <si>
    <t>scenery_animation_start_loop</t>
  </si>
  <si>
    <t>scenery_animation_start_relative</t>
  </si>
  <si>
    <t>scenery_animation_start_relative_at_frame</t>
  </si>
  <si>
    <t>scenery_animation_start_relative_loop</t>
  </si>
  <si>
    <t>scenery_get_animation_time</t>
  </si>
  <si>
    <t>screenshot</t>
  </si>
  <si>
    <t>screenshot_big</t>
  </si>
  <si>
    <t>screenshot_big_jittered</t>
  </si>
  <si>
    <t>screenshot_big_raw</t>
  </si>
  <si>
    <t>screenshot_cubemap</t>
  </si>
  <si>
    <t>screenshot_debug</t>
  </si>
  <si>
    <t>screenshot_simple</t>
  </si>
  <si>
    <t>screenshot_size</t>
  </si>
  <si>
    <t>screenshot_webmap</t>
  </si>
  <si>
    <t>script_doc</t>
  </si>
  <si>
    <t>script_finished</t>
  </si>
  <si>
    <t>script_recompile</t>
  </si>
  <si>
    <t>script_screen_effect_set_value</t>
  </si>
  <si>
    <t>script_started</t>
  </si>
  <si>
    <t>script_temporary_disable_lightmap_shadows</t>
  </si>
  <si>
    <t>set</t>
  </si>
  <si>
    <t>set_camera_third_person</t>
  </si>
  <si>
    <t>set_decal_override</t>
  </si>
  <si>
    <t>set_global_doppler_factor</t>
  </si>
  <si>
    <t>set_global_mixbin_headroom</t>
  </si>
  <si>
    <t>set_global_sound_environment</t>
  </si>
  <si>
    <t>set_pc_runtime_language</t>
  </si>
  <si>
    <t>set_performance_throttle</t>
  </si>
  <si>
    <t>set_pitch_rate</t>
  </si>
  <si>
    <t>set_pjl_effect</t>
  </si>
  <si>
    <t>set_rasterizer_gamma</t>
  </si>
  <si>
    <t>set_yaw_rate</t>
  </si>
  <si>
    <t>shader_predict</t>
  </si>
  <si>
    <t>show_hud</t>
  </si>
  <si>
    <t>show_hud_help_text</t>
  </si>
  <si>
    <t>show_hud_messages</t>
  </si>
  <si>
    <t>show_hud_timer</t>
  </si>
  <si>
    <t>simulation_profiler_detail_level</t>
  </si>
  <si>
    <t>simulation_profiler_enable</t>
  </si>
  <si>
    <t>simulation_profiler_enable_downstream_processing</t>
  </si>
  <si>
    <t>sleep</t>
  </si>
  <si>
    <t>sleep_for_ticks</t>
  </si>
  <si>
    <t>sleep_forever</t>
  </si>
  <si>
    <t>sleep_until</t>
  </si>
  <si>
    <t>soft_ceiling_enable</t>
  </si>
  <si>
    <t>sound_cache_dump_to_file</t>
  </si>
  <si>
    <t>sound_cache_flush</t>
  </si>
  <si>
    <t>sound_class_debug_sound_start</t>
  </si>
  <si>
    <t>sound_class_enable_ducker</t>
  </si>
  <si>
    <t>sound_class_set_gain</t>
  </si>
  <si>
    <t>sound_class_set_gain_db</t>
  </si>
  <si>
    <t>sound_class_show_channel</t>
  </si>
  <si>
    <t>sound_dump_miles_debug</t>
  </si>
  <si>
    <t>sound_eax_enabled</t>
  </si>
  <si>
    <t>sound_enable</t>
  </si>
  <si>
    <t>sound_enable_eax</t>
  </si>
  <si>
    <t>sound_enable_hardware</t>
  </si>
  <si>
    <t>sound_get_effects_gain</t>
  </si>
  <si>
    <t>sound_get_gain</t>
  </si>
  <si>
    <t>sound_get_master_gain</t>
  </si>
  <si>
    <t>sound_get_music_gain</t>
  </si>
  <si>
    <t>sound_get_supplementary_buffers</t>
  </si>
  <si>
    <t>sound_impulse_language_time</t>
  </si>
  <si>
    <t>sound_impulse_mark_as_outro</t>
  </si>
  <si>
    <t>sound_impulse_predict</t>
  </si>
  <si>
    <t>sound_impulse_start</t>
  </si>
  <si>
    <t>sound_impulse_start_3d</t>
  </si>
  <si>
    <t>sound_impulse_start_cinematic</t>
  </si>
  <si>
    <t>sound_impulse_start_effect</t>
  </si>
  <si>
    <t>sound_impulse_start_naked</t>
  </si>
  <si>
    <t>sound_impulse_start_with_subtitle</t>
  </si>
  <si>
    <t>sound_impulse_stop</t>
  </si>
  <si>
    <t>sound_impulse_time</t>
  </si>
  <si>
    <t>sound_impulse_trigger</t>
  </si>
  <si>
    <t>sound_loop_spam</t>
  </si>
  <si>
    <t>sound_looping_predict</t>
  </si>
  <si>
    <t>sound_looping_set_alternate</t>
  </si>
  <si>
    <t>sound_looping_set_scale</t>
  </si>
  <si>
    <t>sound_looping_start</t>
  </si>
  <si>
    <t>sound_looping_start_with_effect</t>
  </si>
  <si>
    <t>sound_looping_stop</t>
  </si>
  <si>
    <t>sound_looping_stop_immediately</t>
  </si>
  <si>
    <t>sound_set_effects_gain</t>
  </si>
  <si>
    <t>sound_set_env</t>
  </si>
  <si>
    <t>sound_set_factor</t>
  </si>
  <si>
    <t>sound_set_gain</t>
  </si>
  <si>
    <t>sound_set_global_effect</t>
  </si>
  <si>
    <t>sound_set_global_effect_scale</t>
  </si>
  <si>
    <t>sound_set_master_gain</t>
  </si>
  <si>
    <t>sound_set_music_gain</t>
  </si>
  <si>
    <t>sound_set_rolloff</t>
  </si>
  <si>
    <t>sound_set_supplementary_buffers</t>
  </si>
  <si>
    <t>sound_set_tag_parameter_unsafe</t>
  </si>
  <si>
    <t>sound_set_trace_callback_level</t>
  </si>
  <si>
    <t>sound_suppress_ambience_update_on_revert</t>
  </si>
  <si>
    <t>ssao_enable</t>
  </si>
  <si>
    <t>ssao_intensity</t>
  </si>
  <si>
    <t>ssao_radius</t>
  </si>
  <si>
    <t>ssao_sampleZThreshold</t>
  </si>
  <si>
    <t>status</t>
  </si>
  <si>
    <t>status_line_dump</t>
  </si>
  <si>
    <t>status_lines_disable</t>
  </si>
  <si>
    <t>status_lines_enable</t>
  </si>
  <si>
    <t>stop_bink_movie</t>
  </si>
  <si>
    <t>string_id_name</t>
  </si>
  <si>
    <t>structure_bsp_index</t>
  </si>
  <si>
    <t>structure_lens_flares_place</t>
  </si>
  <si>
    <t>sv_map</t>
  </si>
  <si>
    <t>switch_bsp</t>
  </si>
  <si>
    <t>switch_bsp_by_name</t>
  </si>
  <si>
    <t>switch_map_and_zone_set</t>
  </si>
  <si>
    <t>switch_zone_set</t>
  </si>
  <si>
    <t>sys_info</t>
  </si>
  <si>
    <t>tag_file_set_backend</t>
  </si>
  <si>
    <t>tag_is_active</t>
  </si>
  <si>
    <t>tag_load_force</t>
  </si>
  <si>
    <t>tag_reload_force</t>
  </si>
  <si>
    <t>tag_resources_enable_fast_prediction</t>
  </si>
  <si>
    <t>tag_resources_enable_optional_caching</t>
  </si>
  <si>
    <t>tag_resources_flush_optional</t>
  </si>
  <si>
    <t>tag_resources_set_demand_throttle_to_io</t>
  </si>
  <si>
    <t>tag_resources_set_incremental_publish</t>
  </si>
  <si>
    <t>tag_resources_set_per_frame_publish</t>
  </si>
  <si>
    <t>tag_resources_validate_all_pages</t>
  </si>
  <si>
    <t>tag_unload_force</t>
  </si>
  <si>
    <t>tags_verify_all</t>
  </si>
  <si>
    <t>terminal_is_being_read</t>
  </si>
  <si>
    <t>terminal_was_accessed</t>
  </si>
  <si>
    <t>terminal_was_completed</t>
  </si>
  <si>
    <t>test_auto_get_screen_widgets</t>
  </si>
  <si>
    <t>test_auto_get_screens</t>
  </si>
  <si>
    <t>test_auto_screen_get_data</t>
  </si>
  <si>
    <t>test_auto_screen_get_data_columns</t>
  </si>
  <si>
    <t>test_auto_screen_get_datasources</t>
  </si>
  <si>
    <t>test_auto_screen_invoke_list_item_by_handle</t>
  </si>
  <si>
    <t>test_auto_screen_invoke_list_item_by_name</t>
  </si>
  <si>
    <t>test_auto_screen_invoke_list_item_by_text</t>
  </si>
  <si>
    <t>test_auto_screen_send_button_press</t>
  </si>
  <si>
    <t>test_cheating_detect</t>
  </si>
  <si>
    <t>test_create_content_item_screenshot</t>
  </si>
  <si>
    <t>test_create_content_item_slayer</t>
  </si>
  <si>
    <t>test_download_storage_file</t>
  </si>
  <si>
    <t>test_fragment_utility_drive</t>
  </si>
  <si>
    <t>test_game_results_load_from_file</t>
  </si>
  <si>
    <t>test_game_results_save_to_file</t>
  </si>
  <si>
    <t>test_get_squad_session_id</t>
  </si>
  <si>
    <t>test_invite_friend</t>
  </si>
  <si>
    <t>test_memory_allocators</t>
  </si>
  <si>
    <t>test_network_storage_simulate</t>
  </si>
  <si>
    <t>test_roster_load_from_file</t>
  </si>
  <si>
    <t>test_roster_save_to_file</t>
  </si>
  <si>
    <t>test_sapien_crash</t>
  </si>
  <si>
    <t>test_show_are_users_friends</t>
  </si>
  <si>
    <t>test_show_guide_status</t>
  </si>
  <si>
    <t>test_show_users_xuids</t>
  </si>
  <si>
    <t>test_telnet_status_enable</t>
  </si>
  <si>
    <t>test_telnet_status_interval</t>
  </si>
  <si>
    <t>test_web_event_local_cheater</t>
  </si>
  <si>
    <t>test_web_event_remote_cheater</t>
  </si>
  <si>
    <t>test_web_map_snapshot</t>
  </si>
  <si>
    <t>test_xcr_monkey_enable</t>
  </si>
  <si>
    <t>TestPrintBool</t>
  </si>
  <si>
    <t>TestPrintReal</t>
  </si>
  <si>
    <t>texture_cache_flush</t>
  </si>
  <si>
    <t>texture_cache_test_malloc</t>
  </si>
  <si>
    <t>texture_camera_attach_to_object</t>
  </si>
  <si>
    <t>texture_camera_bink</t>
  </si>
  <si>
    <t>texture_camera_enable_dynamic_lights</t>
  </si>
  <si>
    <t>texture_camera_off</t>
  </si>
  <si>
    <t>texture_camera_on</t>
  </si>
  <si>
    <t>texture_camera_position_world_offset</t>
  </si>
  <si>
    <t>texture_camera_render_mode</t>
  </si>
  <si>
    <t>texture_camera_set_aspect_ratio</t>
  </si>
  <si>
    <t>texture_camera_set_fov</t>
  </si>
  <si>
    <t>texture_camera_set_fov_frame_target</t>
  </si>
  <si>
    <t>texture_camera_set_object_marker</t>
  </si>
  <si>
    <t>texture_camera_set_position</t>
  </si>
  <si>
    <t>texture_camera_set_resolution</t>
  </si>
  <si>
    <t>texture_camera_set_target</t>
  </si>
  <si>
    <t>texture_camera_target_object</t>
  </si>
  <si>
    <t>tiling_current</t>
  </si>
  <si>
    <t>time_code_reset</t>
  </si>
  <si>
    <t>time_code_show</t>
  </si>
  <si>
    <t>time_code_start</t>
  </si>
  <si>
    <t>trace_next_frame</t>
  </si>
  <si>
    <t>trace_next_frame_to_file</t>
  </si>
  <si>
    <t>trace_tick</t>
  </si>
  <si>
    <t>ui_debug_element_bounds</t>
  </si>
  <si>
    <t>ui_debug_load_main_menu</t>
  </si>
  <si>
    <t>ui_debug_screen_tag</t>
  </si>
  <si>
    <t>ui_debug_show_current_screen_tag</t>
  </si>
  <si>
    <t>ui_debug_show_screen_tag_path</t>
  </si>
  <si>
    <t>ui_debug_show_title_safe_bounds</t>
  </si>
  <si>
    <t>ui_debug_text_bounds</t>
  </si>
  <si>
    <t>ui_debug_text_font</t>
  </si>
  <si>
    <t>ui_memory_dump</t>
  </si>
  <si>
    <t>ui_set_automation_desired_controller_player_profile</t>
  </si>
  <si>
    <t>ui_set_automation_desired_controller_team</t>
  </si>
  <si>
    <t>ui_set_automation_desired_desired_network_game_player_count</t>
  </si>
  <si>
    <t>ui_set_automation_desired_local_user_count</t>
  </si>
  <si>
    <t>ui_set_automation_desired_network_game_length_seconds</t>
  </si>
  <si>
    <t>ui_set_automation_desired_network_session_name</t>
  </si>
  <si>
    <t>ui_set_automation_hopper_type</t>
  </si>
  <si>
    <t>ui_set_automation_mode</t>
  </si>
  <si>
    <t>ui_set_automation_variant_type_and_map</t>
  </si>
  <si>
    <t>ui_set_beta</t>
  </si>
  <si>
    <t>ui_set_is_blue</t>
  </si>
  <si>
    <t>ui_test_confirmation</t>
  </si>
  <si>
    <t>ui_test_error_ok</t>
  </si>
  <si>
    <t>ui_test_error_ok_cancel</t>
  </si>
  <si>
    <t>ui_time_scale_step</t>
  </si>
  <si>
    <t>ui_transition_out_console_window</t>
  </si>
  <si>
    <t>ui_widget_show_path</t>
  </si>
  <si>
    <t>unbind</t>
  </si>
  <si>
    <t>unit</t>
  </si>
  <si>
    <t>unit_add_equipment</t>
  </si>
  <si>
    <t>unit_aim_without_turning</t>
  </si>
  <si>
    <t>unit_animation_forced_seat</t>
  </si>
  <si>
    <t>unit_board_vehicle</t>
  </si>
  <si>
    <t>unit_can_blink</t>
  </si>
  <si>
    <t>unit_close</t>
  </si>
  <si>
    <t>unit_custom_animation_at_frame</t>
  </si>
  <si>
    <t>unit_custom_animation_relative_at_frame</t>
  </si>
  <si>
    <t>unit_doesnt_drop_items</t>
  </si>
  <si>
    <t>unit_drop_support_weapon</t>
  </si>
  <si>
    <t>unit_enable_eye_tracking</t>
  </si>
  <si>
    <t>unit_enter_vehicle</t>
  </si>
  <si>
    <t>unit_exit_vehicle</t>
  </si>
  <si>
    <t>unit_falling_damage_disable</t>
  </si>
  <si>
    <t>unit_get_current_flashlight_state</t>
  </si>
  <si>
    <t>unit_get_custom_animation_time</t>
  </si>
  <si>
    <t>unit_get_enterable_by_player</t>
  </si>
  <si>
    <t>unit_get_health</t>
  </si>
  <si>
    <t>unit_get_primary_weapon</t>
  </si>
  <si>
    <t>unit_get_shield</t>
  </si>
  <si>
    <t>unit_get_team_index</t>
  </si>
  <si>
    <t>unit_get_total_grenade_count</t>
  </si>
  <si>
    <t>unit_has_any_equipment</t>
  </si>
  <si>
    <t>unit_has_equipment</t>
  </si>
  <si>
    <t>unit_has_weapon</t>
  </si>
  <si>
    <t>unit_has_weapon_readied</t>
  </si>
  <si>
    <t>unit_impervious</t>
  </si>
  <si>
    <t>unit_in_vehicle</t>
  </si>
  <si>
    <t>unit_is_emitting</t>
  </si>
  <si>
    <t>unit_is_playing_custom_animation</t>
  </si>
  <si>
    <t>unit_is_playing_custom_first_person_animation</t>
  </si>
  <si>
    <t>unit_kill</t>
  </si>
  <si>
    <t>unit_kill_silent</t>
  </si>
  <si>
    <t>unit_limit_lipsync_to_mouth_only</t>
  </si>
  <si>
    <t>unit_lower_weapon</t>
  </si>
  <si>
    <t>unit_only_takes_damage_from_players_team</t>
  </si>
  <si>
    <t>unit_open</t>
  </si>
  <si>
    <t>unit_play_random_ping</t>
  </si>
  <si>
    <t>unit_raise_weapon</t>
  </si>
  <si>
    <t>unit_set_active_camo</t>
  </si>
  <si>
    <t>unit_set_actively_controlled</t>
  </si>
  <si>
    <t>unit_set_animation_mode</t>
  </si>
  <si>
    <t>unit_set_current_vitality</t>
  </si>
  <si>
    <t>unit_set_desired_flashlight_state</t>
  </si>
  <si>
    <t>unit_set_emotion</t>
  </si>
  <si>
    <t>unit_set_emotion_animation</t>
  </si>
  <si>
    <t>unit_set_emotion_by_name</t>
  </si>
  <si>
    <t>unit_set_emotional_state</t>
  </si>
  <si>
    <t>unit_set_enterable_by_player</t>
  </si>
  <si>
    <t>unit_set_integrated_flashlight</t>
  </si>
  <si>
    <t>unit_set_maximum_vitality</t>
  </si>
  <si>
    <t>unit_set_prefer_tight_camera_track</t>
  </si>
  <si>
    <t>unit_set_seat</t>
  </si>
  <si>
    <t>unit_solo_player_integrated_night_vision_is_active</t>
  </si>
  <si>
    <t>unit_spew_action</t>
  </si>
  <si>
    <t>unit_start_first_person_custom_animation</t>
  </si>
  <si>
    <t>unit_stop_custom_animation</t>
  </si>
  <si>
    <t>unit_stop_first_person_custom_animation</t>
  </si>
  <si>
    <t>unit_suspended</t>
  </si>
  <si>
    <t>units_set_current_vitality</t>
  </si>
  <si>
    <t>units_set_desired_flashlight_state</t>
  </si>
  <si>
    <t>units_set_maximum_vitality</t>
  </si>
  <si>
    <t>update_remote_camera</t>
  </si>
  <si>
    <t>user_interface_controller_get_last_level_played</t>
  </si>
  <si>
    <t>vehicle_auto_turret</t>
  </si>
  <si>
    <t>vehicle_count_bipeds_killed</t>
  </si>
  <si>
    <t>vehicle_driver</t>
  </si>
  <si>
    <t>vehicle_enable_ghost_effects</t>
  </si>
  <si>
    <t>vehicle_flip</t>
  </si>
  <si>
    <t>vehicle_gunner</t>
  </si>
  <si>
    <t>vehicle_hover</t>
  </si>
  <si>
    <t>vehicle_load_magic</t>
  </si>
  <si>
    <t>vehicle_overturned</t>
  </si>
  <si>
    <t>vehicle_riders</t>
  </si>
  <si>
    <t>vehicle_test_seat</t>
  </si>
  <si>
    <t>vehicle_test_seat_list</t>
  </si>
  <si>
    <t>vehicle_unload</t>
  </si>
  <si>
    <t>version</t>
  </si>
  <si>
    <t>voice_set_force_hud</t>
  </si>
  <si>
    <t>voice_set_force_match_configurations</t>
  </si>
  <si>
    <t>voice_set_mute</t>
  </si>
  <si>
    <t>voice_set_outgoing_channel_count</t>
  </si>
  <si>
    <t>voice_set_voice_repeater_peer_index</t>
  </si>
  <si>
    <t>volume_return_objects</t>
  </si>
  <si>
    <t>volume_return_objects_by_type</t>
  </si>
  <si>
    <t>volume_teleport_players_not_inside</t>
  </si>
  <si>
    <t>volume_test_object</t>
  </si>
  <si>
    <t>volume_test_objects</t>
  </si>
  <si>
    <t>volume_test_objects_all</t>
  </si>
  <si>
    <t>volume_test_players</t>
  </si>
  <si>
    <t>volume_test_players_all</t>
  </si>
  <si>
    <t>vs_abort_on_alert</t>
  </si>
  <si>
    <t>vs_abort_on_combat_status</t>
  </si>
  <si>
    <t>vs_abort_on_damage</t>
  </si>
  <si>
    <t>vs_abort_on_vehicle_exit</t>
  </si>
  <si>
    <t>vs_action</t>
  </si>
  <si>
    <t>vs_action_at_object</t>
  </si>
  <si>
    <t>vs_action_at_player</t>
  </si>
  <si>
    <t>vs_aim</t>
  </si>
  <si>
    <t>vs_aim_object</t>
  </si>
  <si>
    <t>vs_aim_player</t>
  </si>
  <si>
    <t>vs_approach</t>
  </si>
  <si>
    <t>vs_approach_player</t>
  </si>
  <si>
    <t>vs_approach_stop</t>
  </si>
  <si>
    <t>vs_cast</t>
  </si>
  <si>
    <t>vs_crouch</t>
  </si>
  <si>
    <t>vs_custom_animation</t>
  </si>
  <si>
    <t>vs_custom_animation_death</t>
  </si>
  <si>
    <t>vs_custom_animation_loop</t>
  </si>
  <si>
    <t>vs_deploy_turret</t>
  </si>
  <si>
    <t>vs_die</t>
  </si>
  <si>
    <t>vs_draw</t>
  </si>
  <si>
    <t>vs_enable_dialogue</t>
  </si>
  <si>
    <t>vs_enable_looking</t>
  </si>
  <si>
    <t>vs_enable_moving</t>
  </si>
  <si>
    <t>vs_enable_pathfinding_failsafe</t>
  </si>
  <si>
    <t>vs_enable_targeting</t>
  </si>
  <si>
    <t>vs_equipment</t>
  </si>
  <si>
    <t>vs_face</t>
  </si>
  <si>
    <t>vs_face_object</t>
  </si>
  <si>
    <t>vs_face_player</t>
  </si>
  <si>
    <t>vs_fly_by</t>
  </si>
  <si>
    <t>vs_fly_to</t>
  </si>
  <si>
    <t>vs_fly_to_and_face</t>
  </si>
  <si>
    <t>vs_force_combat_status</t>
  </si>
  <si>
    <t>vs_go_by</t>
  </si>
  <si>
    <t>vs_go_to</t>
  </si>
  <si>
    <t>vs_go_to_and_face</t>
  </si>
  <si>
    <t>vs_go_to_and_posture</t>
  </si>
  <si>
    <t>vs_go_to_nearest</t>
  </si>
  <si>
    <t>vs_go_to_vehicle</t>
  </si>
  <si>
    <t>vs_grenade</t>
  </si>
  <si>
    <t>vs_ignore_obstacles</t>
  </si>
  <si>
    <t>vs_jump</t>
  </si>
  <si>
    <t>vs_jump_to_point</t>
  </si>
  <si>
    <t>vs_look</t>
  </si>
  <si>
    <t>vs_look_object</t>
  </si>
  <si>
    <t>vs_look_player</t>
  </si>
  <si>
    <t>vs_lower_weapon</t>
  </si>
  <si>
    <t>vs_melee_direction</t>
  </si>
  <si>
    <t>vs_move_in_direction</t>
  </si>
  <si>
    <t>vs_move_towards</t>
  </si>
  <si>
    <t>vs_movement_mode</t>
  </si>
  <si>
    <t>vs_pause</t>
  </si>
  <si>
    <t>vs_play_line</t>
  </si>
  <si>
    <t>vs_play_sound</t>
  </si>
  <si>
    <t>vs_player_melee</t>
  </si>
  <si>
    <t>vs_posture_exit</t>
  </si>
  <si>
    <t>vs_posture_set</t>
  </si>
  <si>
    <t>vs_release</t>
  </si>
  <si>
    <t>vs_release_all</t>
  </si>
  <si>
    <t>vs_reserve</t>
  </si>
  <si>
    <t>vs_role</t>
  </si>
  <si>
    <t>vs_running_atom</t>
  </si>
  <si>
    <t>vs_running_atom_action</t>
  </si>
  <si>
    <t>vs_running_atom_dialogue</t>
  </si>
  <si>
    <t>vs_running_atom_movement</t>
  </si>
  <si>
    <t>vs_set_cleanup_script</t>
  </si>
  <si>
    <t>vs_set_pathfinding_radius</t>
  </si>
  <si>
    <t>vs_set_style</t>
  </si>
  <si>
    <t>vs_shoot</t>
  </si>
  <si>
    <t>vs_shoot_point</t>
  </si>
  <si>
    <t>vs_shoot_secondary_trigger</t>
  </si>
  <si>
    <t>vs_smash_direction</t>
  </si>
  <si>
    <t>vs_stop_custom_animation</t>
  </si>
  <si>
    <t>vs_stop_sound</t>
  </si>
  <si>
    <t>vs_stow</t>
  </si>
  <si>
    <t>vs_suppress_activity_termination</t>
  </si>
  <si>
    <t>vs_suppress_dialogue_global</t>
  </si>
  <si>
    <t>vs_swarm_from</t>
  </si>
  <si>
    <t>vs_swarm_to</t>
  </si>
  <si>
    <t>vs_teleport</t>
  </si>
  <si>
    <t>vs_turn_sharpness</t>
  </si>
  <si>
    <t>vs_vehicle_boost</t>
  </si>
  <si>
    <t>vs_vehicle_speed</t>
  </si>
  <si>
    <t>vs_vehicle_speed_instantaneous</t>
  </si>
  <si>
    <t>vs_vocalize</t>
  </si>
  <si>
    <t>vs_walk</t>
  </si>
  <si>
    <t>wake</t>
  </si>
  <si>
    <t>water_float_reset</t>
  </si>
  <si>
    <t>weapon_enable_warthog_chaingun_light</t>
  </si>
  <si>
    <t>weapon_hold_trigger</t>
  </si>
  <si>
    <t>weather_change_intensity</t>
  </si>
  <si>
    <t>weather_start</t>
  </si>
  <si>
    <t>weather_stop</t>
  </si>
  <si>
    <t>webstats_disable</t>
  </si>
  <si>
    <t>webstats_test_submit</t>
  </si>
  <si>
    <t>webstats_test_submit_campaign</t>
  </si>
  <si>
    <t>webstats_test_submit_multiplayer</t>
  </si>
  <si>
    <t>webstats_throttle_bandwidth</t>
  </si>
  <si>
    <t>xoverlapped_debug_render</t>
  </si>
  <si>
    <t>zone_set_trigger_volume_enable</t>
  </si>
  <si>
    <t>+</t>
  </si>
  <si>
    <t>-</t>
  </si>
  <si>
    <t>*</t>
  </si>
  <si>
    <t>/</t>
  </si>
  <si>
    <t>=</t>
  </si>
  <si>
    <t>!=</t>
  </si>
  <si>
    <t>&gt;</t>
  </si>
  <si>
    <t>&lt;</t>
  </si>
  <si>
    <t>&gt;=</t>
  </si>
  <si>
    <t>&lt;=</t>
  </si>
  <si>
    <t>evaluate</t>
  </si>
  <si>
    <t>debug_scripting_variable</t>
  </si>
  <si>
    <t>debug_scripting_variable_all</t>
  </si>
  <si>
    <t>player_get</t>
  </si>
  <si>
    <t>object_create_folder_anew</t>
  </si>
  <si>
    <t>object_set_shield_normalized</t>
  </si>
  <si>
    <t>object_set_variant</t>
  </si>
  <si>
    <t>hud_camera_on</t>
  </si>
  <si>
    <t>hud_camera_off</t>
  </si>
  <si>
    <t>hud_camera_set_position</t>
  </si>
  <si>
    <t>hud_camera_set_target</t>
  </si>
  <si>
    <t>hud_camera_attach_to_object</t>
  </si>
  <si>
    <t>hud_camera_target_object</t>
  </si>
  <si>
    <t>hud_camera_structure</t>
  </si>
  <si>
    <t>hud_camera_highlight_object</t>
  </si>
  <si>
    <t>hud_camera_clear_objects</t>
  </si>
  <si>
    <t>hud_camera_spin_around</t>
  </si>
  <si>
    <t>hud_camera_from_player_view</t>
  </si>
  <si>
    <t>hud_camera_window</t>
  </si>
  <si>
    <t>render_debug_structure_lightmaps_use_pervertex</t>
  </si>
  <si>
    <t>render_debug_structure_lightmaps_use_reset</t>
  </si>
  <si>
    <t>render_debug_structure_lightmaps_sample_enable</t>
  </si>
  <si>
    <t>render_debug_structure_lightmaps_sample_disable</t>
  </si>
  <si>
    <t>unit_in_vehicle_type_mask</t>
  </si>
  <si>
    <t>unit_set_voice</t>
  </si>
  <si>
    <t>unit_enable_vision_mode</t>
  </si>
  <si>
    <t>vehicle_test_seat_unit_list</t>
  </si>
  <si>
    <t>vehicle_test_seat_unit</t>
  </si>
  <si>
    <t>unit_force_reload</t>
  </si>
  <si>
    <t>animation_stats_dump</t>
  </si>
  <si>
    <t>ai_player_dialogue_enable</t>
  </si>
  <si>
    <t>ai_fast_and_dumb</t>
  </si>
  <si>
    <t>ai_place_wave</t>
  </si>
  <si>
    <t>ai_place_wave_in_limbo</t>
  </si>
  <si>
    <t>ai_exit_limbo</t>
  </si>
  <si>
    <t>ai_squad_group_get_squad</t>
  </si>
  <si>
    <t>ai_squad_group_get_squad_count</t>
  </si>
  <si>
    <t>ai_index_from_spawn_formation</t>
  </si>
  <si>
    <t>ai_engineer_explode</t>
  </si>
  <si>
    <t>ai_grunt_kamikaze</t>
  </si>
  <si>
    <t>ai_migrate_persistent</t>
  </si>
  <si>
    <t>ai_teleport_to_spawn_point_if_outside_bsp</t>
  </si>
  <si>
    <t>scenario_duplicate_bsp_objects</t>
  </si>
  <si>
    <t>scenario_rotate</t>
  </si>
  <si>
    <t>scenario_reflect</t>
  </si>
  <si>
    <t>scenario_translate</t>
  </si>
  <si>
    <t>ai_reset_objective</t>
  </si>
  <si>
    <t>ai_squad_patrol_objective_disallow</t>
  </si>
  <si>
    <t>ai_vehicle_get_from_spawn_point</t>
  </si>
  <si>
    <t>ai_vehicle_get_squad_count</t>
  </si>
  <si>
    <t>ai_vehicle_get_from_squad</t>
  </si>
  <si>
    <t>chud_show_ai_navpoint</t>
  </si>
  <si>
    <t>campaign_metagame_award_medal</t>
  </si>
  <si>
    <t>campaign_survival_enabled</t>
  </si>
  <si>
    <t>cs_move_towards_point</t>
  </si>
  <si>
    <t>vs_move_towards_point</t>
  </si>
  <si>
    <t>approach</t>
  </si>
  <si>
    <t>player_action_test_pda_active</t>
  </si>
  <si>
    <t>player_action_test_dpad_left</t>
  </si>
  <si>
    <t>player_action_test_dpad_right</t>
  </si>
  <si>
    <t>player_action_test_dpad_up</t>
  </si>
  <si>
    <t>player_action_test_dpad_down</t>
  </si>
  <si>
    <t>player_action_test_x</t>
  </si>
  <si>
    <t>player_action_test_y</t>
  </si>
  <si>
    <t>player_action_test_left_shoulder</t>
  </si>
  <si>
    <t>player_action_test_right_shoulder</t>
  </si>
  <si>
    <t>player_action_test_waypoint_activate</t>
  </si>
  <si>
    <t>unit_action_test_reset</t>
  </si>
  <si>
    <t>unit_action_test_pda_active</t>
  </si>
  <si>
    <t>unit_action_test_grenade_trigger</t>
  </si>
  <si>
    <t>unit_action_test_vision_trigger</t>
  </si>
  <si>
    <t>unit_action_test_rotate_weapons</t>
  </si>
  <si>
    <t>unit_action_test_rotate_grenades</t>
  </si>
  <si>
    <t>unit_action_test_melee</t>
  </si>
  <si>
    <t>unit_action_test_action</t>
  </si>
  <si>
    <t>unit_action_test_accept</t>
  </si>
  <si>
    <t>unit_action_test_cancel</t>
  </si>
  <si>
    <t>unit_action_test_look_relative_up</t>
  </si>
  <si>
    <t>unit_action_test_look_relative_down</t>
  </si>
  <si>
    <t>unit_action_test_look_relative_left</t>
  </si>
  <si>
    <t>unit_action_test_look_relative_right</t>
  </si>
  <si>
    <t>unit_action_test_look_relative_all_directions</t>
  </si>
  <si>
    <t>unit_action_test_move_relative_all_directions</t>
  </si>
  <si>
    <t>unit_action_test_cinematic_skip</t>
  </si>
  <si>
    <t>unit_action_test_start</t>
  </si>
  <si>
    <t>unit_action_test_back</t>
  </si>
  <si>
    <t>unit_action_test_dpad_left</t>
  </si>
  <si>
    <t>unit_action_test_dpad_right</t>
  </si>
  <si>
    <t>unit_action_test_dpad_up</t>
  </si>
  <si>
    <t>unit_action_test_dpad_down</t>
  </si>
  <si>
    <t>unit_action_test_x</t>
  </si>
  <si>
    <t>unit_action_test_y</t>
  </si>
  <si>
    <t>unit_action_test_left_shoulder</t>
  </si>
  <si>
    <t>unit_action_test_right_shoulder</t>
  </si>
  <si>
    <t>unit_action_test_waypoint_activate</t>
  </si>
  <si>
    <t>unit_action_test_retrain</t>
  </si>
  <si>
    <t>game_set_variant</t>
  </si>
  <si>
    <t>cinematic_lights_destroy_shot</t>
  </si>
  <si>
    <t>cinematic_lighting_update_dynamic_light_direction</t>
  </si>
  <si>
    <t>cinematic_lighting_update_sh_light</t>
  </si>
  <si>
    <t>game_level_advance</t>
  </si>
  <si>
    <t>achievement_grant_to_all_players</t>
  </si>
  <si>
    <t>player_training_reset</t>
  </si>
  <si>
    <t>chud_show_compass</t>
  </si>
  <si>
    <t>chud_display_pda_minimap_message</t>
  </si>
  <si>
    <t>chud_display_pda_objectives_message</t>
  </si>
  <si>
    <t>chud_display_pda_communications_message</t>
  </si>
  <si>
    <t>chud_clear_pda_message</t>
  </si>
  <si>
    <t>chud_show_object_navpoint</t>
  </si>
  <si>
    <t>chud_bonus_round_show_timer</t>
  </si>
  <si>
    <t>chud_bonus_round_start_timer</t>
  </si>
  <si>
    <t>chud_bonus_round_set_timer</t>
  </si>
  <si>
    <t>player_effect_set_max_translation_for_player</t>
  </si>
  <si>
    <t>player_effect_set_max_rotation_for_player</t>
  </si>
  <si>
    <t>player_effect_set_max_rumble_for_player</t>
  </si>
  <si>
    <t>player_effect_start_for_player</t>
  </si>
  <si>
    <t>player_effect_stop_for_player</t>
  </si>
  <si>
    <t>atmosphere_fog_override_fade</t>
  </si>
  <si>
    <t>motion_blur_enabled</t>
  </si>
  <si>
    <t>controller_set_player_model_choice</t>
  </si>
  <si>
    <t>controller_set_campaign_solo_high_score</t>
  </si>
  <si>
    <t>controller_set_campaign_coop_high_score</t>
  </si>
  <si>
    <t>controller_set_survival_solo_high_score</t>
  </si>
  <si>
    <t>controller_set_survival_coop_high_score</t>
  </si>
  <si>
    <t>controller_clear_high_scores</t>
  </si>
  <si>
    <t>objectives_show</t>
  </si>
  <si>
    <t>objectives_finish</t>
  </si>
  <si>
    <t>objectives_unavailable</t>
  </si>
  <si>
    <t>net_set_campaign_insertion_point</t>
  </si>
  <si>
    <t>test_metagame_results_save_to_file</t>
  </si>
  <si>
    <t>test_metagame_results_load_from_file</t>
  </si>
  <si>
    <t>camera_set_target</t>
  </si>
  <si>
    <t>output_window_add_category</t>
  </si>
  <si>
    <t>output_window_remove_category</t>
  </si>
  <si>
    <t>output_window_list_categories</t>
  </si>
  <si>
    <t>unit_control_fade_out_all_input</t>
  </si>
  <si>
    <t>unit_control_fade_in_all_input</t>
  </si>
  <si>
    <t>chud_show_cinematic_title</t>
  </si>
  <si>
    <t>player_check_for_location_achievement</t>
  </si>
  <si>
    <t>ai_survival_cleanup</t>
  </si>
  <si>
    <t>play_intro_crawl_unskippable</t>
  </si>
  <si>
    <t>cinematic_set_debug_mode</t>
  </si>
  <si>
    <t>cinematic_scripting_get_object</t>
  </si>
  <si>
    <t>dummy_function</t>
  </si>
  <si>
    <t>gp_integer_get</t>
  </si>
  <si>
    <t>gp_integer_set</t>
  </si>
  <si>
    <t>gp_notify_beacon_found</t>
  </si>
  <si>
    <t>gp_notify_audio_log_accessed</t>
  </si>
  <si>
    <t>gp_boolean_get</t>
  </si>
  <si>
    <t>gp_boolean_set</t>
  </si>
  <si>
    <t>gp_dump</t>
  </si>
  <si>
    <t>gp_dump_debug</t>
  </si>
  <si>
    <t>gp_startup</t>
  </si>
  <si>
    <t>gp_reset</t>
  </si>
  <si>
    <t>gp_commit_options</t>
  </si>
  <si>
    <t>cinematic_scripting_start_screen_effect</t>
  </si>
  <si>
    <t>cinematic_scripting_stop_screen_effect</t>
  </si>
  <si>
    <t>game_level_prepare</t>
  </si>
  <si>
    <t>prepare_game_level</t>
  </si>
  <si>
    <t>pda_activate_beacon</t>
  </si>
  <si>
    <t>pda_activate_marker</t>
  </si>
  <si>
    <t>pda_activate_marker_named</t>
  </si>
  <si>
    <t>pda_beacon_is_selected</t>
  </si>
  <si>
    <t>player_inside_active_beacon</t>
  </si>
  <si>
    <t>game_start_with_network_session</t>
  </si>
  <si>
    <t>levels_add_campaign_map_with_id</t>
  </si>
  <si>
    <t>levels_add_campaign_map</t>
  </si>
  <si>
    <t>sound_impulse_start_editor</t>
  </si>
  <si>
    <t>sound_impulse_start_effect_editor</t>
  </si>
  <si>
    <t>sound_impulse_start_3d_editor</t>
  </si>
  <si>
    <t>sound_looping_start_editor</t>
  </si>
  <si>
    <t>debug_sound_channels_log_start</t>
  </si>
  <si>
    <t>debug_sound_channels_log_start_named</t>
  </si>
  <si>
    <t>debug_sound_channels_log_stop</t>
  </si>
  <si>
    <t>cinematic_scripting_set_user_input_constraints</t>
  </si>
  <si>
    <t>skull_primary_enable</t>
  </si>
  <si>
    <t>skull_secondary_enable</t>
  </si>
  <si>
    <t>is_skull_primary_enabled</t>
  </si>
  <si>
    <t>is_skull_secondary_enabled</t>
  </si>
  <si>
    <t>controller_set_vidmaster_seen</t>
  </si>
  <si>
    <t>survival_mode_respawn_dead_players</t>
  </si>
  <si>
    <t>survival_mode_lives_get</t>
  </si>
  <si>
    <t>survival_mode_lives_set</t>
  </si>
  <si>
    <t>survival_mode_set_get</t>
  </si>
  <si>
    <t>survival_mode_round_get</t>
  </si>
  <si>
    <t>survival_mode_wave_get</t>
  </si>
  <si>
    <t>survival_mode_set_multiplier_get</t>
  </si>
  <si>
    <t>survival_mode_set_multiplier_set</t>
  </si>
  <si>
    <t>survival_mode_bonus_multiplier_get</t>
  </si>
  <si>
    <t>survival_mode_bonus_multiplier_set</t>
  </si>
  <si>
    <t>survival_mode_get_wave_squad</t>
  </si>
  <si>
    <t>survival_mode_current_wave_is_initial</t>
  </si>
  <si>
    <t>survival_mode_current_wave_is_boss</t>
  </si>
  <si>
    <t>survival_mode_current_wave_is_bonus</t>
  </si>
  <si>
    <t>survival_mode_current_wave_is_last_in_set</t>
  </si>
  <si>
    <t>survival_mode_current_wave_uses_dropship</t>
  </si>
  <si>
    <t>survival_mode_current_wave_is_flood</t>
  </si>
  <si>
    <t>survival_mode_get_current_wave_time_limit</t>
  </si>
  <si>
    <t>survival_mode_scenario_extras_enable</t>
  </si>
  <si>
    <t>survival_mode_scenario_boons_enable</t>
  </si>
  <si>
    <t>survival_mode_get_debug_bonus_round</t>
  </si>
  <si>
    <t>survival_mode_set_debug_bonus_round</t>
  </si>
  <si>
    <t>survival_mode_is_vanilla_variant</t>
  </si>
  <si>
    <t>survival_mode_set_resurrection_squad_index</t>
  </si>
  <si>
    <t>debug_sound_channel_fadeout_time</t>
  </si>
  <si>
    <t>survival_mode_set_rounds_per_set</t>
  </si>
  <si>
    <t>survival_mode_set_waves_per_round</t>
  </si>
  <si>
    <t>render_model_marker_name_filter</t>
  </si>
  <si>
    <t>survival_mode_event_new</t>
  </si>
  <si>
    <t>survival_mode_begin_new_set</t>
  </si>
  <si>
    <t>survival_mode_begin_new_round</t>
  </si>
  <si>
    <t>survival_mode_begin_new_wave</t>
  </si>
  <si>
    <t>survival_mode_award_hero_medal</t>
  </si>
  <si>
    <t>campaign_metagame_get_player_score</t>
  </si>
  <si>
    <t>player_add_footprint</t>
  </si>
  <si>
    <t>pda_is_active</t>
  </si>
  <si>
    <t>pda_is_active_deterministic</t>
  </si>
  <si>
    <t>player_set_pda_enabled</t>
  </si>
  <si>
    <t>player_set_nav_enabled</t>
  </si>
  <si>
    <t>player_set_fourth_wall_enabled</t>
  </si>
  <si>
    <t>player_set_objectives_enabled</t>
  </si>
  <si>
    <t>player_force_pda</t>
  </si>
  <si>
    <t>player_close_pda</t>
  </si>
  <si>
    <t>pda_set_footprint_dead_zone</t>
  </si>
  <si>
    <t>collision_debug_lightmaps_print</t>
  </si>
  <si>
    <t>debug_coop_campaign_save</t>
  </si>
  <si>
    <t>pda_play_arg_sound</t>
  </si>
  <si>
    <t>pda_stop_arg_sound</t>
  </si>
  <si>
    <t>player_set_look_training_hack</t>
  </si>
  <si>
    <t>pda_set_active_pda_definition</t>
  </si>
  <si>
    <t>device_arg_has_been_touched_by_unit</t>
  </si>
  <si>
    <t>gui_hide_all_screens</t>
  </si>
  <si>
    <t>debug_lightmap_inspect</t>
  </si>
  <si>
    <t>pda_input_enable</t>
  </si>
  <si>
    <t>pda_input_enable_only_b</t>
  </si>
  <si>
    <t>pda_input_enable_only_dpad</t>
  </si>
  <si>
    <t>pda_input_enable_only_movement</t>
  </si>
  <si>
    <t>pda_input_enable_a</t>
  </si>
  <si>
    <t>pda_input_enable_dismiss</t>
  </si>
  <si>
    <t>pda_input_enable_x</t>
  </si>
  <si>
    <t>pda_input_enable_y</t>
  </si>
  <si>
    <t>pda_input_enable_dpad</t>
  </si>
  <si>
    <t>pda_input_enable_analog_sticks</t>
  </si>
  <si>
    <t>achievements_display_debug_names</t>
  </si>
  <si>
    <t>achievement_grant_to_controller_by_debug_name</t>
  </si>
  <si>
    <t>achievements_grant_all_to_controller</t>
  </si>
  <si>
    <t>achievements_award_all_vidmaster_achievements</t>
  </si>
  <si>
    <t>chud_fade_for_first_person_cinematic</t>
  </si>
  <si>
    <t>achievement_post_chud_progression</t>
  </si>
  <si>
    <t>object_set_vision_mode_render_default</t>
  </si>
  <si>
    <t>chud_show_navpoint</t>
  </si>
  <si>
    <t>run_like_package</t>
  </si>
  <si>
    <t>unit_confirm_message</t>
  </si>
  <si>
    <t>unit_confirm_cancel_message</t>
  </si>
  <si>
    <t>unit_confirm_y_button</t>
  </si>
  <si>
    <t>unit_confirm_retrain_message</t>
  </si>
  <si>
    <t>player_get_kills_by_type</t>
  </si>
  <si>
    <t>unit_flashlight_on</t>
  </si>
  <si>
    <t>clear_command_buffer_cache_from_script</t>
  </si>
  <si>
    <t>sound_looping_resume</t>
  </si>
  <si>
    <t>chud_bonus_round_set_target_score</t>
  </si>
  <si>
    <t>pda_beacon_is_any_selected</t>
  </si>
  <si>
    <t>is_ace_playlist_session</t>
  </si>
  <si>
    <t>set_mouse_controller</t>
  </si>
  <si>
    <t>survival_mode_get_time_limit</t>
  </si>
  <si>
    <t>survival_mode_get_shared_team_life_count</t>
  </si>
  <si>
    <t>survival_mode_get_set_count</t>
  </si>
  <si>
    <t>survival_mode_max_lives</t>
  </si>
  <si>
    <t>survival_mode_end_set</t>
  </si>
  <si>
    <t>survival_mode_end_wave</t>
  </si>
  <si>
    <t>auto_graph</t>
  </si>
  <si>
    <t>auto_graph_reset</t>
  </si>
  <si>
    <t>auto_graph_enable_list</t>
  </si>
  <si>
    <t>auto_graph_filter_list</t>
  </si>
  <si>
    <t>auto_graph_list</t>
  </si>
  <si>
    <t>auto_graph_hide</t>
  </si>
  <si>
    <t>Evaluate the given script</t>
  </si>
  <si>
    <t>Turn on/off debugging of a specific global variable; enclose the variable name with single quote characters ('my_variable')</t>
  </si>
  <si>
    <t xml:space="preserve">&lt;string&gt; </t>
  </si>
  <si>
    <t>Turn on/off debugging of all global variables</t>
  </si>
  <si>
    <t>Get a player by absolute index</t>
  </si>
  <si>
    <t>creates all the objects in the given folder, destroying them first if they already exist</t>
  </si>
  <si>
    <t>sets the shield vitality of the specified object (between 0 and 1)</t>
  </si>
  <si>
    <t>sets the shield vitality of the specified object (between 0 and 1). This does the wrong thing.  Don't use it.</t>
  </si>
  <si>
    <t>sets the specified object to the specified model variant</t>
  </si>
  <si>
    <t>turns on the hud camera</t>
  </si>
  <si>
    <t>turns off the hud camera</t>
  </si>
  <si>
    <t>toggle rendering of structure in the hud camera</t>
  </si>
  <si>
    <t>highlights an object in the given color</t>
  </si>
  <si>
    <t>clears all objects</t>
  </si>
  <si>
    <t>makes the hud camera spin around the given object</t>
  </si>
  <si>
    <t>aligns the hud camera to the player camera</t>
  </si>
  <si>
    <t>sets the render window of the hud camera (0...1)</t>
  </si>
  <si>
    <t>sets the lightmap preference to per-vertex, ignores per-pixel if available</t>
  </si>
  <si>
    <t>resets the lightmap preference setting and updates the internal lightmap bsp data if necessary</t>
  </si>
  <si>
    <t>enables visualization of match samples if available</t>
  </si>
  <si>
    <t>disables visualization of match samples</t>
  </si>
  <si>
    <t>returns true if the unit is in a vehicle that matches the specified vehicle type mask</t>
  </si>
  <si>
    <t>set the dialogue for the given unit</t>
  </si>
  <si>
    <t>enable/disable vision mode for a given unit</t>
  </si>
  <si>
    <t>tests whether the named seat has an object in the object list (use "" to test all seats for any unit in the list)</t>
  </si>
  <si>
    <t xml:space="preserve">&lt;unit_seat_mapping&gt; </t>
  </si>
  <si>
    <t>tests whether the named seat has a specified unit in it (use "" to test all seats for this unit)</t>
  </si>
  <si>
    <t>Force the give unit to reload his weapon</t>
  </si>
  <si>
    <t>Dump usage information for the animations in the game</t>
  </si>
  <si>
    <t>turn player combat dialogue on/off</t>
  </si>
  <si>
    <t>turn on/off perception performance hacks</t>
  </si>
  <si>
    <t>Places the specified wave name into squads defined as part of the given squad group</t>
  </si>
  <si>
    <t>Places the given number of squads from the specified wave name into squads defined as part of the given squad group</t>
  </si>
  <si>
    <t>Places the specified wave name into squads defined as part of the given squad group in limbo</t>
  </si>
  <si>
    <t>Places the given number of squads from the specified wave name into squads defined as part of the given squad group in limbo</t>
  </si>
  <si>
    <t>remove the give AI from limbo, generally induced by spawning in limbo</t>
  </si>
  <si>
    <t>Returns the nth squad from a given squad group</t>
  </si>
  <si>
    <t>Returns the number of squads in a given squad group</t>
  </si>
  <si>
    <t>Create an AI index from the given squad and spawn formation</t>
  </si>
  <si>
    <t>Register an explosion stimulus with all specified actors, causing engineers to explode</t>
  </si>
  <si>
    <t>Register a kamikaze stimulus with all specified actors, causing grunts to GO WILD</t>
  </si>
  <si>
    <t>makes all or part of an encounter move to another encounter, and all script commands will function on the migrated squad</t>
  </si>
  <si>
    <t>teleports a group of actors to the spawn points of their current squad(s) if they are currently outside the world</t>
  </si>
  <si>
    <t>&lt;input bsp&gt; &lt;output bsp&gt;: duplicate all the objects in the first BSP into the second BSP</t>
  </si>
  <si>
    <t>&lt;input bsp&gt; &lt;output bsp&gt; &lt;filter&gt;: duplicate filtered objects in the first BSP into the second BSP; available filters: all, crates, scenery, bipeds, machines, terminals, controls, arg_devices</t>
  </si>
  <si>
    <t>rotates scenario objects (including decals and decorators) around the given axis (x,y,z) by the given amount (degrees)</t>
  </si>
  <si>
    <t>reflects scenario objects (including decals and decorators) across the given plane (specified by normal x,y,z and offset k)</t>
  </si>
  <si>
    <t>translates scenario objects (including decals and decorators) the given amount (x,y,z)</t>
  </si>
  <si>
    <t>rotates scenario objects (specified by the filter) in the specified BSP around the given axis (x,y,z) by the given amount (degrees)</t>
  </si>
  <si>
    <t>reflects scenario objects (specified by the filter) in the specified BSP across the given plane (specified by normal x,y,z and offset k)</t>
  </si>
  <si>
    <t>translates scenario objects (specified by the filter) in the specified BSP the given amount (x,y,z)</t>
  </si>
  <si>
    <t>Completely reset the given objective, task or task hierarchy (if passed a gate task)</t>
  </si>
  <si>
    <t>Disallow the selection of an objective by any squad patrol</t>
  </si>
  <si>
    <t>Returns the vehicle that was spawned at the given spawn point</t>
  </si>
  <si>
    <t>&lt;vehicle&gt;  Returns the vehicle that was spawned at the given starting location [For ODST+ use ai_vehicle_get_from_spawn_point instead]</t>
  </si>
  <si>
    <t>Returns the number of vehicles in the given squad</t>
  </si>
  <si>
    <t>Returns the nth vehicle from the given squad</t>
  </si>
  <si>
    <t>turns on/off the navpoint and display text of the specified ai</t>
  </si>
  <si>
    <t>awards a medal (0..58) to a player</t>
  </si>
  <si>
    <t>TRUE if survival mode is enabled</t>
  </si>
  <si>
    <t>Move to within the given radius of the given point</t>
  </si>
  <si>
    <t>returns true if any player has used PDA button since the last call to (player_action_test_reset)</t>
  </si>
  <si>
    <t>returns true if any player has pressed the dpad left button since the last call to (player_action_test_reset)</t>
  </si>
  <si>
    <t>returns true if any player has pressed the dpad right button since the last call to (player_action_test_reset)</t>
  </si>
  <si>
    <t>returns true if any player has pressed the dpad up button since the last call to (player_action_test_reset)</t>
  </si>
  <si>
    <t>returns true if any player has pressed the dpad down button since the last call to (player_action_test_reset)</t>
  </si>
  <si>
    <t>returns true if any player has pressed the x button since the last call to (player_action_test_reset)</t>
  </si>
  <si>
    <t>returns true if any player has pressed the y button since the last call to (player_action_test_reset)</t>
  </si>
  <si>
    <t>returns true if any player has pressed the left shoulder button since the last call to (player_action_test_reset)</t>
  </si>
  <si>
    <t>returns true if any player has pressed the right shoulder button since the last call to (player_action_test_reset)</t>
  </si>
  <si>
    <t>returns true if any player has pressed the button action to activate the waypoint since the last call to (player_action_test_reset)</t>
  </si>
  <si>
    <t>resets the unit action test state so that all tests on the specified unit will return false</t>
  </si>
  <si>
    <t>returns true if the specified unit has looked up since the last call to (unit_action_test_reset)</t>
  </si>
  <si>
    <t>returns true if the specified unit has looked down since the last call to (unit_action_test_reset)</t>
  </si>
  <si>
    <t>returns true if the specified unit has looked left since the last call to (unit_action_test_reset)</t>
  </si>
  <si>
    <t>returns true if the specified unit has looked right since the last call to (unit_action_test_reset)</t>
  </si>
  <si>
    <t>returns true if the specified unit has looked in any direction since the last call to (unit_action_test_reset)</t>
  </si>
  <si>
    <t>returns true if the specified unit has moved in any direction since the last call to (unit_action_test_reset)</t>
  </si>
  <si>
    <t>returns true if the specified unit has pressed the retrain button since the last call to (unit_action_test_reset)</t>
  </si>
  <si>
    <t>debug map launching: sets the multiplayer variant for the next map</t>
  </si>
  <si>
    <t>returns true if the specified unit has pressed the grenade trigger since the last call to (unit_action_test_reset)</t>
  </si>
  <si>
    <t>returns true if the specified unit has pressed the vision trigger since the last call to (unit_action_test_reset)</t>
  </si>
  <si>
    <t>returns true if the specified unit has pressed the rotate weapons button since the last call to (unit_action_test_reset)</t>
  </si>
  <si>
    <t>returns true if the specified unit has pressed the rotate grenades button since the last call to (unit_action_test_reset)</t>
  </si>
  <si>
    <t>returns true if the specified unit has pressed the melee button since the last call to (unit_action_test_reset)</t>
  </si>
  <si>
    <t>returns true if the specified unit has pressed the action button since the last call to (unit_action_test_reset)</t>
  </si>
  <si>
    <t>returns true if the specified unit has pressed the accept button since the last call to (unit_action_test_reset)</t>
  </si>
  <si>
    <t>returns true if the specified unit has pressed PDA button since the last call to (unit_action_test_reset)</t>
  </si>
  <si>
    <t>returns true if the specified unit has pressed the cancel button since the last call to (unit_action_test_reset)</t>
  </si>
  <si>
    <t>returns true if the specified unit has pressed the cinematic skip button since the last call to (unit_action_test_reset)</t>
  </si>
  <si>
    <t>returns true if the specified unit has pressed the start button since the last call to (unit_action_test_reset)</t>
  </si>
  <si>
    <t>returns true if the specified unit has pressed the back button since the last call to (unit_action_test_reset)</t>
  </si>
  <si>
    <t>returns true if the specified unit has pressed dpad left since the last call to (unit_action_test_reset)</t>
  </si>
  <si>
    <t>returns true if the specified unit has pressed dpad right since the last call to (unit_action_test_reset)</t>
  </si>
  <si>
    <t>returns true if the specified unit has pressed dpad up since the last call to (unit_action_test_reset)</t>
  </si>
  <si>
    <t>returns true if the specified unit has pressed dpad down since the last call to (unit_action_test_reset)</t>
  </si>
  <si>
    <t>returns true if the specified unit has pressed the x button since the last call to (unit_action_test_reset)</t>
  </si>
  <si>
    <t>returns true if the specified unit has pressed the y button since the last call to (unit_action_test_reset)</t>
  </si>
  <si>
    <t>returns true if the specified unit has pressed the left shoulder button since the last call to (unit_action_test_reset)</t>
  </si>
  <si>
    <t>returns true if the specified unit has pressed the right shoulder button since the last call to (unit_action_test_reset)</t>
  </si>
  <si>
    <t>returns true if the specified unit has pressed the activate waypoint button since the last call to (unit_action_test_reset)</t>
  </si>
  <si>
    <t>destroys any non-persistent existing cinematic lights for the current shot</t>
  </si>
  <si>
    <t>Updates the direction of a loaded cinematic dynamic light</t>
  </si>
  <si>
    <t>Updates the direction, intensity, and color of a loaded cinematic sh light</t>
  </si>
  <si>
    <t>transition game to another level</t>
  </si>
  <si>
    <t>award named achievement to all players</t>
  </si>
  <si>
    <t>Resets all player training data</t>
  </si>
  <si>
    <t>hides/shows the compass chud</t>
  </si>
  <si>
    <t>show pda message in chud that directs to the minimap screen</t>
  </si>
  <si>
    <t>show pda message in chud that directs to the objectives screen</t>
  </si>
  <si>
    <t>show pda message in chud that directs to the fourth wall screen</t>
  </si>
  <si>
    <t>clear pda message in chud</t>
  </si>
  <si>
    <t>turns on/off the navpoint and display text of the specified object</t>
  </si>
  <si>
    <t>show the bonus timer</t>
  </si>
  <si>
    <t>tick the bonus timer</t>
  </si>
  <si>
    <t>set the bonus timer</t>
  </si>
  <si>
    <t>Sets the max translation for a player effect using real values &lt;x&gt; &lt;y&gt; &lt;z&gt; on the specified unit</t>
  </si>
  <si>
    <t>Sets the max rotation for a player effect using real values &lt;x&gt; &lt;y&gt; &lt;z&gt; on the specified unit</t>
  </si>
  <si>
    <t>Sets the max rumble for a player effect using real values &lt;left&gt; &lt;right&gt;  on the specified unit</t>
  </si>
  <si>
    <t>plays an player effect on the specified unit. Real values are &lt;max_intensity&gt; &lt;attack time&gt;</t>
  </si>
  <si>
    <t>Stops a player effect on the specified unit over time &lt;decay&gt;</t>
  </si>
  <si>
    <t>override the atmosphere fog setting to &lt;index&gt; by &lt;percentage&gt; in &lt;seconds&gt;</t>
  </si>
  <si>
    <t>check if motion blur is enabled</t>
  </si>
  <si>
    <t>set player model choice for specified controller</t>
  </si>
  <si>
    <t>&lt;controller&gt; &lt;map_id&gt; &lt;score&gt; set high score for specified controller</t>
  </si>
  <si>
    <t>&lt;controller&gt; &lt;map_id&gt; &lt;score&gt; &lt;player_count&gt; set high score for specified controller</t>
  </si>
  <si>
    <t>&lt;controller&gt; &lt;map_id&gt; &lt;insertion point&gt; &lt;score&gt; set high score for specified controller</t>
  </si>
  <si>
    <t>&lt;controller&gt; &lt;map_id&gt; &lt;insertion point&gt; &lt;score&gt; &lt;player_count&gt; set high score for specified controller</t>
  </si>
  <si>
    <t>clear high scores for specified controller</t>
  </si>
  <si>
    <t>sets the campaign insertion point for this squad</t>
  </si>
  <si>
    <t>&lt;filename&gt; save metagame results to a file</t>
  </si>
  <si>
    <t>&lt;user_index&gt; &lt;object_index&gt; sets the current camera's target</t>
  </si>
  <si>
    <t xml:space="preserve"> &lt;object&gt;</t>
  </si>
  <si>
    <t>Add an event category to be watched in the output window</t>
  </si>
  <si>
    <t>Remove an event category from being watched in the output window</t>
  </si>
  <si>
    <t>List all the event categories being watched in the output window</t>
  </si>
  <si>
    <t>fade out all play control for player over x seconds</t>
  </si>
  <si>
    <t>fade in all play control for player over x seconds</t>
  </si>
  <si>
    <t>activates the chapter title for the specified unit</t>
  </si>
  <si>
    <t>Check if player is at location achievement and looking at it</t>
  </si>
  <si>
    <t>Activate cure isolation death for the given AI, and optionally delete inactive actors in that group too (ai, on/off, kill inactive)</t>
  </si>
  <si>
    <t>plays the intro crawl movie, no button press detection (you can still use cinematic skipping around this)</t>
  </si>
  <si>
    <t>Puts all cinematic playback into debug mode (automatically generated script function!)</t>
  </si>
  <si>
    <t>Get an object used in a cinematic</t>
  </si>
  <si>
    <t>Function that does nothing</t>
  </si>
  <si>
    <t>get a game progression integer variable</t>
  </si>
  <si>
    <t>set a game progression integer variable</t>
  </si>
  <si>
    <t>notify game of which beacon was activated</t>
  </si>
  <si>
    <t>notify game of which audio log was accessed</t>
  </si>
  <si>
    <t>get a game progression boolean variable</t>
  </si>
  <si>
    <t>set a game progression boolean variable</t>
  </si>
  <si>
    <t>dumps all game progression variables to a file with specified file name - from both game options and network sessions parameters</t>
  </si>
  <si>
    <t>dumps all game progression variables to a file with specified file name</t>
  </si>
  <si>
    <t>sets the file from which to load game progression data on startup</t>
  </si>
  <si>
    <t>resets all the state of the game progression system</t>
  </si>
  <si>
    <t>debugging command that commits game options to game options so they will persist after a map reset</t>
  </si>
  <si>
    <t>Play the associated area screen effect</t>
  </si>
  <si>
    <t>Stop the associated area screen effect</t>
  </si>
  <si>
    <t>prepare to transition game to another level</t>
  </si>
  <si>
    <t>Activate a pda beacon on a cutscene flag</t>
  </si>
  <si>
    <t>Activate a pda beacon on an object</t>
  </si>
  <si>
    <t>Activate a named pda beacon on an object</t>
  </si>
  <si>
    <t>Returns true if the specified unit has selected the beacon</t>
  </si>
  <si>
    <t>Returns true if the player is in his active beacon</t>
  </si>
  <si>
    <t>&lt;campaign id&gt; &lt;map id&gt; &lt;scenario&gt; debug map launching: starts a game on the specified map with campaign_id and map_id</t>
  </si>
  <si>
    <t>&lt;map id&gt; &lt;scenario&gt; add scenario to levels array</t>
  </si>
  <si>
    <t>&lt;scenario&gt; add a single scenario to levels array</t>
  </si>
  <si>
    <t>plays an impulse sound from the specified source object (or "none"), with the specified scale</t>
  </si>
  <si>
    <t>plays an impulse sound from the specified source object (or "none"), with the specified scale and effect</t>
  </si>
  <si>
    <t>plays a looping sound from the specified source object (or "none"), with the specified scale</t>
  </si>
  <si>
    <t>starts the sound channel debugger log with the specified file name</t>
  </si>
  <si>
    <t>starts the sound channel debugger log</t>
  </si>
  <si>
    <t>stops the sound channel debugger log</t>
  </si>
  <si>
    <t>Set the user input constraints for a cinematic</t>
  </si>
  <si>
    <t>enable/disable the given primary skull</t>
  </si>
  <si>
    <t>&lt;primary_skull&gt;</t>
  </si>
  <si>
    <t>enable/disable the given secondary skull</t>
  </si>
  <si>
    <t>&lt;secondary_skull&gt;</t>
  </si>
  <si>
    <t>Returns true if the primary skull is enabled</t>
  </si>
  <si>
    <t>Returns true if the secondary skull is enabled</t>
  </si>
  <si>
    <t>&lt;controller&gt; &lt;vidmaster_seen&gt; set whether the player has accepted the vidmaster popup</t>
  </si>
  <si>
    <t>respawns all dead players even if no lives are left</t>
  </si>
  <si>
    <t>get the number of lives left in survival mode</t>
  </si>
  <si>
    <t>set the number of lives left in survival mode</t>
  </si>
  <si>
    <t>get the current set index for survival mode</t>
  </si>
  <si>
    <t>get the current round index for survival mode</t>
  </si>
  <si>
    <t>get the current wave index for survival mode</t>
  </si>
  <si>
    <t>get the current bonus multiplier for survival mode</t>
  </si>
  <si>
    <t>set the current bonus multiplier for survival mode</t>
  </si>
  <si>
    <t>get the current set multiplier for survival mode</t>
  </si>
  <si>
    <t xml:space="preserve">set the current set multiplier for survival mode </t>
  </si>
  <si>
    <t>returns the name of the squad template for the current wave</t>
  </si>
  <si>
    <t>returns true if the current wave is the first of the round</t>
  </si>
  <si>
    <t>returns true if the current wave is the final of the round</t>
  </si>
  <si>
    <t>returns true if the current wave is the bonus round</t>
  </si>
  <si>
    <t>returns true if the currect wave is the last wave before the end of the set</t>
  </si>
  <si>
    <t>Get the survival mode current wave uses a dropship property from the game variant</t>
  </si>
  <si>
    <t>returns true if any squad within the current wave is flood or flood-adjacent</t>
  </si>
  <si>
    <t>Get the survival mode duration property for the current wave from the game variant</t>
  </si>
  <si>
    <t>Get the survival mode scenario hazards enabled property from the game variant</t>
  </si>
  <si>
    <t>Get the survival mode scenario boons enabled property from the game variant</t>
  </si>
  <si>
    <t>returns whether debug bonus round behavior is enabled</t>
  </si>
  <si>
    <t>sets whether debug bonus round behavior is enabled</t>
  </si>
  <si>
    <t>returns whether the current survival game variant has vanilla (legacy) round properties</t>
  </si>
  <si>
    <t>sets the squad which units are added to when they become infected</t>
  </si>
  <si>
    <t>set fadeout time for sound channel debugger</t>
  </si>
  <si>
    <t>set the number of rounds in each set for survival mode</t>
  </si>
  <si>
    <t>set the number of waves in each round for survival mode</t>
  </si>
  <si>
    <t>sets a substring to search for when rendering model markers</t>
  </si>
  <si>
    <t>fires a start new set game event</t>
  </si>
  <si>
    <t>Starts a new round</t>
  </si>
  <si>
    <t>Starts a new wave</t>
  </si>
  <si>
    <t>Starts a new set</t>
  </si>
  <si>
    <t>lets the engine award the hero medal</t>
  </si>
  <si>
    <t>Calculates the score for an individual player</t>
  </si>
  <si>
    <t>Adds a footprint marker at the &lt;player&gt;'s current location for &lt;ticks&gt;</t>
  </si>
  <si>
    <t>Returns true if that local player has the PDA open</t>
  </si>
  <si>
    <t>Returns true if that player unit has the PDA open</t>
  </si>
  <si>
    <t>Enables pda activation for specific player</t>
  </si>
  <si>
    <t>Enables nav activation for specific player</t>
  </si>
  <si>
    <t>Enables fourth wall activation for specific player (allows the player to play audio logs in the PDA)</t>
  </si>
  <si>
    <t>Enables objectives activation for specific player</t>
  </si>
  <si>
    <t>Forces pda activation for specific player</t>
  </si>
  <si>
    <t>Forces pda close for specific player</t>
  </si>
  <si>
    <t>Sets the dead zone for the PDA</t>
  </si>
  <si>
    <t>Prints the collision_debug_lightmaps text to the console</t>
  </si>
  <si>
    <t>Enables/disables debugging of co-op campaign save</t>
  </si>
  <si>
    <t>Plays a ARG sound file from UI shared globals by name (audio is only played for that player)</t>
  </si>
  <si>
    <t>Stops a ARG sound file from UI shared globals by name on a player</t>
  </si>
  <si>
    <t>enables or disables the look training hack.  This allows players to touch devices when in a vehicle, but not exit the vehicle or do anything else</t>
  </si>
  <si>
    <t>Sets the active pda definition</t>
  </si>
  <si>
    <t>Returns true if the unit has touched the device in the past X ticks</t>
  </si>
  <si>
    <t>Hide all UI screens</t>
  </si>
  <si>
    <t>show the lightmap status</t>
  </si>
  <si>
    <t>Enables/disables input in the player's PDA</t>
  </si>
  <si>
    <t>Enables input for only the B button in the player's PDA</t>
  </si>
  <si>
    <t>Enables input for only the dpad buttons in the player's PDA</t>
  </si>
  <si>
    <t>Enables input for only the movement buttons in the player's PDA</t>
  </si>
  <si>
    <t>???</t>
  </si>
  <si>
    <t>Enables input for the dpad buttons in the player's PDA</t>
  </si>
  <si>
    <t>Enables input for the Y button in the player's PDA</t>
  </si>
  <si>
    <t>Enables input for the X button in the player's PDA</t>
  </si>
  <si>
    <t>Enables input for the A button in the player's PDA</t>
  </si>
  <si>
    <t>Enables input for the analog sticks in the player's PDA</t>
  </si>
  <si>
    <t>display debug achievement names</t>
  </si>
  <si>
    <t>unlocks an achievement by debug name for the indicated controller</t>
  </si>
  <si>
    <t>grants all achievements to the indicated controller</t>
  </si>
  <si>
    <t>grants all vidmaster achievements to the indicated controller</t>
  </si>
  <si>
    <t>Fades all chud elements except for those marked as 'motion sensor'</t>
  </si>
  <si>
    <t>posts an achievement progression toast from script</t>
  </si>
  <si>
    <t>Flag an object so that it renders in the everything else color</t>
  </si>
  <si>
    <t>Activate a scripted navpoint for a specific player</t>
  </si>
  <si>
    <t>Locks the accept button until the user presses accept</t>
  </si>
  <si>
    <t>Locks the cancel button until the user presses cancel</t>
  </si>
  <si>
    <t>Locks the Y button until the user presses Y</t>
  </si>
  <si>
    <t>Locks the retrain button until the user presses it</t>
  </si>
  <si>
    <t>Retrieves the number of kills a specific player has gotten by metagame type and class, ask an engineer for the mapping [Or ask me, the mapping is defined in the campaign metagame tagblock in a character tag &lt;player&gt; &lt;metagame type index&gt; &lt;metagame class index&gt;]</t>
  </si>
  <si>
    <t>returns true if the unit has a flashlight on</t>
  </si>
  <si>
    <t>clear the command buffer cache</t>
  </si>
  <si>
    <t>resumes a looping sound from the specified source object (or "none"), with the specified scale</t>
  </si>
  <si>
    <t>set the bonus round score target</t>
  </si>
  <si>
    <t>Returns true if any player has the beacon active</t>
  </si>
  <si>
    <t>returns if the current map is being played as part of a playlist</t>
  </si>
  <si>
    <t>set controller index of mouse user</t>
  </si>
  <si>
    <t>Get the survival mode time limit from the game variant</t>
  </si>
  <si>
    <t>Get the survival mode spartan life count from the game variant</t>
  </si>
  <si>
    <t>Get the survival mode set count from the game variant</t>
  </si>
  <si>
    <t>Get the survival mode max lives from the game variant</t>
  </si>
  <si>
    <t>Ends a set</t>
  </si>
  <si>
    <t>Ends a wave</t>
  </si>
  <si>
    <t>Toggle graphing of some string quantity (ask a coder to graph the stuff and give you the strings)</t>
  </si>
  <si>
    <t>Turn off all graphs</t>
  </si>
  <si>
    <t>Start tracking available graphs</t>
  </si>
  <si>
    <t>Set a substring filter for available graph tracking</t>
  </si>
  <si>
    <t>Display the current set of (filtered) available graphs</t>
  </si>
  <si>
    <t>Hide all graphs temporarily (without losing the active set or disabling the graphing behind the scenes).  Just to see past them</t>
  </si>
  <si>
    <t>&lt;void&gt;</t>
  </si>
  <si>
    <t>&lt;to name="object"&gt;</t>
  </si>
  <si>
    <t>&lt;from&gt;object_name&lt;/from&gt;</t>
  </si>
  <si>
    <t>&lt;from&gt;ai&lt;/from&gt;</t>
  </si>
  <si>
    <t>&lt;from&gt;vehicle&lt;/from&gt;</t>
  </si>
  <si>
    <t>&lt;from&gt;weapon&lt;/from&gt;</t>
  </si>
  <si>
    <t>&lt;from&gt;device&lt;/from&gt;</t>
  </si>
  <si>
    <t>&lt;from&gt;scenery&lt;/from&gt;</t>
  </si>
  <si>
    <t>&lt;from&gt;effect_scenery&lt;/from&gt;</t>
  </si>
  <si>
    <t>&lt;from&gt;unit&lt;/from&gt;</t>
  </si>
  <si>
    <t>&lt;/to&gt;</t>
  </si>
  <si>
    <t>&lt;to name="object_list" castOnly="true"&gt;</t>
  </si>
  <si>
    <t>&lt;from&gt;object&lt;/from&gt;</t>
  </si>
  <si>
    <t>&lt;to name="unit"&gt;</t>
  </si>
  <si>
    <t>&lt;from&gt;unit_name&lt;/from&gt;</t>
  </si>
  <si>
    <t>&lt;to name="device"&gt;</t>
  </si>
  <si>
    <t>&lt;from&gt;device_name&lt;/from&gt;</t>
  </si>
  <si>
    <t>&lt;to name="vehicle"&gt;</t>
  </si>
  <si>
    <t>&lt;from&gt;vehicle_name&lt;/from&gt;</t>
  </si>
  <si>
    <t>&lt;to name="vehicle" castOnly="true"&gt;</t>
  </si>
  <si>
    <t>&lt;to name="weapon" castOnly="true"&gt;</t>
  </si>
  <si>
    <t>&lt;from&gt;weapon_name&lt;/from&gt;</t>
  </si>
  <si>
    <t>&lt;to name="device" castOnly="true"&gt;</t>
  </si>
  <si>
    <t>&lt;to name="scenery" castOnly="true"&gt;</t>
  </si>
  <si>
    <t>&lt;from&gt;scenery_name&lt;/from&gt;</t>
  </si>
  <si>
    <t>&lt;to name="effect_scenery" castOnly="true"&gt;</t>
  </si>
  <si>
    <t>&lt;from&gt;effect_scenery_name&lt;/from&gt;</t>
  </si>
  <si>
    <t>&lt;to name="boolean"&gt;</t>
  </si>
  <si>
    <t>&lt;from&gt;short&lt;/from&gt;</t>
  </si>
  <si>
    <t>&lt;from&gt;long&lt;/from&gt;</t>
  </si>
  <si>
    <t>&lt;type opcode="0x0" name="startup" /&gt;</t>
  </si>
  <si>
    <t>&lt;type opcode="0x1" name="dormant" /&gt;</t>
  </si>
  <si>
    <t>&lt;type opcode="0x2" name="continuous" /&gt;</t>
  </si>
  <si>
    <t>&lt;type opcode="0x3" name="static" /&gt;</t>
  </si>
  <si>
    <t>&lt;type opcode="0x4" name="command_script" /&gt;</t>
  </si>
  <si>
    <t>&lt;type opcode="0x5" name="stub" /&gt;</t>
  </si>
  <si>
    <t>&lt;type opcode="0x00" name="unparsed" size="0" /&gt;</t>
  </si>
  <si>
    <t>&lt;type opcode="0x01" name="special_form" size="0" /&gt;</t>
  </si>
  <si>
    <t>&lt;type opcode="0x02" name="function_name" size="0" /&gt;</t>
  </si>
  <si>
    <t>&lt;type opcode="0x03" name="passthrough" size="0" /&gt;</t>
  </si>
  <si>
    <t>&lt;type opcode="0x04" name="void" size="0" /&gt;</t>
  </si>
  <si>
    <t>&lt;type opcode="0x05" name="boolean" size="1" /&gt;</t>
  </si>
  <si>
    <t>&lt;type opcode="0x06" name="real" size="4" /&gt;</t>
  </si>
  <si>
    <t>&lt;type opcode="0x07" name="short" size="2" /&gt;</t>
  </si>
  <si>
    <t>&lt;type opcode="0x08" name="long" size="4" /&gt;</t>
  </si>
  <si>
    <t>&lt;type opcode="0x09" name="string" size="4" quoted="true" /&gt;</t>
  </si>
  <si>
    <t>&lt;type opcode="0x0A" name="script" size="2" /&gt;</t>
  </si>
  <si>
    <t>&lt;type opcode="0x0B" name="string_id" size="4" quoted="true" /&gt;</t>
  </si>
  <si>
    <t>&lt;type opcode="0x0C" name="unit_seat_mapping" size="4" /&gt;</t>
  </si>
  <si>
    <t>&lt;type opcode="0x0D" name="trigger_volume" size="2" quoted="true" /&gt;</t>
  </si>
  <si>
    <t>&lt;type opcode="0x0E" name="cutscene_flag" size="2" quoted="true" /&gt;</t>
  </si>
  <si>
    <t>&lt;type opcode="0x0F" name="cutscene_camera_point" size="2" quoted="true" /&gt;</t>
  </si>
  <si>
    <t>&lt;type opcode="0x10" name="cutscene_title" size="2" quoted="true" /&gt;</t>
  </si>
  <si>
    <t>&lt;type opcode="0x11" name="cutscene_recording" size="2" quoted="true" /&gt;</t>
  </si>
  <si>
    <t>&lt;type opcode="0x12" name="device_group" size="4" quoted="true" /&gt;</t>
  </si>
  <si>
    <t>&lt;type opcode="0x13" name="ai" size="4" quoted="true" /&gt;</t>
  </si>
  <si>
    <t>&lt;type opcode="0x14" name="ai_command_list" size="2" quoted="true" /&gt;</t>
  </si>
  <si>
    <t>&lt;type opcode="0x15" name="ai_command_script" size="2" /&gt;</t>
  </si>
  <si>
    <t>&lt;type opcode="0x16" name="ai_behavior" size="2" quoted="true" /&gt;</t>
  </si>
  <si>
    <t>&lt;type opcode="0x17" name="ai_orders" size="2" quoted="true" /&gt;</t>
  </si>
  <si>
    <t>&lt;type opcode="0x18" name="ai_line" size="4" /&gt;</t>
  </si>
  <si>
    <t>&lt;type opcode="0x19" name="starting_profile" size="2" quoted="true" /&gt;</t>
  </si>
  <si>
    <t>&lt;type opcode="0x1A" name="conversation" size="2" quoted="true" /&gt;</t>
  </si>
  <si>
    <t>&lt;type opcode="0x1B" name="zone_set" size="2" quoted="true" /&gt;</t>
  </si>
  <si>
    <t>&lt;type opcode="0x1C" name="designer_zone" size="2" quoted="true" /&gt;</t>
  </si>
  <si>
    <t>&lt;type opcode="0x1D" name="point_reference" size="4" quoted="true" /&gt;</t>
  </si>
  <si>
    <t>&lt;type opcode="0x1E" name="style" size="4" quoted="true" /&gt;</t>
  </si>
  <si>
    <t>&lt;type opcode="0x1F" name="object_list" size="4" /&gt;</t>
  </si>
  <si>
    <t>&lt;type opcode="0x20" name="folder" size="4" quoted="true" /&gt;</t>
  </si>
  <si>
    <t>&lt;type opcode="0x21" name="sound" size="4" tag="snd!" quoted="true" /&gt;</t>
  </si>
  <si>
    <t>&lt;type opcode="0x22" name="effect" size="4" tag="effe" quoted="true" /&gt;</t>
  </si>
  <si>
    <t>&lt;type opcode="0x23" name="damage" size="4" tag="jpt!" quoted="true" /&gt;</t>
  </si>
  <si>
    <t>&lt;type opcode="0x24" name="looping_sound" size="4" tag="lsnd" quoted="true" /&gt;</t>
  </si>
  <si>
    <t>&lt;type opcode="0x25" name="animation_graph" size="4" tag="jmad" quoted="true" /&gt;</t>
  </si>
  <si>
    <t>&lt;type opcode="0x26" name="damage_effect" size="4" tag="jpt!" quoted="true" /&gt;</t>
  </si>
  <si>
    <t>&lt;type opcode="0x27" name="object_definition" size="4" tag="obje" quoted="true" /&gt;</t>
  </si>
  <si>
    <t>&lt;type opcode="0x28" name="bitmap" size="4" tag="bitm" quoted="true" /&gt;</t>
  </si>
  <si>
    <t>&lt;type opcode="0x29" name="shader" size="4" tag="rm</t>
  </si>
  <si>
    <t xml:space="preserve"> quoted=true" /&gt;</t>
  </si>
  <si>
    <t>&lt;type opcode="0x2A" name="render_model" size="4" tag="mode" quoted="true" /&gt;</t>
  </si>
  <si>
    <t>&lt;type opcode="0x2B" name="structure_definition" size="4" tag="sbsp" quoted="true" /&gt;</t>
  </si>
  <si>
    <t>&lt;type opcode="0x2C" name="lightmap_definition" size="4" tag="stli" quoted="true" /&gt;</t>
  </si>
  <si>
    <t>&lt;type opcode="0x2D" name="cinematic_definition" size="4" tag="cine" quoted="true" /&gt;</t>
  </si>
  <si>
    <t>&lt;type opcode="0x2E" name="cinematic_scene_definition" size="4" tag="cisc" quoted="true" /&gt;</t>
  </si>
  <si>
    <t>&lt;type opcode="0x2F" name="bink_definition" size="4" tag="bink" quoted="true" /&gt;</t>
  </si>
  <si>
    <t>&lt;type opcode="0x30" name="any_tag" size="4" tag="BLAM" quoted="true" /&gt;</t>
  </si>
  <si>
    <t>&lt;type opcode="0x31" name="any_tag_not_resolving" size="4" tag="BLAM" quoted="true" /&gt;</t>
  </si>
  <si>
    <t>&lt;type opcode="0x32" name="game_difficulty" size="2"&gt;</t>
  </si>
  <si>
    <t>&lt;enum&gt;easy&lt;/enum&gt;</t>
  </si>
  <si>
    <t>&lt;enum&gt;normal&lt;/enum&gt;</t>
  </si>
  <si>
    <t>&lt;enum&gt;heroic&lt;/enum&gt;</t>
  </si>
  <si>
    <t>&lt;enum&gt;legendary&lt;/enum&gt;</t>
  </si>
  <si>
    <t>&lt;/type&gt;</t>
  </si>
  <si>
    <t>&lt;type opcode="0x33" name="team" size="2"&gt;</t>
  </si>
  <si>
    <t>&lt;enum&gt;default&lt;/enum&gt;</t>
  </si>
  <si>
    <t>&lt;enum&gt;player&lt;/enum&gt;</t>
  </si>
  <si>
    <t>&lt;enum&gt;human&lt;/enum&gt;</t>
  </si>
  <si>
    <t>&lt;enum&gt;covenant&lt;/enum&gt;</t>
  </si>
  <si>
    <t>&lt;enum&gt;flood&lt;/enum&gt;</t>
  </si>
  <si>
    <t>&lt;enum&gt;sentinel&lt;/enum&gt;</t>
  </si>
  <si>
    <t>&lt;enum&gt;heretic&lt;/enum&gt;</t>
  </si>
  <si>
    <t>&lt;enum&gt;prophet&lt;/enum&gt;</t>
  </si>
  <si>
    <t>&lt;enum&gt;guilty&lt;/enum&gt;</t>
  </si>
  <si>
    <t>&lt;enum&gt;unused9&lt;/enum&gt;</t>
  </si>
  <si>
    <t>&lt;enum&gt;unused10&lt;/enum&gt;</t>
  </si>
  <si>
    <t>&lt;enum&gt;unused11&lt;/enum&gt;</t>
  </si>
  <si>
    <t>&lt;enum&gt;unused12&lt;/enum&gt;</t>
  </si>
  <si>
    <t>&lt;enum&gt;unused13&lt;/enum&gt;</t>
  </si>
  <si>
    <t>&lt;enum&gt;unused14&lt;/enum&gt;</t>
  </si>
  <si>
    <t>&lt;enum&gt;unused15&lt;/enum&gt;</t>
  </si>
  <si>
    <t>&lt;type opcode="0x34" name="mp_team" size="2"&gt;</t>
  </si>
  <si>
    <t>&lt;enum&gt;mp_team_red&lt;/enum&gt;</t>
  </si>
  <si>
    <t>&lt;enum&gt;mp_team_blue&lt;/enum&gt;</t>
  </si>
  <si>
    <t>&lt;enum&gt;mp_team_green&lt;/enum&gt;</t>
  </si>
  <si>
    <t>&lt;enum&gt;mp_team_yellow&lt;/enum&gt;</t>
  </si>
  <si>
    <t>&lt;enum&gt;mp_team_purple&lt;/enum&gt;</t>
  </si>
  <si>
    <t>&lt;enum&gt;mp_team_orange&lt;/enum&gt;</t>
  </si>
  <si>
    <t>&lt;enum&gt;mp_team_brown&lt;/enum&gt;</t>
  </si>
  <si>
    <t>&lt;enum&gt;mp_team_grey&lt;/enum&gt;</t>
  </si>
  <si>
    <t>&lt;type opcode="0x35" name="controller" size="2"&gt;</t>
  </si>
  <si>
    <t>&lt;enum&gt;controller1&lt;/enum&gt;</t>
  </si>
  <si>
    <t>&lt;enum&gt;controller2&lt;/enum&gt;</t>
  </si>
  <si>
    <t>&lt;enum&gt;controller3&lt;/enum&gt;</t>
  </si>
  <si>
    <t>&lt;enum&gt;controller4&lt;/enum&gt;</t>
  </si>
  <si>
    <t>&lt;type opcode="0x36" name="button_preset" size="2"&gt;</t>
  </si>
  <si>
    <t>&lt;enum&gt;standard&lt;/enum&gt;</t>
  </si>
  <si>
    <t>&lt;enum&gt;south_paw&lt;/enum&gt;</t>
  </si>
  <si>
    <t>&lt;enum&gt;boxer&lt;/enum&gt;</t>
  </si>
  <si>
    <t>&lt;enum&gt;green_thumb&lt;/enum&gt;</t>
  </si>
  <si>
    <t>&lt;enum&gt;professional&lt;/enum&gt;</t>
  </si>
  <si>
    <t>&lt;enum&gt;walkie-talkie&lt;/enum&gt;</t>
  </si>
  <si>
    <t>&lt;enum&gt;universal_recon&lt;/enum&gt;</t>
  </si>
  <si>
    <t>&lt;enum&gt;universal_reclaimer&lt;/enum&gt;</t>
  </si>
  <si>
    <t>&lt;enum&gt;universal_zoom_and_shoot&lt;/enum&gt;</t>
  </si>
  <si>
    <t>&lt;enum&gt;universal_bumper_jumper&lt;/enum&gt;</t>
  </si>
  <si>
    <t>&lt;enum&gt;universal_green_fingers&lt;/enum&gt;</t>
  </si>
  <si>
    <t>&lt;type opcode="0x37" name="joystick_preset" size="2"&gt;</t>
  </si>
  <si>
    <t>&lt;enum&gt;legacy&lt;/enum&gt;</t>
  </si>
  <si>
    <t>&lt;enum&gt;legacy_south_paw&lt;/enum&gt;</t>
  </si>
  <si>
    <t>&lt;type opcode="0x38" name="player_color" size="2"&gt;</t>
  </si>
  <si>
    <t>&lt;enum&gt;player_color_00&lt;/enum&gt;</t>
  </si>
  <si>
    <t>&lt;enum&gt;player_color_01&lt;/enum&gt;</t>
  </si>
  <si>
    <t>&lt;enum&gt;player_color_02&lt;/enum&gt;</t>
  </si>
  <si>
    <t>&lt;enum&gt;player_color_03&lt;/enum&gt;</t>
  </si>
  <si>
    <t>&lt;enum&gt;player_color_04&lt;/enum&gt;</t>
  </si>
  <si>
    <t>&lt;enum&gt;player_color_05&lt;/enum&gt;</t>
  </si>
  <si>
    <t>&lt;enum&gt;player_color_06&lt;/enum&gt;</t>
  </si>
  <si>
    <t>&lt;enum&gt;player_color_07&lt;/enum&gt;</t>
  </si>
  <si>
    <t>&lt;enum&gt;player_color_08&lt;/enum&gt;</t>
  </si>
  <si>
    <t>&lt;enum&gt;player_color_09&lt;/enum&gt;</t>
  </si>
  <si>
    <t>&lt;enum&gt;player_color_10&lt;/enum&gt;</t>
  </si>
  <si>
    <t>&lt;enum&gt;player_color_11&lt;/enum&gt;</t>
  </si>
  <si>
    <t>&lt;enum&gt;player_color_12&lt;/enum&gt;</t>
  </si>
  <si>
    <t>&lt;enum&gt;player_color_13&lt;/enum&gt;</t>
  </si>
  <si>
    <t>&lt;enum&gt;player_color_14&lt;/enum&gt;</t>
  </si>
  <si>
    <t>&lt;enum&gt;player_color_15&lt;/enum&gt;</t>
  </si>
  <si>
    <t>&lt;enum&gt;player_color_16&lt;/enum&gt;</t>
  </si>
  <si>
    <t>&lt;enum&gt;player_color_17&lt;/enum&gt;</t>
  </si>
  <si>
    <t>&lt;enum&gt;player_color_18&lt;/enum&gt;</t>
  </si>
  <si>
    <t>&lt;enum&gt;player_color_19&lt;/enum&gt;</t>
  </si>
  <si>
    <t>&lt;enum&gt;player_color_20&lt;/enum&gt;</t>
  </si>
  <si>
    <t>&lt;enum&gt;player_color_21&lt;/enum&gt;</t>
  </si>
  <si>
    <t>&lt;enum&gt;player_color_22&lt;/enum&gt;</t>
  </si>
  <si>
    <t>&lt;enum&gt;player_color_23&lt;/enum&gt;</t>
  </si>
  <si>
    <t>&lt;enum&gt;player_color_24&lt;/enum&gt;</t>
  </si>
  <si>
    <t>&lt;enum&gt;player_color_25&lt;/enum&gt;</t>
  </si>
  <si>
    <t>&lt;enum&gt;player_color_26&lt;/enum&gt;</t>
  </si>
  <si>
    <t>&lt;enum&gt;player_color_27&lt;/enum&gt;</t>
  </si>
  <si>
    <t>&lt;enum&gt;player_color_28&lt;/enum&gt;</t>
  </si>
  <si>
    <t>&lt;enum&gt;player_color_29&lt;/enum&gt;</t>
  </si>
  <si>
    <t>&lt;enum&gt;player_color_30&lt;/enum&gt;</t>
  </si>
  <si>
    <t>&lt;enum&gt;player_color_31&lt;/enum&gt;</t>
  </si>
  <si>
    <t>&lt;type opcode="0x39" name="player_character_type" size="2"&gt;</t>
  </si>
  <si>
    <t>&lt;enum&gt;spartan&lt;/enum&gt;</t>
  </si>
  <si>
    <t>&lt;enum&gt;elite&lt;/enum&gt;</t>
  </si>
  <si>
    <t>&lt;type opcode="0x3A" name="voice_output_setting" size="2"&gt;</t>
  </si>
  <si>
    <t>&lt;enum&gt;headset&lt;/enum&gt;</t>
  </si>
  <si>
    <t>&lt;type opcode="0x3B" name="voice_mask" size="2"&gt;</t>
  </si>
  <si>
    <t>&lt;enum&gt;none&lt;/enum&gt;</t>
  </si>
  <si>
    <t>&lt;enum&gt;anonymous&lt;/enum&gt;</t>
  </si>
  <si>
    <t>&lt;type opcode="0x3C" name="subtitle_setting" size="2"&gt;</t>
  </si>
  <si>
    <t>&lt;enum&gt;automatic&lt;/enum&gt;</t>
  </si>
  <si>
    <t>&lt;enum&gt;enabled&lt;/enum&gt;</t>
  </si>
  <si>
    <t>&lt;enum&gt;disabled&lt;/enum&gt;</t>
  </si>
  <si>
    <t>&lt;type opcode="0x3D" name="actor_type" size="2"&gt;</t>
  </si>
  <si>
    <t>&lt;enum&gt;jackal&lt;/enum&gt;</t>
  </si>
  <si>
    <t>&lt;enum&gt;grunt&lt;/enum&gt;</t>
  </si>
  <si>
    <t>&lt;enum&gt;hunter&lt;/enum&gt;</t>
  </si>
  <si>
    <t>&lt;enum&gt;engineer&lt;/enum&gt;</t>
  </si>
  <si>
    <t>&lt;enum&gt;assassin&lt;/enum&gt;</t>
  </si>
  <si>
    <t>&lt;enum&gt;marine&lt;/enum&gt;</t>
  </si>
  <si>
    <t>&lt;enum&gt;crew&lt;/enum&gt;</t>
  </si>
  <si>
    <t>&lt;enum&gt;combat_form&lt;/enum&gt;</t>
  </si>
  <si>
    <t>&lt;enum&gt;infection_form&lt;/enum&gt;</t>
  </si>
  <si>
    <t>&lt;enum&gt;carrier_form&lt;/enum&gt;</t>
  </si>
  <si>
    <t>&lt;enum&gt;monitor&lt;/enum&gt;</t>
  </si>
  <si>
    <t>&lt;enum&gt;mounted_weapon&lt;/enum&gt;</t>
  </si>
  <si>
    <t>&lt;enum&gt;brute&lt;/enum&gt;</t>
  </si>
  <si>
    <t>&lt;enum&gt;bugger&lt;/enum&gt;</t>
  </si>
  <si>
    <t>&lt;enum&gt;juggernaut&lt;/enum&gt;</t>
  </si>
  <si>
    <t>&lt;enum&gt;pure_form_stealth&lt;/enum&gt;</t>
  </si>
  <si>
    <t>&lt;enum&gt;pure_form_tank&lt;/enum&gt;</t>
  </si>
  <si>
    <t>&lt;enum&gt;pure_form_ranged&lt;/enum&gt;</t>
  </si>
  <si>
    <t>&lt;enum&gt;scarab&lt;/enum&gt;</t>
  </si>
  <si>
    <t>&lt;enum&gt;guardian&lt;/enum&gt;</t>
  </si>
  <si>
    <t>&lt;type opcode="0x3E" name="model_state" size="2"&gt;</t>
  </si>
  <si>
    <t>&lt;enum&gt;minor_damage&lt;/enum&gt;</t>
  </si>
  <si>
    <t>&lt;enum&gt;medium_damage&lt;/enum&gt;</t>
  </si>
  <si>
    <t>&lt;enum&gt;major_damage&lt;/enum&gt;</t>
  </si>
  <si>
    <t>&lt;enum&gt;destroyed&lt;/enum&gt;</t>
  </si>
  <si>
    <t>&lt;type opcode="0x3F" name="event" size="2"&gt;</t>
  </si>
  <si>
    <t>&lt;enum&gt;verbose&lt;/enum&gt;</t>
  </si>
  <si>
    <t>&lt;enum&gt;status&lt;/enum&gt;</t>
  </si>
  <si>
    <t>&lt;enum&gt;message&lt;/enum&gt;</t>
  </si>
  <si>
    <t>&lt;enum&gt;warning&lt;/enum&gt;</t>
  </si>
  <si>
    <t>&lt;enum&gt;error&lt;/enum&gt;</t>
  </si>
  <si>
    <t>&lt;enum&gt;critical&lt;/enum&gt;</t>
  </si>
  <si>
    <t>&lt;type opcode="0x40" name="character_physics" size="2"&gt;</t>
  </si>
  <si>
    <t>&lt;enum&gt;biped&lt;/enum&gt;</t>
  </si>
  <si>
    <t>&lt;type opcode="0x41" name="primary_skull" size="2"&gt;</t>
  </si>
  <si>
    <t>&lt;enum&gt;skull_iron&lt;/enum&gt;</t>
  </si>
  <si>
    <t>&lt;enum&gt;skull_black_eye&lt;/enum&gt;</t>
  </si>
  <si>
    <t>&lt;enum&gt;skull_tough_luck&lt;/enum&gt;</t>
  </si>
  <si>
    <t>&lt;enum&gt;skull_catch&lt;/enum&gt;</t>
  </si>
  <si>
    <t>&lt;enum&gt;skull_fog&lt;/enum&gt;</t>
  </si>
  <si>
    <t>&lt;enum&gt;skull_famine&lt;/enum&gt;</t>
  </si>
  <si>
    <t>&lt;enum&gt;skull_thunderstorm&lt;/enum&gt;</t>
  </si>
  <si>
    <t>&lt;enum&gt;skull_tilt&lt;/enum&gt;</t>
  </si>
  <si>
    <t>&lt;enum&gt;skull_mythic&lt;/enum&gt;</t>
  </si>
  <si>
    <t>&lt;type opcode="0x42" name="secondary_skull" size="2"&gt;</t>
  </si>
  <si>
    <t>&lt;enum&gt;skull_assassin&lt;/enum&gt;</t>
  </si>
  <si>
    <t>&lt;enum&gt;skull_blind&lt;/enum&gt;</t>
  </si>
  <si>
    <t>&lt;enum&gt;skull_superman&lt;/enum&gt;</t>
  </si>
  <si>
    <t>&lt;enum&gt;skull_birthday_party&lt;/enum&gt;</t>
  </si>
  <si>
    <t>&lt;enum&gt;skull_daddy&lt;/enum&gt;</t>
  </si>
  <si>
    <t>&lt;enum&gt;skull_third_person&lt;/enum&gt;</t>
  </si>
  <si>
    <t>&lt;enum&gt;skull_directors_cut&lt;/enum&gt;</t>
  </si>
  <si>
    <t>&lt;type opcode="0x43" name="object" size="4" object="true" /&gt;</t>
  </si>
  <si>
    <t>&lt;type opcode="0x44" name="unit" size="4" object="true" /&gt;</t>
  </si>
  <si>
    <t>&lt;type opcode="0x45" name="vehicle" size="4" object="true" /&gt;</t>
  </si>
  <si>
    <t>&lt;type opcode="0x46" name="weapon" size="4" object="true" /&gt;</t>
  </si>
  <si>
    <t>&lt;type opcode="0x47" name="device" size="4" object="true" /&gt;</t>
  </si>
  <si>
    <t>&lt;type opcode="0x48" name="scenery" size="4" object="true" /&gt;</t>
  </si>
  <si>
    <t>&lt;type opcode="0x49" name="effect_scenery" size="4" object="true" /&gt;</t>
  </si>
  <si>
    <t>&lt;type opcode="0x4A" name="object_name" size="2" object="true" quoted="true" /&gt;</t>
  </si>
  <si>
    <t>&lt;type opcode="0x4B" name="unit_name" size="2" object="true" quoted="true" /&gt;</t>
  </si>
  <si>
    <t>&lt;type opcode="0x4C" name="vehicle_name" size="2" object="true" quoted="true" /&gt;</t>
  </si>
  <si>
    <t>&lt;type opcode="0x4D" name="weapon_name" size="2" object="true" quoted="true" /&gt;</t>
  </si>
  <si>
    <t>&lt;type opcode="0x4E" name="device_name" size="2" object="true" quoted="true" /&gt;</t>
  </si>
  <si>
    <t>&lt;type opcode="0x4F" name="scenery_name" size="2" object="true" quoted="true" /&gt;</t>
  </si>
  <si>
    <t>&lt;type opcode="0x50" name="effect_scenery_name" size="2" object="true" quoted="true" /&gt;</t>
  </si>
  <si>
    <t>&lt;type opcode="0x51" name="cinematic_lightprobe" size="4" /&gt;</t>
  </si>
  <si>
    <t>&lt;type opcode="0x52" name="animation_budget_reference" size="4" /&gt;</t>
  </si>
  <si>
    <t>&lt;type opcode="0x53" name="looping_sound_budget_reference" size="4" /&gt;</t>
  </si>
  <si>
    <t>&lt;type opcode="0x54" name="sound_budget_reference" size="4" /&gt;</t>
  </si>
  <si>
    <t>&lt;global opcode="0x000" name="debug_no_drawing" type="boolean" /&gt;</t>
  </si>
  <si>
    <t>&lt;global opcode="0x001" name="debug_force_all_player_views_to_default_player" type="boolean" /&gt;</t>
  </si>
  <si>
    <t>&lt;global opcode="0x002" name="debug_render_freeze" type="boolean" /&gt;</t>
  </si>
  <si>
    <t>&lt;global opcode="0x003" name="debug_render_horizontal_splitscreen" type="boolean" /&gt;</t>
  </si>
  <si>
    <t>&lt;global opcode="0x004" name="debug_load_panic_to_main_menu" type="boolean" /&gt;</t>
  </si>
  <si>
    <t>&lt;global opcode="0x005" name="display_framerate" type="boolean" /&gt;</t>
  </si>
  <si>
    <t>&lt;global opcode="0x006" name="display_pulse_rates" type="boolean" /&gt;</t>
  </si>
  <si>
    <t>&lt;global opcode="0x007" name="display_throttle_rates" type="boolean" /&gt;</t>
  </si>
  <si>
    <t>&lt;global opcode="0x008" name="display_lag_times" type="boolean" /&gt;</t>
  </si>
  <si>
    <t>&lt;global opcode="0x009" name="display_frame_deltas" type="boolean" /&gt;</t>
  </si>
  <si>
    <t>&lt;global opcode="0x00A" name="console_status_string_render" null="true" type="boolean" /&gt;</t>
  </si>
  <si>
    <t>&lt;global opcode="0x00B" name="console_pauses_game" type="boolean" /&gt;</t>
  </si>
  <si>
    <t>&lt;global opcode="0x00C" name="framerate_infinite" type="boolean" /&gt;</t>
  </si>
  <si>
    <t>&lt;global opcode="0x00D" name="framerate_debug" type="boolean" /&gt;</t>
  </si>
  <si>
    <t>&lt;global opcode="0x00E" name="framerate_use_system_time" type="boolean" /&gt;</t>
  </si>
  <si>
    <t>&lt;global opcode="0x00F" name="framerate_stabilization" type="boolean" /&gt;</t>
  </si>
  <si>
    <t>&lt;global opcode="0x010" name="debug_controller_latency" type="boolean" /&gt;</t>
  </si>
  <si>
    <t>&lt;global opcode="0x011" name="debug_physical_memory" null="true" type="boolean" /&gt;</t>
  </si>
  <si>
    <t>&lt;global opcode="0x012" name="terminal_render" type="boolean" /&gt;</t>
  </si>
  <si>
    <t>&lt;global opcode="0x013" name="events_debug_spam_render" type="boolean" /&gt;</t>
  </si>
  <si>
    <t>&lt;global opcode="0x014" name="console_dump_to_debug_display" type="boolean" /&gt;</t>
  </si>
  <si>
    <t>&lt;global opcode="0x015" name="camera_fov" type="real" /&gt;</t>
  </si>
  <si>
    <t>&lt;global opcode="0x016" name="camera_yaw_scale" type="real" /&gt;</t>
  </si>
  <si>
    <t>&lt;global opcode="0x017" name="camera_pitch_scale" type="real" /&gt;</t>
  </si>
  <si>
    <t>&lt;global opcode="0x018" name="camera_forward_scale" type="real" /&gt;</t>
  </si>
  <si>
    <t>&lt;global opcode="0x019" name="camera_side_scale" type="real" /&gt;</t>
  </si>
  <si>
    <t>&lt;global opcode="0x01A" name="camera_up_scale" type="real" /&gt;</t>
  </si>
  <si>
    <t>&lt;global opcode="0x01B" name="flying_camera_maximum_boost_speed" type="real" /&gt;</t>
  </si>
  <si>
    <t>&lt;global opcode="0x01C" name="flying_camera_movement_delay" type="real" /&gt;</t>
  </si>
  <si>
    <t>&lt;global opcode="0x01D" name="flying_camera_has_collision" type="boolean" /&gt;</t>
  </si>
  <si>
    <t>&lt;global opcode="0x01E" name="flying_camera_use_old_controls" type="boolean" /&gt;</t>
  </si>
  <si>
    <t>&lt;global opcode="0x01F" name="editor_director_mouse_wheel_speed_enabled" type="boolean" /&gt;</t>
  </si>
  <si>
    <t>&lt;global opcode="0x020" name="async_display_statistics" type="boolean" /&gt;</t>
  </si>
  <si>
    <t>&lt;global opcode="0x021" name="async_record_statistics" type="boolean" /&gt;</t>
  </si>
  <si>
    <t>&lt;global opcode="0x022" name="suppress_upload_debug" type="boolean" /&gt;</t>
  </si>
  <si>
    <t>&lt;global opcode="0x023" name="lightmap_pointsample" type="boolean" /&gt;</t>
  </si>
  <si>
    <t>&lt;global opcode="0x024" name="debug_no_frustum_clip" type="boolean" /&gt;</t>
  </si>
  <si>
    <t>&lt;global opcode="0x025" name="debug_camera_projection" type="boolean" /&gt;</t>
  </si>
  <si>
    <t>&lt;global opcode="0x026" name="debug_bink" type="boolean" /&gt;</t>
  </si>
  <si>
    <t>&lt;global opcode="0x027" name="game_paused" type="boolean" /&gt;</t>
  </si>
  <si>
    <t>&lt;global opcode="0x028" name="game_speed" type="real" /&gt;</t>
  </si>
  <si>
    <t>&lt;global opcode="0x029" name="game_time_lock" type="boolean" /&gt;</t>
  </si>
  <si>
    <t>&lt;global opcode="0x02A" name="game_time_statistics" type="boolean" /&gt;</t>
  </si>
  <si>
    <t>&lt;global opcode="0x02B" name="debug_game_save" type="boolean" /&gt;</t>
  </si>
  <si>
    <t>&lt;global opcode="0x02C" name="recover_saved_games_hack" type="boolean" /&gt;</t>
  </si>
  <si>
    <t>&lt;global opcode="0x02D" name="game_state_verify_on_write" type="boolean" /&gt;</t>
  </si>
  <si>
    <t>&lt;global opcode="0x02E" name="game_state_verify_on_read" type="boolean" /&gt;</t>
  </si>
  <si>
    <t>&lt;global opcode="0x02F" name="output_bad_pda_model_info" type="boolean" /&gt;</t>
  </si>
  <si>
    <t>&lt;global opcode="0x030" name="debug_globals_empty" type="boolean" /&gt;</t>
  </si>
  <si>
    <t>&lt;global opcode="0x031" name="dont_load_material_effects" type="boolean" /&gt;</t>
  </si>
  <si>
    <t>&lt;global opcode="0x032" name="dont_load_lightmaps" type="boolean" /&gt;</t>
  </si>
  <si>
    <t>&lt;global opcode="0x033" name="editor_strip_dialogue_sounds" type="boolean" /&gt;</t>
  </si>
  <si>
    <t>&lt;global opcode="0x034" name="scenario_load_fast" type="boolean" /&gt;</t>
  </si>
  <si>
    <t>&lt;global opcode="0x035" name="scenario_load_fast_and_playable" type="boolean" /&gt;</t>
  </si>
  <si>
    <t>&lt;global opcode="0x036" name="prune_global_use_empty" type="boolean" /&gt;</t>
  </si>
  <si>
    <t>&lt;global opcode="0x037" name="prune_scenario_material_effects" type="boolean" /&gt;</t>
  </si>
  <si>
    <t>&lt;global opcode="0x038" name="prune_scenario_lightmaps" type="boolean" /&gt;</t>
  </si>
  <si>
    <t>&lt;global opcode="0x039" name="prune_scenario_add_single_bsp_zones" type="boolean" /&gt;</t>
  </si>
  <si>
    <t>&lt;global opcode="0x03A" name="prune_scenario_force_single_bsp_zone_set" type="boolean" /&gt;</t>
  </si>
  <si>
    <t>&lt;global opcode="0x03B" name="prune_scenario_for_environment_editing" type="boolean" /&gt;</t>
  </si>
  <si>
    <t>&lt;global opcode="0x03C" name="prune_scenario_force_solo_mode" type="boolean" /&gt;</t>
  </si>
  <si>
    <t>&lt;global opcode="0x03D" name="prune_scenario_for_environment_editing_keep_cinematics" type="boolean" /&gt;</t>
  </si>
  <si>
    <t>&lt;global opcode="0x03E" name="prune_scenario_use_gray_shader" type="boolean" /&gt;</t>
  </si>
  <si>
    <t>&lt;global opcode="0x03F" name="prune_global_dialog_sounds" type="boolean" /&gt;</t>
  </si>
  <si>
    <t>&lt;global opcode="0x040" name="prune_global" type="boolean" /&gt;</t>
  </si>
  <si>
    <t>&lt;global opcode="0x041" name="prune_global_keep_playable" type="boolean" /&gt;</t>
  </si>
  <si>
    <t>&lt;global opcode="0x042" name="prune_error_geometry" type="boolean" /&gt;</t>
  </si>
  <si>
    <t>&lt;global opcode="0x043" name="debug_structure_sampling" type="boolean" /&gt;</t>
  </si>
  <si>
    <t>&lt;global opcode="0x044" name="display_precache_progress" type="boolean" /&gt;</t>
  </si>
  <si>
    <t>&lt;global opcode="0x045" name="log_precache_progress" type="boolean" /&gt;</t>
  </si>
  <si>
    <t>&lt;global opcode="0x046" name="fake_precache_percentage" type="long" /&gt;</t>
  </si>
  <si>
    <t>&lt;global opcode="0x047" name="force_aligned_utility_drive" type="boolean" /&gt;</t>
  </si>
  <si>
    <t>&lt;global opcode="0x048" name="debug_object_garbage_collection" type="boolean" /&gt;</t>
  </si>
  <si>
    <t>&lt;global opcode="0x049" name="debug_object_dump_log" type="boolean" /&gt;</t>
  </si>
  <si>
    <t>&lt;global opcode="0x04A" name="allow_all_sounds_on_player" type="boolean" /&gt;</t>
  </si>
  <si>
    <t>&lt;global opcode="0x04B" name="disable_player_rotation" type="boolean" /&gt;</t>
  </si>
  <si>
    <t>&lt;global opcode="0x04C" name="player_rotation_scale" type="real" /&gt;</t>
  </si>
  <si>
    <t>&lt;global opcode="0x04D" name="debug_player_respawn" type="boolean" /&gt;</t>
  </si>
  <si>
    <t>&lt;global opcode="0x04E" name="g_synchronous_client_maximum_catchup_chunk_size" type="long" /&gt;</t>
  </si>
  <si>
    <t>&lt;global opcode="0x04F" name="g_editor_maximum_edited_object_speed" type="real" /&gt;</t>
  </si>
  <si>
    <t>&lt;global opcode="0x050" name="g_editor_edited_object_spring_constant" type="real" /&gt;</t>
  </si>
  <si>
    <t>&lt;global opcode="0x051" name="g_editor_maximum_rotation_speed" type="real" /&gt;</t>
  </si>
  <si>
    <t>&lt;global opcode="0x052" name="chud_enabled" type="boolean" /&gt;</t>
  </si>
  <si>
    <t>&lt;global opcode="0x053" name="chud_debug_grid" type="boolean" /&gt;</t>
  </si>
  <si>
    <t>&lt;global opcode="0x054" name="chud_debug_messages" type="boolean" /&gt;</t>
  </si>
  <si>
    <t>&lt;global opcode="0x055" name="chud_cortana_debug" type="boolean" /&gt;</t>
  </si>
  <si>
    <t>&lt;global opcode="0x056" name="chud_debug_crosshair" type="boolean" /&gt;</t>
  </si>
  <si>
    <t>&lt;global opcode="0x057" name="chud_debug_metagame" type="boolean" /&gt;</t>
  </si>
  <si>
    <t>&lt;global opcode="0x058" name="debug_unit_all_animations" type="boolean" /&gt;</t>
  </si>
  <si>
    <t>&lt;global opcode="0x059" name="debug_unit_animations" type="boolean" /&gt;</t>
  </si>
  <si>
    <t>&lt;global opcode="0x05A" name="debug_unit_illumination" type="boolean" /&gt;</t>
  </si>
  <si>
    <t>&lt;global opcode="0x05B" name="debug_unit_active_camo_frequency_modulator" type="real" /&gt;</t>
  </si>
  <si>
    <t>&lt;global opcode="0x05C" name="debug_unit_active_camo_frequency_modulator_bias" type="real" /&gt;</t>
  </si>
  <si>
    <t>&lt;global opcode="0x05D" name="debug_player_melee_attack" type="boolean" /&gt;</t>
  </si>
  <si>
    <t>&lt;global opcode="0x05E" name="debug_boarding_force_enemy" type="boolean" /&gt;</t>
  </si>
  <si>
    <t>&lt;global opcode="0x05F" name="enable_animation_influenced_flight" type="boolean" /&gt;</t>
  </si>
  <si>
    <t>&lt;global opcode="0x060" name="enable_flight_noise" type="boolean" /&gt;</t>
  </si>
  <si>
    <t>&lt;global opcode="0x061" name="enable_player_transitions" type="boolean" /&gt;</t>
  </si>
  <si>
    <t>&lt;global opcode="0x062" name="disable_node_interpolation" type="boolean" /&gt;</t>
  </si>
  <si>
    <t>&lt;global opcode="0x063" name="disable_analog_movement" type="boolean" /&gt;</t>
  </si>
  <si>
    <t>&lt;global opcode="0x064" name="disable_transition_animations" type="boolean" /&gt;</t>
  </si>
  <si>
    <t>&lt;global opcode="0x065" name="cheat_deathless_player" type="boolean" /&gt;</t>
  </si>
  <si>
    <t>&lt;global opcode="0x066" name="cheat_valhalla" type="boolean" /&gt;</t>
  </si>
  <si>
    <t>&lt;global opcode="0x067" name="cheat_jetpack" type="boolean" /&gt;</t>
  </si>
  <si>
    <t>&lt;global opcode="0x068" name="cheat_infinite_ammo" type="boolean" /&gt;</t>
  </si>
  <si>
    <t>&lt;global opcode="0x069" name="cheat_bottomless_clip" type="boolean" /&gt;</t>
  </si>
  <si>
    <t>&lt;global opcode="0x06A" name="cheat_bump_possession" type="boolean" /&gt;</t>
  </si>
  <si>
    <t>&lt;global opcode="0x06B" name="cheat_super_jump" type="boolean" /&gt;</t>
  </si>
  <si>
    <t>&lt;global opcode="0x06C" name="cheat_reflexive_damage_effects" type="boolean" /&gt;</t>
  </si>
  <si>
    <t>&lt;global opcode="0x06D" name="cheat_medusa" type="boolean" /&gt;</t>
  </si>
  <si>
    <t>&lt;global opcode="0x06E" name="cheat_omnipotent" type="boolean" /&gt;</t>
  </si>
  <si>
    <t>&lt;global opcode="0x06F" name="cheat_controller" type="boolean" /&gt;</t>
  </si>
  <si>
    <t>&lt;global opcode="0x070" name="cheat_chevy" type="boolean" /&gt;</t>
  </si>
  <si>
    <t>&lt;global opcode="0x071" name="effects_corpse_nonviolent" type="boolean" /&gt;</t>
  </si>
  <si>
    <t>&lt;global opcode="0x072" name="debug_effects_nonviolent" type="boolean" /&gt;</t>
  </si>
  <si>
    <t>&lt;global opcode="0x073" name="debug_effects_locations" type="boolean" /&gt;</t>
  </si>
  <si>
    <t>&lt;global opcode="0x074" name="effects_enable" type="boolean" /&gt;</t>
  </si>
  <si>
    <t>&lt;global opcode="0x075" name="debug_effects_allocation" type="boolean" /&gt;</t>
  </si>
  <si>
    <t>&lt;global opcode="0x076" name="debug_effects_play_distances" type="boolean" /&gt;</t>
  </si>
  <si>
    <t>&lt;global opcode="0x077" name="debug_effects_lightprobe_sampling" type="boolean" /&gt;</t>
  </si>
  <si>
    <t>&lt;global opcode="0x078" name="player_effects_enabled" type="boolean" /&gt;</t>
  </si>
  <si>
    <t>&lt;global opcode="0x079" name="g_animation_statistic_accumulator_enabled" type="boolean" /&gt;</t>
  </si>
  <si>
    <t>&lt;global opcode="0x07A" name="sound_global_room_gain" type="real" /&gt;</t>
  </si>
  <si>
    <t>&lt;global opcode="0x07B" name="sound_direct_path_gain" type="real" /&gt;</t>
  </si>
  <si>
    <t>&lt;global opcode="0x07C" name="enable_pc_sound" type="boolean" /&gt;</t>
  </si>
  <si>
    <t>&lt;global opcode="0x07D" name="debug_sound_cache" type="boolean" /&gt;</t>
  </si>
  <si>
    <t>&lt;global opcode="0x07E" name="debug_sound_cache_status" type="boolean" /&gt;</t>
  </si>
  <si>
    <t>&lt;global opcode="0x07F" name="debug_sound_manager_channels" type="boolean" /&gt;</t>
  </si>
  <si>
    <t>&lt;global opcode="0x080" name="debug_sound_manager_channels_status" type="boolean" /&gt;</t>
  </si>
  <si>
    <t>&lt;global opcode="0x081" name="debug_sound" type="boolean" /&gt;</t>
  </si>
  <si>
    <t>&lt;global opcode="0x082" name="debug_looping_sound" type="boolean" /&gt;</t>
  </si>
  <si>
    <t>&lt;global opcode="0x083" name="debug_game_sound" type="boolean" /&gt;</t>
  </si>
  <si>
    <t>&lt;global opcode="0x084" name="debug_sound_channels" type="boolean" /&gt;</t>
  </si>
  <si>
    <t>&lt;global opcode="0x085" name="debug_sound_channels_fadeout" type="boolean" /&gt;</t>
  </si>
  <si>
    <t>&lt;global opcode="0x086" name="debug_platform_sound_channels" type="boolean" /&gt;</t>
  </si>
  <si>
    <t>&lt;global opcode="0x087" name="debug_sound_reverb" type="boolean" /&gt;</t>
  </si>
  <si>
    <t>&lt;global opcode="0x088" name="sound_cache_graph" type="boolean" /&gt;</t>
  </si>
  <si>
    <t>&lt;global opcode="0x089" name="debug_speaker_output_peak" type="boolean" /&gt;</t>
  </si>
  <si>
    <t>&lt;global opcode="0x08A" name="debug_speaker_output_rms" type="boolean" /&gt;</t>
  </si>
  <si>
    <t>&lt;global opcode="0x08B" name="debug_display_levels_data" type="boolean" /&gt;</t>
  </si>
  <si>
    <t>&lt;global opcode="0x08C" name="debug_display_preformance_data" type="boolean" /&gt;</t>
  </si>
  <si>
    <t>&lt;global opcode="0x08D" name="debug_display_sources_data_state" type="boolean" /&gt;</t>
  </si>
  <si>
    <t>&lt;global opcode="0x08E" name="debug_display_sources_data" type="boolean" /&gt;</t>
  </si>
  <si>
    <t>&lt;global opcode="0x08F" name="debug_display_mix_data" type="boolean" /&gt;</t>
  </si>
  <si>
    <t>&lt;global opcode="0x090" name="debug_sound_mute_effect_final_mix" type="boolean" /&gt;</t>
  </si>
  <si>
    <t>&lt;global opcode="0x091" name="debug_sound_mute_effect_sub_mix" type="boolean" /&gt;</t>
  </si>
  <si>
    <t>&lt;global opcode="0x092" name="debug_sound_mute_effect_occlusion" type="boolean" /&gt;</t>
  </si>
  <si>
    <t>&lt;global opcode="0x093" name="debug_sound_mute_effect_obstruction" type="boolean" /&gt;</t>
  </si>
  <si>
    <t>&lt;global opcode="0x094" name="debug_sound_mute_effect_radio" type="boolean" /&gt;</t>
  </si>
  <si>
    <t>&lt;global opcode="0x095" name="debug_sound_mute_effect_reverb_first" type="boolean" /&gt;</t>
  </si>
  <si>
    <t>&lt;global opcode="0x096" name="debug_sound_mute_effect_reverb_second" type="boolean" /&gt;</t>
  </si>
  <si>
    <t>&lt;global opcode="0x097" name="debug_sound_mute_music" type="boolean" /&gt;</t>
  </si>
  <si>
    <t>&lt;global opcode="0x098" name="debug_sound_mute_dialog" type="boolean" /&gt;</t>
  </si>
  <si>
    <t>&lt;global opcode="0x099" name="debug_sound_mute_ambient" type="boolean" /&gt;</t>
  </si>
  <si>
    <t>&lt;global opcode="0x09A" name="debug_sound_mute_vehicles" type="boolean" /&gt;</t>
  </si>
  <si>
    <t>&lt;global opcode="0x09B" name="debug_sound_mute_weapons" type="boolean" /&gt;</t>
  </si>
  <si>
    <t>&lt;global opcode="0x09C" name="debug_sound_mute_mix_dry" type="boolean" /&gt;</t>
  </si>
  <si>
    <t>&lt;global opcode="0x09D" name="debug_sound_mute_mix_dry_obstruction" type="boolean" /&gt;</t>
  </si>
  <si>
    <t>&lt;global opcode="0x09E" name="debug_sound_mute_mix_wet" type="boolean" /&gt;</t>
  </si>
  <si>
    <t>&lt;global opcode="0x09F" name="debug_sound_mute_mix_wet_occlusion" type="boolean" /&gt;</t>
  </si>
  <si>
    <t>&lt;global opcode="0x0A0" name="debug_sound_mute_mix_radio" type="boolean" /&gt;</t>
  </si>
  <si>
    <t>&lt;global opcode="0x0A1" name="debug_sound_timing" type="boolean" /&gt;</t>
  </si>
  <si>
    <t>&lt;global opcode="0x0A2" name="debug_duckers" type="boolean" /&gt;</t>
  </si>
  <si>
    <t>&lt;global opcode="0x0A3" name="debug_sound_listeners" type="boolean" /&gt;</t>
  </si>
  <si>
    <t>&lt;global opcode="0x0A4" name="debug_sound_force_first_person_listener" type="boolean" /&gt;</t>
  </si>
  <si>
    <t>&lt;global opcode="0x0A5" name="debug_disable_music_channel" type="boolean" /&gt;</t>
  </si>
  <si>
    <t>&lt;global opcode="0x0A6" name="debug_disable_dialog_channel" type="boolean" /&gt;</t>
  </si>
  <si>
    <t>&lt;global opcode="0x0A7" name="debug_disable_cinematic_channel" type="boolean" /&gt;</t>
  </si>
  <si>
    <t>&lt;global opcode="0x0A8" name="debug_disable_ambiant_channel" type="boolean" /&gt;</t>
  </si>
  <si>
    <t>&lt;global opcode="0x0A9" name="debug_disable_vehicle_channel" type="boolean" /&gt;</t>
  </si>
  <si>
    <t>&lt;global opcode="0x0AA" name="debug_disable_weapon_channel" type="boolean" /&gt;</t>
  </si>
  <si>
    <t>&lt;global opcode="0x0AB" name="debug_disable_other_channel" type="boolean" /&gt;</t>
  </si>
  <si>
    <t>&lt;global opcode="0x0AC" name="debug_disable_looping_channels" type="boolean" /&gt;</t>
  </si>
  <si>
    <t>&lt;global opcode="0x0AD" name="debug_disable_nonlooping_channels" type="boolean" /&gt;</t>
  </si>
  <si>
    <t>&lt;global opcode="0x0AE" name="debug_sound_reference_counts" type="boolean" /&gt;</t>
  </si>
  <si>
    <t>&lt;global opcode="0x0AF" name="background_sound_meter_display" type="boolean" /&gt;</t>
  </si>
  <si>
    <t>&lt;global opcode="0x0B0" name="debug_sound_environment_parameters" type="boolean" /&gt;</t>
  </si>
  <si>
    <t>&lt;global opcode="0x0B1" name="debug_sound_channel_overflow" type="boolean" /&gt;</t>
  </si>
  <si>
    <t>&lt;global opcode="0x0B2" name="debug_sound_impulse_time" type="boolean" /&gt;</t>
  </si>
  <si>
    <t>&lt;global opcode="0x0B3" name="debug_sound_impulse_spam" type="boolean" /&gt;</t>
  </si>
  <si>
    <t>&lt;global opcode="0x0B4" name="use_dynamic_object_obstruction" type="boolean" /&gt;</t>
  </si>
  <si>
    <t>&lt;global opcode="0x0B5" name="debug_sound_stabbed" type="boolean" /&gt;</t>
  </si>
  <si>
    <t>&lt;global opcode="0x0B6" name="debug_sound_environment" type="boolean" /&gt;</t>
  </si>
  <si>
    <t>&lt;global opcode="0x0B7" name="light_local_basis" type="boolean" /&gt;</t>
  </si>
  <si>
    <t>&lt;global opcode="0x0B8" name="collision_log_render" type="boolean" /&gt;</t>
  </si>
  <si>
    <t>&lt;global opcode="0x0B9" name="collision_log_detailed" type="boolean" /&gt;</t>
  </si>
  <si>
    <t>&lt;global opcode="0x0BA" name="collision_log_extended" type="boolean" /&gt;</t>
  </si>
  <si>
    <t>&lt;global opcode="0x0BB" name="collision_log_totals_only" type="boolean" /&gt;</t>
  </si>
  <si>
    <t>&lt;global opcode="0x0BC" name="collision_log_time" type="boolean" /&gt;</t>
  </si>
  <si>
    <t>&lt;global opcode="0x0BD" name="havok_collision_tolerance" type="real" /&gt;</t>
  </si>
  <si>
    <t>&lt;global opcode="0x0BE" name="havok_debug_mode" type="long" /&gt;</t>
  </si>
  <si>
    <t>&lt;global opcode="0x0BF" name="havok_thread_count" type="long" /&gt;</t>
  </si>
  <si>
    <t>&lt;global opcode="0x0C0" name="havok_environment_type" type="long" /&gt;</t>
  </si>
  <si>
    <t>&lt;global opcode="0x0C1" name="havok_shape_radius" type="real" /&gt;</t>
  </si>
  <si>
    <t>&lt;global opcode="0x0C2" name="havok_jumping_beans" type="boolean" /&gt;</t>
  </si>
  <si>
    <t>&lt;global opcode="0x0C3" name="havok_disable_deactivation" type="boolean" /&gt;</t>
  </si>
  <si>
    <t>&lt;global opcode="0x0C4" name="havok_weld_environment" type="boolean" /&gt;</t>
  </si>
  <si>
    <t>&lt;global opcode="0x0C5" name="havok_batch_add_entities_disabled" type="boolean" /&gt;</t>
  </si>
  <si>
    <t>&lt;global opcode="0x0C6" name="havok_shape_cache" type="boolean" /&gt;</t>
  </si>
  <si>
    <t>&lt;global opcode="0x0C7" name="havok_shape_cache_debug" type="boolean" /&gt;</t>
  </si>
  <si>
    <t>&lt;global opcode="0x0C8" name="havok_enable_back_stepping" type="boolean" /&gt;</t>
  </si>
  <si>
    <t>&lt;global opcode="0x0C9" name="havok_enable_sweep_shapes" type="boolean" /&gt;</t>
  </si>
  <si>
    <t>&lt;global opcode="0x0CA" name="havok_display_stats" type="boolean" /&gt;</t>
  </si>
  <si>
    <t>&lt;global opcode="0x0CB" name="havok_initialize_profiling" type="boolean" /&gt;</t>
  </si>
  <si>
    <t>&lt;global opcode="0x0CC" name="impacts_debug" type="boolean" /&gt;</t>
  </si>
  <si>
    <t>&lt;global opcode="0x0CD" name="proxies_debug" type="boolean" /&gt;</t>
  </si>
  <si>
    <t>&lt;global opcode="0x0CE" name="collision_damage_debug" type="boolean" /&gt;</t>
  </si>
  <si>
    <t>&lt;global opcode="0x0CF" name="havok_play_impact_effects" type="boolean" /&gt;</t>
  </si>
  <si>
    <t>&lt;global opcode="0x0D0" name="havok_play_biped_impact_effects" type="boolean" /&gt;</t>
  </si>
  <si>
    <t>&lt;global opcode="0x0D1" name="physics_debug" type="boolean" /&gt;</t>
  </si>
  <si>
    <t>&lt;global opcode="0x0D2" name="havok_cleanup_inactive_agents" type="boolean" /&gt;</t>
  </si>
  <si>
    <t>&lt;global opcode="0x0D3" name="havok_memory_always_system" type="boolean" /&gt;</t>
  </si>
  <si>
    <t>&lt;global opcode="0x0D4" name="disable_expensive_physics_rebuilding" type="boolean" /&gt;</t>
  </si>
  <si>
    <t>&lt;global opcode="0x0D5" name="minimum_havok_object_acceleration" type="real" /&gt;</t>
  </si>
  <si>
    <t>&lt;global opcode="0x0D6" name="minimum_havok_biped_object_acceleration" type="real" /&gt;</t>
  </si>
  <si>
    <t>&lt;global opcode="0x0D7" name="debug_object_scheduler" type="boolean" /&gt;</t>
  </si>
  <si>
    <t>&lt;global opcode="0x0D8" name="render_debug_cache_state" type="boolean" /&gt;</t>
  </si>
  <si>
    <t>&lt;global opcode="0x0D9" name="render_environment" type="boolean" /&gt;</t>
  </si>
  <si>
    <t>&lt;global opcode="0x0DA" name="render_objects" type="boolean" /&gt;</t>
  </si>
  <si>
    <t>&lt;global opcode="0x0DB" name="visibility_debug_use_old_sphere_test" type="boolean" /&gt;</t>
  </si>
  <si>
    <t>&lt;global opcode="0x0DC" name="render_lightmap_shadows" type="boolean" /&gt;</t>
  </si>
  <si>
    <t>&lt;global opcode="0x0DD" name="render_lightmap_shadows_apply" type="boolean" /&gt;</t>
  </si>
  <si>
    <t>&lt;global opcode="0x0DE" name="render_lights" type="boolean" /&gt;</t>
  </si>
  <si>
    <t>&lt;global opcode="0x0DF" name="render_water_tessellated" type="boolean" /&gt;</t>
  </si>
  <si>
    <t>&lt;global opcode="0x0E0" name="render_water_wireframe" type="boolean" /&gt;</t>
  </si>
  <si>
    <t>&lt;global opcode="0x0E1" name="render_water_interaction" type="boolean" /&gt;</t>
  </si>
  <si>
    <t>&lt;global opcode="0x0E2" name="render_water" type="boolean" /&gt;</t>
  </si>
  <si>
    <t>&lt;global opcode="0x0E3" name="render_water_ripple_cutoff_distance" type="real" /&gt;</t>
  </si>
  <si>
    <t>&lt;global opcode="0x0E4" name="render_first_person" type="boolean" /&gt;</t>
  </si>
  <si>
    <t>&lt;global opcode="0x0E5" name="render_debug_mode" type="short" /&gt;</t>
  </si>
  <si>
    <t>&lt;global opcode="0x0E6" name="render_debug_safe_frame_bounds" type="boolean" /&gt;</t>
  </si>
  <si>
    <t>&lt;global opcode="0x0E7" name="render_debug_colorbars" type="short" /&gt;</t>
  </si>
  <si>
    <t>&lt;global opcode="0x0E8" name="render_debug_aspect_ratio_scale" type="real" /&gt;</t>
  </si>
  <si>
    <t>&lt;global opcode="0x0E9" name="render_debug_force_4x3_aspect_ratio" type="boolean" /&gt;</t>
  </si>
  <si>
    <t>&lt;global opcode="0x0EA" name="render_debug_transparents" type="boolean" /&gt;</t>
  </si>
  <si>
    <t>&lt;global opcode="0x0EB" name="render_debug_slow_transparents" type="boolean" /&gt;</t>
  </si>
  <si>
    <t>&lt;global opcode="0x0EC" name="render_transparents" type="boolean" /&gt;</t>
  </si>
  <si>
    <t>&lt;global opcode="0x0ED" name="render_debug_transparent_cull" type="boolean" /&gt;</t>
  </si>
  <si>
    <t>&lt;global opcode="0x0EE" name="render_debug_transparent_cull_flip" type="boolean" /&gt;</t>
  </si>
  <si>
    <t>&lt;global opcode="0x0EF" name="render_debug_transparent_sort_method" type="short" /&gt;</t>
  </si>
  <si>
    <t>&lt;global opcode="0x0F0" name="render_debug_lens_flares" type="boolean" /&gt;</t>
  </si>
  <si>
    <t>&lt;global opcode="0x0F1" name="render_instanced_geometry" type="boolean" /&gt;</t>
  </si>
  <si>
    <t>&lt;global opcode="0x0F2" name="render_sky" type="boolean" /&gt;</t>
  </si>
  <si>
    <t>&lt;global opcode="0x0F3" name="render_lens_flares" type="boolean" /&gt;</t>
  </si>
  <si>
    <t>&lt;global opcode="0x0F4" name="render_decorators" type="boolean" /&gt;</t>
  </si>
  <si>
    <t>&lt;global opcode="0x0F5" name="light_decorators" type="boolean" /&gt;</t>
  </si>
  <si>
    <t>&lt;global opcode="0x0F6" name="render_decorator_bounds" type="boolean" /&gt;</t>
  </si>
  <si>
    <t>&lt;global opcode="0x0F7" name="render_decorator_spheres" type="boolean" /&gt;</t>
  </si>
  <si>
    <t>&lt;global opcode="0x0F8" name="render_decorator_bsp_test_offset_scale_parameter" type="real" /&gt;</t>
  </si>
  <si>
    <t>&lt;global opcode="0x0F9" name="render_muffins" type="boolean" /&gt;</t>
  </si>
  <si>
    <t>&lt;global opcode="0x0FA" name="render_debug_muffins" type="boolean" /&gt;</t>
  </si>
  <si>
    <t>&lt;global opcode="0x0FB" name="render_debug_force_cinematic_lights" type="boolean" /&gt;</t>
  </si>
  <si>
    <t>&lt;global opcode="0x0FC" name="render_debug_pix_events" type="boolean" /&gt;</t>
  </si>
  <si>
    <t>&lt;global opcode="0x0FD" name="render_atmosphere_cluster_blend_data" type="boolean" /&gt;</t>
  </si>
  <si>
    <t>&lt;global opcode="0x0FE" name="render_debug_display_command_buffer_data" type="boolean" /&gt;</t>
  </si>
  <si>
    <t>&lt;global opcode="0x0FF" name="render_debug_screen_shaders" type="boolean" /&gt;</t>
  </si>
  <si>
    <t>&lt;global opcode="0x100" name="render_debug_screen_effects" type="boolean" /&gt;</t>
  </si>
  <si>
    <t>&lt;global opcode="0x101" name="render_screen_effects" type="boolean" /&gt;</t>
  </si>
  <si>
    <t>&lt;global opcode="0x102" name="render_pc_specular" null="true" type="boolean" /&gt;</t>
  </si>
  <si>
    <t>&lt;global opcode="0x103" name="render_pc_albedo_lighting" null="true" type="boolean" /&gt;</t>
  </si>
  <si>
    <t>&lt;global opcode="0x104" name="render_debug_save_surface" type="long" /&gt;</t>
  </si>
  <si>
    <t>&lt;global opcode="0x105" name="render_disable_screen_effects_not_first_person" type="boolean" /&gt;</t>
  </si>
  <si>
    <t>&lt;global opcode="0x106" name="render_screen_flashes" type="boolean" /&gt;</t>
  </si>
  <si>
    <t>&lt;global opcode="0x107" name="texture_camera_near_plane" type="real" /&gt;</t>
  </si>
  <si>
    <t>&lt;global opcode="0x108" name="texture_camera_exposure" type="real" /&gt;</t>
  </si>
  <si>
    <t>&lt;global opcode="0x109" name="texture_camera_illum_scale" type="real" /&gt;</t>
  </si>
  <si>
    <t>&lt;global opcode="0x10A" name="render_near_clip_distance" type="real" /&gt;</t>
  </si>
  <si>
    <t>&lt;global opcode="0x10B" name="render_far_clip_distance" type="real" /&gt;</t>
  </si>
  <si>
    <t>&lt;global opcode="0x10C" name="render_exposure_stops" type="real" /&gt;</t>
  </si>
  <si>
    <t>&lt;global opcode="0x10D" name="display_exposure" type="boolean" /&gt;</t>
  </si>
  <si>
    <t>&lt;global opcode="0x10E" name="render_HDR_target_stops" type="real" /&gt;</t>
  </si>
  <si>
    <t>&lt;global opcode="0x10F" name="render_surface_LDR_mode" null="true" type="long" /&gt;</t>
  </si>
  <si>
    <t>&lt;global opcode="0x110" name="render_surface_HDR_mode" null="true" type="long" /&gt;</t>
  </si>
  <si>
    <t>&lt;global opcode="0x111" name="render_first_person_fov_scale" type="real" /&gt;</t>
  </si>
  <si>
    <t>&lt;global opcode="0x112" name="rasterizer_triliner_threshold" type="long" /&gt;</t>
  </si>
  <si>
    <t>&lt;global opcode="0x113" name="rasterizer_present_immediate_threshold" type="long" /&gt;</t>
  </si>
  <si>
    <t>&lt;global opcode="0x114" name="tiling" type="long" /&gt;</t>
  </si>
  <si>
    <t>&lt;global opcode="0x115" name="render_screen_res" type="long" /&gt;</t>
  </si>
  <si>
    <t>&lt;global opcode="0x116" name="render_force_tiling" type="boolean" /&gt;</t>
  </si>
  <si>
    <t>&lt;global opcode="0x117" name="render_tiling_resolve_fragment_index" type="long" /&gt;</t>
  </si>
  <si>
    <t>&lt;global opcode="0x118" name="render_tiling_viewport_offset_x" type="real" /&gt;</t>
  </si>
  <si>
    <t>&lt;global opcode="0x119" name="render_tiling_viewport_offset_y" type="real" /&gt;</t>
  </si>
  <si>
    <t>&lt;global opcode="0x11A" name="render_true_gamma" type="boolean" /&gt;</t>
  </si>
  <si>
    <t>&lt;global opcode="0x11B" name="render_shadow_bounds" type="boolean" /&gt;</t>
  </si>
  <si>
    <t>&lt;global opcode="0x11C" name="render_shadow_bounds_solid" type="boolean" /&gt;</t>
  </si>
  <si>
    <t>&lt;global opcode="0x11D" name="render_shadow_opaque" type="boolean" /&gt;</t>
  </si>
  <si>
    <t>&lt;global opcode="0x11E" name="render_shadow_screenspace" type="boolean" /&gt;</t>
  </si>
  <si>
    <t>&lt;global opcode="0x11F" name="render_shadow_histencil" type="boolean" /&gt;</t>
  </si>
  <si>
    <t>&lt;global opcode="0x120" name="render_shadow_hires" type="boolean" /&gt;</t>
  </si>
  <si>
    <t>&lt;global opcode="0x121" name="render_shadow_objectspace_stencil_clip" type="boolean" /&gt;</t>
  </si>
  <si>
    <t>&lt;global opcode="0x122" name="render_shadow_force_fancy" type="boolean" /&gt;</t>
  </si>
  <si>
    <t>&lt;global opcode="0x123" name="render_shadow_force_old" type="boolean" /&gt;</t>
  </si>
  <si>
    <t>&lt;global opcode="0x124" name="render_postprocess" type="boolean" /&gt;</t>
  </si>
  <si>
    <t>&lt;global opcode="0x125" name="render_accum" type="long" /&gt;</t>
  </si>
  <si>
    <t>&lt;global opcode="0x126" name="render_bloom_source" type="long" /&gt;</t>
  </si>
  <si>
    <t>&lt;global opcode="0x127" name="render_persist" type="boolean" /&gt;</t>
  </si>
  <si>
    <t>&lt;global opcode="0x128" name="render_bloom" type="long" /&gt;</t>
  </si>
  <si>
    <t>&lt;global opcode="0x129" name="render_bling" type="long" /&gt;</t>
  </si>
  <si>
    <t>&lt;global opcode="0x12A" name="render_downsample" type="long" /&gt;</t>
  </si>
  <si>
    <t>&lt;global opcode="0x12B" name="render_show_alpha" type="long" /&gt;</t>
  </si>
  <si>
    <t>&lt;global opcode="0x12C" name="render_postprocess_exposure" type="real" /&gt;</t>
  </si>
  <si>
    <t>&lt;global opcode="0x12D" name="render_accum_filter" type="long" /&gt;</t>
  </si>
  <si>
    <t>&lt;global opcode="0x12E" name="render_tone_curve" type="boolean" /&gt;</t>
  </si>
  <si>
    <t>&lt;global opcode="0x12F" name="render_tone_curve_white" type="real" /&gt;</t>
  </si>
  <si>
    <t>&lt;global opcode="0x130" name="render_exposure_lock" type="boolean" /&gt;</t>
  </si>
  <si>
    <t>&lt;global opcode="0x131" name="render_postprocess_hue" type="real" /&gt;</t>
  </si>
  <si>
    <t>&lt;global opcode="0x132" name="render_postprocess_saturation" type="real" /&gt;</t>
  </si>
  <si>
    <t>&lt;global opcode="0x133" name="render_postprocess_red_filter" type="real" /&gt;</t>
  </si>
  <si>
    <t>&lt;global opcode="0x134" name="render_postprocess_green_filter" type="real" /&gt;</t>
  </si>
  <si>
    <t>&lt;global opcode="0x135" name="render_postprocess_blue_filter" type="real" /&gt;</t>
  </si>
  <si>
    <t>&lt;global opcode="0x136" name="render_screenspace_center" type="real" /&gt;</t>
  </si>
  <si>
    <t>&lt;global opcode="0x137" name="render_bounce_light_intensity" type="real" /&gt;</t>
  </si>
  <si>
    <t>&lt;global opcode="0x138" name="render_bounce_light_only" type="boolean" /&gt;</t>
  </si>
  <si>
    <t>&lt;global opcode="0x139" name="render_disable_prt" type="boolean" /&gt;</t>
  </si>
  <si>
    <t>&lt;global opcode="0x13A" name="force_render_lightmap_mesh" type="boolean" /&gt;</t>
  </si>
  <si>
    <t>&lt;global opcode="0x13B" name="screenshot_anisotropic_level" type="long" /&gt;</t>
  </si>
  <si>
    <t>&lt;global opcode="0x13C" name="screenshot_gamma" type="real" /&gt;</t>
  </si>
  <si>
    <t>&lt;global opcode="0x13D" name="render_light_intensity" type="real" /&gt;</t>
  </si>
  <si>
    <t>&lt;global opcode="0x13E" name="render_light_clip_planes" type="long" /&gt;</t>
  </si>
  <si>
    <t>&lt;global opcode="0x13F" name="render_light_opaque" type="boolean" /&gt;</t>
  </si>
  <si>
    <t>&lt;global opcode="0x140" name="cubemap_debug" type="boolean" /&gt;</t>
  </si>
  <si>
    <t>&lt;global opcode="0x141" name="render_debug_cloth" type="boolean" /&gt;</t>
  </si>
  <si>
    <t>&lt;global opcode="0x142" name="render_debug_antennas" type="boolean" /&gt;</t>
  </si>
  <si>
    <t>&lt;global opcode="0x143" name="render_debug_leaf_systems" type="boolean" /&gt;</t>
  </si>
  <si>
    <t>&lt;global opcode="0x144" name="render_debug_object_lighting" type="boolean" /&gt;</t>
  </si>
  <si>
    <t>&lt;global opcode="0x145" name="render_debug_object_lighting_refresh" type="boolean" /&gt;</t>
  </si>
  <si>
    <t>&lt;global opcode="0x146" name="render_debug_use_cholocate_mountain" type="boolean" /&gt;</t>
  </si>
  <si>
    <t>&lt;global opcode="0x147" name="render_debug_object_lighting_use_scenery_probe" type="boolean" /&gt;</t>
  </si>
  <si>
    <t>&lt;global opcode="0x148" name="render_debug_object_lighting_use_device_probe" type="boolean" /&gt;</t>
  </si>
  <si>
    <t>&lt;global opcode="0x149" name="render_debug_object_lighting_use_air_probe" type="boolean" /&gt;</t>
  </si>
  <si>
    <t>&lt;global opcode="0x14A" name="render_debug_show_air_probes" type="boolean" /&gt;</t>
  </si>
  <si>
    <t>&lt;global opcode="0x14B" name="render_debug_infinite_framerate" type="boolean" /&gt;</t>
  </si>
  <si>
    <t>&lt;global opcode="0x14C" name="render_debug_toggle_default_lightmaps_texaccum" type="long" /&gt;</t>
  </si>
  <si>
    <t>&lt;global opcode="0x14D" name="render_debug_depth_render" type="long" /&gt;</t>
  </si>
  <si>
    <t>&lt;global opcode="0x14E" name="render_debug_depth_render_scale_r" type="real" /&gt;</t>
  </si>
  <si>
    <t>&lt;global opcode="0x14F" name="render_debug_depth_render_scale_g" type="real" /&gt;</t>
  </si>
  <si>
    <t>&lt;global opcode="0x150" name="render_debug_depth_render_scale_b" type="real" /&gt;</t>
  </si>
  <si>
    <t>&lt;global opcode="0x151" name="render_debug_show_4x3_bounds" type="boolean" /&gt;</t>
  </si>
  <si>
    <t>&lt;global opcode="0x152" name="render_weather_bounds" type="boolean" /&gt;</t>
  </si>
  <si>
    <t>&lt;global opcode="0x153" name="render_debug_cinematic_clip" type="boolean" /&gt;</t>
  </si>
  <si>
    <t>&lt;global opcode="0x154" name="render_buffer_gamma" type="real" /&gt;</t>
  </si>
  <si>
    <t>&lt;global opcode="0x155" name="render_screen_gamma" type="real" /&gt;</t>
  </si>
  <si>
    <t>&lt;global opcode="0x156" name="render_buffer_gamma_curve" type="long" /&gt;</t>
  </si>
  <si>
    <t>&lt;global opcode="0x157" name="render_color_balance_red" type="real" /&gt;</t>
  </si>
  <si>
    <t>&lt;global opcode="0x158" name="render_color_balance_green" type="real" /&gt;</t>
  </si>
  <si>
    <t>&lt;global opcode="0x159" name="render_color_balance_blue" type="real" /&gt;</t>
  </si>
  <si>
    <t>&lt;global opcode="0x15A" name="render_black_level_red" type="real" /&gt;</t>
  </si>
  <si>
    <t>&lt;global opcode="0x15B" name="render_black_level_green" type="real" /&gt;</t>
  </si>
  <si>
    <t>&lt;global opcode="0x15C" name="render_black_level_blue" type="real" /&gt;</t>
  </si>
  <si>
    <t>&lt;global opcode="0x15D" name="debug_volume_samples" type="boolean" /&gt;</t>
  </si>
  <si>
    <t>&lt;global opcode="0x15E" name="decal_create" type="boolean" /&gt;</t>
  </si>
  <si>
    <t>&lt;global opcode="0x15F" name="decal_frame_advance" type="boolean" /&gt;</t>
  </si>
  <si>
    <t>&lt;global opcode="0x160" name="decal_render" type="boolean" /&gt;</t>
  </si>
  <si>
    <t>&lt;global opcode="0x161" name="decal_render_debug" type="boolean" /&gt;</t>
  </si>
  <si>
    <t>&lt;global opcode="0x162" name="decal_render_latest_debug" type="boolean" /&gt;</t>
  </si>
  <si>
    <t>&lt;global opcode="0x163" name="decal_cull" type="boolean" /&gt;</t>
  </si>
  <si>
    <t>&lt;global opcode="0x164" name="decal_fade" type="boolean" /&gt;</t>
  </si>
  <si>
    <t>&lt;global opcode="0x165" name="decal_dump" type="boolean" /&gt;</t>
  </si>
  <si>
    <t>&lt;global opcode="0x166" name="decal_z_bias" type="real" /&gt;</t>
  </si>
  <si>
    <t>&lt;global opcode="0x167" name="decal_slope_z_bias" type="real" /&gt;</t>
  </si>
  <si>
    <t>&lt;global opcode="0x168" name="particle_create" type="boolean" /&gt;</t>
  </si>
  <si>
    <t>&lt;global opcode="0x169" name="particle_frame_advance" type="boolean" /&gt;</t>
  </si>
  <si>
    <t>&lt;global opcode="0x16A" name="particle_render" type="boolean" /&gt;</t>
  </si>
  <si>
    <t>&lt;global opcode="0x16B" name="particle_render_debug" type="boolean" /&gt;</t>
  </si>
  <si>
    <t>&lt;global opcode="0x16C" name="particle_render_debug_spheres" type="boolean" /&gt;</t>
  </si>
  <si>
    <t>&lt;global opcode="0x16D" name="particle_render_debug_emitters" type="boolean" /&gt;</t>
  </si>
  <si>
    <t>&lt;global opcode="0x16E" name="particle_cull" type="boolean" /&gt;</t>
  </si>
  <si>
    <t>&lt;global opcode="0x16F" name="particle_dump" type="boolean" /&gt;</t>
  </si>
  <si>
    <t>&lt;global opcode="0x170" name="particle_force_cpu" type="boolean" /&gt;</t>
  </si>
  <si>
    <t>&lt;global opcode="0x171" name="particle_force_gpu" type="boolean" /&gt;</t>
  </si>
  <si>
    <t>&lt;global opcode="0x172" name="effect_priority_cutoff" type="long" /&gt;</t>
  </si>
  <si>
    <t>&lt;global opcode="0x173" name="weather_occlusion_max_height" type="real" /&gt;</t>
  </si>
  <si>
    <t>&lt;global opcode="0x174" name="render_method_debug" type="boolean" /&gt;</t>
  </si>
  <si>
    <t>&lt;global opcode="0x175" name="render_debug_viewport_scale" type="real" /&gt;</t>
  </si>
  <si>
    <t>&lt;global opcode="0x176" name="render_debug_light_probes" type="long" /&gt;</t>
  </si>
  <si>
    <t>&lt;global opcode="0x177" name="effect_property_culling" type="boolean" /&gt;</t>
  </si>
  <si>
    <t>&lt;global opcode="0x178" name="contrail_create" type="boolean" /&gt;</t>
  </si>
  <si>
    <t>&lt;global opcode="0x179" name="contrail_pulse" type="boolean" /&gt;</t>
  </si>
  <si>
    <t>&lt;global opcode="0x17A" name="contrail_frame_advance" type="boolean" /&gt;</t>
  </si>
  <si>
    <t>&lt;global opcode="0x17B" name="contrail_submit" type="boolean" /&gt;</t>
  </si>
  <si>
    <t>&lt;global opcode="0x17C" name="contrail_dump" type="boolean" /&gt;</t>
  </si>
  <si>
    <t>&lt;global opcode="0x17D" name="light_volume_create" type="boolean" /&gt;</t>
  </si>
  <si>
    <t>&lt;global opcode="0x17E" name="light_volume_frame_advance" type="boolean" /&gt;</t>
  </si>
  <si>
    <t>&lt;global opcode="0x17F" name="light_volume_submit" type="boolean" /&gt;</t>
  </si>
  <si>
    <t>&lt;global opcode="0x180" name="light_volume_dump" type="boolean" /&gt;</t>
  </si>
  <si>
    <t>&lt;global opcode="0x181" name="beam_create" type="boolean" /&gt;</t>
  </si>
  <si>
    <t>&lt;global opcode="0x182" name="beam_frame_advance" type="boolean" /&gt;</t>
  </si>
  <si>
    <t>&lt;global opcode="0x183" name="beam_submit" type="boolean" /&gt;</t>
  </si>
  <si>
    <t>&lt;global opcode="0x184" name="beam_dump" type="boolean" /&gt;</t>
  </si>
  <si>
    <t>&lt;global opcode="0x185" name="debug_inactive_objects" type="boolean" /&gt;</t>
  </si>
  <si>
    <t>&lt;global opcode="0x186" name="debug_pvs" type="boolean" /&gt;</t>
  </si>
  <si>
    <t>&lt;global opcode="0x187" name="debug_pvs_render_all" type="boolean" /&gt;</t>
  </si>
  <si>
    <t>&lt;global opcode="0x188" name="debug_pvs_activation" type="boolean" /&gt;</t>
  </si>
  <si>
    <t>&lt;global opcode="0x189" name="pvs_building_disabled" type="boolean" /&gt;</t>
  </si>
  <si>
    <t>&lt;global opcode="0x18A" name="debug_pvs_editor_mode" type="boolean" /&gt;</t>
  </si>
  <si>
    <t>&lt;global opcode="0x18B" name="render_default_lighting" type="boolean" /&gt;</t>
  </si>
  <si>
    <t>&lt;global opcode="0x18C" name="visibility_debug_portals" type="boolean" /&gt;</t>
  </si>
  <si>
    <t>&lt;global opcode="0x18D" name="visibility_debug_audio_clusters" type="boolean" /&gt;</t>
  </si>
  <si>
    <t>&lt;global opcode="0x18E" name="visibility_debug_visible_clusters" type="boolean" /&gt;</t>
  </si>
  <si>
    <t>&lt;global opcode="0x18F" name="visibility_debug_portals_structure_bsp_index" type="long" /&gt;</t>
  </si>
  <si>
    <t>&lt;global opcode="0x190" name="visibility_debug_portals_cluster_index" type="long" /&gt;</t>
  </si>
  <si>
    <t>&lt;global opcode="0x191" name="error_geometry_draw_names" null="true" type="boolean" /&gt;</t>
  </si>
  <si>
    <t>&lt;global opcode="0x192" name="error_geometry_tangent_space" null="true" type="long" /&gt;</t>
  </si>
  <si>
    <t>&lt;global opcode="0x193" name="error_geometry_lightmap_lights" null="true" type="long" /&gt;</t>
  </si>
  <si>
    <t>&lt;global opcode="0x194" name="debug_objects" type="boolean" /&gt;</t>
  </si>
  <si>
    <t>&lt;global opcode="0x195" name="debug_objects_position_velocity" type="boolean" /&gt;</t>
  </si>
  <si>
    <t>&lt;global opcode="0x196" name="debug_objects_origin" type="boolean" /&gt;</t>
  </si>
  <si>
    <t>&lt;global opcode="0x197" name="debug_objects_root_node" type="boolean" /&gt;</t>
  </si>
  <si>
    <t>&lt;global opcode="0x198" name="debug_objects_bounding_spheres" type="boolean" /&gt;</t>
  </si>
  <si>
    <t>&lt;global opcode="0x199" name="debug_objects_attached_bounding_spheres" type="boolean" /&gt;</t>
  </si>
  <si>
    <t>&lt;global opcode="0x19A" name="debug_objects_dynamic_render_bounding_spheres" type="boolean" /&gt;</t>
  </si>
  <si>
    <t>&lt;global opcode="0x19B" name="debug_objects_render_models" type="boolean" /&gt;</t>
  </si>
  <si>
    <t>&lt;global opcode="0x19C" name="debug_objects_collision_models" type="boolean" /&gt;</t>
  </si>
  <si>
    <t>&lt;global opcode="0x19D" name="debug_objects_early_movers" type="boolean" /&gt;</t>
  </si>
  <si>
    <t>&lt;global opcode="0x19E" name="debug_objects_contact_points" type="boolean" /&gt;</t>
  </si>
  <si>
    <t>&lt;global opcode="0x19F" name="debug_objects_constraints" type="boolean" /&gt;</t>
  </si>
  <si>
    <t>&lt;global opcode="0x1A0" name="debug_objects_vehicle_physics" type="boolean" /&gt;</t>
  </si>
  <si>
    <t>&lt;global opcode="0x1A1" name="debug_objects_mass" type="boolean" /&gt;</t>
  </si>
  <si>
    <t>&lt;global opcode="0x1A2" name="debug_objects_physics_models" type="boolean" /&gt;</t>
  </si>
  <si>
    <t>&lt;global opcode="0x1A3" name="debug_objects_expensive_physics" type="boolean" /&gt;</t>
  </si>
  <si>
    <t>&lt;global opcode="0x1A4" name="debug_objects_water_physics" type="boolean" /&gt;</t>
  </si>
  <si>
    <t>&lt;global opcode="0x1A5" name="water_physics_velocity_minimum" type="real" /&gt;</t>
  </si>
  <si>
    <t>&lt;global opcode="0x1A6" name="water_physics_velocity_maximum" type="real" /&gt;</t>
  </si>
  <si>
    <t>&lt;global opcode="0x1A7" name="debug_objects_names" type="boolean" /&gt;</t>
  </si>
  <si>
    <t>&lt;global opcode="0x1A8" name="debug_objects_names_full" type="boolean" /&gt;</t>
  </si>
  <si>
    <t>&lt;global opcode="0x1A9" name="debug_objects_indices" type="boolean" /&gt;</t>
  </si>
  <si>
    <t>&lt;global opcode="0x1AA" name="debug_objects_functions" type="boolean" /&gt;</t>
  </si>
  <si>
    <t>&lt;global opcode="0x1AB" name="debug_objects_functions_all" type="boolean" /&gt;</t>
  </si>
  <si>
    <t>&lt;global opcode="0x1AC" name="debug_objects_model_targets" type="boolean" /&gt;</t>
  </si>
  <si>
    <t>&lt;global opcode="0x1AD" name="debug_objects_pathfinding" type="boolean" /&gt;</t>
  </si>
  <si>
    <t>&lt;global opcode="0x1AE" name="debug_objects_profile_times" type="boolean" /&gt;</t>
  </si>
  <si>
    <t>&lt;global opcode="0x1AF" name="debug_objects_node_bounds" type="boolean" /&gt;</t>
  </si>
  <si>
    <t>&lt;global opcode="0x1B0" name="debug_objects_unit_vectors" type="boolean" /&gt;</t>
  </si>
  <si>
    <t>&lt;global opcode="0x1B1" name="debug_objects_unit_seats" type="boolean" /&gt;</t>
  </si>
  <si>
    <t>&lt;global opcode="0x1B2" name="debug_objects_unit_mouth_apeture" type="boolean" /&gt;</t>
  </si>
  <si>
    <t>&lt;global opcode="0x1B3" name="debug_objects_unit_firing" type="boolean" /&gt;</t>
  </si>
  <si>
    <t>&lt;global opcode="0x1B4" name="debug_objects_unit_lipsync" type="boolean" /&gt;</t>
  </si>
  <si>
    <t>&lt;global opcode="0x1B5" name="debug_objects_unit_lipsync_verbose" type="boolean" /&gt;</t>
  </si>
  <si>
    <t>&lt;global opcode="0x1B6" name="debug_objects_unit_emotion" type="boolean" /&gt;</t>
  </si>
  <si>
    <t>&lt;global opcode="0x1B7" name="debug_objects_unit_acceleration" type="boolean" /&gt;</t>
  </si>
  <si>
    <t>&lt;global opcode="0x1B8" name="debug_objects_unit_camera" type="boolean" /&gt;</t>
  </si>
  <si>
    <t>&lt;global opcode="0x1B9" name="debug_objects_biped_autoaim_pills" type="boolean" /&gt;</t>
  </si>
  <si>
    <t>&lt;global opcode="0x1BA" name="debug_objects_biped_melee_in_range" type="boolean" /&gt;</t>
  </si>
  <si>
    <t>&lt;global opcode="0x1BB" name="debug_objects_physics_control_node" type="boolean" /&gt;</t>
  </si>
  <si>
    <t>&lt;global opcode="0x1BC" name="debug_objects_ground_plane" type="boolean" /&gt;</t>
  </si>
  <si>
    <t>&lt;global opcode="0x1BD" name="debug_objects_movement_mode" type="boolean" /&gt;</t>
  </si>
  <si>
    <t>&lt;global opcode="0x1BE" name="debug_objects_unit_pathfinding_surface" type="boolean" /&gt;</t>
  </si>
  <si>
    <t>&lt;global opcode="0x1BF" name="debug_objects_devices" type="boolean" /&gt;</t>
  </si>
  <si>
    <t>&lt;global opcode="0x1C0" name="debug_objects_machines" type="boolean" /&gt;</t>
  </si>
  <si>
    <t>&lt;global opcode="0x1C1" name="debug_objects_garbage" type="boolean" /&gt;</t>
  </si>
  <si>
    <t>&lt;global opcode="0x1C2" name="debug_objects_type_mask" type="long" /&gt;</t>
  </si>
  <si>
    <t>&lt;global opcode="0x1C3" name="debug_objects_sound_spheres" type="boolean" /&gt;</t>
  </si>
  <si>
    <t>&lt;global opcode="0x1C4" name="debug_objects_active_nodes" type="boolean" /&gt;</t>
  </si>
  <si>
    <t>&lt;global opcode="0x1C5" name="debug_objects_animation_times" type="boolean" /&gt;</t>
  </si>
  <si>
    <t>&lt;global opcode="0x1C6" name="debug_objects_animation" type="boolean" /&gt;</t>
  </si>
  <si>
    <t>&lt;global opcode="0x1C7" name="debug_objects_spawn_timers" type="boolean" /&gt;</t>
  </si>
  <si>
    <t>&lt;global opcode="0x1C8" name="debug_objects_freeze_ragdolls" type="boolean" /&gt;</t>
  </si>
  <si>
    <t>&lt;global opcode="0x1C9" name="debug_objects_disable_relaxation" type="boolean" /&gt;</t>
  </si>
  <si>
    <t>&lt;global opcode="0x1CA" name="debug_objects_sentinel_physics_ignore_lag" type="boolean" /&gt;</t>
  </si>
  <si>
    <t>&lt;global opcode="0x1CB" name="debug_objects_ignore_node_masks" type="boolean" /&gt;</t>
  </si>
  <si>
    <t>&lt;global opcode="0x1CC" name="debug_objects_force_awake" type="boolean" /&gt;</t>
  </si>
  <si>
    <t>&lt;global opcode="0x1CD" name="debug_objects_disable_node_animation" type="boolean" /&gt;</t>
  </si>
  <si>
    <t>&lt;global opcode="0x1CE" name="debug_objects_dump_memory_stats" type="boolean" /&gt;</t>
  </si>
  <si>
    <t>&lt;global opcode="0x1CF" name="debug_objects_object" type="object" /&gt;</t>
  </si>
  <si>
    <t>&lt;global opcode="0x1D0" name="debug_objects_by_index" type="long" /&gt;</t>
  </si>
  <si>
    <t>&lt;global opcode="0x1D1" name="debug_objects_player_only" type="boolean" /&gt;</t>
  </si>
  <si>
    <t>&lt;global opcode="0x1D2" name="debug_objects_vehicle_suspension" type="boolean" /&gt;</t>
  </si>
  <si>
    <t>&lt;global opcode="0x1D3" name="debug_objects_skeletons" type="boolean" /&gt;</t>
  </si>
  <si>
    <t>&lt;global opcode="0x1D4" name="debug_objects_cluster_counts" type="boolean" /&gt;</t>
  </si>
  <si>
    <t>&lt;global opcode="0x1D5" name="debug_objects_cluster_count_threshold" type="long" /&gt;</t>
  </si>
  <si>
    <t>&lt;global opcode="0x1D6" name="debug_objects_networking" type="boolean" /&gt;</t>
  </si>
  <si>
    <t>&lt;global opcode="0x1D7" name="render_model_nodes" type="boolean" /&gt;</t>
  </si>
  <si>
    <t>&lt;global opcode="0x1D8" name="render_model_point_counts" type="boolean" /&gt;</t>
  </si>
  <si>
    <t>&lt;global opcode="0x1D9" name="render_model_vertex_counts" type="boolean" /&gt;</t>
  </si>
  <si>
    <t>&lt;global opcode="0x1DA" name="render_model_names" type="boolean" /&gt;</t>
  </si>
  <si>
    <t>&lt;global opcode="0x1DB" name="render_model_triangle_counts" type="boolean" /&gt;</t>
  </si>
  <si>
    <t>&lt;global opcode="0x1DC" name="render_model_collision_vertex_counts" type="boolean" /&gt;</t>
  </si>
  <si>
    <t>&lt;global opcode="0x1DD" name="render_model_collision_surface_counts" type="boolean" /&gt;</t>
  </si>
  <si>
    <t>&lt;global opcode="0x1DE" name="render_model_texture_usage" type="boolean" /&gt;</t>
  </si>
  <si>
    <t>&lt;global opcode="0x1DF" name="render_model_geometry_usage" type="boolean" /&gt;</t>
  </si>
  <si>
    <t>&lt;global opcode="0x1E0" name="render_model_cost" type="boolean" /&gt;</t>
  </si>
  <si>
    <t>&lt;global opcode="0x1E1" name="render_model_markers" type="boolean" /&gt;</t>
  </si>
  <si>
    <t>&lt;global opcode="0x1E2" name="render_model_no_geometry" type="boolean" /&gt;</t>
  </si>
  <si>
    <t>&lt;global opcode="0x1E3" name="render_model_skinning_disable" type="boolean" /&gt;</t>
  </si>
  <si>
    <t>&lt;global opcode="0x1E4" name="debug_damage" type="boolean" /&gt;</t>
  </si>
  <si>
    <t>&lt;global opcode="0x1E5" name="debug_player_damage" type="boolean" /&gt;</t>
  </si>
  <si>
    <t>&lt;global opcode="0x1E6" name="debug_damage_verbose" type="boolean" /&gt;</t>
  </si>
  <si>
    <t>&lt;global opcode="0x1E7" name="debug_damage_radius" type="boolean" /&gt;</t>
  </si>
  <si>
    <t>&lt;global opcode="0x1E8" name="hs_verbose" type="boolean" /&gt;</t>
  </si>
  <si>
    <t>&lt;global opcode="0x1E9" name="breakpoints_enabled" type="boolean" /&gt;</t>
  </si>
  <si>
    <t>&lt;global opcode="0x1EA" name="debug_trigger_volumes" type="boolean" /&gt;</t>
  </si>
  <si>
    <t>&lt;global opcode="0x1EB" name="debug_trigger_volume_triangulation" type="boolean" /&gt;</t>
  </si>
  <si>
    <t>&lt;global opcode="0x1EC" name="debug_point_physics" type="boolean" /&gt;</t>
  </si>
  <si>
    <t>&lt;global opcode="0x1ED" name="water_physics_debug" type="boolean" /&gt;</t>
  </si>
  <si>
    <t>&lt;global opcode="0x1EE" name="collision_debug" type="boolean" /&gt;</t>
  </si>
  <si>
    <t>&lt;global opcode="0x1EF" name="collision_debug_water_proxy" type="boolean" /&gt;</t>
  </si>
  <si>
    <t>&lt;global opcode="0x1F0" name="collision_debug_spray" type="boolean" /&gt;</t>
  </si>
  <si>
    <t>&lt;global opcode="0x1F1" name="collision_debug_features" type="boolean" /&gt;</t>
  </si>
  <si>
    <t>&lt;global opcode="0x1F2" name="collision_debug_phantom_bsp" type="boolean" /&gt;</t>
  </si>
  <si>
    <t>&lt;global opcode="0x1F3" name="collision_debug_lightmaps" type="boolean" /&gt;</t>
  </si>
  <si>
    <t>&lt;global opcode="0x1F4" name="collision_debug_geometry_sampling" type="boolean" /&gt;</t>
  </si>
  <si>
    <t>&lt;global opcode="0x1F5" name="collision_debug_flags" type="long" /&gt;</t>
  </si>
  <si>
    <t>&lt;global opcode="0x1F6" name="collision_debug_flag_structure" type="boolean" /&gt;</t>
  </si>
  <si>
    <t>&lt;global opcode="0x1F7" name="collision_debug_flag_water" type="boolean" /&gt;</t>
  </si>
  <si>
    <t>&lt;global opcode="0x1F8" name="collision_debug_flag_instanced_geometry" type="boolean" /&gt;</t>
  </si>
  <si>
    <t>&lt;global opcode="0x1F9" name="collision_debug_flag_objects" type="boolean" /&gt;</t>
  </si>
  <si>
    <t>&lt;global opcode="0x1FA" name="collision_debug_flag_objects_bipeds" type="boolean" /&gt;</t>
  </si>
  <si>
    <t>&lt;global opcode="0x1FB" name="collision_debug_flag_objects_giants" type="boolean" /&gt;</t>
  </si>
  <si>
    <t>&lt;global opcode="0x1FC" name="collision_debug_flag_objects_effect_scenery" type="boolean" /&gt;</t>
  </si>
  <si>
    <t>&lt;global opcode="0x1FD" name="collision_debug_flag_objects_vehicles" type="boolean" /&gt;</t>
  </si>
  <si>
    <t>&lt;global opcode="0x1FE" name="collision_debug_flag_objects_weapons" type="boolean" /&gt;</t>
  </si>
  <si>
    <t>&lt;global opcode="0x1FF" name="collision_debug_flag_objects_equipment" type="boolean" /&gt;</t>
  </si>
  <si>
    <t>&lt;global opcode="0x200" name="collision_debug_flag_objects_terminals" type="boolean" /&gt;</t>
  </si>
  <si>
    <t>&lt;global opcode="0x201" name="collision_debug_flag_objects_projectiles" type="boolean" /&gt;</t>
  </si>
  <si>
    <t>&lt;global opcode="0x202" name="collision_debug_flag_objects_scenery" type="boolean" /&gt;</t>
  </si>
  <si>
    <t>&lt;global opcode="0x203" name="collision_debug_flag_objects_machines" type="boolean" /&gt;</t>
  </si>
  <si>
    <t>&lt;global opcode="0x204" name="collision_debug_flag_objects_controls" type="boolean" /&gt;</t>
  </si>
  <si>
    <t>&lt;global opcode="0x205" name="collision_debug_flag_objects_sound_scenery" type="boolean" /&gt;</t>
  </si>
  <si>
    <t>&lt;global opcode="0x206" name="collision_debug_flag_objects_crates" type="boolean" /&gt;</t>
  </si>
  <si>
    <t>&lt;global opcode="0x207" name="collision_debug_flag_objects_creatures" type="boolean" /&gt;</t>
  </si>
  <si>
    <t>&lt;global opcode="0x208" name="collision_debug_flag_ignore_child_objects" type="boolean" /&gt;</t>
  </si>
  <si>
    <t>&lt;global opcode="0x209" name="collision_debug_flag_ignore_nonpathfindable_objects" type="boolean" /&gt;</t>
  </si>
  <si>
    <t>&lt;global opcode="0x20A" name="collision_debug_flag_ignore_cinematic_objects" type="boolean" /&gt;</t>
  </si>
  <si>
    <t>&lt;global opcode="0x20B" name="collision_debug_flag_ignore_dead_bipeds" type="boolean" /&gt;</t>
  </si>
  <si>
    <t>&lt;global opcode="0x20C" name="collision_debug_flag_ignore_passthrough_bipeds" type="boolean" /&gt;</t>
  </si>
  <si>
    <t>&lt;global opcode="0x20D" name="collision_debug_flag_front_facing_surfaces" type="boolean" /&gt;</t>
  </si>
  <si>
    <t>&lt;global opcode="0x20E" name="collision_debug_flag_back_facing_surfaces" type="boolean" /&gt;</t>
  </si>
  <si>
    <t>&lt;global opcode="0x20F" name="collision_debug_flag_ignore_two_sided_surfaces" type="boolean" /&gt;</t>
  </si>
  <si>
    <t>&lt;global opcode="0x210" name="collision_debug_flag_ignore_invisible_surfaces" type="boolean" /&gt;</t>
  </si>
  <si>
    <t>&lt;global opcode="0x211" name="collision_debug_flag_ignore_breakable_surfaces" type="boolean" /&gt;</t>
  </si>
  <si>
    <t>&lt;global opcode="0x212" name="collision_debug_flag_allow_early_out" type="boolean" /&gt;</t>
  </si>
  <si>
    <t>&lt;global opcode="0x213" name="collision_debug_flag_try_to_keep_location_valid" type="boolean" /&gt;</t>
  </si>
  <si>
    <t>&lt;global opcode="0x214" name="collision_debug_repeat" type="boolean" /&gt;</t>
  </si>
  <si>
    <t>&lt;global opcode="0x215" name="collision_debug_point_x" type="real" /&gt;</t>
  </si>
  <si>
    <t>&lt;global opcode="0x216" name="collision_debug_point_y" type="real" /&gt;</t>
  </si>
  <si>
    <t>&lt;global opcode="0x217" name="collision_debug_point_z" type="real" /&gt;</t>
  </si>
  <si>
    <t>&lt;global opcode="0x218" name="collision_debug_vector_i" type="real" /&gt;</t>
  </si>
  <si>
    <t>&lt;global opcode="0x219" name="collision_debug_vector_j" type="real" /&gt;</t>
  </si>
  <si>
    <t>&lt;global opcode="0x21A" name="collision_debug_vector_k" type="real" /&gt;</t>
  </si>
  <si>
    <t>&lt;global opcode="0x21B" name="collision_debug_length" type="real" /&gt;</t>
  </si>
  <si>
    <t>&lt;global opcode="0x21C" name="collision_debug_width" type="real" /&gt;</t>
  </si>
  <si>
    <t>&lt;global opcode="0x21D" name="collision_debug_height" type="real" /&gt;</t>
  </si>
  <si>
    <t>&lt;global opcode="0x21E" name="collision_debug_ignore_object_index" type="long" /&gt;</t>
  </si>
  <si>
    <t>&lt;global opcode="0x21F" name="debug_obstacle_path" type="boolean" /&gt;</t>
  </si>
  <si>
    <t>&lt;global opcode="0x220" name="debug_obstacle_path_on_failure" type="boolean" /&gt;</t>
  </si>
  <si>
    <t>&lt;global opcode="0x221" name="debug_obstacle_path_start_point_x" type="real" /&gt;</t>
  </si>
  <si>
    <t>&lt;global opcode="0x222" name="debug_obstacle_path_start_point_y" type="real" /&gt;</t>
  </si>
  <si>
    <t>&lt;global opcode="0x223" name="debug_obstacle_path_goal_point_x" type="real" /&gt;</t>
  </si>
  <si>
    <t>&lt;global opcode="0x224" name="debug_obstacle_path_goal_point_y" type="real" /&gt;</t>
  </si>
  <si>
    <t>&lt;global opcode="0x225" name="suppress_pathfinding_generation" type="boolean" /&gt;</t>
  </si>
  <si>
    <t>&lt;global opcode="0x226" name="enable_pathfinding_generation_xbox" null="true" type="boolean" /&gt;</t>
  </si>
  <si>
    <t>&lt;global opcode="0x227" name="ai_generate_flood_sector_wrl" type="boolean" /&gt;</t>
  </si>
  <si>
    <t>&lt;global opcode="0x228" name="ai_pathfinding_generate_stats" type="boolean" /&gt;</t>
  </si>
  <si>
    <t>&lt;global opcode="0x229" name="debug_zone_set_critical_portals" type="boolean" /&gt;</t>
  </si>
  <si>
    <t>&lt;global opcode="0x22A" name="debug_camera" type="boolean" /&gt;</t>
  </si>
  <si>
    <t>&lt;global opcode="0x22B" name="debug_tangent_space" type="boolean" /&gt;</t>
  </si>
  <si>
    <t>&lt;global opcode="0x22C" name="debug_player" type="boolean" /&gt;</t>
  </si>
  <si>
    <t>&lt;global opcode="0x22D" name="debug_player_control_autoaim_always_active" type="boolean" /&gt;</t>
  </si>
  <si>
    <t>&lt;global opcode="0x22E" name="debug_structure" type="boolean" /&gt;</t>
  </si>
  <si>
    <t>&lt;global opcode="0x22F" name="debug_structure_complexity" type="boolean" /&gt;</t>
  </si>
  <si>
    <t>&lt;global opcode="0x230" name="debug_structure_water" type="boolean" /&gt;</t>
  </si>
  <si>
    <t>&lt;global opcode="0x231" name="debug_structure_invisible" type="boolean" /&gt;</t>
  </si>
  <si>
    <t>&lt;global opcode="0x232" name="debug_structure_cluster_skies" type="boolean" /&gt;</t>
  </si>
  <si>
    <t>&lt;global opcode="0x233" name="debug_structure_slip_surfaces" type="boolean" /&gt;</t>
  </si>
  <si>
    <t>&lt;global opcode="0x234" name="debug_structure_soft_ceilings" type="boolean" /&gt;</t>
  </si>
  <si>
    <t>&lt;global opcode="0x235" name="debug_structure_soft_ceilings_biped" type="boolean" /&gt;</t>
  </si>
  <si>
    <t>&lt;global opcode="0x236" name="debug_structure_soft_ceilings_vehicle" type="boolean" /&gt;</t>
  </si>
  <si>
    <t>&lt;global opcode="0x237" name="debug_structure_soft_ceilings_huge_vehicle" type="boolean" /&gt;</t>
  </si>
  <si>
    <t>&lt;global opcode="0x238" name="debug_structure_soft_ceilings_camera" type="boolean" /&gt;</t>
  </si>
  <si>
    <t>&lt;global opcode="0x239" name="debug_structure_soft_ceilings_test_observer" type="boolean" /&gt;</t>
  </si>
  <si>
    <t>&lt;global opcode="0x23A" name="soft_ceilings_disable" type="boolean" /&gt;</t>
  </si>
  <si>
    <t>&lt;global opcode="0x23B" name="debug_structure_soft_kill" type="boolean" /&gt;</t>
  </si>
  <si>
    <t>&lt;global opcode="0x23C" name="debug_structure_seam_edges" type="boolean" /&gt;</t>
  </si>
  <si>
    <t>&lt;global opcode="0x23D" name="debug_structure_seams" type="boolean" /&gt;</t>
  </si>
  <si>
    <t>&lt;global opcode="0x23E" name="debug_structure_seam_triangles" type="boolean" /&gt;</t>
  </si>
  <si>
    <t>&lt;global opcode="0x23F" name="debug_structure_automatic" type="boolean" /&gt;</t>
  </si>
  <si>
    <t>&lt;global opcode="0x240" name="debug_structure_unique_colors" type="boolean" /&gt;</t>
  </si>
  <si>
    <t>&lt;global opcode="0x241" name="debug_instanced_geometry" type="boolean" /&gt;</t>
  </si>
  <si>
    <t>&lt;global opcode="0x242" name="debug_instanced_geometry_bounding_spheres" type="boolean" /&gt;</t>
  </si>
  <si>
    <t>&lt;global opcode="0x243" name="debug_instanced_geometry_names" type="boolean" /&gt;</t>
  </si>
  <si>
    <t>&lt;global opcode="0x244" name="debug_instanced_geometry_vertex_counts" type="boolean" /&gt;</t>
  </si>
  <si>
    <t>&lt;global opcode="0x245" name="debug_instanced_geometry_collision_geometry" type="boolean" /&gt;</t>
  </si>
  <si>
    <t>&lt;global opcode="0x246" name="debug_structure_surface_references" type="boolean" /&gt;</t>
  </si>
  <si>
    <t>&lt;global opcode="0x247" name="debug_structure_markers" type="boolean" /&gt;</t>
  </si>
  <si>
    <t>&lt;global opcode="0x248" name="debug_bsp" type="boolean" /&gt;</t>
  </si>
  <si>
    <t>&lt;global opcode="0x249" name="debug_plane_index" type="long" /&gt;</t>
  </si>
  <si>
    <t>&lt;global opcode="0x24A" name="debug_surface_index" type="long" /&gt;</t>
  </si>
  <si>
    <t>&lt;global opcode="0x24B" name="debug_input" type="boolean" /&gt;</t>
  </si>
  <si>
    <t>&lt;global opcode="0x24C" name="debug_leaf0_index" type="long" /&gt;</t>
  </si>
  <si>
    <t>&lt;global opcode="0x24D" name="debug_leaf1_index" type="long" /&gt;</t>
  </si>
  <si>
    <t>&lt;global opcode="0x24E" name="debug_leaf_connection_index" type="long" /&gt;</t>
  </si>
  <si>
    <t>&lt;global opcode="0x24F" name="debug_cluster_index" type="long" /&gt;</t>
  </si>
  <si>
    <t>&lt;global opcode="0x250" name="debug_first_person_weapons" type="boolean" /&gt;</t>
  </si>
  <si>
    <t>&lt;global opcode="0x251" name="debug_first_person_models" type="boolean" /&gt;</t>
  </si>
  <si>
    <t>&lt;global opcode="0x252" name="breakable_surfaces" type="boolean" /&gt;</t>
  </si>
  <si>
    <t>&lt;global opcode="0x253" name="debug_lights" type="boolean" /&gt;</t>
  </si>
  <si>
    <t>&lt;global opcode="0x254" name="debug_light_passes" type="boolean" /&gt;</t>
  </si>
  <si>
    <t>&lt;global opcode="0x255" name="debug_biped_landing" type="boolean" /&gt;</t>
  </si>
  <si>
    <t>&lt;global opcode="0x256" name="debug_biped_throttle" type="boolean" /&gt;</t>
  </si>
  <si>
    <t>&lt;global opcode="0x257" name="debug_biped_relaxation_pose" type="boolean" /&gt;</t>
  </si>
  <si>
    <t>&lt;global opcode="0x258" name="debug_biped_node_velocities" type="boolean" /&gt;</t>
  </si>
  <si>
    <t>&lt;global opcode="0x259" name="debug_collision_skip_instanced_geometry" type="boolean" /&gt;</t>
  </si>
  <si>
    <t>&lt;global opcode="0x25A" name="debug_collision_skip_objects" type="boolean" /&gt;</t>
  </si>
  <si>
    <t>&lt;global opcode="0x25B" name="debug_collision_skip_vectors" type="boolean" /&gt;</t>
  </si>
  <si>
    <t>&lt;global opcode="0x25C" name="debug_collision_object_payload_collision" type="boolean" /&gt;</t>
  </si>
  <si>
    <t>&lt;global opcode="0x25D" name="debug_material_effects" type="boolean" /&gt;</t>
  </si>
  <si>
    <t>&lt;global opcode="0x25E" name="debug_material_default_effects" type="boolean" /&gt;</t>
  </si>
  <si>
    <t>&lt;global opcode="0x25F" name="player_training_debug" type="boolean" /&gt;</t>
  </si>
  <si>
    <t>&lt;global opcode="0x260" name="player_training_disable" type="boolean" /&gt;</t>
  </si>
  <si>
    <t>&lt;global opcode="0x261" name="game_engine_debug_statborg" type="boolean" /&gt;</t>
  </si>
  <si>
    <t>&lt;global opcode="0x262" name="jaime_control_hack" type="boolean" /&gt;</t>
  </si>
  <si>
    <t>&lt;global opcode="0x263" name="bertone_control_hack" type="boolean" /&gt;</t>
  </si>
  <si>
    <t>&lt;global opcode="0x264" name="motor_system_debug" type="boolean" /&gt;</t>
  </si>
  <si>
    <t>&lt;global opcode="0x265" name="ai_profile_disable" type="boolean" /&gt;</t>
  </si>
  <si>
    <t>&lt;global opcode="0x266" name="ai_profile_random" type="boolean" /&gt;</t>
  </si>
  <si>
    <t>&lt;global opcode="0x267" name="ai_show" type="boolean" /&gt;</t>
  </si>
  <si>
    <t>&lt;global opcode="0x268" name="ai_show_stats" type="boolean" /&gt;</t>
  </si>
  <si>
    <t>&lt;global opcode="0x269" name="ai_show_actors" type="boolean" /&gt;</t>
  </si>
  <si>
    <t>&lt;global opcode="0x26A" name="ai_show_swarms" type="boolean" /&gt;</t>
  </si>
  <si>
    <t>&lt;global opcode="0x26B" name="ai_show_paths" type="boolean" /&gt;</t>
  </si>
  <si>
    <t>&lt;global opcode="0x26C" name="ai_show_line_of_sight" type="boolean" /&gt;</t>
  </si>
  <si>
    <t>&lt;global opcode="0x26D" name="ai_show_prop_types" type="boolean" /&gt;</t>
  </si>
  <si>
    <t>&lt;global opcode="0x26E" name="ai_show_sound_distance" type="boolean" /&gt;</t>
  </si>
  <si>
    <t>&lt;global opcode="0x26F" name="ai_render" type="boolean" /&gt;</t>
  </si>
  <si>
    <t>&lt;global opcode="0x270" name="ai_render_all_actors" type="boolean" /&gt;</t>
  </si>
  <si>
    <t>&lt;global opcode="0x271" name="ai_render_inactive_actors" type="boolean" /&gt;</t>
  </si>
  <si>
    <t>&lt;global opcode="0x272" name="ai_render_lineoffire_crouching" type="boolean" /&gt;</t>
  </si>
  <si>
    <t>&lt;global opcode="0x273" name="ai_render_lineoffire" type="boolean" /&gt;</t>
  </si>
  <si>
    <t>&lt;global opcode="0x274" name="ai_render_lineofsight" type="boolean" /&gt;</t>
  </si>
  <si>
    <t>&lt;global opcode="0x275" name="ai_render_ballistic_lineoffire" type="boolean" /&gt;</t>
  </si>
  <si>
    <t>&lt;global opcode="0x276" name="ai_render_vision_cones" type="boolean" /&gt;</t>
  </si>
  <si>
    <t>&lt;global opcode="0x277" name="ai_render_current_state" type="boolean" /&gt;</t>
  </si>
  <si>
    <t>&lt;global opcode="0x278" name="ai_render_detailed_state" type="boolean" /&gt;</t>
  </si>
  <si>
    <t>&lt;global opcode="0x279" name="ai_render_props" type="boolean" /&gt;</t>
  </si>
  <si>
    <t>&lt;global opcode="0x27A" name="ai_render_props_web" type="boolean" /&gt;</t>
  </si>
  <si>
    <t>&lt;global opcode="0x27B" name="ai_render_props_no_friends" type="boolean" /&gt;</t>
  </si>
  <si>
    <t>&lt;global opcode="0x27C" name="ai_render_props_unreachable" type="boolean" /&gt;</t>
  </si>
  <si>
    <t>&lt;global opcode="0x27D" name="ai_render_props_unopposable" type="boolean" /&gt;</t>
  </si>
  <si>
    <t>&lt;global opcode="0x27E" name="ai_render_props_stimulus" type="boolean" /&gt;</t>
  </si>
  <si>
    <t>&lt;global opcode="0x27F" name="ai_render_props_dialogue" type="boolean" /&gt;</t>
  </si>
  <si>
    <t>&lt;global opcode="0x280" name="ai_render_props_salience" type="boolean" /&gt;</t>
  </si>
  <si>
    <t>&lt;global opcode="0x281" name="ai_render_props_update" type="boolean" /&gt;</t>
  </si>
  <si>
    <t>&lt;global opcode="0x282" name="ai_render_idle_look" type="boolean" /&gt;</t>
  </si>
  <si>
    <t>&lt;global opcode="0x283" name="ai_render_support_surfaces" type="boolean" /&gt;</t>
  </si>
  <si>
    <t>&lt;global opcode="0x284" name="ai_render_recent_damage" type="boolean" /&gt;</t>
  </si>
  <si>
    <t>&lt;global opcode="0x285" name="ai_render_current_damage" type="boolean" /&gt;</t>
  </si>
  <si>
    <t>&lt;global opcode="0x286" name="ai_render_threats" type="boolean" /&gt;</t>
  </si>
  <si>
    <t>&lt;global opcode="0x287" name="ai_render_emotions" type="boolean" /&gt;</t>
  </si>
  <si>
    <t>&lt;global opcode="0x288" name="ai_render_audibility" type="boolean" /&gt;</t>
  </si>
  <si>
    <t>&lt;global opcode="0x289" name="ai_render_aiming_vectors" type="boolean" /&gt;</t>
  </si>
  <si>
    <t>&lt;global opcode="0x28A" name="ai_render_secondary_looking" type="boolean" /&gt;</t>
  </si>
  <si>
    <t>&lt;global opcode="0x28B" name="ai_render_targets" type="boolean" /&gt;</t>
  </si>
  <si>
    <t>&lt;global opcode="0x28C" name="ai_render_targets_all" type="boolean" /&gt;</t>
  </si>
  <si>
    <t>&lt;global opcode="0x28D" name="ai_render_targets_last_visible" type="boolean" /&gt;</t>
  </si>
  <si>
    <t>&lt;global opcode="0x28E" name="ai_render_states" type="boolean" /&gt;</t>
  </si>
  <si>
    <t>&lt;global opcode="0x28F" name="ai_render_vitality" type="boolean" /&gt;</t>
  </si>
  <si>
    <t>&lt;global opcode="0x290" name="ai_render_evaluations" type="boolean" /&gt;</t>
  </si>
  <si>
    <t>&lt;global opcode="0x291" name="ai_render_evaluations_detailed" type="boolean" /&gt;</t>
  </si>
  <si>
    <t>&lt;global opcode="0x292" name="ai_render_evaluations_text" type="boolean" /&gt;</t>
  </si>
  <si>
    <t>&lt;global opcode="0x293" name="ai_render_evaluations_shading" type="short" /&gt;</t>
  </si>
  <si>
    <t>&lt;global opcode="0x294" name="ai_render_evaluations_shading_type" type="short" /&gt;</t>
  </si>
  <si>
    <t>&lt;global opcode="0x295" name="ai_render_pursuit" type="boolean" /&gt;</t>
  </si>
  <si>
    <t>&lt;global opcode="0x296" name="ai_render_shooting" type="boolean" /&gt;</t>
  </si>
  <si>
    <t>&lt;global opcode="0x297" name="ai_render_trigger" type="boolean" /&gt;</t>
  </si>
  <si>
    <t>&lt;global opcode="0x298" name="ai_render_projectile_aiming" type="boolean" /&gt;</t>
  </si>
  <si>
    <t>&lt;global opcode="0x299" name="ai_render_aiming_validity" type="boolean" /&gt;</t>
  </si>
  <si>
    <t>&lt;global opcode="0x29A" name="ai_render_speech" type="boolean" /&gt;</t>
  </si>
  <si>
    <t>&lt;global opcode="0x29B" name="ai_render_leadership" type="boolean" /&gt;</t>
  </si>
  <si>
    <t>&lt;global opcode="0x29C" name="ai_render_status_flags" type="boolean" /&gt;</t>
  </si>
  <si>
    <t>&lt;global opcode="0x29D" name="ai_render_goal_state" type="boolean" /&gt;</t>
  </si>
  <si>
    <t>&lt;global opcode="0x29E" name="ai_render_behavior_debug" type="boolean" /&gt;</t>
  </si>
  <si>
    <t>&lt;global opcode="0x29F" name="ai_render_active_camo" type="boolean" /&gt;</t>
  </si>
  <si>
    <t>&lt;global opcode="0x2A0" name="ai_render_vehicle_attachment" type="boolean" /&gt;</t>
  </si>
  <si>
    <t>&lt;global opcode="0x2A1" name="ai_render_vehicle_reservations" type="boolean" /&gt;</t>
  </si>
  <si>
    <t>&lt;global opcode="0x2A2" name="ai_render_actor_blinddeaf" type="boolean" /&gt;</t>
  </si>
  <si>
    <t>&lt;global opcode="0x2A3" name="ai_render_morphing" type="boolean" /&gt;</t>
  </si>
  <si>
    <t>&lt;global opcode="0x2A4" name="ai_render_look_orders" type="boolean" /&gt;</t>
  </si>
  <si>
    <t>&lt;global opcode="0x2A5" name="ai_render_character_names" type="boolean" /&gt;</t>
  </si>
  <si>
    <t>&lt;global opcode="0x2A6" name="ai_render_behavior_failure" type="ai_behavior" /&gt;</t>
  </si>
  <si>
    <t>&lt;global opcode="0x2A7" name="ai_render_dialogue" type="boolean" /&gt;</t>
  </si>
  <si>
    <t>&lt;global opcode="0x2A8" name="ai_render_dialogue_queue" type="boolean" /&gt;</t>
  </si>
  <si>
    <t>&lt;global opcode="0x2A9" name="ai_render_dialogue_records" type="boolean" /&gt;</t>
  </si>
  <si>
    <t>&lt;global opcode="0x2AA" name="ai_render_dialogue_player_weights" type="boolean" /&gt;</t>
  </si>
  <si>
    <t>&lt;global opcode="0x2AB" name="ai_dialogue_test_mode" type="boolean" /&gt;</t>
  </si>
  <si>
    <t>&lt;global opcode="0x2AC" name="ai_dialogue_datamine_enable" type="boolean" /&gt;</t>
  </si>
  <si>
    <t>&lt;global opcode="0x2AD" name="ai_render_teams" type="boolean" /&gt;</t>
  </si>
  <si>
    <t>&lt;global opcode="0x2AE" name="ai_render_player_ratings" type="boolean" /&gt;</t>
  </si>
  <si>
    <t>&lt;global opcode="0x2AF" name="ai_render_spatial_effects" type="boolean" /&gt;</t>
  </si>
  <si>
    <t>&lt;global opcode="0x2B0" name="ai_render_firing_positions" type="boolean" /&gt;</t>
  </si>
  <si>
    <t>&lt;global opcode="0x2B1" name="ai_render_firing_position_statistics" type="boolean" /&gt;</t>
  </si>
  <si>
    <t>&lt;global opcode="0x2B2" name="ai_render_firing_position_obstacles" type="boolean" /&gt;</t>
  </si>
  <si>
    <t>&lt;global opcode="0x2B3" name="ai_render_mission_critical" type="boolean" /&gt;</t>
  </si>
  <si>
    <t>&lt;global opcode="0x2B4" name="ai_render_gun_positions" type="boolean" /&gt;</t>
  </si>
  <si>
    <t>&lt;global opcode="0x2B5" name="ai_render_aiming_positions" type="boolean" /&gt;</t>
  </si>
  <si>
    <t>&lt;global opcode="0x2B6" name="ai_render_burst_geometry" type="boolean" /&gt;</t>
  </si>
  <si>
    <t>&lt;global opcode="0x2B7" name="ai_render_vehicle_avoidance" type="boolean" /&gt;</t>
  </si>
  <si>
    <t>&lt;global opcode="0x2B8" name="ai_render_vehicles_enterable" type="boolean" /&gt;</t>
  </si>
  <si>
    <t>&lt;global opcode="0x2B9" name="ai_render_melee_check" type="boolean" /&gt;</t>
  </si>
  <si>
    <t>&lt;global opcode="0x2BA" name="ai_render_dialogue_variants" type="boolean" /&gt;</t>
  </si>
  <si>
    <t>&lt;global opcode="0x2BB" name="ai_render_grenades" type="boolean" /&gt;</t>
  </si>
  <si>
    <t>&lt;global opcode="0x2BC" name="ai_render_danger_zones" type="boolean" /&gt;</t>
  </si>
  <si>
    <t>&lt;global opcode="0x2BD" name="ai_render_control" type="boolean" /&gt;</t>
  </si>
  <si>
    <t>&lt;global opcode="0x2BE" name="ai_render_activation" type="boolean" /&gt;</t>
  </si>
  <si>
    <t>&lt;global opcode="0x2BF" name="ai_render_paths" type="boolean" /&gt;</t>
  </si>
  <si>
    <t>&lt;global opcode="0x2C0" name="ai_render_paths_text" type="boolean" /&gt;</t>
  </si>
  <si>
    <t>&lt;global opcode="0x2C1" name="ai_render_paths_selected_only" type="boolean" /&gt;</t>
  </si>
  <si>
    <t>&lt;global opcode="0x2C2" name="ai_render_paths_destination" type="boolean" /&gt;</t>
  </si>
  <si>
    <t>&lt;global opcode="0x2C3" name="ai_render_paths_raw" type="boolean" /&gt;</t>
  </si>
  <si>
    <t>&lt;global opcode="0x2C4" name="ai_render_paths_current" type="boolean" /&gt;</t>
  </si>
  <si>
    <t>&lt;global opcode="0x2C5" name="ai_render_paths_failed" type="boolean" /&gt;</t>
  </si>
  <si>
    <t>&lt;global opcode="0x2C6" name="ai_render_paths_smoothed" type="boolean" /&gt;</t>
  </si>
  <si>
    <t>&lt;global opcode="0x2C7" name="ai_render_paths_avoided" type="boolean" /&gt;</t>
  </si>
  <si>
    <t>&lt;global opcode="0x2C8" name="ai_render_paths_error_thresholds" type="boolean" /&gt;</t>
  </si>
  <si>
    <t>&lt;global opcode="0x2C9" name="ai_render_paths_avoidance_segment" type="short" /&gt;</t>
  </si>
  <si>
    <t>&lt;global opcode="0x2CA" name="ai_render_paths_avoidance_obstacles" type="boolean" /&gt;</t>
  </si>
  <si>
    <t>&lt;global opcode="0x2CB" name="ai_render_paths_avoidance_search" type="boolean" /&gt;</t>
  </si>
  <si>
    <t>&lt;global opcode="0x2CC" name="ai_render_paths_nodes" type="boolean" /&gt;</t>
  </si>
  <si>
    <t>&lt;global opcode="0x2CD" name="ai_render_paths_nodes_all" type="boolean" /&gt;</t>
  </si>
  <si>
    <t>&lt;global opcode="0x2CE" name="ai_render_paths_nodes_polygons" type="boolean" /&gt;</t>
  </si>
  <si>
    <t>&lt;global opcode="0x2CF" name="ai_render_paths_nodes_costs" type="boolean" /&gt;</t>
  </si>
  <si>
    <t>&lt;global opcode="0x2D0" name="ai_render_paths_nodes_closest" type="boolean" /&gt;</t>
  </si>
  <si>
    <t>&lt;global opcode="0x2D1" name="ai_render_paths_distance" type="boolean" /&gt;</t>
  </si>
  <si>
    <t>&lt;global opcode="0x2D2" name="ai_render_player_aiming_blocked" type="boolean" /&gt;</t>
  </si>
  <si>
    <t>&lt;global opcode="0x2D3" name="ai_render_squad_patrol_state" type="boolean" /&gt;</t>
  </si>
  <si>
    <t>&lt;global opcode="0x2D4" name="ai_render_deceleration_obstacles" type="boolean" /&gt;</t>
  </si>
  <si>
    <t>&lt;global opcode="0x2D5" name="ai_render_recent_obstacles" type="boolean" /&gt;</t>
  </si>
  <si>
    <t>&lt;global opcode="0x2D6" name="ai_render_combat_range" type="boolean" /&gt;</t>
  </si>
  <si>
    <t>&lt;global opcode="0x2D7" name="ai_render_dynamic_firing_positions" type="boolean" /&gt;</t>
  </si>
  <si>
    <t>&lt;global opcode="0x2D8" name="ai_render_clumps" type="boolean" /&gt;</t>
  </si>
  <si>
    <t>&lt;global opcode="0x2D9" name="ai_render_clump_props" type="boolean" /&gt;</t>
  </si>
  <si>
    <t>&lt;global opcode="0x2DA" name="ai_render_clump_props_all" type="boolean" /&gt;</t>
  </si>
  <si>
    <t>&lt;global opcode="0x2DB" name="ai_render_clump_dialogue" type="boolean" /&gt;</t>
  </si>
  <si>
    <t>&lt;global opcode="0x2DC" name="ai_render_sectors" type="boolean" /&gt;</t>
  </si>
  <si>
    <t>&lt;global opcode="0x2DD" name="ai_render_sector_bsps" type="boolean" /&gt;</t>
  </si>
  <si>
    <t>&lt;global opcode="0x2DE" name="ai_render_giant_sector_bsps" type="boolean" /&gt;</t>
  </si>
  <si>
    <t>&lt;global opcode="0x2DF" name="ai_render_sector_link_errors" type="boolean" /&gt;</t>
  </si>
  <si>
    <t>&lt;global opcode="0x2E0" name="ai_render_intersection_links" type="boolean" /&gt;</t>
  </si>
  <si>
    <t>&lt;global opcode="0x2E1" name="ai_render_non_walkable_sectors" type="boolean" /&gt;</t>
  </si>
  <si>
    <t>&lt;global opcode="0x2E2" name="ai_render_threshold_links" type="boolean" /&gt;</t>
  </si>
  <si>
    <t>&lt;global opcode="0x2E3" name="ai_render_sector_geometry_errors" type="boolean" /&gt;</t>
  </si>
  <si>
    <t>&lt;global opcode="0x2E4" name="ai_pathfinding_generation_verbose" type="boolean" /&gt;</t>
  </si>
  <si>
    <t>&lt;global opcode="0x2E5" name="ai_render_sectors_range_max" type="long" /&gt;</t>
  </si>
  <si>
    <t>&lt;global opcode="0x2E6" name="ai_render_sectors_range_min" type="long" /&gt;</t>
  </si>
  <si>
    <t>&lt;global opcode="0x2E7" name="ai_render_link_specific" type="long" /&gt;</t>
  </si>
  <si>
    <t>&lt;global opcode="0x2E8" name="ai_render_links" type="boolean" /&gt;</t>
  </si>
  <si>
    <t>&lt;global opcode="0x2E9" name="ai_render_user_hints" type="boolean" /&gt;</t>
  </si>
  <si>
    <t>&lt;global opcode="0x2EA" name="ai_render_area_flight_hints" type="boolean" /&gt;</t>
  </si>
  <si>
    <t>&lt;global opcode="0x2EB" name="ai_render_hints" type="boolean" /&gt;</t>
  </si>
  <si>
    <t>&lt;global opcode="0x2EC" name="ai_render_hints_detailed" type="boolean" /&gt;</t>
  </si>
  <si>
    <t>&lt;global opcode="0x2ED" name="ai_render_object_hints" type="boolean" /&gt;</t>
  </si>
  <si>
    <t>&lt;global opcode="0x2EE" name="ai_render_object_hints_all" type="boolean" /&gt;</t>
  </si>
  <si>
    <t>&lt;global opcode="0x2EF" name="ai_render_object_properties" type="boolean" /&gt;</t>
  </si>
  <si>
    <t>&lt;global opcode="0x2F0" name="ai_render_hints_movement" type="boolean" /&gt;</t>
  </si>
  <si>
    <t>&lt;global opcode="0x2F1" name="ai_orders_print_entries" type="boolean" /&gt;</t>
  </si>
  <si>
    <t>&lt;global opcode="0x2F2" name="ai_orders_print_entries_verbose" type="boolean" /&gt;</t>
  </si>
  <si>
    <t>&lt;global opcode="0x2F3" name="ai_render_orders" type="boolean" /&gt;</t>
  </si>
  <si>
    <t>&lt;global opcode="0x2F4" name="ai_render_suppress_combat" type="boolean" /&gt;</t>
  </si>
  <si>
    <t>&lt;global opcode="0x2F5" name="ai_render_squad_patrol" type="boolean" /&gt;</t>
  </si>
  <si>
    <t>&lt;global opcode="0x2F6" name="ai_render_formations" type="boolean" /&gt;</t>
  </si>
  <si>
    <t>&lt;global opcode="0x2F7" name="ai_render_objectives" type="boolean" /&gt;</t>
  </si>
  <si>
    <t>&lt;global opcode="0x2F8" name="ai_render_strength" type="boolean" /&gt;</t>
  </si>
  <si>
    <t>&lt;global opcode="0x2F9" name="ai_render_squad_fronts" type="boolean" /&gt;</t>
  </si>
  <si>
    <t>&lt;global opcode="0x2FA" name="ai_render_squad_fronts_detailed" type="boolean" /&gt;</t>
  </si>
  <si>
    <t>&lt;global opcode="0x2FB" name="ai_render_ai_iterator" type="ai" /&gt;</t>
  </si>
  <si>
    <t>&lt;global opcode="0x2FC" name="ai_render_child_stack" type="boolean" /&gt;</t>
  </si>
  <si>
    <t>&lt;global opcode="0x2FD" name="ai_render_behavior_stack" type="boolean" /&gt;</t>
  </si>
  <si>
    <t>&lt;global opcode="0x2FE" name="ai_render_behavior_stack_all" type="boolean" /&gt;</t>
  </si>
  <si>
    <t>&lt;global opcode="0x2FF" name="ai_render_stimuli" type="boolean" /&gt;</t>
  </si>
  <si>
    <t>&lt;global opcode="0x300" name="ai_render_combat_status" type="boolean" /&gt;</t>
  </si>
  <si>
    <t>&lt;global opcode="0x301" name="ai_render_decisions" type="boolean" /&gt;</t>
  </si>
  <si>
    <t>&lt;global opcode="0x302" name="ai_render_decisions_all" type="boolean" /&gt;</t>
  </si>
  <si>
    <t>&lt;global opcode="0x303" name="ai_render_command_scripts" type="boolean" /&gt;</t>
  </si>
  <si>
    <t>&lt;global opcode="0x304" name="ai_render_script_data" type="boolean" /&gt;</t>
  </si>
  <si>
    <t>&lt;global opcode="0x305" name="ai_hide_actor_errors" type="boolean" /&gt;</t>
  </si>
  <si>
    <t>&lt;global opcode="0x306" name="ai_debug_tracking_data" type="boolean" /&gt;</t>
  </si>
  <si>
    <t>&lt;global opcode="0x307" name="ai_debug_perception_data" type="boolean" /&gt;</t>
  </si>
  <si>
    <t>&lt;global opcode="0x308" name="ai_debug_combat_status" type="boolean" /&gt;</t>
  </si>
  <si>
    <t>&lt;global opcode="0x309" name="ai_render_tracked_props" type="boolean" /&gt;</t>
  </si>
  <si>
    <t>&lt;global opcode="0x30A" name="ai_render_tracked_props_all" type="boolean" /&gt;</t>
  </si>
  <si>
    <t>&lt;global opcode="0x30B" name="ai_debug_vignettes" type="boolean" /&gt;</t>
  </si>
  <si>
    <t>&lt;global opcode="0x30C" name="ai_render_joint_behaviors" type="boolean" /&gt;</t>
  </si>
  <si>
    <t>&lt;global opcode="0x30D" name="ai_render_swarm" type="boolean" /&gt;</t>
  </si>
  <si>
    <t>&lt;global opcode="0x30E" name="ai_render_flocks" type="boolean" /&gt;</t>
  </si>
  <si>
    <t>&lt;global opcode="0x30F" name="ai_render_vehicle_interest" type="boolean" /&gt;</t>
  </si>
  <si>
    <t>&lt;global opcode="0x310" name="ai_render_player_battle_vector" type="boolean" /&gt;</t>
  </si>
  <si>
    <t>&lt;global opcode="0x311" name="ai_render_player_needs_vehicle" type="boolean" /&gt;</t>
  </si>
  <si>
    <t>&lt;global opcode="0x312" name="ai_debug_prop_refresh" type="boolean" /&gt;</t>
  </si>
  <si>
    <t>&lt;global opcode="0x313" name="ai_debug_all_disposable" type="boolean" /&gt;</t>
  </si>
  <si>
    <t>&lt;global opcode="0x314" name="ai_current_squad" type="ai" /&gt;</t>
  </si>
  <si>
    <t>&lt;global opcode="0x315" name="ai_current_actor" type="ai" /&gt;</t>
  </si>
  <si>
    <t>&lt;global opcode="0x316" name="ai_render_vehicle_turns" type="boolean" /&gt;</t>
  </si>
  <si>
    <t>&lt;global opcode="0x317" name="ai_render_discarded_firing_positions" type="boolean" /&gt;</t>
  </si>
  <si>
    <t>&lt;global opcode="0x318" name="ai_render_firing_positions_all" type="boolean" /&gt;</t>
  </si>
  <si>
    <t>&lt;global opcode="0x319" name="ai_render_firing_position_info" type="boolean" /&gt;</t>
  </si>
  <si>
    <t>&lt;global opcode="0x31A" name="ai_inspect_avoidance_failure" type="boolean" /&gt;</t>
  </si>
  <si>
    <t>&lt;global opcode="0x31B" name="ai_render_action_selection_failure" type="boolean" /&gt;</t>
  </si>
  <si>
    <t>&lt;global opcode="0x31C" name="ai_combat_status_asleep" type="short" /&gt;</t>
  </si>
  <si>
    <t>&lt;global opcode="0x31D" name="ai_combat_status_idle" type="short" /&gt;</t>
  </si>
  <si>
    <t>&lt;global opcode="0x31E" name="ai_combat_status_alert" type="short" /&gt;</t>
  </si>
  <si>
    <t>&lt;global opcode="0x31F" name="ai_combat_status_active" type="short" /&gt;</t>
  </si>
  <si>
    <t>&lt;global opcode="0x320" name="ai_combat_status_uninspected" type="short" /&gt;</t>
  </si>
  <si>
    <t>&lt;global opcode="0x321" name="ai_combat_status_definite" type="short" /&gt;</t>
  </si>
  <si>
    <t>&lt;global opcode="0x322" name="ai_combat_status_certain" type="short" /&gt;</t>
  </si>
  <si>
    <t>&lt;global opcode="0x323" name="ai_combat_status_visible" type="short" /&gt;</t>
  </si>
  <si>
    <t>&lt;global opcode="0x324" name="ai_combat_status_clear_los" type="short" /&gt;</t>
  </si>
  <si>
    <t>&lt;global opcode="0x325" name="ai_combat_status_dangerous" type="short" /&gt;</t>
  </si>
  <si>
    <t>&lt;global opcode="0x326" name="ai_task_status_never" type="short" /&gt;</t>
  </si>
  <si>
    <t>&lt;global opcode="0x327" name="ai_task_status_occupied" type="short" /&gt;</t>
  </si>
  <si>
    <t>&lt;global opcode="0x328" name="ai_task_status_empty" type="short" /&gt;</t>
  </si>
  <si>
    <t>&lt;global opcode="0x329" name="ai_task_status_inactive" type="short" /&gt;</t>
  </si>
  <si>
    <t>&lt;global opcode="0x32A" name="ai_task_status_exhausted" type="short" /&gt;</t>
  </si>
  <si>
    <t>&lt;global opcode="0x32B" name="ai_evaluator_preference" type="short" /&gt;</t>
  </si>
  <si>
    <t>&lt;global opcode="0x32C" name="ai_evaluator_avoidance" type="short" /&gt;</t>
  </si>
  <si>
    <t>&lt;global opcode="0x32D" name="ai_evaluator_sum" type="short" /&gt;</t>
  </si>
  <si>
    <t>&lt;global opcode="0x32E" name="ai_evaluator_pathfinding" type="short" /&gt;</t>
  </si>
  <si>
    <t>&lt;global opcode="0x32F" name="ai_evaluator_preferred_group" type="short" /&gt;</t>
  </si>
  <si>
    <t>&lt;global opcode="0x330" name="ai_evaluator_pursuit_walkdistance" type="short" /&gt;</t>
  </si>
  <si>
    <t>&lt;global opcode="0x331" name="ai_evaluator_pursuit_targetdistance" type="short" /&gt;</t>
  </si>
  <si>
    <t>&lt;global opcode="0x332" name="ai_evaluator_pursuit_targethint" type="short" /&gt;</t>
  </si>
  <si>
    <t>&lt;global opcode="0x333" name="ai_evaluator_pursuit_visible" type="short" /&gt;</t>
  </si>
  <si>
    <t>&lt;global opcode="0x334" name="ai_evaluator_pursuit_examined_us" type="short" /&gt;</t>
  </si>
  <si>
    <t>&lt;global opcode="0x335" name="ai_evaluator_pursuit_examined_total" type="short" /&gt;</t>
  </si>
  <si>
    <t>&lt;global opcode="0x336" name="ai_evaluator_pursuit_available" type="short" /&gt;</t>
  </si>
  <si>
    <t>&lt;global opcode="0x337" name="ai_evaluator_panic_walkdistance" type="short" /&gt;</t>
  </si>
  <si>
    <t>&lt;global opcode="0x338" name="ai_evaluator_panic_targetdistance" type="short" /&gt;</t>
  </si>
  <si>
    <t>&lt;global opcode="0x339" name="ai_evaluator_panic_closetotarget" type="short" /&gt;</t>
  </si>
  <si>
    <t>&lt;global opcode="0x33A" name="ai_evaluator_guard_walkdistance" type="short" /&gt;</t>
  </si>
  <si>
    <t>&lt;global opcode="0x33B" name="ai_evaluator_attack_weaponrange" type="short" /&gt;</t>
  </si>
  <si>
    <t>&lt;global opcode="0x33C" name="ai_evaluator_attack_idealrange" type="short" /&gt;</t>
  </si>
  <si>
    <t>&lt;global opcode="0x33D" name="ai_evaluator_attack_visible" type="short" /&gt;</t>
  </si>
  <si>
    <t>&lt;global opcode="0x33E" name="ai_evaluator_attack_dangerousenemy" type="short" /&gt;</t>
  </si>
  <si>
    <t>&lt;global opcode="0x33F" name="ai_evaluator_combatmove_walkdistance" type="short" /&gt;</t>
  </si>
  <si>
    <t>&lt;global opcode="0x340" name="ai_evaluator_combatmove_lineoffire" type="short" /&gt;</t>
  </si>
  <si>
    <t>&lt;global opcode="0x341" name="ai_evaluator_hide_cover" type="short" /&gt;</t>
  </si>
  <si>
    <t>&lt;global opcode="0x342" name="ai_evaluator_hide_exposed" type="short" /&gt;</t>
  </si>
  <si>
    <t>&lt;global opcode="0x343" name="ai_evaluator_uncover_pre_evaluate" type="short" /&gt;</t>
  </si>
  <si>
    <t>&lt;global opcode="0x344" name="ai_evaluator_uncover_visible" type="short" /&gt;</t>
  </si>
  <si>
    <t>&lt;global opcode="0x345" name="ai_evaluator_uncover_blocked" type="short" /&gt;</t>
  </si>
  <si>
    <t>&lt;global opcode="0x346" name="ai_evaluator_previously_discarded" type="short" /&gt;</t>
  </si>
  <si>
    <t>&lt;global opcode="0x347" name="ai_evaluator_danger_zone" type="short" /&gt;</t>
  </si>
  <si>
    <t>&lt;global opcode="0x348" name="ai_evaluator_move_into_danger_zone" type="short" /&gt;</t>
  </si>
  <si>
    <t>&lt;global opcode="0x349" name="ai_evaluator_3d_path_available" type="short" /&gt;</t>
  </si>
  <si>
    <t>&lt;global opcode="0x34A" name="ai_evaluator_point_avoidance" type="short" /&gt;</t>
  </si>
  <si>
    <t>&lt;global opcode="0x34B" name="ai_evaluator_point_preference" type="short" /&gt;</t>
  </si>
  <si>
    <t>&lt;global opcode="0x34C" name="ai_evaluator_directional_driving" type="short" /&gt;</t>
  </si>
  <si>
    <t>&lt;global opcode="0x34D" name="ai_evaluator_favor_former_firing_position" type="short" /&gt;</t>
  </si>
  <si>
    <t>&lt;global opcode="0x34E" name="ai_evaluator_hide_pre_evaluation" type="short" /&gt;</t>
  </si>
  <si>
    <t>&lt;global opcode="0x34F" name="ai_evaluator_pursuit" type="short" /&gt;</t>
  </si>
  <si>
    <t>&lt;global opcode="0x350" name="ai_evaluator_pursuit_area_discarded" type="short" /&gt;</t>
  </si>
  <si>
    <t>&lt;global opcode="0x351" name="ai_evaluator_flag_preferences" type="short" /&gt;</t>
  </si>
  <si>
    <t>&lt;global opcode="0x352" name="ai_evaluator_perch_preferences" type="short" /&gt;</t>
  </si>
  <si>
    <t>&lt;global opcode="0x353" name="ai_evaluator_combatmove_lineoffire_occluded" type="short" /&gt;</t>
  </si>
  <si>
    <t>&lt;global opcode="0x354" name="ai_evaluator_attack_same_frame_of_reference" type="short" /&gt;</t>
  </si>
  <si>
    <t>&lt;global opcode="0x355" name="ai_evaluator_wall_leanable" type="short" /&gt;</t>
  </si>
  <si>
    <t>&lt;global opcode="0x356" name="ai_evaluator_cover_near_friends" type="short" /&gt;</t>
  </si>
  <si>
    <t>&lt;global opcode="0x357" name="ai_evaluator_combat_move_near_follow_unit" type="short" /&gt;</t>
  </si>
  <si>
    <t>&lt;global opcode="0x358" name="ai_evaluator_goal_preferences" type="short" /&gt;</t>
  </si>
  <si>
    <t>&lt;global opcode="0x359" name="ai_evaluator_hint_plane" type="short" /&gt;</t>
  </si>
  <si>
    <t>&lt;global opcode="0x35A" name="ai_evaluator_postsearch_prefer_original" type="short" /&gt;</t>
  </si>
  <si>
    <t>&lt;global opcode="0x35B" name="ai_evaluator_leadership" type="short" /&gt;</t>
  </si>
  <si>
    <t>&lt;global opcode="0x35C" name="ai_evaluator_flee_to_leader" type="short" /&gt;</t>
  </si>
  <si>
    <t>&lt;global opcode="0x35D" name="ai_evaluator_goal_points_only" type="short" /&gt;</t>
  </si>
  <si>
    <t>&lt;global opcode="0x35E" name="ai_evaluator_attack_leader_distance" type="short" /&gt;</t>
  </si>
  <si>
    <t>&lt;global opcode="0x35F" name="ai_evaluator_too_far_from_leader" type="short" /&gt;</t>
  </si>
  <si>
    <t>&lt;global opcode="0x360" name="ai_evaluator_guard_preference" type="short" /&gt;</t>
  </si>
  <si>
    <t>&lt;global opcode="0x361" name="ai_evaluator_guard_wall_preference" type="short" /&gt;</t>
  </si>
  <si>
    <t>&lt;global opcode="0x362" name="ai_evaluator_obstacle" type="short" /&gt;</t>
  </si>
  <si>
    <t>&lt;global opcode="0x363" name="ai_evaluator_facing" type="short" /&gt;</t>
  </si>
  <si>
    <t>&lt;global opcode="0x364" name="ai_evaluator_hide_equipment" type="short" /&gt;</t>
  </si>
  <si>
    <t>&lt;global opcode="0x365" name="ai_action_berserk" type="short" /&gt;</t>
  </si>
  <si>
    <t>&lt;global opcode="0x366" name="ai_action_surprise_front" type="short" /&gt;</t>
  </si>
  <si>
    <t>&lt;global opcode="0x367" name="ai_action_surprise_back" type="short" /&gt;</t>
  </si>
  <si>
    <t>&lt;global opcode="0x368" name="ai_action_evade_left" type="short" /&gt;</t>
  </si>
  <si>
    <t>&lt;global opcode="0x369" name="ai_action_evade_right" type="short" /&gt;</t>
  </si>
  <si>
    <t>&lt;global opcode="0x36A" name="ai_action_dive_forward" type="short" /&gt;</t>
  </si>
  <si>
    <t>&lt;global opcode="0x36B" name="ai_action_dive_back" type="short" /&gt;</t>
  </si>
  <si>
    <t>&lt;global opcode="0x36C" name="ai_action_dive_left" type="short" /&gt;</t>
  </si>
  <si>
    <t>&lt;global opcode="0x36D" name="ai_action_dive_right" type="short" /&gt;</t>
  </si>
  <si>
    <t>&lt;global opcode="0x36E" name="ai_action_advance" type="short" /&gt;</t>
  </si>
  <si>
    <t>&lt;global opcode="0x36F" name="ai_action_cheer" type="short" /&gt;</t>
  </si>
  <si>
    <t>&lt;global opcode="0x370" name="ai_action_fallback" type="short" /&gt;</t>
  </si>
  <si>
    <t>&lt;global opcode="0x371" name="ai_action_hold" type="short" /&gt;</t>
  </si>
  <si>
    <t>&lt;global opcode="0x372" name="ai_action_point" type="short" /&gt;</t>
  </si>
  <si>
    <t>&lt;global opcode="0x373" name="ai_action_posing" type="short" /&gt;</t>
  </si>
  <si>
    <t>&lt;global opcode="0x374" name="ai_action_shakefist" type="short" /&gt;</t>
  </si>
  <si>
    <t>&lt;global opcode="0x375" name="ai_action_signal_attack" type="short" /&gt;</t>
  </si>
  <si>
    <t>&lt;global opcode="0x376" name="ai_action_signal_move" type="short" /&gt;</t>
  </si>
  <si>
    <t>&lt;global opcode="0x377" name="ai_action_taunt" type="short" /&gt;</t>
  </si>
  <si>
    <t>&lt;global opcode="0x378" name="ai_action_warn" type="short" /&gt;</t>
  </si>
  <si>
    <t>&lt;global opcode="0x379" name="ai_action_wave" type="short" /&gt;</t>
  </si>
  <si>
    <t>&lt;global opcode="0x37A" name="ai_activity_none" type="short" /&gt;</t>
  </si>
  <si>
    <t>&lt;global opcode="0x37B" name="ai_activity_patrol" type="short" /&gt;</t>
  </si>
  <si>
    <t>&lt;global opcode="0x37C" name="ai_activity_stand" type="short" /&gt;</t>
  </si>
  <si>
    <t>&lt;global opcode="0x37D" name="ai_activity_crouch" type="short" /&gt;</t>
  </si>
  <si>
    <t>&lt;global opcode="0x37E" name="ai_activity_stand_drawn" type="short" /&gt;</t>
  </si>
  <si>
    <t>&lt;global opcode="0x37F" name="ai_activity_crouch_drawn" type="short" /&gt;</t>
  </si>
  <si>
    <t>&lt;global opcode="0x380" name="ai_activity_corner" type="short" /&gt;</t>
  </si>
  <si>
    <t>&lt;global opcode="0x381" name="ai_activity_corner_open" type="short" /&gt;</t>
  </si>
  <si>
    <t>&lt;global opcode="0x382" name="ai_activity_bunker" type="short" /&gt;</t>
  </si>
  <si>
    <t>&lt;global opcode="0x383" name="ai_activity_bunker_open" type="short" /&gt;</t>
  </si>
  <si>
    <t>&lt;global opcode="0x384" name="ai_activity_combat" type="short" /&gt;</t>
  </si>
  <si>
    <t>&lt;global opcode="0x385" name="ai_activity_backup" type="short" /&gt;</t>
  </si>
  <si>
    <t>&lt;global opcode="0x386" name="ai_activity_guard" type="short" /&gt;</t>
  </si>
  <si>
    <t>&lt;global opcode="0x387" name="ai_activity_guard_crouch" type="short" /&gt;</t>
  </si>
  <si>
    <t>&lt;global opcode="0x388" name="ai_activity_guard_wall" type="short" /&gt;</t>
  </si>
  <si>
    <t>&lt;global opcode="0x389" name="ai_activity_typing" type="short" /&gt;</t>
  </si>
  <si>
    <t>&lt;global opcode="0x38A" name="ai_activity_kneel" type="short" /&gt;</t>
  </si>
  <si>
    <t>&lt;global opcode="0x38B" name="ai_activity_gaze" type="short" /&gt;</t>
  </si>
  <si>
    <t>&lt;global opcode="0x38C" name="ai_activity_poke" type="short" /&gt;</t>
  </si>
  <si>
    <t>&lt;global opcode="0x38D" name="ai_activity_sniff" type="short" /&gt;</t>
  </si>
  <si>
    <t>&lt;global opcode="0x38E" name="ai_activity_track" type="short" /&gt;</t>
  </si>
  <si>
    <t>&lt;global opcode="0x38F" name="ai_activity_watch" type="short" /&gt;</t>
  </si>
  <si>
    <t>&lt;global opcode="0x390" name="ai_activity_examine" type="short" /&gt;</t>
  </si>
  <si>
    <t>&lt;global opcode="0x391" name="ai_activity_sleep" type="short" /&gt;</t>
  </si>
  <si>
    <t>&lt;global opcode="0x392" name="ai_activity_at_ease" type="short" /&gt;</t>
  </si>
  <si>
    <t>&lt;global opcode="0x393" name="ai_activity_cower" type="short" /&gt;</t>
  </si>
  <si>
    <t>&lt;global opcode="0x394" name="ai_activity_tai_chi" type="short" /&gt;</t>
  </si>
  <si>
    <t>&lt;global opcode="0x395" name="ai_activity_pee" type="short" /&gt;</t>
  </si>
  <si>
    <t>&lt;global opcode="0x396" name="ai_activity_doze" type="short" /&gt;</t>
  </si>
  <si>
    <t>&lt;global opcode="0x397" name="ai_activity_eat" type="short" /&gt;</t>
  </si>
  <si>
    <t>&lt;global opcode="0x398" name="ai_activity_medic" type="short" /&gt;</t>
  </si>
  <si>
    <t>&lt;global opcode="0x399" name="ai_activity_work" type="short" /&gt;</t>
  </si>
  <si>
    <t>&lt;global opcode="0x39A" name="ai_activity_cheering" type="short" /&gt;</t>
  </si>
  <si>
    <t>&lt;global opcode="0x39B" name="ai_activity_injured" type="short" /&gt;</t>
  </si>
  <si>
    <t>&lt;global opcode="0x39C" name="ai_activity_captured" type="short" /&gt;</t>
  </si>
  <si>
    <t>&lt;global opcode="0x39D" name="morph_disallowed" type="boolean" /&gt;</t>
  </si>
  <si>
    <t>&lt;global opcode="0x39E" name="morph_time_ranged_tank" type="real" /&gt;</t>
  </si>
  <si>
    <t>&lt;global opcode="0x39F" name="morph_time_ranged_stealth" type="real" /&gt;</t>
  </si>
  <si>
    <t>&lt;global opcode="0x3A0" name="morph_time_tank_ranged" type="real" /&gt;</t>
  </si>
  <si>
    <t>&lt;global opcode="0x3A1" name="morph_time_tank_stealth" type="real" /&gt;</t>
  </si>
  <si>
    <t>&lt;global opcode="0x3A2" name="morph_time_stealth_ranged" type="real" /&gt;</t>
  </si>
  <si>
    <t>&lt;global opcode="0x3A3" name="morph_time_stealth_tank" type="real" /&gt;</t>
  </si>
  <si>
    <t>&lt;global opcode="0x3A4" name="morph_form_ranged" type="short" /&gt;</t>
  </si>
  <si>
    <t>&lt;global opcode="0x3A5" name="morph_form_tank" type="short" /&gt;</t>
  </si>
  <si>
    <t>&lt;global opcode="0x3A6" name="morph_form_stealth" type="short" /&gt;</t>
  </si>
  <si>
    <t>&lt;global opcode="0x3A7" name="ai_movement_patrol" type="short" /&gt;</t>
  </si>
  <si>
    <t>&lt;global opcode="0x3A8" name="ai_movement_asleep" type="short" /&gt;</t>
  </si>
  <si>
    <t>&lt;global opcode="0x3A9" name="ai_movement_combat" type="short" /&gt;</t>
  </si>
  <si>
    <t>&lt;global opcode="0x3AA" name="ai_movement_flee" type="short" /&gt;</t>
  </si>
  <si>
    <t>&lt;global opcode="0x3AB" name="ai_movement_flaming" type="short" /&gt;</t>
  </si>
  <si>
    <t>&lt;global opcode="0x3AC" name="ai_movement_stunned" type="short" /&gt;</t>
  </si>
  <si>
    <t>&lt;global opcode="0x3AD" name="ai_movement_berserk" type="short" /&gt;</t>
  </si>
  <si>
    <t>&lt;global opcode="0x3AE" name="ai_print_major_upgrade" type="boolean" /&gt;</t>
  </si>
  <si>
    <t>&lt;global opcode="0x3AF" name="ai_print_evaluation_statistics" type="boolean" /&gt;</t>
  </si>
  <si>
    <t>&lt;global opcode="0x3B0" name="ai_print_communication" type="boolean" /&gt;</t>
  </si>
  <si>
    <t>&lt;global opcode="0x3B1" name="ai_print_communication_player" type="boolean" /&gt;</t>
  </si>
  <si>
    <t>&lt;global opcode="0x3B2" name="ai_print_vocalizations" type="boolean" /&gt;</t>
  </si>
  <si>
    <t>&lt;global opcode="0x3B3" name="ai_print_placement" type="boolean" /&gt;</t>
  </si>
  <si>
    <t>&lt;global opcode="0x3B4" name="ai_print_speech" type="boolean" /&gt;</t>
  </si>
  <si>
    <t>&lt;global opcode="0x3B5" name="ai_print_allegiance" type="boolean" /&gt;</t>
  </si>
  <si>
    <t>&lt;global opcode="0x3B6" name="ai_print_lost_speech" type="boolean" /&gt;</t>
  </si>
  <si>
    <t>&lt;global opcode="0x3B7" name="ai_print_migration" type="boolean" /&gt;</t>
  </si>
  <si>
    <t>&lt;global opcode="0x3B8" name="ai_print_scripting" type="boolean" /&gt;</t>
  </si>
  <si>
    <t>&lt;global opcode="0x3B9" name="ai_print_disposal" type="boolean" /&gt;</t>
  </si>
  <si>
    <t>&lt;global opcode="0x3BA" name="ai_print_killing_sprees" type="boolean" /&gt;</t>
  </si>
  <si>
    <t>&lt;global opcode="0x3BB" name="ai_naimad_spew" type="boolean" /&gt;</t>
  </si>
  <si>
    <t>&lt;global opcode="0x3BC" name="ai_maxd_spew" type="boolean" /&gt;</t>
  </si>
  <si>
    <t>&lt;global opcode="0x3BD" name="ai_debug_fast_los" type="boolean" /&gt;</t>
  </si>
  <si>
    <t>&lt;global opcode="0x3BE" name="ai_debug_evaluate_all_positions" type="boolean" /&gt;</t>
  </si>
  <si>
    <t>&lt;global opcode="0x3BF" name="ai_debug_path" type="boolean" /&gt;</t>
  </si>
  <si>
    <t>&lt;global opcode="0x3C0" name="ai_debug_path_start_freeze" type="boolean" /&gt;</t>
  </si>
  <si>
    <t>&lt;global opcode="0x3C1" name="ai_debug_path_end_freeze" type="boolean" /&gt;</t>
  </si>
  <si>
    <t>&lt;global opcode="0x3C2" name="ai_debug_path_flood" type="boolean" /&gt;</t>
  </si>
  <si>
    <t>&lt;global opcode="0x3C3" name="ai_debug_path_maximum_radius" type="real" /&gt;</t>
  </si>
  <si>
    <t>&lt;global opcode="0x3C4" name="ai_debug_path_attractor" type="boolean" /&gt;</t>
  </si>
  <si>
    <t>&lt;global opcode="0x3C5" name="ai_debug_path_attractor_radius" type="real" /&gt;</t>
  </si>
  <si>
    <t>&lt;global opcode="0x3C6" name="ai_debug_path_attractor_weight" type="real" /&gt;</t>
  </si>
  <si>
    <t>&lt;global opcode="0x3C7" name="ai_debug_path_accept_radius" type="real" /&gt;</t>
  </si>
  <si>
    <t>&lt;global opcode="0x3C8" name="ai_debug_path_radius" type="real" /&gt;</t>
  </si>
  <si>
    <t>&lt;global opcode="0x3C9" name="ai_debug_path_destructible" type="boolean" /&gt;</t>
  </si>
  <si>
    <t>&lt;global opcode="0x3CA" name="ai_debug_path_giant" type="boolean" /&gt;</t>
  </si>
  <si>
    <t>&lt;global opcode="0x3CB" name="ai_debug_ballistic_lineoffire_freeze" type="boolean" /&gt;</t>
  </si>
  <si>
    <t>&lt;global opcode="0x3CC" name="ai_debug_path_naive_estimate" type="boolean" /&gt;</t>
  </si>
  <si>
    <t>&lt;global opcode="0x3CD" name="ai_debug_blind" type="boolean" /&gt;</t>
  </si>
  <si>
    <t>&lt;global opcode="0x3CE" name="ai_debug_deaf" type="boolean" /&gt;</t>
  </si>
  <si>
    <t>&lt;global opcode="0x3CF" name="ai_debug_invisible_player" type="boolean" /&gt;</t>
  </si>
  <si>
    <t>&lt;global opcode="0x3D0" name="ai_debug_ignore_player" type="boolean" /&gt;</t>
  </si>
  <si>
    <t>&lt;global opcode="0x3D1" name="ai_debug_force_all_active" type="boolean" /&gt;</t>
  </si>
  <si>
    <t>&lt;global opcode="0x3D2" name="ai_debug_path_disable_smoothing" type="boolean" /&gt;</t>
  </si>
  <si>
    <t>&lt;global opcode="0x3D3" name="ai_debug_path_disable_obstacle_avoidance" type="boolean" /&gt;</t>
  </si>
  <si>
    <t>&lt;global opcode="0x3D4" name="net_bitstream_debug" type="long" /&gt;</t>
  </si>
  <si>
    <t>&lt;global opcode="0x3D5" name="net_bitstream_display_errors" type="boolean" /&gt;</t>
  </si>
  <si>
    <t>&lt;global opcode="0x3D6" name="net_bitstream_capture_structure" type="boolean" /&gt;</t>
  </si>
  <si>
    <t>&lt;global opcode="0x3D7" name="net_never_timeout" type="boolean" /&gt;</t>
  </si>
  <si>
    <t>&lt;global opcode="0x3D8" name="net_use_local_time" type="boolean" /&gt;</t>
  </si>
  <si>
    <t>&lt;global opcode="0x3D9" name="net_traffic_warnings" type="boolean" /&gt;</t>
  </si>
  <si>
    <t>&lt;global opcode="0x3DA" name="net_traffic_print" type="boolean" /&gt;</t>
  </si>
  <si>
    <t>&lt;global opcode="0x3DB" name="net_messages_print" type="boolean" /&gt;</t>
  </si>
  <si>
    <t>&lt;global opcode="0x3DC" name="net_replication_requests_print" type="boolean" /&gt;</t>
  </si>
  <si>
    <t>&lt;global opcode="0x3DD" name="net_packet_print_mask" type="boolean" /&gt;</t>
  </si>
  <si>
    <t>&lt;global opcode="0x3DE" name="net_experimental" type="boolean" /&gt;</t>
  </si>
  <si>
    <t>&lt;global opcode="0x3DF" name="net_rate_unlimited" type="boolean" /&gt;</t>
  </si>
  <si>
    <t>&lt;global opcode="0x3E0" name="net_rate_server" type="long" /&gt;</t>
  </si>
  <si>
    <t>&lt;global opcode="0x3E1" name="net_rate_client" type="long" /&gt;</t>
  </si>
  <si>
    <t>&lt;global opcode="0x3E2" name="net_window_unlimited" type="boolean" /&gt;</t>
  </si>
  <si>
    <t>&lt;global opcode="0x3E3" name="net_window_size" type="long" /&gt;</t>
  </si>
  <si>
    <t>&lt;global opcode="0x3E4" name="net_bandwidth_unlimited" type="boolean" /&gt;</t>
  </si>
  <si>
    <t>&lt;global opcode="0x3E5" name="net_bandwidth_per_channel" type="long" /&gt;</t>
  </si>
  <si>
    <t>&lt;global opcode="0x3E6" name="net_skip_countdown" type="boolean" /&gt;</t>
  </si>
  <si>
    <t>&lt;global opcode="0x3E7" name="net_host_delegation_disable" type="boolean" /&gt;</t>
  </si>
  <si>
    <t>&lt;global opcode="0x3E8" name="net_speculative_host_migration_disable" type="boolean" /&gt;</t>
  </si>
  <si>
    <t>&lt;global opcode="0x3E9" name="net_streams_disable" type="boolean" /&gt;</t>
  </si>
  <si>
    <t>&lt;global opcode="0x3EA" name="net_disable_flooding" type="boolean" /&gt;</t>
  </si>
  <si>
    <t>&lt;global opcode="0x3EB" name="net_ignore_version" type="boolean" /&gt;</t>
  </si>
  <si>
    <t>&lt;global opcode="0x3EC" name="net_ignore_join_checking" type="boolean" /&gt;</t>
  </si>
  <si>
    <t>&lt;global opcode="0x3ED" name="net_ignore_migration_checking" type="boolean" /&gt;</t>
  </si>
  <si>
    <t>&lt;global opcode="0x3EE" name="net_maximum_machine_count" type="long" /&gt;</t>
  </si>
  <si>
    <t>&lt;global opcode="0x3EF" name="net_maximum_player_count" type="long" /&gt;</t>
  </si>
  <si>
    <t>&lt;global opcode="0x3F0" name="net_debug_random_seeds" type="boolean" /&gt;</t>
  </si>
  <si>
    <t>&lt;global opcode="0x3F1" name="net_allow_out_of_sync" type="boolean" /&gt;</t>
  </si>
  <si>
    <t>&lt;global opcode="0x3F2" name="net_distributed_always" type="boolean" /&gt;</t>
  </si>
  <si>
    <t>&lt;global opcode="0x3F3" name="net_distributed_never" type="boolean" /&gt;</t>
  </si>
  <si>
    <t>&lt;global opcode="0x3F4" name="net_matchmaking_force_gather" type="boolean" /&gt;</t>
  </si>
  <si>
    <t>&lt;global opcode="0x3F5" name="net_matchmaking_force_search" type="boolean" /&gt;</t>
  </si>
  <si>
    <t>&lt;global opcode="0x3F6" name="net_matchmaking_fail_arbitration" type="boolean" /&gt;</t>
  </si>
  <si>
    <t>&lt;global opcode="0x3F7" name="net_connectivity_model_enabled" type="boolean" /&gt;</t>
  </si>
  <si>
    <t>&lt;global opcode="0x3F8" name="net_nat_override" type="long" /&gt;</t>
  </si>
  <si>
    <t>&lt;global opcode="0x3F9" name="net_matchmaking_nat_check_enabled" type="boolean" /&gt;</t>
  </si>
  <si>
    <t>&lt;global opcode="0x3FA" name="net_matchmaking_hopper_id_adjustment" type="long" /&gt;</t>
  </si>
  <si>
    <t>&lt;global opcode="0x3FB" name="net_matchmaking_use_last_map_and_game" type="boolean" /&gt;</t>
  </si>
  <si>
    <t>&lt;global opcode="0x3FC" name="net_matchmaking_allow_early_start" type="boolean" /&gt;</t>
  </si>
  <si>
    <t>&lt;global opcode="0x3FD" name="net_matchmaking_skip_host_migration" type="boolean" /&gt;</t>
  </si>
  <si>
    <t>&lt;global opcode="0x3FE" name="net_matchmaking_force_disband" type="boolean" /&gt;</t>
  </si>
  <si>
    <t>&lt;global opcode="0x3FF" name="net_enable_host_migration_loop" type="long" /&gt;</t>
  </si>
  <si>
    <t>&lt;global opcode="0x400" name="net_matchmaking_fake_progress" type="long" /&gt;</t>
  </si>
  <si>
    <t>&lt;global opcode="0x401" name="net_matchmaking_force_no_joining" type="boolean" /&gt;</t>
  </si>
  <si>
    <t>&lt;global opcode="0x402" name="net_matchmaking_allow_idle_controllers" type="boolean" /&gt;</t>
  </si>
  <si>
    <t>&lt;global opcode="0x403" name="net_simulation_set_stream_bandwidth" type="long" /&gt;</t>
  </si>
  <si>
    <t>&lt;global opcode="0x404" name="net_set_channel_disconnect_interval" type="long" /&gt;</t>
  </si>
  <si>
    <t>&lt;global opcode="0x405" name="net_enable_block_detection" type="long" /&gt;</t>
  </si>
  <si>
    <t>&lt;global opcode="0x406" name="net_override_base_xp" type="long" /&gt;</t>
  </si>
  <si>
    <t>&lt;global opcode="0x407" name="net_override_ranked_games_played" type="long" /&gt;</t>
  </si>
  <si>
    <t>&lt;global opcode="0x408" name="net_matchmaking_mask_maps" type="long" /&gt;</t>
  </si>
  <si>
    <t>&lt;global opcode="0x409" name="net_disable_detatched_controller_check" type="boolean" /&gt;</t>
  </si>
  <si>
    <t>&lt;global opcode="0x40A" name="net_status_memory" type="boolean" /&gt;</t>
  </si>
  <si>
    <t>&lt;global opcode="0x40B" name="net_status_link" type="boolean" /&gt;</t>
  </si>
  <si>
    <t>&lt;global opcode="0x40C" name="net_status_sim" type="boolean" /&gt;</t>
  </si>
  <si>
    <t>&lt;global opcode="0x40D" name="net_status_channels" type="boolean" /&gt;</t>
  </si>
  <si>
    <t>&lt;global opcode="0x40E" name="net_status_connections" type="boolean" /&gt;</t>
  </si>
  <si>
    <t>&lt;global opcode="0x40F" name="net_status_message_queues" type="boolean" /&gt;</t>
  </si>
  <si>
    <t>&lt;global opcode="0x410" name="net_status_observer" type="boolean" /&gt;</t>
  </si>
  <si>
    <t>&lt;global opcode="0x411" name="net_status_sessions" type="boolean" /&gt;</t>
  </si>
  <si>
    <t>&lt;global opcode="0x412" name="net_status_leaderboard" type="boolean" /&gt;</t>
  </si>
  <si>
    <t>&lt;global opcode="0x413" name="net_status_leaderboard_mask" type="long" /&gt;</t>
  </si>
  <si>
    <t>&lt;global opcode="0x414" name="net_sim" type="boolean" /&gt;</t>
  </si>
  <si>
    <t>&lt;global opcode="0x415" name="net_sim_latency" type="long" /&gt;</t>
  </si>
  <si>
    <t>&lt;global opcode="0x416" name="net_sim_latency_wander" type="long" /&gt;</t>
  </si>
  <si>
    <t>&lt;global opcode="0x417" name="net_sim_latency_period" type="long" /&gt;</t>
  </si>
  <si>
    <t>&lt;global opcode="0x418" name="net_sim_latency_random" type="long" /&gt;</t>
  </si>
  <si>
    <t>&lt;global opcode="0x419" name="net_sim_spike_chance" type="long" /&gt;</t>
  </si>
  <si>
    <t>&lt;global opcode="0x41A" name="net_sim_spike_amount" type="long" /&gt;</t>
  </si>
  <si>
    <t>&lt;global opcode="0x41B" name="net_sim_spike_duration" type="long" /&gt;</t>
  </si>
  <si>
    <t>&lt;global opcode="0x41C" name="net_sim_drop" type="long" /&gt;</t>
  </si>
  <si>
    <t>&lt;global opcode="0x41D" name="net_sim_dropspike_chance" type="long" /&gt;</t>
  </si>
  <si>
    <t>&lt;global opcode="0x41E" name="net_sim_dropspike_amount" type="long" /&gt;</t>
  </si>
  <si>
    <t>&lt;global opcode="0x41F" name="net_sim_dropspike_duration" type="long" /&gt;</t>
  </si>
  <si>
    <t>&lt;global opcode="0x420" name="net_sim_bandwidth_down_rate" type="long" /&gt;</t>
  </si>
  <si>
    <t>&lt;global opcode="0x421" name="net_sim_bandwidth_up_rate" type="long" /&gt;</t>
  </si>
  <si>
    <t>&lt;global opcode="0x422" name="net_sim_bandwidth_down_buffer" type="long" /&gt;</t>
  </si>
  <si>
    <t>&lt;global opcode="0x423" name="net_sim_bandwidth_up_buffer" type="long" /&gt;</t>
  </si>
  <si>
    <t>&lt;global opcode="0x424" name="net_test" type="boolean" /&gt;</t>
  </si>
  <si>
    <t>&lt;global opcode="0x425" name="net_test_rate" type="long" /&gt;</t>
  </si>
  <si>
    <t>&lt;global opcode="0x426" name="net_test_update_server" type="boolean" /&gt;</t>
  </si>
  <si>
    <t>&lt;global opcode="0x427" name="net_test_update_client" type="boolean" /&gt;</t>
  </si>
  <si>
    <t>&lt;global opcode="0x428" name="net_test_replication_scheduler" type="boolean" /&gt;</t>
  </si>
  <si>
    <t>&lt;global opcode="0x429" name="net_test_debug_spheres" type="boolean" /&gt;</t>
  </si>
  <si>
    <t>&lt;global opcode="0x42A" name="net_test_matchmaking_playlist_index" type="long" /&gt;</t>
  </si>
  <si>
    <t>&lt;global opcode="0x42B" name="net_voice_diagnostics" type="boolean" /&gt;</t>
  </si>
  <si>
    <t>&lt;global opcode="0x42C" name="net_http_failure_ratio" type="real" /&gt;</t>
  </si>
  <si>
    <t>&lt;global opcode="0x42D" name="net_show_network_quality" type="boolean" /&gt;</t>
  </si>
  <si>
    <t>&lt;global opcode="0x42E" name="net_fake_network_quality" type="boolean" /&gt;</t>
  </si>
  <si>
    <t>&lt;global opcode="0x42F" name="sim_status_world" type="boolean" /&gt;</t>
  </si>
  <si>
    <t>&lt;global opcode="0x430" name="sim_status_views" type="boolean" /&gt;</t>
  </si>
  <si>
    <t>&lt;global opcode="0x431" name="sim_entity_validate" type="boolean" /&gt;</t>
  </si>
  <si>
    <t>&lt;global opcode="0x432" name="sim_disable_aim_assist" type="boolean" /&gt;</t>
  </si>
  <si>
    <t>&lt;global opcode="0x433" name="sim_bandwidth_eater" type="long" /&gt;</t>
  </si>
  <si>
    <t>&lt;global opcode="0x434" name="debug_player_teleport" type="boolean" /&gt;</t>
  </si>
  <si>
    <t>&lt;global opcode="0x435" name="debug_players" type="boolean" /&gt;</t>
  </si>
  <si>
    <t>&lt;global opcode="0x436" name="debug_player_input" type="boolean" /&gt;</t>
  </si>
  <si>
    <t>&lt;global opcode="0x437" name="debug_survival_mode" type="boolean" /&gt;</t>
  </si>
  <si>
    <t>&lt;global opcode="0x438" name="display_rumble_status_lines" type="boolean" /&gt;</t>
  </si>
  <si>
    <t>&lt;global opcode="0x439" name="enable_pc_joystick" type="boolean" /&gt;</t>
  </si>
  <si>
    <t>&lt;global opcode="0x43A" name="texture_cache_show_mipmap_bias" type="boolean" /&gt;</t>
  </si>
  <si>
    <t>&lt;global opcode="0x43B" name="texture_cache_graph" type="boolean" /&gt;</t>
  </si>
  <si>
    <t>&lt;global opcode="0x43C" name="texture_cache_list" type="boolean" /&gt;</t>
  </si>
  <si>
    <t>&lt;global opcode="0x43D" name="texture_cache_force_low_detail" type="boolean" /&gt;</t>
  </si>
  <si>
    <t>&lt;global opcode="0x43E" name="texture_cache_force_medium_detail" type="boolean" /&gt;</t>
  </si>
  <si>
    <t>&lt;global opcode="0x43F" name="texture_cache_force_high_detail" type="boolean" /&gt;</t>
  </si>
  <si>
    <t>&lt;global opcode="0x440" name="texture_cache_status" type="boolean" /&gt;</t>
  </si>
  <si>
    <t>&lt;global opcode="0x441" name="texture_cache_usage" type="boolean" /&gt;</t>
  </si>
  <si>
    <t>&lt;global opcode="0x442" name="texture_cache_block_warning" type="boolean" /&gt;</t>
  </si>
  <si>
    <t>&lt;global opcode="0x443" name="texture_cache_lod_bias" type="boolean" /&gt;</t>
  </si>
  <si>
    <t>&lt;global opcode="0x444" name="texture_cache_dynamic_low_detail_texture" type="boolean" /&gt;</t>
  </si>
  <si>
    <t>&lt;global opcode="0x445" name="render_debug_low_res_textures" type="boolean" /&gt;</t>
  </si>
  <si>
    <t>&lt;global opcode="0x446" name="geometry_cache_graph" type="boolean" /&gt;</t>
  </si>
  <si>
    <t>&lt;global opcode="0x447" name="geometry_cache_list" type="boolean" /&gt;</t>
  </si>
  <si>
    <t>&lt;global opcode="0x448" name="geometry_cache_status" type="boolean" /&gt;</t>
  </si>
  <si>
    <t>&lt;global opcode="0x449" name="geometry_cache_block_warning" type="boolean" /&gt;</t>
  </si>
  <si>
    <t>&lt;global opcode="0x44A" name="geometry_cache_never_block" type="boolean" /&gt;</t>
  </si>
  <si>
    <t>&lt;global opcode="0x44B" name="geometry_cache_debug_display" type="boolean" /&gt;</t>
  </si>
  <si>
    <t>&lt;global opcode="0x44C" name="director_camera_switch_fast" type="boolean" /&gt;</t>
  </si>
  <si>
    <t>&lt;global opcode="0x44D" name="director_camera_switch_disable" type="boolean" /&gt;</t>
  </si>
  <si>
    <t>&lt;global opcode="0x44E" name="director_camera_speed_scale" type="real" /&gt;</t>
  </si>
  <si>
    <t>&lt;global opcode="0x44F" name="director_disable_first_person" type="boolean" /&gt;</t>
  </si>
  <si>
    <t>&lt;global opcode="0x450" name="director_use_dt" type="boolean" /&gt;</t>
  </si>
  <si>
    <t>&lt;global opcode="0x451" name="observer_collision_enabled" type="boolean" /&gt;</t>
  </si>
  <si>
    <t>&lt;global opcode="0x452" name="observer_collision_anticipation_enabled" type="boolean" /&gt;</t>
  </si>
  <si>
    <t>&lt;global opcode="0x453" name="observer_collision_water_flags" type="long" /&gt;</t>
  </si>
  <si>
    <t>&lt;global opcode="0x454" name="g_observer_wave_height" type="real" /&gt;</t>
  </si>
  <si>
    <t>&lt;global opcode="0x455" name="debug_recording" type="boolean" /&gt;</t>
  </si>
  <si>
    <t>&lt;global opcode="0x456" name="debug_recording_newlines" type="short" /&gt;</t>
  </si>
  <si>
    <t>&lt;global opcode="0x457" name="cinematic_letterbox_style" type="long" /&gt;</t>
  </si>
  <si>
    <t>&lt;global opcode="0x458" name="run_game_scripts" type="boolean" /&gt;</t>
  </si>
  <si>
    <t>&lt;global opcode="0x459" name="vehicle_status_display" type="boolean" /&gt;</t>
  </si>
  <si>
    <t>&lt;global opcode="0x45A" name="vehicle_disable_suspension_animations" type="boolean" /&gt;</t>
  </si>
  <si>
    <t>&lt;global opcode="0x45B" name="vehicle_disable_acceleration_screens" type="boolean" /&gt;</t>
  </si>
  <si>
    <t>&lt;global opcode="0x45C" name="biped_meter_display" type="boolean" /&gt;</t>
  </si>
  <si>
    <t>&lt;global opcode="0x45D" name="display_verbose_disk_usage" null="true" type="boolean" /&gt;</t>
  </si>
  <si>
    <t>&lt;global opcode="0x45E" name="display_disk_usage" null="true" type="boolean" /&gt;</t>
  </si>
  <si>
    <t>&lt;global opcode="0x45F" name="default_scenario_ai_type" type="long" /&gt;</t>
  </si>
  <si>
    <t>&lt;global opcode="0x460" name="debug_menu_enabled" type="boolean" /&gt;</t>
  </si>
  <si>
    <t>&lt;global opcode="0x461" name="catch_exceptions" type="boolean" /&gt;</t>
  </si>
  <si>
    <t>&lt;global opcode="0x462" name="debug_first_person_hide_base" type="boolean" /&gt;</t>
  </si>
  <si>
    <t>&lt;global opcode="0x463" name="debug_first_person_hide_movement" type="boolean" /&gt;</t>
  </si>
  <si>
    <t>&lt;global opcode="0x464" name="debug_first_person_hide_jitter" type="boolean" /&gt;</t>
  </si>
  <si>
    <t>&lt;global opcode="0x465" name="debug_first_person_hide_overlay" type="boolean" /&gt;</t>
  </si>
  <si>
    <t>&lt;global opcode="0x466" name="debug_first_person_hide_pitch_turn" type="boolean" /&gt;</t>
  </si>
  <si>
    <t>&lt;global opcode="0x467" name="debug_first_person_hide_ammo" type="boolean" /&gt;</t>
  </si>
  <si>
    <t>&lt;global opcode="0x468" name="debug_first_person_hide_ik" type="boolean" /&gt;</t>
  </si>
  <si>
    <t>&lt;global opcode="0x469" name="global_playtest_mode" type="boolean" /&gt;</t>
  </si>
  <si>
    <t>&lt;global opcode="0x46A" name="g_override_logon_task" null="true" type="boolean" /&gt;</t>
  </si>
  <si>
    <t>&lt;global opcode="0x46B" name="g_logon_task_override_result_code" null="true" type="long" /&gt;</t>
  </si>
  <si>
    <t>&lt;global opcode="0x46C" name="ui_time_scale" type="real" /&gt;</t>
  </si>
  <si>
    <t>&lt;global opcode="0x46D" name="ui_display_memory" type="boolean" /&gt;</t>
  </si>
  <si>
    <t>&lt;global opcode="0x46E" name="ui_memory_verify" type="boolean" /&gt;</t>
  </si>
  <si>
    <t>&lt;global opcode="0x46F" name="xov_display_memory" type="boolean" /&gt;</t>
  </si>
  <si>
    <t>&lt;global opcode="0x470" name="gui_debug_text_bounds_global" type="boolean" /&gt;</t>
  </si>
  <si>
    <t>&lt;global opcode="0x471" name="gui_debug_bitmap_bounds_global" type="boolean" /&gt;</t>
  </si>
  <si>
    <t>&lt;global opcode="0x472" name="gui_debug_model_bounds_global" type="boolean" /&gt;</t>
  </si>
  <si>
    <t>&lt;global opcode="0x473" name="gui_debug_list_item_bounds_global" type="boolean" /&gt;</t>
  </si>
  <si>
    <t>&lt;global opcode="0x474" name="gui_debug_list_bounds_global" type="boolean" /&gt;</t>
  </si>
  <si>
    <t>&lt;global opcode="0x475" name="gui_debug_group_bounds_global" type="boolean" /&gt;</t>
  </si>
  <si>
    <t>&lt;global opcode="0x476" name="gui_debug_screen_bounds_global" type="boolean" /&gt;</t>
  </si>
  <si>
    <t>&lt;global opcode="0x477" name="render_comment_flags" type="boolean" /&gt;</t>
  </si>
  <si>
    <t>&lt;global opcode="0x478" name="render_comment_flags_text" type="boolean" /&gt;</t>
  </si>
  <si>
    <t>&lt;global opcode="0x479" name="render_comment_flags_look_at" type="boolean" /&gt;</t>
  </si>
  <si>
    <t>&lt;global opcode="0x47A" name="enable_controller_flag_drop" type="boolean" /&gt;</t>
  </si>
  <si>
    <t>&lt;global opcode="0x47B" name="sapien_keyboard_toggle_for_camera_movement" type="boolean" /&gt;</t>
  </si>
  <si>
    <t>&lt;global opcode="0x47C" name="override_player_representation_index" type="long" /&gt;</t>
  </si>
  <si>
    <t>&lt;global opcode="0x47D" name="e3" type="boolean" /&gt;</t>
  </si>
  <si>
    <t>&lt;global opcode="0x47E" name="debug_tag_dependencies" type="boolean" /&gt;</t>
  </si>
  <si>
    <t>&lt;global opcode="0x47F" name="disable_network_hopper_download" type="boolean" /&gt;</t>
  </si>
  <si>
    <t>&lt;global opcode="0x480" name="disable_network_configuration_download" type="boolean" /&gt;</t>
  </si>
  <si>
    <t>&lt;global opcode="0x481" name="check_system_heap" type="boolean" /&gt;</t>
  </si>
  <si>
    <t>&lt;global opcode="0x482" name="data_mine_player_update_interval" type="long" /&gt;</t>
  </si>
  <si>
    <t>&lt;global opcode="0x483" name="data_mine_mp_player_update_interval" type="long" /&gt;</t>
  </si>
  <si>
    <t>&lt;global opcode="0x484" name="data_mine_debug_menu_interval" type="long" /&gt;</t>
  </si>
  <si>
    <t>&lt;global opcode="0x485" name="data_mine_spam_enabled" type="long" /&gt;</t>
  </si>
  <si>
    <t>&lt;global opcode="0x486" name="webstats_file_zip_writes_per_frame" type="long" /&gt;</t>
  </si>
  <si>
    <t>&lt;global opcode="0x487" name="debug_projectiles" type="boolean" /&gt;</t>
  </si>
  <si>
    <t>&lt;global opcode="0x488" name="debug_damage_effects" type="boolean" /&gt;</t>
  </si>
  <si>
    <t>&lt;global opcode="0x489" name="debug_damage_effect_obstacles" type="boolean" /&gt;</t>
  </si>
  <si>
    <t>&lt;global opcode="0x48A" name="force_player_walking" type="boolean" /&gt;</t>
  </si>
  <si>
    <t>&lt;global opcode="0x48B" name="unit_animation_report_missing_animations" type="boolean" /&gt;</t>
  </si>
  <si>
    <t>&lt;global opcode="0x48C" name="font_cache_status" type="boolean" /&gt;</t>
  </si>
  <si>
    <t>&lt;global opcode="0x48D" name="font_cache_debug_texture" type="boolean" /&gt;</t>
  </si>
  <si>
    <t>&lt;global opcode="0x48E" name="font_cache_debug_graph" type="boolean" /&gt;</t>
  </si>
  <si>
    <t>&lt;global opcode="0x48F" name="font_cache_debug_list" type="boolean" /&gt;</t>
  </si>
  <si>
    <t>&lt;global opcode="0x490" name="lruv_lirp_enabled" type="boolean" /&gt;</t>
  </si>
  <si>
    <t>&lt;global opcode="0x491" name="allow_sound_cache_file_editing" type="boolean" /&gt;</t>
  </si>
  <si>
    <t>&lt;global opcode="0x492" name="halt_on_stack_overflow" type="boolean" /&gt;</t>
  </si>
  <si>
    <t>&lt;global opcode="0x493" name="disable_progress_screen" type="boolean" /&gt;</t>
  </si>
  <si>
    <t>&lt;global opcode="0x494" name="render_thread_enable" type="boolean" /&gt;</t>
  </si>
  <si>
    <t>&lt;global opcode="0x495" name="character_force_physics" type="character_physics" /&gt;</t>
  </si>
  <si>
    <t>&lt;global opcode="0x496" name="enable_new_ik_method" type="boolean" /&gt;</t>
  </si>
  <si>
    <t>&lt;global opcode="0x497" name="animation_throttle_dampening_scale" type="real" /&gt;</t>
  </si>
  <si>
    <t>&lt;global opcode="0x498" name="animation_blend_change_scale" type="real" /&gt;</t>
  </si>
  <si>
    <t>&lt;global opcode="0x499" name="biped_fitting_enable" type="boolean" /&gt;</t>
  </si>
  <si>
    <t>&lt;global opcode="0x49A" name="biped_fitting_root_offset_enable" type="boolean" /&gt;</t>
  </si>
  <si>
    <t>&lt;global opcode="0x49B" name="biped_pivot_enable" type="boolean" /&gt;</t>
  </si>
  <si>
    <t>&lt;global opcode="0x49C" name="biped_pivot_allow_player" type="boolean" /&gt;</t>
  </si>
  <si>
    <t>&lt;global opcode="0x49D" name="giant_hunt_player" type="long" /&gt;</t>
  </si>
  <si>
    <t>&lt;global opcode="0x49E" name="giant_hunting_min_radius" type="real" /&gt;</t>
  </si>
  <si>
    <t>&lt;global opcode="0x49F" name="giant_hunting_max_radius" type="real" /&gt;</t>
  </si>
  <si>
    <t>&lt;global opcode="0x4A0" name="giant_hunting_throttle_scale" type="real" /&gt;</t>
  </si>
  <si>
    <t>&lt;global opcode="0x4A1" name="giant_weapon_wait_time" type="long" /&gt;</t>
  </si>
  <si>
    <t>&lt;global opcode="0x4A2" name="giant_weapon_trigger_time" type="long" /&gt;</t>
  </si>
  <si>
    <t>&lt;global opcode="0x4A3" name="giant_ik" type="boolean" /&gt;</t>
  </si>
  <si>
    <t>&lt;global opcode="0x4A4" name="giant_foot_ik" type="boolean" /&gt;</t>
  </si>
  <si>
    <t>&lt;global opcode="0x4A5" name="giant_ankle_ik" type="boolean" /&gt;</t>
  </si>
  <si>
    <t>&lt;global opcode="0x4A6" name="giant_elevation_control" type="boolean" /&gt;</t>
  </si>
  <si>
    <t>&lt;global opcode="0x4A7" name="giant_force_buckle" type="boolean" /&gt;</t>
  </si>
  <si>
    <t>&lt;global opcode="0x4A8" name="giant_force_crouch" type="boolean" /&gt;</t>
  </si>
  <si>
    <t>&lt;global opcode="0x4A9" name="giant_force_death" type="boolean" /&gt;</t>
  </si>
  <si>
    <t>&lt;global opcode="0x4AA" name="giant_buckle_rotation" type="boolean" /&gt;</t>
  </si>
  <si>
    <t>&lt;global opcode="0x4AB" name="debug_objects_giant_feet" type="boolean" /&gt;</t>
  </si>
  <si>
    <t>&lt;global opcode="0x4AC" name="debug_objects_giant_buckle" type="boolean" /&gt;</t>
  </si>
  <si>
    <t>&lt;global opcode="0x4AD" name="enable_xsync_timings" type="boolean" /&gt;</t>
  </si>
  <si>
    <t>&lt;global opcode="0x4AE" name="allow_restricted_tag_groups_to_load" null="true" type="boolean" /&gt;</t>
  </si>
  <si>
    <t>&lt;global opcode="0x4AF" name="xsync_restricted_tag_groups" type="boolean" /&gt;</t>
  </si>
  <si>
    <t>&lt;global opcode="0x4B0" name="enable_cache_build_resources" type="boolean" /&gt;</t>
  </si>
  <si>
    <t>&lt;global opcode="0x4B1" name="xma_compression_level_default" type="long" /&gt;</t>
  </si>
  <si>
    <t>&lt;global opcode="0x4B2" name="enable_console_window" type="boolean" /&gt;</t>
  </si>
  <si>
    <t>&lt;global opcode="0x4B3" name="display_colors_in_banded_gamma" type="boolean" /&gt;</t>
  </si>
  <si>
    <t>&lt;global opcode="0x4B4" name="use_tool_command_legacy" type="boolean" /&gt;</t>
  </si>
  <si>
    <t>&lt;global opcode="0x4B5" name="maximum_tool_command_history" type="long" /&gt;</t>
  </si>
  <si>
    <t>&lt;global opcode="0x4B6" name="disable_unit_aim_screens" type="boolean" /&gt;</t>
  </si>
  <si>
    <t>&lt;global opcode="0x4B7" name="disable_unit_look_screens" type="boolean" /&gt;</t>
  </si>
  <si>
    <t>&lt;global opcode="0x4B8" name="disable_unit_eye_tracking" type="boolean" /&gt;</t>
  </si>
  <si>
    <t>&lt;global opcode="0x4B9" name="enable_tag_resource_xsync" type="boolean" /&gt;</t>
  </si>
  <si>
    <t>&lt;global opcode="0x4BA" name="dont_recompile_shaders" type="boolean" /&gt;</t>
  </si>
  <si>
    <t>&lt;global opcode="0x4BB" name="use_temp_directory_for_files" type="boolean" /&gt;</t>
  </si>
  <si>
    <t>&lt;global opcode="0x4BC" name="scenario_load_all_tags" type="boolean" /&gt;</t>
  </si>
  <si>
    <t>&lt;global opcode="0x4BD" name="synchronization_debug" type="boolean" /&gt;</t>
  </si>
  <si>
    <t>&lt;global opcode="0x4BE" name="profiler_pulse_rates" null="true" type="boolean" /&gt;</t>
  </si>
  <si>
    <t>&lt;global opcode="0x4BF" name="profiler_collection_interval" null="true" type="long" /&gt;</t>
  </si>
  <si>
    <t>&lt;global opcode="0x4C0" name="debug_objects_scenery" type="boolean" /&gt;</t>
  </si>
  <si>
    <t>&lt;global opcode="0x4C1" name="disable_switch_zone_sets" type="boolean" /&gt;</t>
  </si>
  <si>
    <t>&lt;global opcode="0x4C2" name="facial_animation_testing_enabled" type="boolean" /&gt;</t>
  </si>
  <si>
    <t>&lt;global opcode="0x4C3" name="profiler_datamine_uploads_enabled" type="boolean" /&gt;</t>
  </si>
  <si>
    <t>&lt;global opcode="0x4C4" name="debug_object_recycling" type="boolean" /&gt;</t>
  </si>
  <si>
    <t>&lt;global opcode="0x4C5" name="enable_sound_over_network" type="boolean" /&gt;</t>
  </si>
  <si>
    <t>&lt;global opcode="0x4C6" name="lsp_allow_lsp_connections" type="boolean" /&gt;</t>
  </si>
  <si>
    <t>&lt;global opcode="0x4C7" name="lsp_allow_raw_connections" type="boolean" /&gt;</t>
  </si>
  <si>
    <t>&lt;global opcode="0x4C8" name="lsp_service_id_override" type="long" /&gt;</t>
  </si>
  <si>
    <t>&lt;global opcode="0x4C9" name="shared_files_enable" type="boolean" /&gt;</t>
  </si>
  <si>
    <t>&lt;global opcode="0x4CA" name="sound_manager_debug_suppression" type="boolean" /&gt;</t>
  </si>
  <si>
    <t>&lt;global opcode="0x4CB" name="serialize_update_and_render" type="boolean" /&gt;</t>
  </si>
  <si>
    <t>&lt;global opcode="0x4CC" name="minidump_use_retail_provider" type="boolean" /&gt;</t>
  </si>
  <si>
    <t>&lt;global opcode="0x4CD" name="scenario_use_non_bsp_zones" type="boolean" /&gt;</t>
  </si>
  <si>
    <t>&lt;global opcode="0x4CE" name="allow_restricted_active_zone_reloads" type="boolean" /&gt;</t>
  </si>
  <si>
    <t>&lt;global opcode="0x4CF" name="debug_cinematic_controls_enable" type="boolean" /&gt;</t>
  </si>
  <si>
    <t>&lt;global opcode="0x4D0" name="debug_skulls" type="boolean" /&gt;</t>
  </si>
  <si>
    <t>&lt;global opcode="0x4D1" name="debug_campaign_metagame" type="boolean" /&gt;</t>
  </si>
  <si>
    <t>&lt;global opcode="0x4D2" name="debug_campaign_metagame_verbose" type="boolean" /&gt;</t>
  </si>
  <si>
    <t>&lt;global opcode="0x4D3" name="campaign_metagame_datamine" type="boolean" /&gt;</t>
  </si>
  <si>
    <t>&lt;global opcode="0x4D4" name="aiming_interpolation_stop_delta" type="real" /&gt;</t>
  </si>
  <si>
    <t>&lt;global opcode="0x4D5" name="aiming_interpolation_start_delta" type="real" /&gt;</t>
  </si>
  <si>
    <t>&lt;global opcode="0x4D6" name="aiming_interpolation_rate" type="real" /&gt;</t>
  </si>
  <si>
    <t>&lt;global opcode="0x4D7" name="airborne_arc_enabled" type="boolean" /&gt;</t>
  </si>
  <si>
    <t>&lt;global opcode="0x4D8" name="airborne_descent_test_duration" type="real" /&gt;</t>
  </si>
  <si>
    <t>&lt;global opcode="0x4D9" name="airborne_descent_test_count" type="long" /&gt;</t>
  </si>
  <si>
    <t>&lt;global opcode="0x4DA" name="enable_amortized_prediction" type="boolean" /&gt;</t>
  </si>
  <si>
    <t>&lt;global opcode="0x4DB" name="amortized_prediction_object_batch_size" type="long" /&gt;</t>
  </si>
  <si>
    <t>&lt;global opcode="0x4DC" name="enable_tag_resource_prediction" type="boolean" /&gt;</t>
  </si>
  <si>
    <t>&lt;global opcode="0x4DD" name="enable_entire_pvs_prediction" type="boolean" /&gt;</t>
  </si>
  <si>
    <t>&lt;global opcode="0x4DE" name="enable_cluster_objects_prediction" type="boolean" /&gt;</t>
  </si>
  <si>
    <t>&lt;global opcode="0x4DF" name="disable_main_loop_throttle" type="boolean" /&gt;</t>
  </si>
  <si>
    <t>&lt;global opcode="0x4E0" name="force_unit_walking" type="boolean" /&gt;</t>
  </si>
  <si>
    <t>&lt;global opcode="0x4E1" name="leap_force_start_rotation" type="boolean" /&gt;</t>
  </si>
  <si>
    <t>&lt;global opcode="0x4E2" name="leap_force_end_rotation" type="boolean" /&gt;</t>
  </si>
  <si>
    <t>&lt;global opcode="0x4E3" name="leap_force_flight_start_rotation" type="boolean" /&gt;</t>
  </si>
  <si>
    <t>&lt;global opcode="0x4E4" name="leap_force_flight_end_rotation" type="boolean" /&gt;</t>
  </si>
  <si>
    <t>&lt;global opcode="0x4E5" name="leap_flight_path_scale" type="real" /&gt;</t>
  </si>
  <si>
    <t>&lt;global opcode="0x4E6" name="leap_departure_power" type="real" /&gt;</t>
  </si>
  <si>
    <t>&lt;global opcode="0x4E7" name="leap_departure_scale" type="real" /&gt;</t>
  </si>
  <si>
    <t>&lt;global opcode="0x4E8" name="leap_arrival_power" type="real" /&gt;</t>
  </si>
  <si>
    <t>&lt;global opcode="0x4E9" name="leap_arrival_scale" type="real" /&gt;</t>
  </si>
  <si>
    <t>&lt;global opcode="0x4EA" name="leap_twist_power" type="real" /&gt;</t>
  </si>
  <si>
    <t>&lt;global opcode="0x4EB" name="leap_cannonball_power" type="real" /&gt;</t>
  </si>
  <si>
    <t>&lt;global opcode="0x4EC" name="leap_cannonball_scale" type="real" /&gt;</t>
  </si>
  <si>
    <t>&lt;global opcode="0x4ED" name="leap_idle_power" type="real" /&gt;</t>
  </si>
  <si>
    <t>&lt;global opcode="0x4EE" name="leap_idle_scale" type="real" /&gt;</t>
  </si>
  <si>
    <t>&lt;global opcode="0x4EF" name="leap_overlay_power" type="real" /&gt;</t>
  </si>
  <si>
    <t>&lt;global opcode="0x4F0" name="leap_overlay_scale" type="real" /&gt;</t>
  </si>
  <si>
    <t>&lt;global opcode="0x4F1" name="leap_interpolation_limit" type="real" /&gt;</t>
  </si>
  <si>
    <t>&lt;global opcode="0x4F2" name="biped_fake_soft_landing" type="boolean" /&gt;</t>
  </si>
  <si>
    <t>&lt;global opcode="0x4F3" name="biped_fake_hard_landing" type="boolean" /&gt;</t>
  </si>
  <si>
    <t>&lt;global opcode="0x4F4" name="biped_soft_landing_recovery_scale" type="real" /&gt;</t>
  </si>
  <si>
    <t>&lt;global opcode="0x4F5" name="biped_hard_landing_recovery_scale" type="real" /&gt;</t>
  </si>
  <si>
    <t>&lt;global opcode="0x4F6" name="biped_landing_absorbtion" type="real" /&gt;</t>
  </si>
  <si>
    <t>&lt;global opcode="0x4F7" name="debug_player_network_aiming" type="boolean" /&gt;</t>
  </si>
  <si>
    <t>&lt;global opcode="0x4F8" name="aim_assist_disable_target_lead_vector" type="boolean" /&gt;</t>
  </si>
  <si>
    <t>&lt;global opcode="0x4F9" name="enable_tag_edit_sync" type="boolean" /&gt;</t>
  </si>
  <si>
    <t>&lt;global opcode="0x4FA" name="cache_file_builder_allow_sharing" type="boolean" /&gt;</t>
  </si>
  <si>
    <t>&lt;global opcode="0x4FB" name="instance_default_fade_start_pixels" type="long" /&gt;</t>
  </si>
  <si>
    <t>&lt;global opcode="0x4FC" name="instance_default_fade_end_pixels" type="long" /&gt;</t>
  </si>
  <si>
    <t>&lt;global opcode="0x4FD" name="render_debug_dont_flash_low_res_textures" type="boolean" /&gt;</t>
  </si>
  <si>
    <t>&lt;global opcode="0x4FE" name="debug_objects_pendulum" type="boolean" /&gt;</t>
  </si>
  <si>
    <t>&lt;global opcode="0x4FF" name="ui_alpha" type="boolean" /&gt;</t>
  </si>
  <si>
    <t>&lt;global opcode="0x500" name="ui_alpha_lockdown" type="long" /&gt;</t>
  </si>
  <si>
    <t>&lt;global opcode="0x501" name="ui_alpha_eula_accepted" type="boolean" /&gt;</t>
  </si>
  <si>
    <t>&lt;global opcode="0x502" name="ui_alpha_custom_games_enabled" type="long" /&gt;</t>
  </si>
  <si>
    <t>&lt;global opcode="0x503" name="net_config_client_badness_rating_threshold_override" type="long" /&gt;</t>
  </si>
  <si>
    <t>&lt;global opcode="0x504" name="net_config_disable_bad_client_anticheating_override" type="long" /&gt;</t>
  </si>
  <si>
    <t>&lt;global opcode="0x505" name="net_config_disable_bad_connectivity_anticheating_override" type="long" /&gt;</t>
  </si>
  <si>
    <t>&lt;global opcode="0x506" name="net_config_disable_bad_bandwidth_anticheating_override" type="long" /&gt;</t>
  </si>
  <si>
    <t>&lt;global opcode="0x507" name="net_config_maximum_multiplayer_split_screen_override" type="long" /&gt;</t>
  </si>
  <si>
    <t>&lt;global opcode="0x508" name="net_config_crash_handling_minidump_type_override" type="long" /&gt;</t>
  </si>
  <si>
    <t>&lt;global opcode="0x509" name="net_config_crash_handling_ui_display_override" type="long" /&gt;</t>
  </si>
  <si>
    <t>&lt;global opcode="0x50A" name="online_files_slowdown" type="long" /&gt;</t>
  </si>
  <si>
    <t>&lt;global opcode="0x50B" name="debug_trace_main_events" type="boolean" /&gt;</t>
  </si>
  <si>
    <t>&lt;global opcode="0x50C" name="force_xsync_memory_buyback" type="boolean" /&gt;</t>
  </si>
  <si>
    <t>&lt;global opcode="0x50D" name="bitmaps_trim_unused_pixels" type="boolean" /&gt;</t>
  </si>
  <si>
    <t>&lt;global opcode="0x50E" name="bitmaps_interleave_compressed_bitmaps" type="boolean" /&gt;</t>
  </si>
  <si>
    <t>&lt;global opcode="0x50F" name="ignore_predefined_performance_throttles" type="boolean" /&gt;</t>
  </si>
  <si>
    <t>&lt;global opcode="0x510" name="enable_first_person_prediction" type="boolean" /&gt;</t>
  </si>
  <si>
    <t>&lt;global opcode="0x511" name="enable_structure_prediction" type="boolean" /&gt;</t>
  </si>
  <si>
    <t>&lt;global opcode="0x512" name="enable_structure_audibility" type="boolean" /&gt;</t>
  </si>
  <si>
    <t>&lt;global opcode="0x513" name="debug_sound_transmission" type="boolean" /&gt;</t>
  </si>
  <si>
    <t>&lt;global opcode="0x514" name="cache_file_builder_dump_tag_sections" type="boolean" /&gt;</t>
  </si>
  <si>
    <t>&lt;global opcode="0x515" name="minidump_force_regular_minidump_with_ui" type="boolean" /&gt;</t>
  </si>
  <si>
    <t>&lt;global opcode="0x516" name="giant_custom_anim_recovery_time" type="real" /&gt;</t>
  </si>
  <si>
    <t>&lt;global opcode="0x517" name="facial_animation_enable_lipsync" type="boolean" /&gt;</t>
  </si>
  <si>
    <t>&lt;global opcode="0x518" name="facial_animation_enable_gestures" type="boolean" /&gt;</t>
  </si>
  <si>
    <t>&lt;global opcode="0x519" name="facial_animation_enable_noise" type="boolean" /&gt;</t>
  </si>
  <si>
    <t>&lt;global opcode="0x51A" name="render_alpha_to_coverage" type="boolean" /&gt;</t>
  </si>
  <si>
    <t>&lt;global opcode="0x51B" name="use_command_buffers" null="true" type="boolean" /&gt;</t>
  </si>
  <si>
    <t>&lt;global opcode="0x51C" name="clear_command_buffer_cache" null="true" type="boolean" /&gt;</t>
  </si>
  <si>
    <t>&lt;global opcode="0x51D" name="command_buffer_invalidate_rate" null="true" type="long" /&gt;</t>
  </si>
  <si>
    <t>&lt;global opcode="0x51E" name="rasterizer_disable_vsync" type="boolean" /&gt;</t>
  </si>
  <si>
    <t>&lt;global opcode="0x51F" name="scale_ui_to_maintain_aspect_ratio" type="boolean" /&gt;</t>
  </si>
  <si>
    <t>&lt;global opcode="0x520" name="maximum_aspect_ratio_scale_percentage" type="long" /&gt;</t>
  </si>
  <si>
    <t>&lt;global opcode="0x521" name="force_anisotropic" type="long" /&gt;</t>
  </si>
  <si>
    <t>&lt;global opcode="0x522" name="enable_sound_transmission" type="boolean" /&gt;</t>
  </si>
  <si>
    <t>&lt;global opcode="0x523" name="disable_audibility_generation" type="boolean" /&gt;</t>
  </si>
  <si>
    <t>&lt;global opcode="0x524" name="motion_blur_expected_dt" type="real" /&gt;</t>
  </si>
  <si>
    <t>&lt;global opcode="0x525" name="motion_blur_max" type="real" /&gt;</t>
  </si>
  <si>
    <t>&lt;global opcode="0x526" name="motion_blur_scale" type="real" /&gt;</t>
  </si>
  <si>
    <t>&lt;global opcode="0x527" name="motion_blur_center_falloff_x" type="real" /&gt;</t>
  </si>
  <si>
    <t>&lt;global opcode="0x528" name="motion_blur_center_falloff_y" type="real" /&gt;</t>
  </si>
  <si>
    <t>&lt;global opcode="0x529" name="unicode_warn_on_truncation" type="boolean" /&gt;</t>
  </si>
  <si>
    <t>&lt;global opcode="0x52A" name="debug_determinism_version" type="long" /&gt;</t>
  </si>
  <si>
    <t>&lt;global opcode="0x52B" name="debug_determinism_compatible_version" type="long" /&gt;</t>
  </si>
  <si>
    <t>&lt;global opcode="0x52C" name="error_geometry_environment_enabled" type="boolean" /&gt;</t>
  </si>
  <si>
    <t>&lt;global opcode="0x52D" name="error_geometry_lightmap_enabled" type="boolean" /&gt;</t>
  </si>
  <si>
    <t>&lt;global opcode="0x52E" name="error_geometry_seam_enabled" type="boolean" /&gt;</t>
  </si>
  <si>
    <t>&lt;global opcode="0x52F" name="error_geometry_instance_enabled" type="boolean" /&gt;</t>
  </si>
  <si>
    <t>&lt;global opcode="0x530" name="error_geometry_object_enabled" type="boolean" /&gt;</t>
  </si>
  <si>
    <t>&lt;global opcode="0x531" name="debug_objects_unit_melee" type="boolean" /&gt;</t>
  </si>
  <si>
    <t>&lt;global opcode="0x532" name="force_buffer_2_frames" type="boolean" /&gt;</t>
  </si>
  <si>
    <t>&lt;global opcode="0x533" name="disable_render_state_cache_optimization" type="boolean" /&gt;</t>
  </si>
  <si>
    <t>&lt;global opcode="0x534" name="utility_drive_enabled" null="true" type="boolean" /&gt;</t>
  </si>
  <si>
    <t>&lt;global opcode="0x535" name="debug_objects_root_node_print" type="boolean" /&gt;</t>
  </si>
  <si>
    <t>&lt;global opcode="0x536" name="enable_better_cpu_gpu_sync" type="boolean" /&gt;</t>
  </si>
  <si>
    <t>&lt;global opcode="0x537" name="require_secure_cache_files" type="boolean" /&gt;</t>
  </si>
  <si>
    <t>&lt;global opcode="0x538" name="debug_aim_assist_targets_enabled" type="boolean" /&gt;</t>
  </si>
  <si>
    <t>&lt;global opcode="0x539" name="motion_blur_max_viewport_count" type="long" /&gt;</t>
  </si>
  <si>
    <t>&lt;global opcode="0x53A" name="cinematic_prediction_enable" type="boolean" /&gt;</t>
  </si>
  <si>
    <t>&lt;global opcode="0x53B" name="render_debug_cortana_ticks" type="boolean" /&gt;</t>
  </si>
  <si>
    <t>&lt;global opcode="0x53C" name="skies_delete_on_zone_set_switch_enable" type="boolean" /&gt;</t>
  </si>
  <si>
    <t>&lt;global opcode="0x53D" name="reduce_widescreen_fov_during_cinematics" type="boolean" /&gt;</t>
  </si>
  <si>
    <t>&lt;global opcode="0x53E" name="cinematic_debugging_enable" type="boolean" /&gt;</t>
  </si>
  <si>
    <t>&lt;global opcode="0x53F" name="cinematic_debugging_verbose_enable" type="boolean" /&gt;</t>
  </si>
  <si>
    <t>&lt;global opcode="0x540" name="import_sound_write_diagnostic_files" type="boolean" /&gt;</t>
  </si>
  <si>
    <t>&lt;global opcode="0x541" name="game_state_allow_insecure" type="boolean" /&gt;</t>
  </si>
  <si>
    <t>&lt;global opcode="0x542" name="dump_cache_builder_determinism_log" type="boolean" /&gt;</t>
  </si>
  <si>
    <t>&lt;global opcode="0x543" name="dump_cache_builder_determinism_log_full" type="boolean" /&gt;</t>
  </si>
  <si>
    <t>&lt;global opcode="0x544" name="allow_insecure_resources" type="boolean" /&gt;</t>
  </si>
  <si>
    <t>&lt;global opcode="0x545" name="show_ddode" type="boolean" /&gt;</t>
  </si>
  <si>
    <t>&lt;global opcode="0x546" name="use_new_dialogue_stripping" type="boolean" /&gt;</t>
  </si>
  <si>
    <t>&lt;global opcode="0x547" name="use_ship_loading_screen" type="boolean" /&gt;</t>
  </si>
  <si>
    <t>&lt;global opcode="0x548" name="debug_sound_totals" type="boolean" /&gt;</t>
  </si>
  <si>
    <t>&lt;global opcode="0x549" name="debug_sound_class_totals" type="boolean" /&gt;</t>
  </si>
  <si>
    <t>&lt;global opcode="0x54A" name="pda_debugging_enable" type="boolean" /&gt;</t>
  </si>
  <si>
    <t>&lt;global opcode="0x54B" name="survival_performance_mode" type="boolean" /&gt;</t>
  </si>
  <si>
    <t>&lt;global opcode="0x54C" name="debug_survival_mode_infinite_lives" type="boolean" /&gt;</t>
  </si>
  <si>
    <t>&lt;global opcode="0x54D" name="debug_survival_mode_respawn_if_iron" type="boolean" /&gt;</t>
  </si>
  <si>
    <t>&lt;global opcode="0x54E" name="load_screen_loop" null="true" type="boolean" /&gt;</t>
  </si>
  <si>
    <t>&lt;global opcode="0x54F" name="load_time_multiplier" null="true" type="real" /&gt;</t>
  </si>
  <si>
    <t>&lt;global opcode="0x550" name="g_enable_debug_animation_solving" type="boolean" /&gt;</t>
  </si>
  <si>
    <t>&lt;global opcode="0x551" name="allow_480p_resolutions" type="boolean" /&gt;</t>
  </si>
  <si>
    <t>&lt;global opcode="0x552" name="display_prefetch_progress" type="boolean" /&gt;</t>
  </si>
  <si>
    <t>&lt;global opcode="0x553" name="survival_mode_allow_flying_camera" type="boolean" /&gt;</t>
  </si>
  <si>
    <t>&lt;global opcode="0x554" name="flying_camera_connected_to_sapien" type="boolean" /&gt;</t>
  </si>
  <si>
    <t>&lt;global opcode="0x555" name="cache_file_builder_unshare_unique_map_locations" type="boolean" /&gt;</t>
  </si>
  <si>
    <t>&lt;global opcode="0x556" name="vision_mode_automatic_overbrightness_adaptation" type="boolean" /&gt;</t>
  </si>
  <si>
    <t>&lt;global opcode="0x557" name="cache_file_builder_allow_invalid_map_sizes" type="boolean" /&gt;</t>
  </si>
  <si>
    <t>&lt;global opcode="0x558" name="use_hdr_bloom_scaling" type="boolean" /&gt;</t>
  </si>
  <si>
    <t>&lt;global opcode="0x559" name="hdr_bloom_intensity" type="real" /&gt;</t>
  </si>
  <si>
    <t>&lt;global opcode="0x55A" name="use_memory_mirror_events" type="boolean" /&gt;</t>
  </si>
  <si>
    <t>&lt;global opcode="0x55B" name="sleep_for_vblank" type="boolean" /&gt;</t>
  </si>
  <si>
    <t>&lt;global opcode="0x55C" name="decorator_res_scaled" type="boolean" /&gt;</t>
  </si>
  <si>
    <t>&lt;global opcode="0x55D" name="page_cache_enable_status_lines" type="boolean" /&gt;</t>
  </si>
  <si>
    <t>&lt;global opcode="0x55E" name="superforge" type="boolean" /&gt;</t>
  </si>
  <si>
    <t>&lt;global opcode="0x55F" name="superforge_budget" type="boolean" /&gt;</t>
  </si>
  <si>
    <t>&lt;global opcode="0x560" name="debug_aim_assist_targets_names" type="boolean" /&gt;</t>
  </si>
  <si>
    <t>&lt;global opcode="0x561" name="debug_aim_assist_vectors" type="boolean" /&gt;</t>
  </si>
  <si>
    <t>&lt;global opcode="0x562" name="debug_weapons" type="boolean" /&gt;</t>
  </si>
  <si>
    <t>&lt;global opcode="0x563" name="debug_weapons_triggers" type="boolean" /&gt;</t>
  </si>
  <si>
    <t>&lt;global opcode="0x564" name="debug_weapons_barrels" type="boolean" /&gt;</t>
  </si>
  <si>
    <t>&lt;global opcode="0x565" name="debug_weapons_magazines" type="boolean" /&gt;</t>
  </si>
  <si>
    <t>&lt;global opcode="0x566" name="debug_weapons_primary" type="boolean" /&gt;</t>
  </si>
  <si>
    <t>&lt;global opcode="0x567" name="debug_weapons_secondary" type="boolean" /&gt;</t>
  </si>
  <si>
    <t>&lt;global opcode="0x568" name="display_simulation_profiler_events" null="true" type="boolean" /&gt;</t>
  </si>
  <si>
    <t>&lt;global opcode="0x569" name="simulation_interpolation_visualize" type="boolean" /&gt;</t>
  </si>
  <si>
    <t>&lt;global opcode="0x56A" name="simulation_interpolation_disable_all_position_interpolation" type="boolean" /&gt;</t>
  </si>
  <si>
    <t>&lt;global opcode="0x56B" name="simulation_interpolation_disable_all_rotation_interpolation" type="boolean" /&gt;</t>
  </si>
  <si>
    <t>&lt;global opcode="0x56C" name="simulation_interpolation_force_all_interpolation_to_use_velocity_bumps" type="boolean" /&gt;</t>
  </si>
  <si>
    <t>&lt;global opcode="0x56D" name="simulation_interpolation_force_all_interpolation_to_use_blending" type="boolean" /&gt;</t>
  </si>
  <si>
    <t>&lt;global opcode="0x56E" name="simulation_interpolation_use_override_position_config" type="boolean" /&gt;</t>
  </si>
  <si>
    <t>&lt;global opcode="0x56F" name="simulation_interpolation_use_override_rotation_config" type="boolean" /&gt;</t>
  </si>
  <si>
    <t>&lt;global opcode="0x570" name="simulation_interpolation_force_all_interpolation_to_use_warps" type="boolean" /&gt;</t>
  </si>
  <si>
    <t>&lt;global opcode="0x571" name="simulation_interpolation_disable_velocity_bumps" type="boolean" /&gt;</t>
  </si>
  <si>
    <t>&lt;global opcode="0x572" name="simulation_interpolation_disable_blends" type="boolean" /&gt;</t>
  </si>
  <si>
    <t>&lt;passthrough&gt;</t>
  </si>
  <si>
    <t>&lt;effect_scenery&gt;</t>
  </si>
  <si>
    <t>return the absolute (non-negative) value of an integer</t>
  </si>
  <si>
    <t>return the absolute (non-negative) value of a real</t>
  </si>
  <si>
    <t>check if player has been awarded named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</si>
</sst>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7F73-AE73-42EE-857A-61D078BB9A0C}">
  <dimension ref="A1:AD1811"/>
  <sheetViews>
    <sheetView topLeftCell="A1425" workbookViewId="0">
      <selection activeCell="A1452" sqref="A1452"/>
    </sheetView>
  </sheetViews>
  <sheetFormatPr defaultRowHeight="15" x14ac:dyDescent="0.25"/>
  <cols>
    <col min="24" max="24" width="217.140625" bestFit="1" customWidth="1"/>
  </cols>
  <sheetData>
    <row r="1" spans="1:30" x14ac:dyDescent="0.25">
      <c r="A1" t="s">
        <v>0</v>
      </c>
      <c r="P1" t="str">
        <f>LEFT(A1,FIND(",",A1,1)-1)</f>
        <v>abs_integer</v>
      </c>
      <c r="R1" t="str">
        <f>MID(A1,FIND("[",A1,1),FIND("]",A1,1)-FIND("[",A1,1)+1)</f>
        <v>[1]</v>
      </c>
      <c r="T1" t="str">
        <f>MID(A1,FIND("&lt;",A1,1),FIND("&gt;",A1,1)-FIND("&lt;",A1,1)+1)</f>
        <v>&lt;long&gt;</v>
      </c>
      <c r="V1" t="str">
        <f>MID(A1,FIND("&gt; ",A1,1)+3,FIND("@@",A1,1)-FIND("&gt; ",A1,1)-3)</f>
        <v>return the absolute (non-negative) value of an integer</v>
      </c>
      <c r="X1" t="str">
        <f>MID(A1,FIND("] ",A1,1)+3,FIND("@@",A1,1)-FIND("] ",A1,1)-3)</f>
        <v>&lt;long&gt;  return the absolute (non-negative) value of an integer</v>
      </c>
      <c r="Z1" t="str">
        <f>IF(ISERROR(V1),X1,V1)</f>
        <v>return the absolute (non-negative) value of an integer</v>
      </c>
      <c r="AB1" t="str">
        <f>MID("${",FIND("${",A1,1),FIND("&gt;}",A1,1)-FIND("${",A1,1))</f>
        <v/>
      </c>
      <c r="AD1">
        <f>FIND("&gt;}",A1,1)-FIND("${",A1,1)</f>
        <v>9</v>
      </c>
    </row>
    <row r="2" spans="1:30" x14ac:dyDescent="0.25">
      <c r="A2" t="s">
        <v>1</v>
      </c>
      <c r="V2" t="str">
        <f t="shared" ref="V2:V65" si="0">MID(A2,FIND("&gt; ",A2,1)+3,FIND("@@",A2,1)-FIND("&gt; ",A2,1)-3)</f>
        <v>return the absolute (non-negative) value of a real</v>
      </c>
      <c r="X2" t="str">
        <f t="shared" ref="X2:X65" si="1">MID(A2,FIND("] ",A2,1)+3,FIND("@@",A2,1)-FIND("] ",A2,1)-3)</f>
        <v>&lt;real&gt;  return the absolute (non-negative) value of a real</v>
      </c>
      <c r="Z2" t="str">
        <f t="shared" ref="Z2:Z65" si="2">IF(ISERROR(V2),X2,V2)</f>
        <v>return the absolute (non-negative) value of a real</v>
      </c>
    </row>
    <row r="3" spans="1:30" x14ac:dyDescent="0.25">
      <c r="A3" t="s">
        <v>2</v>
      </c>
      <c r="V3" t="e">
        <f t="shared" si="0"/>
        <v>#VALUE!</v>
      </c>
      <c r="X3" t="str">
        <f t="shared" si="1"/>
        <v>award named achievement to player</v>
      </c>
      <c r="Z3" t="str">
        <f t="shared" si="2"/>
        <v>award named achievement to player</v>
      </c>
    </row>
    <row r="4" spans="1:30" x14ac:dyDescent="0.25">
      <c r="A4" t="s">
        <v>3</v>
      </c>
      <c r="V4" t="str">
        <f t="shared" si="0"/>
        <v>check if player has been awarded named achievement</v>
      </c>
      <c r="X4" t="str">
        <f t="shared" si="1"/>
        <v>&lt;boolean&gt;  check if player has been awarded named achievement</v>
      </c>
      <c r="Z4" t="str">
        <f t="shared" si="2"/>
        <v>check if player has been awarded named achievement</v>
      </c>
    </row>
    <row r="5" spans="1:30" x14ac:dyDescent="0.25">
      <c r="A5" t="s">
        <v>4</v>
      </c>
      <c r="V5" t="e">
        <f t="shared" si="0"/>
        <v>#VALUE!</v>
      </c>
      <c r="X5" t="str">
        <f t="shared" si="1"/>
        <v>enable or disable the awarding of achievements</v>
      </c>
      <c r="Z5" t="str">
        <f t="shared" si="2"/>
        <v>enable or disable the awarding of achievements</v>
      </c>
    </row>
    <row r="6" spans="1:30" x14ac:dyDescent="0.25">
      <c r="A6" t="s">
        <v>5</v>
      </c>
      <c r="V6" t="e">
        <f t="shared" si="0"/>
        <v>#VALUE!</v>
      </c>
      <c r="X6" t="str">
        <f t="shared" si="1"/>
        <v>toggle the disabling of validation checks on achievement awarding</v>
      </c>
      <c r="Z6" t="str">
        <f t="shared" si="2"/>
        <v>toggle the disabling of validation checks on achievement awarding</v>
      </c>
    </row>
    <row r="7" spans="1:30" x14ac:dyDescent="0.25">
      <c r="A7" t="s">
        <v>6</v>
      </c>
      <c r="V7" t="str">
        <f t="shared" si="0"/>
        <v>ttached to (local) player &lt;unit&gt; anchored to a flag with a vertical offset &lt;real&gt;. If the player is not local to the machine, this will fail</v>
      </c>
      <c r="X7" t="str">
        <f t="shared" si="1"/>
        <v>activates a nav point type &lt;string&gt; attached to (local) player &lt;unit&gt; anchored to a flag with a vertical offset &lt;real&gt;. If the player is not local to the machine, this will fail</v>
      </c>
      <c r="Z7" t="str">
        <f t="shared" si="2"/>
        <v>ttached to (local) player &lt;unit&gt; anchored to a flag with a vertical offset &lt;real&gt;. If the player is not local to the machine, this will fail</v>
      </c>
    </row>
    <row r="8" spans="1:30" x14ac:dyDescent="0.25">
      <c r="A8" t="s">
        <v>7</v>
      </c>
      <c r="V8" t="str">
        <f t="shared" si="0"/>
        <v>ttached to (local) player &lt;unit&gt; anchored to an object with a vertical offset &lt;real&gt;. If the player is not local to the machine, this will fail</v>
      </c>
      <c r="X8" t="str">
        <f t="shared" si="1"/>
        <v>activates a nav point type &lt;string&gt; attached to (local) player &lt;unit&gt; anchored to an object with a vertical offset &lt;real&gt;. If the player is not local to the machine, this will fail</v>
      </c>
      <c r="Z8" t="str">
        <f t="shared" si="2"/>
        <v>ttached to (local) player &lt;unit&gt; anchored to an object with a vertical offset &lt;real&gt;. If the player is not local to the machine, this will fail</v>
      </c>
    </row>
    <row r="9" spans="1:30" x14ac:dyDescent="0.25">
      <c r="A9" t="s">
        <v>8</v>
      </c>
      <c r="V9" t="str">
        <f t="shared" si="0"/>
        <v>ttached to a team anchored to a flag with a vertical offset &lt;real&gt;. If the player is not local to the machine, this will fail</v>
      </c>
      <c r="X9" t="str">
        <f t="shared" si="1"/>
        <v>activates a nav point type &lt;string&gt; attached to a team anchored to a flag with a vertical offset &lt;real&gt;. If the player is not local to the machine, this will fail</v>
      </c>
      <c r="Z9" t="str">
        <f t="shared" si="2"/>
        <v>ttached to a team anchored to a flag with a vertical offset &lt;real&gt;. If the player is not local to the machine, this will fail</v>
      </c>
    </row>
    <row r="10" spans="1:30" x14ac:dyDescent="0.25">
      <c r="A10" t="s">
        <v>9</v>
      </c>
      <c r="V10" t="str">
        <f t="shared" si="0"/>
        <v>ttached to a team anchored to an object with a vertical offset &lt;real&gt;. If the player is not local to the machine, this will fail</v>
      </c>
      <c r="X10" t="str">
        <f t="shared" si="1"/>
        <v>activates a nav point type &lt;string&gt; attached to a team anchored to an object with a vertical offset &lt;real&gt;. If the player is not local to the machine, this will fail</v>
      </c>
      <c r="Z10" t="str">
        <f t="shared" si="2"/>
        <v>ttached to a team anchored to an object with a vertical offset &lt;real&gt;. If the player is not local to the machine, this will fail</v>
      </c>
    </row>
    <row r="11" spans="1:30" x14ac:dyDescent="0.25">
      <c r="A11" t="s">
        <v>10</v>
      </c>
      <c r="V11" t="str">
        <f t="shared" si="0"/>
        <v>max_count&gt; &lt;time_to_collect (integer secs)&gt;</v>
      </c>
      <c r="X11" t="str">
        <f t="shared" si="1"/>
        <v>removes garbage in specified trigger volume to a max count over n seconds Syntax: &lt;trigger_volume&gt; &lt;max_count&gt; &lt;time_to_collect (integer secs)&gt;</v>
      </c>
      <c r="Z11" t="str">
        <f t="shared" si="2"/>
        <v>max_count&gt; &lt;time_to_collect (integer secs)&gt;</v>
      </c>
    </row>
    <row r="12" spans="1:30" x14ac:dyDescent="0.25">
      <c r="A12" t="s">
        <v>11</v>
      </c>
      <c r="V12" t="e">
        <f t="shared" si="0"/>
        <v>#VALUE!</v>
      </c>
      <c r="X12" t="str">
        <f t="shared" si="1"/>
        <v>turns all AI on or off</v>
      </c>
      <c r="Z12" t="str">
        <f t="shared" si="2"/>
        <v>turns all AI on or off</v>
      </c>
    </row>
    <row r="13" spans="1:30" x14ac:dyDescent="0.25">
      <c r="A13" t="s">
        <v>12</v>
      </c>
      <c r="V13" t="e">
        <f t="shared" si="0"/>
        <v>#VALUE!</v>
      </c>
      <c r="X13" t="str">
        <f t="shared" si="1"/>
        <v>Aborts the activities running on the given AI(s)</v>
      </c>
      <c r="Z13" t="str">
        <f t="shared" si="2"/>
        <v>Aborts the activities running on the given AI(s)</v>
      </c>
    </row>
    <row r="14" spans="1:30" x14ac:dyDescent="0.25">
      <c r="A14" t="s">
        <v>13</v>
      </c>
      <c r="V14" t="e">
        <f t="shared" si="0"/>
        <v>#VALUE!</v>
      </c>
      <c r="X14" t="str">
        <f t="shared" si="1"/>
        <v>Set the given activity running on the given AI(s)</v>
      </c>
      <c r="Z14" t="str">
        <f t="shared" si="2"/>
        <v>Set the given activity running on the given AI(s)</v>
      </c>
    </row>
    <row r="15" spans="1:30" x14ac:dyDescent="0.25">
      <c r="A15" t="s">
        <v>14</v>
      </c>
      <c r="V15" t="str">
        <f t="shared" si="0"/>
        <v>converts an ai reference to an object list</v>
      </c>
      <c r="X15" t="str">
        <f t="shared" si="1"/>
        <v>&lt;object_list&gt;  converts an ai reference to an object list</v>
      </c>
      <c r="Z15" t="str">
        <f t="shared" si="2"/>
        <v>converts an ai reference to an object list</v>
      </c>
    </row>
    <row r="16" spans="1:30" x14ac:dyDescent="0.25">
      <c r="A16" t="s">
        <v>15</v>
      </c>
      <c r="V16" t="e">
        <f t="shared" si="0"/>
        <v>#VALUE!</v>
      </c>
      <c r="X16" t="str">
        <f t="shared" si="1"/>
        <v>creates an allegiance between two teams</v>
      </c>
      <c r="Z16" t="str">
        <f t="shared" si="2"/>
        <v>creates an allegiance between two teams</v>
      </c>
    </row>
    <row r="17" spans="1:26" x14ac:dyDescent="0.25">
      <c r="A17" t="s">
        <v>16</v>
      </c>
      <c r="V17" t="e">
        <f t="shared" si="0"/>
        <v>#VALUE!</v>
      </c>
      <c r="X17" t="str">
        <f t="shared" si="1"/>
        <v>fake a betrayal incident between two teams</v>
      </c>
      <c r="Z17" t="str">
        <f t="shared" si="2"/>
        <v>fake a betrayal incident between two teams</v>
      </c>
    </row>
    <row r="18" spans="1:26" x14ac:dyDescent="0.25">
      <c r="A18" t="s">
        <v>17</v>
      </c>
      <c r="V18" t="str">
        <f t="shared" si="0"/>
        <v>returns whether two teams have an allegiance that is currently broken by traitorous behavior</v>
      </c>
      <c r="X18" t="str">
        <f t="shared" si="1"/>
        <v>&lt;boolean&gt;  returns whether two teams have an allegiance that is currently broken by traitorous behavior</v>
      </c>
      <c r="Z18" t="str">
        <f t="shared" si="2"/>
        <v>returns whether two teams have an allegiance that is currently broken by traitorous behavior</v>
      </c>
    </row>
    <row r="19" spans="1:26" x14ac:dyDescent="0.25">
      <c r="A19" t="s">
        <v>18</v>
      </c>
      <c r="V19" t="e">
        <f t="shared" si="0"/>
        <v>#VALUE!</v>
      </c>
      <c r="X19" t="str">
        <f t="shared" si="1"/>
        <v>destroys an allegiance between two teams</v>
      </c>
      <c r="Z19" t="str">
        <f t="shared" si="2"/>
        <v>destroys an allegiance between two teams</v>
      </c>
    </row>
    <row r="20" spans="1:26" x14ac:dyDescent="0.25">
      <c r="A20" t="s">
        <v>19</v>
      </c>
      <c r="V20" t="e">
        <f t="shared" si="0"/>
        <v>#VALUE!</v>
      </c>
      <c r="X20" t="str">
        <f t="shared" si="1"/>
        <v>either enables or disables charging behavior for a group of actors</v>
      </c>
      <c r="Z20" t="str">
        <f t="shared" si="2"/>
        <v>either enables or disables charging behavior for a group of actors</v>
      </c>
    </row>
    <row r="21" spans="1:26" x14ac:dyDescent="0.25">
      <c r="A21" t="s">
        <v>20</v>
      </c>
      <c r="V21" t="e">
        <f t="shared" si="0"/>
        <v>#VALUE!</v>
      </c>
      <c r="X21" t="str">
        <f t="shared" si="1"/>
        <v>either enables or disables automatic dormancy for a group of actors</v>
      </c>
      <c r="Z21" t="str">
        <f t="shared" si="2"/>
        <v>either enables or disables automatic dormancy for a group of actors</v>
      </c>
    </row>
    <row r="22" spans="1:26" x14ac:dyDescent="0.25">
      <c r="A22" t="s">
        <v>21</v>
      </c>
      <c r="V22" t="e">
        <f t="shared" si="0"/>
        <v>#VALUE!</v>
      </c>
      <c r="X22" t="str">
        <f t="shared" si="1"/>
        <v>attaches the specified unit to the specified encounter</v>
      </c>
      <c r="Z22" t="str">
        <f t="shared" si="2"/>
        <v>attaches the specified unit to the specified encounter</v>
      </c>
    </row>
    <row r="23" spans="1:26" x14ac:dyDescent="0.25">
      <c r="A23" t="s">
        <v>22</v>
      </c>
      <c r="V23" t="e">
        <f t="shared" si="0"/>
        <v>#VALUE!</v>
      </c>
      <c r="X23" t="str">
        <f t="shared" si="1"/>
        <v>attaches a unit to a newly created free actor of the specified type</v>
      </c>
      <c r="Z23" t="str">
        <f t="shared" si="2"/>
        <v>attaches a unit to a newly created free actor of the specified type</v>
      </c>
    </row>
    <row r="24" spans="1:26" x14ac:dyDescent="0.25">
      <c r="A24" t="s">
        <v>23</v>
      </c>
      <c r="V24" t="e">
        <f t="shared" si="0"/>
        <v>#VALUE!</v>
      </c>
      <c r="X24" t="str">
        <f t="shared" si="1"/>
        <v>attaches the specified list of units to the specified encounter</v>
      </c>
      <c r="Z24" t="str">
        <f t="shared" si="2"/>
        <v>attaches the specified list of units to the specified encounter</v>
      </c>
    </row>
    <row r="25" spans="1:26" x14ac:dyDescent="0.25">
      <c r="A25" t="s">
        <v>24</v>
      </c>
      <c r="V25" t="e">
        <f t="shared" si="0"/>
        <v>#VALUE!</v>
      </c>
      <c r="X25" t="str">
        <f t="shared" si="1"/>
        <v>makes the specified platoon(s) go into the attacking state</v>
      </c>
      <c r="Z25" t="str">
        <f t="shared" si="2"/>
        <v>makes the specified platoon(s) go into the attacking state</v>
      </c>
    </row>
    <row r="26" spans="1:26" x14ac:dyDescent="0.25">
      <c r="A26" t="s">
        <v>25</v>
      </c>
      <c r="V26" t="e">
        <f t="shared" si="0"/>
        <v>#VALUE!</v>
      </c>
      <c r="X26" t="str">
        <f t="shared" si="1"/>
        <v>enables or disables a squad as being an automatic migration target</v>
      </c>
      <c r="Z26" t="str">
        <f t="shared" si="2"/>
        <v>enables or disables a squad as being an automatic migration target</v>
      </c>
    </row>
    <row r="27" spans="1:26" x14ac:dyDescent="0.25">
      <c r="A27" t="s">
        <v>26</v>
      </c>
      <c r="V27" t="e">
        <f t="shared" si="0"/>
        <v>#VALUE!</v>
      </c>
      <c r="X27" t="str">
        <f t="shared" si="1"/>
        <v>forces a group of actors to start or stop berserking</v>
      </c>
      <c r="Z27" t="str">
        <f t="shared" si="2"/>
        <v>forces a group of actors to start or stop berserking</v>
      </c>
    </row>
    <row r="28" spans="1:26" x14ac:dyDescent="0.25">
      <c r="A28" t="s">
        <v>27</v>
      </c>
      <c r="V28" t="str">
        <f t="shared" si="0"/>
        <v>return the number of actors who have died in the completiong of the given objective/task</v>
      </c>
      <c r="X28" t="str">
        <f t="shared" si="1"/>
        <v>&lt;short&gt;  return the number of actors who have died in the completiong of the given objective/task</v>
      </c>
      <c r="Z28" t="str">
        <f t="shared" si="2"/>
        <v>return the number of actors who have died in the completiong of the given objective/task</v>
      </c>
    </row>
    <row r="29" spans="1:26" x14ac:dyDescent="0.25">
      <c r="A29" t="s">
        <v>28</v>
      </c>
      <c r="V29" t="e">
        <f t="shared" si="0"/>
        <v>#VALUE!</v>
      </c>
      <c r="X29" t="str">
        <f t="shared" si="1"/>
        <v>makes a group of actors braindead, or restores them to life (in their initial state)</v>
      </c>
      <c r="Z29" t="str">
        <f t="shared" si="2"/>
        <v>makes a group of actors braindead, or restores them to life (in their initial state)</v>
      </c>
    </row>
    <row r="30" spans="1:26" x14ac:dyDescent="0.25">
      <c r="A30" t="s">
        <v>29</v>
      </c>
      <c r="V30" t="e">
        <f t="shared" si="0"/>
        <v>#VALUE!</v>
      </c>
      <c r="X30" t="str">
        <f t="shared" si="1"/>
        <v>makes a list of objects braindead, or restores them to life. if you pass in a vehicle index, it makes all actors in that vehicle braindead (including any built-in guns)</v>
      </c>
      <c r="Z30" t="str">
        <f t="shared" si="2"/>
        <v>makes a list of objects braindead, or restores them to life. if you pass in a vehicle index, it makes all actors in that vehicle braindead (including any built-in guns)</v>
      </c>
    </row>
    <row r="31" spans="1:26" x14ac:dyDescent="0.25">
      <c r="A31" t="s">
        <v>30</v>
      </c>
      <c r="V31" t="e">
        <f t="shared" si="0"/>
        <v>#VALUE!</v>
      </c>
      <c r="X31" t="str">
        <f t="shared" si="1"/>
        <v>teleports the given mission critical AI character to the current encounter, if beyond the given range from a player</v>
      </c>
      <c r="Z31" t="str">
        <f t="shared" si="2"/>
        <v>teleports the given mission critical AI character to the current encounter, if beyond the given range from a player</v>
      </c>
    </row>
    <row r="32" spans="1:26" x14ac:dyDescent="0.25">
      <c r="A32" t="s">
        <v>31</v>
      </c>
      <c r="V32" t="e">
        <f t="shared" si="0"/>
        <v>#VALUE!</v>
      </c>
      <c r="X32" t="str">
        <f t="shared" si="1"/>
        <v>AI cannot die from damage (as opposed to by scripting)</v>
      </c>
      <c r="Z32" t="str">
        <f t="shared" si="2"/>
        <v>AI cannot die from damage (as opposed to by scripting)</v>
      </c>
    </row>
    <row r="33" spans="1:26" x14ac:dyDescent="0.25">
      <c r="A33" t="s">
        <v>32</v>
      </c>
      <c r="V33" t="str">
        <f t="shared" si="0"/>
        <v>Returns whether any of the given AI are in a vehicle with the player</v>
      </c>
      <c r="X33" t="str">
        <f t="shared" si="1"/>
        <v>&lt;boolean&gt;  Returns whether any of the given AI are in a vehicle with the player</v>
      </c>
      <c r="Z33" t="str">
        <f t="shared" si="2"/>
        <v>Returns whether any of the given AI are in a vehicle with the player</v>
      </c>
    </row>
    <row r="34" spans="1:26" x14ac:dyDescent="0.25">
      <c r="A34" t="s">
        <v>33</v>
      </c>
      <c r="V34" t="str">
        <f t="shared" si="0"/>
        <v>Returns the highest integer combat status in the given squad-group/squad/actor</v>
      </c>
      <c r="X34" t="str">
        <f t="shared" si="1"/>
        <v>&lt;short&gt;  Returns the highest integer combat status in the given squad-group/squad/actor</v>
      </c>
      <c r="Z34" t="str">
        <f t="shared" si="2"/>
        <v>Returns the highest integer combat status in the given squad-group/squad/actor</v>
      </c>
    </row>
    <row r="35" spans="1:26" x14ac:dyDescent="0.25">
      <c r="A35" t="s">
        <v>34</v>
      </c>
      <c r="V35" t="e">
        <f t="shared" si="0"/>
        <v>#VALUE!</v>
      </c>
      <c r="X35" t="str">
        <f t="shared" si="1"/>
        <v>tells a group of actors to begin executing the specified command list</v>
      </c>
      <c r="Z35" t="str">
        <f t="shared" si="2"/>
        <v>tells a group of actors to begin executing the specified command list</v>
      </c>
    </row>
    <row r="36" spans="1:26" x14ac:dyDescent="0.25">
      <c r="A36" t="s">
        <v>35</v>
      </c>
      <c r="V36" t="e">
        <f t="shared" si="0"/>
        <v>#VALUE!</v>
      </c>
      <c r="X36" t="str">
        <f t="shared" si="1"/>
        <v>tells a group of actors that are running a command list that they may advance further along the list (if they are waiting for a stimulus)</v>
      </c>
      <c r="Z36" t="str">
        <f t="shared" si="2"/>
        <v>tells a group of actors that are running a command list that they may advance further along the list (if they are waiting for a stimulus)</v>
      </c>
    </row>
    <row r="37" spans="1:26" x14ac:dyDescent="0.25">
      <c r="A37" t="s">
        <v>36</v>
      </c>
      <c r="V37" t="e">
        <f t="shared" si="0"/>
        <v>#VALUE!</v>
      </c>
      <c r="X37" t="str">
        <f t="shared" si="1"/>
        <v>just like ai_command_list_advance but operates upon a unit instead</v>
      </c>
      <c r="Z37" t="str">
        <f t="shared" si="2"/>
        <v>just like ai_command_list_advance but operates upon a unit instead</v>
      </c>
    </row>
    <row r="38" spans="1:26" x14ac:dyDescent="0.25">
      <c r="A38" t="s">
        <v>37</v>
      </c>
      <c r="V38" t="e">
        <f t="shared" si="0"/>
        <v>#VALUE!</v>
      </c>
      <c r="X38" t="str">
        <f t="shared" si="1"/>
        <v>tells a named unit to begin executing the specified command list</v>
      </c>
      <c r="Z38" t="str">
        <f t="shared" si="2"/>
        <v>tells a named unit to begin executing the specified command list</v>
      </c>
    </row>
    <row r="39" spans="1:26" x14ac:dyDescent="0.25">
      <c r="A39" t="s">
        <v>38</v>
      </c>
      <c r="V39" t="str">
        <f t="shared" si="0"/>
        <v>gets the status of a number of units running command lists: 0 = none, 1 = finished command list, 2 = waiting for stimulus, 3 = running command list</v>
      </c>
      <c r="X39" t="str">
        <f t="shared" si="1"/>
        <v>&lt;short&gt;  gets the status of a number of units running command lists: 0 = none, 1 = finished command list, 2 = waiting for stimulus, 3 = running command list</v>
      </c>
      <c r="Z39" t="str">
        <f t="shared" si="2"/>
        <v>gets the status of a number of units running command lists: 0 = none, 1 = finished command list, 2 = waiting for stimulus, 3 = running command list</v>
      </c>
    </row>
    <row r="40" spans="1:26" x14ac:dyDescent="0.25">
      <c r="A40" t="s">
        <v>39</v>
      </c>
      <c r="V40" t="str">
        <f t="shared" si="0"/>
        <v>tries to add an entry to the list of conversations waiting to play. returns FALSE if the required units could not be found to play the conversation, or if the player is too far away and the 'delay' flag is not set</v>
      </c>
      <c r="X40" t="str">
        <f t="shared" si="1"/>
        <v>&lt;boolean&gt;  tries to add an entry to the list of conversations waiting to play. returns FALSE if the required units could not be found to play the conversation, or if the player is too far away and the 'delay' flag is not set</v>
      </c>
      <c r="Z40" t="str">
        <f t="shared" si="2"/>
        <v>tries to add an entry to the list of conversations waiting to play. returns FALSE if the required units could not be found to play the conversation, or if the player is too far away and the 'delay' flag is not set</v>
      </c>
    </row>
    <row r="41" spans="1:26" x14ac:dyDescent="0.25">
      <c r="A41" t="s">
        <v>40</v>
      </c>
      <c r="V41" t="e">
        <f t="shared" si="0"/>
        <v>#VALUE!</v>
      </c>
      <c r="X41" t="str">
        <f t="shared" si="1"/>
        <v>tells a conversation that it may advance</v>
      </c>
      <c r="Z41" t="str">
        <f t="shared" si="2"/>
        <v>tells a conversation that it may advance</v>
      </c>
    </row>
    <row r="42" spans="1:26" x14ac:dyDescent="0.25">
      <c r="A42" t="s">
        <v>41</v>
      </c>
      <c r="V42" t="str">
        <f t="shared" si="0"/>
        <v>returns which line the conversation is currently playing, or 999 if the conversation is not currently playing</v>
      </c>
      <c r="X42" t="str">
        <f t="shared" si="1"/>
        <v>&lt;short&gt;  returns which line the conversation is currently playing, or 999 if the conversation is not currently playing</v>
      </c>
      <c r="Z42" t="str">
        <f t="shared" si="2"/>
        <v>returns which line the conversation is currently playing, or 999 if the conversation is not currently playing</v>
      </c>
    </row>
    <row r="43" spans="1:26" x14ac:dyDescent="0.25">
      <c r="A43" t="s">
        <v>42</v>
      </c>
      <c r="V43" t="str">
        <f t="shared" si="0"/>
        <v>returns the status of a conversation (0=none, 1=trying to begin, 2=waiting for guys to get in position, 3=playing, 4=waiting to advance, 5=could not begin, 6=finished successfully, 7=aborted midway</v>
      </c>
      <c r="X43" t="str">
        <f t="shared" si="1"/>
        <v>&lt;short&gt;  returns the status of a conversation (0=none, 1=trying to begin, 2=waiting for guys to get in position, 3=playing, 4=waiting to advance, 5=could not begin, 6=finished successfully, 7=aborted midway</v>
      </c>
      <c r="Z43" t="str">
        <f t="shared" si="2"/>
        <v>returns the status of a conversation (0=none, 1=trying to begin, 2=waiting for guys to get in position, 3=playing, 4=waiting to advance, 5=could not begin, 6=finished successfully, 7=aborted midway</v>
      </c>
    </row>
    <row r="44" spans="1:26" x14ac:dyDescent="0.25">
      <c r="A44" t="s">
        <v>43</v>
      </c>
      <c r="V44" t="e">
        <f t="shared" si="0"/>
        <v>#VALUE!</v>
      </c>
      <c r="X44" t="str">
        <f t="shared" si="1"/>
        <v>stops a conversation from playing or trying to play</v>
      </c>
      <c r="Z44" t="str">
        <f t="shared" si="2"/>
        <v>stops a conversation from playing or trying to play</v>
      </c>
    </row>
    <row r="45" spans="1:26" x14ac:dyDescent="0.25">
      <c r="A45" t="s">
        <v>44</v>
      </c>
      <c r="V45" t="e">
        <f t="shared" si="0"/>
        <v>#VALUE!</v>
      </c>
      <c r="X45" t="str">
        <f t="shared" si="1"/>
        <v>focuses (or stops focusing) a set of unit vocalization types</v>
      </c>
      <c r="Z45" t="str">
        <f t="shared" si="2"/>
        <v>focuses (or stops focusing) a set of unit vocalization types</v>
      </c>
    </row>
    <row r="46" spans="1:26" x14ac:dyDescent="0.25">
      <c r="A46" t="s">
        <v>45</v>
      </c>
      <c r="V46" t="e">
        <f t="shared" si="0"/>
        <v>#VALUE!</v>
      </c>
      <c r="X46" t="str">
        <f t="shared" si="1"/>
        <v>ignores (or stops ignoring) a set of AI communication types when printing out communications</v>
      </c>
      <c r="Z46" t="str">
        <f t="shared" si="2"/>
        <v>ignores (or stops ignoring) a set of AI communication types when printing out communications</v>
      </c>
    </row>
    <row r="47" spans="1:26" x14ac:dyDescent="0.25">
      <c r="A47" t="s">
        <v>46</v>
      </c>
      <c r="V47" t="e">
        <f t="shared" si="0"/>
        <v>#VALUE!</v>
      </c>
      <c r="X47" t="str">
        <f t="shared" si="1"/>
        <v>suppresses (or stops suppressing) a set of AI communication types</v>
      </c>
      <c r="Z47" t="str">
        <f t="shared" si="2"/>
        <v>suppresses (or stops suppressing) a set of AI communication types</v>
      </c>
    </row>
    <row r="48" spans="1:26" x14ac:dyDescent="0.25">
      <c r="A48" t="s">
        <v>47</v>
      </c>
      <c r="V48" t="e">
        <f t="shared" si="0"/>
        <v>#VALUE!</v>
      </c>
      <c r="X48" t="str">
        <f t="shared" si="1"/>
        <v>drops the AI debugging sound point at the camera location</v>
      </c>
      <c r="Z48" t="str">
        <f t="shared" si="2"/>
        <v>drops the AI debugging sound point at the camera location</v>
      </c>
    </row>
    <row r="49" spans="1:26" x14ac:dyDescent="0.25">
      <c r="A49" t="s">
        <v>48</v>
      </c>
      <c r="V49" t="e">
        <f t="shared" si="0"/>
        <v>#VALUE!</v>
      </c>
      <c r="X49" t="str">
        <f t="shared" si="1"/>
        <v>makes the specified platoon(s) go into the defending state</v>
      </c>
      <c r="Z49" t="str">
        <f t="shared" si="2"/>
        <v>makes the specified platoon(s) go into the defending state</v>
      </c>
    </row>
    <row r="50" spans="1:26" x14ac:dyDescent="0.25">
      <c r="A50" t="s">
        <v>49</v>
      </c>
      <c r="V50" t="e">
        <f t="shared" si="0"/>
        <v>#VALUE!</v>
      </c>
      <c r="X50" t="str">
        <f t="shared" si="1"/>
        <v>clears the selected encounter</v>
      </c>
      <c r="Z50" t="str">
        <f t="shared" si="2"/>
        <v>clears the selected encounter</v>
      </c>
    </row>
    <row r="51" spans="1:26" x14ac:dyDescent="0.25">
      <c r="A51" t="s">
        <v>50</v>
      </c>
      <c r="V51" t="e">
        <f t="shared" si="0"/>
        <v>#VALUE!</v>
      </c>
      <c r="X51" t="str">
        <f t="shared" si="1"/>
        <v>detaches the specified unit from all AI</v>
      </c>
      <c r="Z51" t="str">
        <f t="shared" si="2"/>
        <v>detaches the specified unit from all AI</v>
      </c>
    </row>
    <row r="52" spans="1:26" x14ac:dyDescent="0.25">
      <c r="A52" t="s">
        <v>51</v>
      </c>
      <c r="V52" t="e">
        <f t="shared" si="0"/>
        <v>#VALUE!</v>
      </c>
      <c r="X52" t="str">
        <f t="shared" si="1"/>
        <v>detaches the specified list of units from all AI</v>
      </c>
      <c r="Z52" t="str">
        <f t="shared" si="2"/>
        <v>detaches the specified list of units from all AI</v>
      </c>
    </row>
    <row r="53" spans="1:26" x14ac:dyDescent="0.25">
      <c r="A53" t="s">
        <v>52</v>
      </c>
      <c r="V53" t="e">
        <f t="shared" si="0"/>
        <v>#VALUE!</v>
      </c>
      <c r="X53" t="str">
        <f t="shared" si="1"/>
        <v>break when the following vocalization is chosen for utterance</v>
      </c>
      <c r="Z53" t="str">
        <f t="shared" si="2"/>
        <v>break when the following vocalization is chosen for utterance</v>
      </c>
    </row>
    <row r="54" spans="1:26" x14ac:dyDescent="0.25">
      <c r="A54" t="s">
        <v>53</v>
      </c>
      <c r="V54" t="e">
        <f t="shared" si="0"/>
        <v>#VALUE!</v>
      </c>
      <c r="X54" t="str">
        <f t="shared" si="1"/>
        <v>turn combat dialogue on/off</v>
      </c>
      <c r="Z54" t="str">
        <f t="shared" si="2"/>
        <v>turn combat dialogue on/off</v>
      </c>
    </row>
    <row r="55" spans="1:26" x14ac:dyDescent="0.25">
      <c r="A55" t="s">
        <v>54</v>
      </c>
      <c r="V55" t="e">
        <f t="shared" si="0"/>
        <v>#VALUE!</v>
      </c>
      <c r="X55" t="str">
        <f t="shared" si="1"/>
        <v>dump a file of the given name with csv statistics on vocalizations</v>
      </c>
      <c r="Z55" t="str">
        <f t="shared" si="2"/>
        <v>dump a file of the given name with csv statistics on vocalizations</v>
      </c>
    </row>
    <row r="56" spans="1:26" x14ac:dyDescent="0.25">
      <c r="A56" t="s">
        <v>55</v>
      </c>
      <c r="V56" t="e">
        <f t="shared" si="0"/>
        <v>#VALUE!</v>
      </c>
      <c r="X56" t="str">
        <f t="shared" si="1"/>
        <v>reset the dialogue log</v>
      </c>
      <c r="Z56" t="str">
        <f t="shared" si="2"/>
        <v>reset the dialogue log</v>
      </c>
    </row>
    <row r="57" spans="1:26" x14ac:dyDescent="0.25">
      <c r="A57" t="s">
        <v>56</v>
      </c>
      <c r="V57" t="e">
        <f t="shared" si="0"/>
        <v>#VALUE!</v>
      </c>
      <c r="X57" t="str">
        <f t="shared" si="1"/>
        <v>turns impromptu dialogue on or off</v>
      </c>
      <c r="Z57" t="str">
        <f t="shared" si="2"/>
        <v>turns impromptu dialogue on or off</v>
      </c>
    </row>
    <row r="58" spans="1:26" x14ac:dyDescent="0.25">
      <c r="A58" t="s">
        <v>57</v>
      </c>
      <c r="V58" t="e">
        <f t="shared" si="0"/>
        <v>#VALUE!</v>
      </c>
      <c r="X58" t="str">
        <f t="shared" si="1"/>
        <v>enables or disables automatic garbage collection for actors in the specified encounter and/or squad</v>
      </c>
      <c r="Z58" t="str">
        <f t="shared" si="2"/>
        <v>enables or disables automatic garbage collection for actors in the specified encounter and/or squad</v>
      </c>
    </row>
    <row r="59" spans="1:26" x14ac:dyDescent="0.25">
      <c r="A59" t="s">
        <v>58</v>
      </c>
      <c r="V59" t="e">
        <f t="shared" si="0"/>
        <v>#VALUE!</v>
      </c>
      <c r="X59" t="str">
        <f t="shared" si="1"/>
        <v>if TRUE, forces all actors to completely disregard the specified units, otherwise lets them acknowledge the units again</v>
      </c>
      <c r="Z59" t="str">
        <f t="shared" si="2"/>
        <v>if TRUE, forces all actors to completely disregard the specified units, otherwise lets them acknowledge the units again</v>
      </c>
    </row>
    <row r="60" spans="1:26" x14ac:dyDescent="0.25">
      <c r="A60" t="s">
        <v>59</v>
      </c>
      <c r="V60" t="e">
        <f t="shared" si="0"/>
        <v>#VALUE!</v>
      </c>
      <c r="X60" t="str">
        <f t="shared" si="1"/>
        <v>set the AI to not do any vector avoidance when flying</v>
      </c>
      <c r="Z60" t="str">
        <f t="shared" si="2"/>
        <v>set the AI to not do any vector avoidance when flying</v>
      </c>
    </row>
    <row r="61" spans="1:26" x14ac:dyDescent="0.25">
      <c r="A61" t="s">
        <v>60</v>
      </c>
      <c r="V61" t="e">
        <f t="shared" si="0"/>
        <v>#VALUE!</v>
      </c>
      <c r="X61" t="str">
        <f t="shared" si="1"/>
        <v>turns all AI on or off</v>
      </c>
      <c r="Z61" t="str">
        <f t="shared" si="2"/>
        <v>turns all AI on or off</v>
      </c>
    </row>
    <row r="62" spans="1:26" x14ac:dyDescent="0.25">
      <c r="A62" t="s">
        <v>61</v>
      </c>
      <c r="V62" t="str">
        <f t="shared" si="0"/>
        <v>returns whether AI is turned on or off</v>
      </c>
      <c r="X62" t="str">
        <f t="shared" si="1"/>
        <v>&lt;boolean&gt;  returns whether AI is turned on or off</v>
      </c>
      <c r="Z62" t="str">
        <f t="shared" si="2"/>
        <v>returns whether AI is turned on or off</v>
      </c>
    </row>
    <row r="63" spans="1:26" x14ac:dyDescent="0.25">
      <c r="A63" t="s">
        <v>62</v>
      </c>
      <c r="V63" t="str">
        <f t="shared" si="0"/>
        <v>Instructs the ai in the given squad to get in all their vehicles</v>
      </c>
      <c r="X63" t="str">
        <f t="shared" si="1"/>
        <v>&lt;short&gt;  Instructs the ai in the given squad to get in all their vehicles</v>
      </c>
      <c r="Z63" t="str">
        <f t="shared" si="2"/>
        <v>Instructs the ai in the given squad to get in all their vehicles</v>
      </c>
    </row>
    <row r="64" spans="1:26" x14ac:dyDescent="0.25">
      <c r="A64" t="s">
        <v>63</v>
      </c>
      <c r="V64" t="e">
        <f t="shared" si="0"/>
        <v>#VALUE!</v>
      </c>
      <c r="X64" t="str">
        <f t="shared" si="1"/>
        <v>erases the specified encounter and/or squad</v>
      </c>
      <c r="Z64" t="str">
        <f t="shared" si="2"/>
        <v>erases the specified encounter and/or squad</v>
      </c>
    </row>
    <row r="65" spans="1:26" x14ac:dyDescent="0.25">
      <c r="A65" t="s">
        <v>64</v>
      </c>
      <c r="V65" t="e">
        <f t="shared" si="0"/>
        <v>#VALUE!</v>
      </c>
      <c r="X65" t="str">
        <f t="shared" si="1"/>
        <v>erases all AI</v>
      </c>
      <c r="Z65" t="str">
        <f t="shared" si="2"/>
        <v>erases all AI</v>
      </c>
    </row>
    <row r="66" spans="1:26" x14ac:dyDescent="0.25">
      <c r="A66" t="s">
        <v>65</v>
      </c>
      <c r="V66" t="e">
        <f t="shared" ref="V66:V129" si="3">MID(A66,FIND("&gt; ",A66,1)+3,FIND("@@",A66,1)-FIND("&gt; ",A66,1)-3)</f>
        <v>#VALUE!</v>
      </c>
      <c r="X66" t="str">
        <f t="shared" ref="X66:X129" si="4">MID(A66,FIND("] ",A66,1)+3,FIND("@@",A66,1)-FIND("] ",A66,1)-3)</f>
        <v>Erase inactive actors in the given ai index, and any of those actors who become inactive within the next designated ticks</v>
      </c>
      <c r="Z66" t="str">
        <f t="shared" ref="Z66:Z129" si="5">IF(ISERROR(V66),X66,V66)</f>
        <v>Erase inactive actors in the given ai index, and any of those actors who become inactive within the next designated ticks</v>
      </c>
    </row>
    <row r="67" spans="1:26" x14ac:dyDescent="0.25">
      <c r="A67" t="s">
        <v>66</v>
      </c>
      <c r="V67" t="e">
        <f t="shared" si="3"/>
        <v>#VALUE!</v>
      </c>
      <c r="X67" t="str">
        <f t="shared" si="4"/>
        <v>tells a group of actors to get out of any vehicles that they are in</v>
      </c>
      <c r="Z67" t="str">
        <f t="shared" si="5"/>
        <v>tells a group of actors to get out of any vehicles that they are in</v>
      </c>
    </row>
    <row r="68" spans="1:26" x14ac:dyDescent="0.25">
      <c r="A68" t="s">
        <v>67</v>
      </c>
      <c r="V68" t="str">
        <f t="shared" si="3"/>
        <v>return the number of actors that are fighting in a squad or squad_group</v>
      </c>
      <c r="X68" t="str">
        <f t="shared" si="4"/>
        <v>&lt;short&gt;  return the number of actors that are fighting in a squad or squad_group</v>
      </c>
      <c r="Z68" t="str">
        <f t="shared" si="5"/>
        <v>return the number of actors that are fighting in a squad or squad_group</v>
      </c>
    </row>
    <row r="69" spans="1:26" x14ac:dyDescent="0.25">
      <c r="A69" t="s">
        <v>68</v>
      </c>
      <c r="V69" t="e">
        <f t="shared" si="3"/>
        <v>#VALUE!</v>
      </c>
      <c r="X69" t="str">
        <f t="shared" si="4"/>
        <v>Disperese a flood encounter, stimulating the various forms to break down into infections and transition to the new objective</v>
      </c>
      <c r="Z69" t="str">
        <f t="shared" si="5"/>
        <v>Disperese a flood encounter, stimulating the various forms to break down into infections and transition to the new objective</v>
      </c>
    </row>
    <row r="70" spans="1:26" x14ac:dyDescent="0.25">
      <c r="A70" t="s">
        <v>69</v>
      </c>
      <c r="V70" t="e">
        <f t="shared" si="3"/>
        <v>#VALUE!</v>
      </c>
      <c r="X70" t="str">
        <f t="shared" si="4"/>
        <v>sets the distance threshold which will cause squads to migrate when following someone</v>
      </c>
      <c r="Z70" t="str">
        <f t="shared" si="5"/>
        <v>sets the distance threshold which will cause squads to migrate when following someone</v>
      </c>
    </row>
    <row r="71" spans="1:26" x14ac:dyDescent="0.25">
      <c r="A71" t="s">
        <v>70</v>
      </c>
      <c r="V71" t="e">
        <f t="shared" si="3"/>
        <v>#VALUE!</v>
      </c>
      <c r="X71" t="str">
        <f t="shared" si="4"/>
        <v>sets the follow target for an encounter to be a group of AI (encounter, squad or platoon)</v>
      </c>
      <c r="Z71" t="str">
        <f t="shared" si="5"/>
        <v>sets the follow target for an encounter to be a group of AI (encounter, squad or platoon)</v>
      </c>
    </row>
    <row r="72" spans="1:26" x14ac:dyDescent="0.25">
      <c r="A72" t="s">
        <v>71</v>
      </c>
      <c r="V72" t="e">
        <f t="shared" si="3"/>
        <v>#VALUE!</v>
      </c>
      <c r="X72" t="str">
        <f t="shared" si="4"/>
        <v>turns off following for an encounter</v>
      </c>
      <c r="Z72" t="str">
        <f t="shared" si="5"/>
        <v>turns off following for an encounter</v>
      </c>
    </row>
    <row r="73" spans="1:26" x14ac:dyDescent="0.25">
      <c r="A73" t="s">
        <v>72</v>
      </c>
      <c r="V73" t="e">
        <f t="shared" si="3"/>
        <v>#VALUE!</v>
      </c>
      <c r="X73" t="str">
        <f t="shared" si="4"/>
        <v>sets the follow target for an encounter to be the closest player</v>
      </c>
      <c r="Z73" t="str">
        <f t="shared" si="5"/>
        <v>sets the follow target for an encounter to be the closest player</v>
      </c>
    </row>
    <row r="74" spans="1:26" x14ac:dyDescent="0.25">
      <c r="A74" t="s">
        <v>73</v>
      </c>
      <c r="V74" t="e">
        <f t="shared" si="3"/>
        <v>#VALUE!</v>
      </c>
      <c r="X74" t="str">
        <f t="shared" si="4"/>
        <v>sets the follow target for an encounter to be a specific unit</v>
      </c>
      <c r="Z74" t="str">
        <f t="shared" si="5"/>
        <v>sets the follow target for an encounter to be a specific unit</v>
      </c>
    </row>
    <row r="75" spans="1:26" x14ac:dyDescent="0.25">
      <c r="A75" t="s">
        <v>74</v>
      </c>
      <c r="V75" t="e">
        <f t="shared" si="3"/>
        <v>#VALUE!</v>
      </c>
      <c r="X75" t="str">
        <f t="shared" si="4"/>
        <v>forces an encounter to remain active (i.e. not freeze in place) even if there are no players nearby</v>
      </c>
      <c r="Z75" t="str">
        <f t="shared" si="5"/>
        <v>forces an encounter to remain active (i.e. not freeze in place) even if there are no players nearby</v>
      </c>
    </row>
    <row r="76" spans="1:26" x14ac:dyDescent="0.25">
      <c r="A76" t="s">
        <v>75</v>
      </c>
      <c r="V76" t="e">
        <f t="shared" si="3"/>
        <v>#VALUE!</v>
      </c>
      <c r="X76" t="str">
        <f t="shared" si="4"/>
        <v>forces a named actor that is NOT in an encounter to remain active (i.e. not freeze in place) even if there are no players nearby</v>
      </c>
      <c r="Z76" t="str">
        <f t="shared" si="5"/>
        <v>forces a named actor that is NOT in an encounter to remain active (i.e. not freeze in place) even if there are no players nearby</v>
      </c>
    </row>
    <row r="77" spans="1:26" x14ac:dyDescent="0.25">
      <c r="A77" t="s">
        <v>76</v>
      </c>
      <c r="V77" t="e">
        <f t="shared" si="3"/>
        <v>#VALUE!</v>
      </c>
      <c r="X77" t="str">
        <f t="shared" si="4"/>
        <v>removes a group of actors from their encounter and sets them free</v>
      </c>
      <c r="Z77" t="str">
        <f t="shared" si="5"/>
        <v>removes a group of actors from their encounter and sets them free</v>
      </c>
    </row>
    <row r="78" spans="1:26" x14ac:dyDescent="0.25">
      <c r="A78" t="s">
        <v>77</v>
      </c>
      <c r="V78" t="e">
        <f t="shared" si="3"/>
        <v>#VALUE!</v>
      </c>
      <c r="X78" t="str">
        <f t="shared" si="4"/>
        <v>removes a set of units from their encounter (if any) and sets them free</v>
      </c>
      <c r="Z78" t="str">
        <f t="shared" si="5"/>
        <v>removes a set of units from their encounter (if any) and sets them free</v>
      </c>
    </row>
    <row r="79" spans="1:26" x14ac:dyDescent="0.25">
      <c r="A79" t="s">
        <v>78</v>
      </c>
      <c r="V79" t="str">
        <f t="shared" si="3"/>
        <v>returns the unit/object corresponding to the given actor</v>
      </c>
      <c r="X79" t="str">
        <f t="shared" si="4"/>
        <v>&lt;object&gt;  returns the unit/object corresponding to the given actor</v>
      </c>
      <c r="Z79" t="str">
        <f t="shared" si="5"/>
        <v>returns the unit/object corresponding to the given actor</v>
      </c>
    </row>
    <row r="80" spans="1:26" x14ac:dyDescent="0.25">
      <c r="A80" t="s">
        <v>79</v>
      </c>
      <c r="V80" t="str">
        <f t="shared" si="3"/>
        <v>returns the number of points in the given point set</v>
      </c>
      <c r="X80" t="str">
        <f t="shared" si="4"/>
        <v>&lt;long&gt;  returns the number of points in the given point set</v>
      </c>
      <c r="Z80" t="str">
        <f t="shared" si="5"/>
        <v>returns the number of points in the given point set</v>
      </c>
    </row>
    <row r="81" spans="1:26" x14ac:dyDescent="0.25">
      <c r="A81" t="s">
        <v>80</v>
      </c>
      <c r="V81" t="str">
        <f t="shared" si="3"/>
        <v>returns the squad of the given actor. Invalid if the given ai is NOT an actor-type (i.e. is itself a squad or squad group or task)</v>
      </c>
      <c r="X81" t="str">
        <f t="shared" si="4"/>
        <v>&lt;ai&gt;  returns the squad of the given actor. Invalid if the given ai is NOT an actor-type (i.e. is itself a squad or squad group or task)</v>
      </c>
      <c r="Z81" t="str">
        <f t="shared" si="5"/>
        <v>returns the squad of the given actor. Invalid if the given ai is NOT an actor-type (i.e. is itself a squad or squad group or task)</v>
      </c>
    </row>
    <row r="82" spans="1:26" x14ac:dyDescent="0.25">
      <c r="A82" t="s">
        <v>81</v>
      </c>
      <c r="V82" t="str">
        <f t="shared" si="3"/>
        <v>returns an the ai controlling the Nth turret attached to the given ai (or its vehicle)</v>
      </c>
      <c r="X82" t="str">
        <f t="shared" si="4"/>
        <v>&lt;ai&gt;  returns an the ai controlling the Nth turret attached to the given ai (or its vehicle)</v>
      </c>
      <c r="Z82" t="str">
        <f t="shared" si="5"/>
        <v>returns an the ai controlling the Nth turret attached to the given ai (or its vehicle)</v>
      </c>
    </row>
    <row r="83" spans="1:26" x14ac:dyDescent="0.25">
      <c r="A83" t="s">
        <v>82</v>
      </c>
      <c r="V83" t="str">
        <f t="shared" si="3"/>
        <v>returns the unit/object corresponding to the given actor</v>
      </c>
      <c r="X83" t="str">
        <f t="shared" si="4"/>
        <v>&lt;unit&gt;  returns the unit/object corresponding to the given actor</v>
      </c>
      <c r="Z83" t="str">
        <f t="shared" si="5"/>
        <v>returns the unit/object corresponding to the given actor</v>
      </c>
    </row>
    <row r="84" spans="1:26" x14ac:dyDescent="0.25">
      <c r="A84" t="s">
        <v>83</v>
      </c>
      <c r="V84" t="e">
        <f t="shared" si="3"/>
        <v>#VALUE!</v>
      </c>
      <c r="X84" t="str">
        <f t="shared" si="4"/>
        <v>tells a group of actors to get into a vehicle, in the substring-specified seats (e.g. passenger for pelican)... does not interrupt any actors who are already going to vehicles</v>
      </c>
      <c r="Z84" t="str">
        <f t="shared" si="5"/>
        <v>tells a group of actors to get into a vehicle, in the substring-specified seats (e.g. passenger for pelican)... does not interrupt any actors who are already going to vehicles</v>
      </c>
    </row>
    <row r="85" spans="1:26" x14ac:dyDescent="0.25">
      <c r="A85" t="s">
        <v>84</v>
      </c>
      <c r="V85" t="e">
        <f t="shared" si="3"/>
        <v>#VALUE!</v>
      </c>
      <c r="X85" t="str">
        <f t="shared" si="4"/>
        <v>tells a group of actors to get into a vehicle, in the substring-specified seats (e.g. passenger for pelican)... NB: any actors who are already going to vehicles will stop and go to this one instead!</v>
      </c>
      <c r="Z85" t="str">
        <f t="shared" si="5"/>
        <v>tells a group of actors to get into a vehicle, in the substring-specified seats (e.g. passenger for pelican)... NB: any actors who are already going to vehicles will stop and go to this one instead!</v>
      </c>
    </row>
    <row r="86" spans="1:26" x14ac:dyDescent="0.25">
      <c r="A86" t="s">
        <v>85</v>
      </c>
      <c r="V86" t="str">
        <f t="shared" si="3"/>
        <v>return the number of actors that are still trying to get into the specified vehicle</v>
      </c>
      <c r="X86" t="str">
        <f t="shared" si="4"/>
        <v>&lt;short&gt;  return the number of actors that are still trying to get into the specified vehicle</v>
      </c>
      <c r="Z86" t="str">
        <f t="shared" si="5"/>
        <v>return the number of actors that are still trying to get into the specified vehicle</v>
      </c>
    </row>
    <row r="87" spans="1:26" x14ac:dyDescent="0.25">
      <c r="A87" t="s">
        <v>86</v>
      </c>
      <c r="V87" t="e">
        <f t="shared" si="3"/>
        <v>#VALUE!</v>
      </c>
      <c r="X87" t="str">
        <f t="shared" si="4"/>
        <v>turns grenade inventory on or off</v>
      </c>
      <c r="Z87" t="str">
        <f t="shared" si="5"/>
        <v>turns grenade inventory on or off</v>
      </c>
    </row>
    <row r="88" spans="1:26" x14ac:dyDescent="0.25">
      <c r="A88" t="s">
        <v>87</v>
      </c>
      <c r="V88" t="str">
        <f t="shared" si="3"/>
        <v>return the number of living actors in the specified encounter and/or squad who are currently in a vehicle</v>
      </c>
      <c r="X88" t="str">
        <f t="shared" si="4"/>
        <v>&lt;short&gt;  return the number of living actors in the specified encounter and/or squad who are currently in a vehicle</v>
      </c>
      <c r="Z88" t="str">
        <f t="shared" si="5"/>
        <v>return the number of living actors in the specified encounter and/or squad who are currently in a vehicle</v>
      </c>
    </row>
    <row r="89" spans="1:26" x14ac:dyDescent="0.25">
      <c r="A89" t="s">
        <v>88</v>
      </c>
      <c r="V89" t="e">
        <f t="shared" si="3"/>
        <v>#VALUE!</v>
      </c>
      <c r="X89" t="str">
        <f t="shared" si="4"/>
        <v>disable infection for this number of ticks</v>
      </c>
      <c r="Z89" t="str">
        <f t="shared" si="5"/>
        <v>disable infection for this number of ticks</v>
      </c>
    </row>
    <row r="90" spans="1:26" x14ac:dyDescent="0.25">
      <c r="A90" t="s">
        <v>89</v>
      </c>
      <c r="V90" t="str">
        <f t="shared" si="3"/>
        <v>returns whether a platoon is in the attacking mode (or if an encounter is specified, returns whether any platoon in that encounter is attacking)</v>
      </c>
      <c r="X90" t="str">
        <f t="shared" si="4"/>
        <v>&lt;boolean&gt;  returns whether a platoon is in the attacking mode (or if an encounter is specified, returns whether any platoon in that encounter is attacking)</v>
      </c>
      <c r="Z90" t="str">
        <f t="shared" si="5"/>
        <v>returns whether a platoon is in the attacking mode (or if an encounter is specified, returns whether any platoon in that encounter is attacking)</v>
      </c>
    </row>
    <row r="91" spans="1:26" x14ac:dyDescent="0.25">
      <c r="A91" t="s">
        <v>90</v>
      </c>
      <c r="V91" t="e">
        <f t="shared" si="3"/>
        <v>#VALUE!</v>
      </c>
      <c r="X91" t="str">
        <f t="shared" si="4"/>
        <v>instantly kills the specified encounter and/or squad</v>
      </c>
      <c r="Z91" t="str">
        <f t="shared" si="5"/>
        <v>instantly kills the specified encounter and/or squad</v>
      </c>
    </row>
    <row r="92" spans="1:26" x14ac:dyDescent="0.25">
      <c r="A92" t="s">
        <v>91</v>
      </c>
      <c r="V92" t="e">
        <f t="shared" si="3"/>
        <v>#VALUE!</v>
      </c>
      <c r="X92" t="str">
        <f t="shared" si="4"/>
        <v>instantly and silently (no animation or sound played) kills the specified encounter and/or squad</v>
      </c>
      <c r="Z92" t="str">
        <f t="shared" si="5"/>
        <v>instantly and silently (no animation or sound played) kills the specified encounter and/or squad</v>
      </c>
    </row>
    <row r="93" spans="1:26" x14ac:dyDescent="0.25">
      <c r="A93" t="s">
        <v>92</v>
      </c>
      <c r="V93" t="str">
        <f t="shared" si="3"/>
        <v>Returns whether a squad or task has a leader</v>
      </c>
      <c r="X93" t="str">
        <f t="shared" si="4"/>
        <v>&lt;boolean&gt;  Returns whether a squad or task has a leader</v>
      </c>
      <c r="Z93" t="str">
        <f t="shared" si="5"/>
        <v>Returns whether a squad or task has a leader</v>
      </c>
    </row>
    <row r="94" spans="1:26" x14ac:dyDescent="0.25">
      <c r="A94" t="s">
        <v>93</v>
      </c>
      <c r="V94" t="str">
        <f t="shared" si="3"/>
        <v>Returns whether a task or any of its children has a leader</v>
      </c>
      <c r="X94" t="str">
        <f t="shared" si="4"/>
        <v>&lt;boolean&gt;  Returns whether a task or any of its children has a leader</v>
      </c>
      <c r="Z94" t="str">
        <f t="shared" si="5"/>
        <v>Returns whether a task or any of its children has a leader</v>
      </c>
    </row>
    <row r="95" spans="1:26" x14ac:dyDescent="0.25">
      <c r="A95" t="s">
        <v>94</v>
      </c>
      <c r="V95" t="e">
        <f t="shared" si="3"/>
        <v>#VALUE!</v>
      </c>
      <c r="X95" t="str">
        <f t="shared" si="4"/>
        <v>cycles through AI line-spray modes</v>
      </c>
      <c r="Z95" t="str">
        <f t="shared" si="5"/>
        <v>cycles through AI line-spray modes</v>
      </c>
    </row>
    <row r="96" spans="1:26" x14ac:dyDescent="0.25">
      <c r="A96" t="s">
        <v>95</v>
      </c>
      <c r="V96" t="e">
        <f t="shared" si="3"/>
        <v>#VALUE!</v>
      </c>
      <c r="X96" t="str">
        <f t="shared" si="4"/>
        <v>links the first encounter so that it will be made active whenever it detects that the second encounter is active</v>
      </c>
      <c r="Z96" t="str">
        <f t="shared" si="5"/>
        <v>links the first encounter so that it will be made active whenever it detects that the second encounter is active</v>
      </c>
    </row>
    <row r="97" spans="1:26" x14ac:dyDescent="0.25">
      <c r="A97" t="s">
        <v>96</v>
      </c>
      <c r="V97" t="str">
        <f t="shared" si="3"/>
        <v>return the number of living actors in the specified encounter and/or squad</v>
      </c>
      <c r="X97" t="str">
        <f t="shared" si="4"/>
        <v>&lt;short&gt;  return the number of living actors in the specified encounter and/or squad</v>
      </c>
      <c r="Z97" t="str">
        <f t="shared" si="5"/>
        <v>return the number of living actors in the specified encounter and/or squad</v>
      </c>
    </row>
    <row r="98" spans="1:26" x14ac:dyDescent="0.25">
      <c r="A98" t="s">
        <v>97</v>
      </c>
      <c r="V98" t="str">
        <f t="shared" si="3"/>
        <v>return the fraction [0-1] of living actors in the specified encounter and/or squad</v>
      </c>
      <c r="X98" t="str">
        <f t="shared" si="4"/>
        <v>&lt;real&gt;  return the fraction [0-1] of living actors in the specified encounter and/or squad</v>
      </c>
      <c r="Z98" t="str">
        <f t="shared" si="5"/>
        <v>return the fraction [0-1] of living actors in the specified encounter and/or squad</v>
      </c>
    </row>
    <row r="99" spans="1:26" x14ac:dyDescent="0.25">
      <c r="A99" t="s">
        <v>98</v>
      </c>
      <c r="V99" t="e">
        <f t="shared" si="3"/>
        <v>#VALUE!</v>
      </c>
      <c r="X99" t="str">
        <f t="shared" si="4"/>
        <v>tells an actor to look at an object until further notice</v>
      </c>
      <c r="Z99" t="str">
        <f t="shared" si="5"/>
        <v>tells an actor to look at an object until further notice</v>
      </c>
    </row>
    <row r="100" spans="1:26" x14ac:dyDescent="0.25">
      <c r="A100" t="s">
        <v>99</v>
      </c>
      <c r="V100" t="e">
        <f t="shared" si="3"/>
        <v>#VALUE!</v>
      </c>
      <c r="X100" t="str">
        <f t="shared" si="4"/>
        <v>Make one squad magically aware of another</v>
      </c>
      <c r="Z100" t="str">
        <f t="shared" si="5"/>
        <v>Make one squad magically aware of another</v>
      </c>
    </row>
    <row r="101" spans="1:26" x14ac:dyDescent="0.25">
      <c r="A101" t="s">
        <v>100</v>
      </c>
      <c r="V101" t="e">
        <f t="shared" si="3"/>
        <v>#VALUE!</v>
      </c>
      <c r="X101" t="str">
        <f t="shared" si="4"/>
        <v>makes one encounter magically aware of another</v>
      </c>
      <c r="Z101" t="str">
        <f t="shared" si="5"/>
        <v>makes one encounter magically aware of another</v>
      </c>
    </row>
    <row r="102" spans="1:26" x14ac:dyDescent="0.25">
      <c r="A102" t="s">
        <v>101</v>
      </c>
      <c r="V102" t="e">
        <f t="shared" si="3"/>
        <v>#VALUE!</v>
      </c>
      <c r="X102" t="str">
        <f t="shared" si="4"/>
        <v>Make a squad magically aware of a particular object</v>
      </c>
      <c r="Z102" t="str">
        <f t="shared" si="5"/>
        <v>Make a squad magically aware of a particular object</v>
      </c>
    </row>
    <row r="103" spans="1:26" x14ac:dyDescent="0.25">
      <c r="A103" t="s">
        <v>102</v>
      </c>
      <c r="V103" t="e">
        <f t="shared" si="3"/>
        <v>#VALUE!</v>
      </c>
      <c r="X103" t="str">
        <f t="shared" si="4"/>
        <v>makes an encounter magically aware of nearby players</v>
      </c>
      <c r="Z103" t="str">
        <f t="shared" si="5"/>
        <v>makes an encounter magically aware of nearby players</v>
      </c>
    </row>
    <row r="104" spans="1:26" x14ac:dyDescent="0.25">
      <c r="A104" t="s">
        <v>103</v>
      </c>
      <c r="V104" t="e">
        <f t="shared" si="3"/>
        <v>#VALUE!</v>
      </c>
      <c r="X104" t="str">
        <f t="shared" si="4"/>
        <v>makes an encounter magically aware of the specified unit</v>
      </c>
      <c r="Z104" t="str">
        <f t="shared" si="5"/>
        <v>makes an encounter magically aware of the specified unit</v>
      </c>
    </row>
    <row r="105" spans="1:26" x14ac:dyDescent="0.25">
      <c r="A105" t="s">
        <v>104</v>
      </c>
      <c r="V105" t="e">
        <f t="shared" si="3"/>
        <v>#VALUE!</v>
      </c>
      <c r="X105" t="str">
        <f t="shared" si="4"/>
        <v>makes all squads in the specified platoon(s) maneuver to their designated maneuver squads</v>
      </c>
      <c r="Z105" t="str">
        <f t="shared" si="5"/>
        <v>makes all squads in the specified platoon(s) maneuver to their designated maneuver squads</v>
      </c>
    </row>
    <row r="106" spans="1:26" x14ac:dyDescent="0.25">
      <c r="A106" t="s">
        <v>105</v>
      </c>
      <c r="V106" t="e">
        <f t="shared" si="3"/>
        <v>#VALUE!</v>
      </c>
      <c r="X106" t="str">
        <f t="shared" si="4"/>
        <v>enables or disables the maneuver/retreat rule for an encounter or platoon. the rule will still trigger, but none of the actors will be given the order to change squads</v>
      </c>
      <c r="Z106" t="str">
        <f t="shared" si="5"/>
        <v>enables or disables the maneuver/retreat rule for an encounter or platoon. the rule will still trigger, but none of the actors will be given the order to change squads</v>
      </c>
    </row>
    <row r="107" spans="1:26" x14ac:dyDescent="0.25">
      <c r="A107" t="s">
        <v>106</v>
      </c>
      <c r="V107" t="e">
        <f t="shared" si="3"/>
        <v>#VALUE!</v>
      </c>
      <c r="X107" t="str">
        <f t="shared" si="4"/>
        <v>makes all or part of an encounter move to another encounter</v>
      </c>
      <c r="Z107" t="str">
        <f t="shared" si="5"/>
        <v>makes all or part of an encounter move to another encounter</v>
      </c>
    </row>
    <row r="108" spans="1:26" x14ac:dyDescent="0.25">
      <c r="A108" t="s">
        <v>107</v>
      </c>
      <c r="V108" t="e">
        <f t="shared" si="3"/>
        <v>#VALUE!</v>
      </c>
      <c r="X108" t="str">
        <f t="shared" si="4"/>
        <v>makes all or part of an encounter move to another encounter, and say their 'advance' or 'retreat' speech lines</v>
      </c>
      <c r="Z108" t="str">
        <f t="shared" si="5"/>
        <v>makes all or part of an encounter move to another encounter, and say their 'advance' or 'retreat' speech lines</v>
      </c>
    </row>
    <row r="109" spans="1:26" x14ac:dyDescent="0.25">
      <c r="A109" t="s">
        <v>108</v>
      </c>
      <c r="V109" t="e">
        <f t="shared" si="3"/>
        <v>#VALUE!</v>
      </c>
      <c r="X109" t="str">
        <f t="shared" si="4"/>
        <v>makes a named vehicle or group of units move to another encounter</v>
      </c>
      <c r="Z109" t="str">
        <f t="shared" si="5"/>
        <v>makes a named vehicle or group of units move to another encounter</v>
      </c>
    </row>
    <row r="110" spans="1:26" x14ac:dyDescent="0.25">
      <c r="A110" t="s">
        <v>109</v>
      </c>
      <c r="V110" t="str">
        <f t="shared" si="3"/>
        <v>makes the pure forms of the given type in one squad migrate to another squad (0 = ranged, 1 = tank, 2 = stalker). returns the number of actors migrated</v>
      </c>
      <c r="X110" t="str">
        <f t="shared" si="4"/>
        <v>&lt;short&gt;  makes the pure forms of the given type in one squad migrate to another squad (0 = ranged, 1 = tank, 2 = stalker). returns the number of actors migrated</v>
      </c>
      <c r="Z110" t="str">
        <f t="shared" si="5"/>
        <v>makes the pure forms of the given type in one squad migrate to another squad (0 = ranged, 1 = tank, 2 = stalker). returns the number of actors migrated</v>
      </c>
    </row>
    <row r="111" spans="1:26" x14ac:dyDescent="0.25">
      <c r="A111" t="s">
        <v>110</v>
      </c>
      <c r="V111" t="e">
        <f t="shared" si="3"/>
        <v>#VALUE!</v>
      </c>
      <c r="X111" t="str">
        <f t="shared" si="4"/>
        <v>migrates the infantry in an encounter into a different squad</v>
      </c>
      <c r="Z111" t="str">
        <f t="shared" si="5"/>
        <v>migrates the infantry in an encounter into a different squad</v>
      </c>
    </row>
    <row r="112" spans="1:26" x14ac:dyDescent="0.25">
      <c r="A112" t="s">
        <v>111</v>
      </c>
      <c r="V112" t="str">
        <f t="shared" si="3"/>
        <v>Cause an ai (or a group of ai) to morph to the given form (0 = ranged, 1 = tank, 2 = stalker)</v>
      </c>
      <c r="X112" t="str">
        <f t="shared" si="4"/>
        <v>&lt;boolean&gt;  Cause an ai (or a group of ai) to morph to the given form (0 = ranged, 1 = tank, 2 = stalker)</v>
      </c>
      <c r="Z112" t="str">
        <f t="shared" si="5"/>
        <v>Cause an ai (or a group of ai) to morph to the given form (0 = ranged, 1 = tank, 2 = stalker)</v>
      </c>
    </row>
    <row r="113" spans="1:26" x14ac:dyDescent="0.25">
      <c r="A113" t="s">
        <v>112</v>
      </c>
      <c r="V113" t="str">
        <f t="shared" si="3"/>
        <v>returns the nearest point in the given point set to the given object</v>
      </c>
      <c r="X113" t="str">
        <f t="shared" si="4"/>
        <v>&lt;point_reference&gt;  returns the nearest point in the given point set to the given object</v>
      </c>
      <c r="Z113" t="str">
        <f t="shared" si="5"/>
        <v>returns the nearest point in the given point set to the given object</v>
      </c>
    </row>
    <row r="114" spans="1:26" x14ac:dyDescent="0.25">
      <c r="A114" t="s">
        <v>113</v>
      </c>
      <c r="V114" t="str">
        <f t="shared" si="3"/>
        <v>return the number of non-swarm actors in the specified encounter and/or squad</v>
      </c>
      <c r="X114" t="str">
        <f t="shared" si="4"/>
        <v>&lt;short&gt;  return the number of non-swarm actors in the specified encounter and/or squad</v>
      </c>
      <c r="Z114" t="str">
        <f t="shared" si="5"/>
        <v>return the number of non-swarm actors in the specified encounter and/or squad</v>
      </c>
    </row>
    <row r="115" spans="1:26" x14ac:dyDescent="0.25">
      <c r="A115" t="s">
        <v>114</v>
      </c>
      <c r="V115" t="e">
        <f t="shared" si="3"/>
        <v>#VALUE!</v>
      </c>
      <c r="X115" t="str">
        <f t="shared" si="4"/>
        <v>Don't use this for anything other than bug 3926.  AI magically cancels vehicle oversteer</v>
      </c>
      <c r="Z115" t="str">
        <f t="shared" si="5"/>
        <v>Don't use this for anything other than bug 3926.  AI magically cancels vehicle oversteer</v>
      </c>
    </row>
    <row r="116" spans="1:26" x14ac:dyDescent="0.25">
      <c r="A116" t="s">
        <v>115</v>
      </c>
      <c r="V116" t="e">
        <f t="shared" si="3"/>
        <v>#VALUE!</v>
      </c>
      <c r="X116" t="str">
        <f t="shared" si="4"/>
        <v>places the specified squad on the map</v>
      </c>
      <c r="Z116" t="str">
        <f t="shared" si="5"/>
        <v>places the specified squad on the map</v>
      </c>
    </row>
    <row r="117" spans="1:26" x14ac:dyDescent="0.25">
      <c r="A117" t="s">
        <v>116</v>
      </c>
      <c r="V117" t="e">
        <f t="shared" si="3"/>
        <v>#VALUE!</v>
      </c>
      <c r="X117" t="str">
        <f t="shared" si="4"/>
        <v>places the specified squad (1st arg) on the map in the vehicles belonging to the specified vehicle squad (2nd arg)</v>
      </c>
      <c r="Z117" t="str">
        <f t="shared" si="5"/>
        <v>places the specified squad (1st arg) on the map in the vehicles belonging to the specified vehicle squad (2nd arg)</v>
      </c>
    </row>
    <row r="118" spans="1:26" x14ac:dyDescent="0.25">
      <c r="A118" t="s">
        <v>117</v>
      </c>
      <c r="V118" t="str">
        <f t="shared" si="3"/>
        <v>Play the given mission dialogue line on the given ai. Returns the length of the dialogue as a real value</v>
      </c>
      <c r="X118" t="str">
        <f t="shared" si="4"/>
        <v>&lt;real&gt;  Play the given mission dialogue line on the given ai. Returns the length of the dialogue as a real value</v>
      </c>
      <c r="Z118" t="str">
        <f t="shared" si="5"/>
        <v>Play the given mission dialogue line on the given ai. Returns the length of the dialogue as a real value</v>
      </c>
    </row>
    <row r="119" spans="1:26" x14ac:dyDescent="0.25">
      <c r="A119" t="s">
        <v>118</v>
      </c>
      <c r="V119" t="str">
        <f t="shared" si="3"/>
        <v>Play the given mission dialogue line on the given ai, directing the ai's gaze at the nearest visible player. Returns the length of the dialogue as a real value</v>
      </c>
      <c r="X119" t="str">
        <f t="shared" si="4"/>
        <v>&lt;real&gt;  Play the given mission dialogue line on the given ai, directing the ai's gaze at the nearest visible player. Returns the length of the dialogue as a real value</v>
      </c>
      <c r="Z119" t="str">
        <f t="shared" si="5"/>
        <v>Play the given mission dialogue line on the given ai, directing the ai's gaze at the nearest visible player. Returns the length of the dialogue as a real value</v>
      </c>
    </row>
    <row r="120" spans="1:26" x14ac:dyDescent="0.25">
      <c r="A120" t="s">
        <v>119</v>
      </c>
      <c r="V120" t="str">
        <f t="shared" si="3"/>
        <v>Play the given mission dialogue line on the given object (uses first available variant). Returns the length of the dialogue as a real value</v>
      </c>
      <c r="X120" t="str">
        <f t="shared" si="4"/>
        <v>&lt;real&gt;  Play the given mission dialogue line on the given object (uses first available variant). Returns the length of the dialogue as a real value</v>
      </c>
      <c r="Z120" t="str">
        <f t="shared" si="5"/>
        <v>Play the given mission dialogue line on the given object (uses first available variant). Returns the length of the dialogue as a real value</v>
      </c>
    </row>
    <row r="121" spans="1:26" x14ac:dyDescent="0.25">
      <c r="A121" t="s">
        <v>120</v>
      </c>
      <c r="V121" t="str">
        <f t="shared" si="3"/>
        <v>Play the given mission dialogue line on the given object (uses first available variant) if anyone on the local box is on the specified team. Returns the length of the dialogue as a real value</v>
      </c>
      <c r="X121" t="str">
        <f t="shared" si="4"/>
        <v>&lt;real&gt;  Play the given mission dialogue line on the given object (uses first available variant) if anyone on the local box is on the specified team. Returns the length of the dialogue as a real value</v>
      </c>
      <c r="Z121" t="str">
        <f t="shared" si="5"/>
        <v>Play the given mission dialogue line on the given object (uses first available variant) if anyone on the local box is on the specified team. Returns the length of the dialogue as a real value</v>
      </c>
    </row>
    <row r="122" spans="1:26" x14ac:dyDescent="0.25">
      <c r="A122" t="s">
        <v>121</v>
      </c>
      <c r="V122" t="str">
        <f t="shared" si="3"/>
        <v>Play the given line (optionally with the given 3-letter variant) on the N closest point to players in the given point set</v>
      </c>
      <c r="X122" t="str">
        <f t="shared" si="4"/>
        <v>&lt;short&gt;  Play the given line (optionally with the given 3-letter variant) on the N closest point to players in the given point set</v>
      </c>
      <c r="Z122" t="str">
        <f t="shared" si="5"/>
        <v>Play the given line (optionally with the given 3-letter variant) on the N closest point to players in the given point set</v>
      </c>
    </row>
    <row r="123" spans="1:26" x14ac:dyDescent="0.25">
      <c r="A123" t="s">
        <v>122</v>
      </c>
      <c r="V123" t="str">
        <f t="shared" si="3"/>
        <v>Returns if any player needs a vehicle at the moment</v>
      </c>
      <c r="X123" t="str">
        <f t="shared" si="4"/>
        <v>&lt;boolean&gt;  Returns if any player needs a vehicle at the moment</v>
      </c>
      <c r="Z123" t="str">
        <f t="shared" si="5"/>
        <v>Returns if any player needs a vehicle at the moment</v>
      </c>
    </row>
    <row r="124" spans="1:26" x14ac:dyDescent="0.25">
      <c r="A124" t="s">
        <v>123</v>
      </c>
      <c r="V124" t="str">
        <f t="shared" si="3"/>
        <v>Returns the squad (if any) of the vehicle the player is riding in (note, the argument is a UNIT)</v>
      </c>
      <c r="X124" t="str">
        <f t="shared" si="4"/>
        <v>&lt;ai&gt;  Returns the squad (if any) of the vehicle the player is riding in (note, the argument is a UNIT)</v>
      </c>
      <c r="Z124" t="str">
        <f t="shared" si="5"/>
        <v>Returns the squad (if any) of the vehicle the player is riding in (note, the argument is a UNIT)</v>
      </c>
    </row>
    <row r="125" spans="1:26" x14ac:dyDescent="0.25">
      <c r="A125" t="s">
        <v>124</v>
      </c>
      <c r="V125" t="str">
        <f t="shared" si="3"/>
        <v>Returns if the given player needs a vehicle at the moment</v>
      </c>
      <c r="X125" t="str">
        <f t="shared" si="4"/>
        <v>&lt;boolean&gt;  Returns if the given player needs a vehicle at the moment</v>
      </c>
      <c r="Z125" t="str">
        <f t="shared" si="5"/>
        <v>Returns if the given player needs a vehicle at the moment</v>
      </c>
    </row>
    <row r="126" spans="1:26" x14ac:dyDescent="0.25">
      <c r="A126" t="s">
        <v>125</v>
      </c>
      <c r="V126" t="e">
        <f t="shared" si="3"/>
        <v>#VALUE!</v>
      </c>
      <c r="X126" t="str">
        <f t="shared" si="4"/>
        <v>sets an encounter to be playfighting or not</v>
      </c>
      <c r="Z126" t="str">
        <f t="shared" si="5"/>
        <v>sets an encounter to be playfighting or not</v>
      </c>
    </row>
    <row r="127" spans="1:26" x14ac:dyDescent="0.25">
      <c r="A127" t="s">
        <v>126</v>
      </c>
      <c r="V127" t="str">
        <f t="shared" si="3"/>
        <v>returns Nth point in the point set</v>
      </c>
      <c r="X127" t="str">
        <f t="shared" si="4"/>
        <v>&lt;point_reference&gt;  returns Nth point in the point set</v>
      </c>
      <c r="Z127" t="str">
        <f t="shared" si="5"/>
        <v>returns Nth point in the point set</v>
      </c>
    </row>
    <row r="128" spans="1:26" x14ac:dyDescent="0.25">
      <c r="A128" t="s">
        <v>127</v>
      </c>
      <c r="V128" t="e">
        <f t="shared" si="3"/>
        <v>#VALUE!</v>
      </c>
      <c r="X128" t="str">
        <f t="shared" si="4"/>
        <v>if TRUE, *ALL* enemies will prefer to attack the specified units. if FALSE, removes the preference</v>
      </c>
      <c r="Z128" t="str">
        <f t="shared" si="5"/>
        <v>if TRUE, *ALL* enemies will prefer to attack the specified units. if FALSE, removes the preference</v>
      </c>
    </row>
    <row r="129" spans="1:26" x14ac:dyDescent="0.25">
      <c r="A129" t="s">
        <v>128</v>
      </c>
      <c r="V129" t="e">
        <f t="shared" si="3"/>
        <v>#VALUE!</v>
      </c>
      <c r="X129" t="str">
        <f t="shared" si="4"/>
        <v>the given ai (actor, squad, task, etc.) will prefer the given other ai (actor, squad, task, etc.)</v>
      </c>
      <c r="Z129" t="str">
        <f t="shared" si="5"/>
        <v>the given ai (actor, squad, task, etc.) will prefer the given other ai (actor, squad, task, etc.)</v>
      </c>
    </row>
    <row r="130" spans="1:26" x14ac:dyDescent="0.25">
      <c r="A130" t="s">
        <v>129</v>
      </c>
      <c r="V130" t="e">
        <f t="shared" ref="V130:V193" si="6">MID(A130,FIND("&gt; ",A130,1)+3,FIND("@@",A130,1)-FIND("&gt; ",A130,1)-3)</f>
        <v>#VALUE!</v>
      </c>
      <c r="X130" t="str">
        <f t="shared" ref="X130:X193" si="7">MID(A130,FIND("] ",A130,1)+3,FIND("@@",A130,1)-FIND("] ",A130,1)-3)</f>
        <v>the given ai will prefer the indicated team</v>
      </c>
      <c r="Z130" t="str">
        <f t="shared" ref="Z130:Z193" si="8">IF(ISERROR(V130),X130,V130)</f>
        <v>the given ai will prefer the indicated team</v>
      </c>
    </row>
    <row r="131" spans="1:26" x14ac:dyDescent="0.25">
      <c r="A131" t="s">
        <v>130</v>
      </c>
      <c r="V131" t="str">
        <f t="shared" si="6"/>
        <v>returns a point in the given point set that a player is probably going to be able to see. Args are [point set], [min distance], [max distance], [angle-from-forward], all relative to the player</v>
      </c>
      <c r="X131" t="str">
        <f t="shared" si="7"/>
        <v>&lt;point_reference&gt;  returns a point in the given point set that a player is probably going to be able to see. Args are [point set], [min distance], [max distance], [angle-from-forward], all relative to the player</v>
      </c>
      <c r="Z131" t="str">
        <f t="shared" si="8"/>
        <v>returns a point in the given point set that a player is probably going to be able to see. Args are [point set], [min distance], [max distance], [angle-from-forward], all relative to the player</v>
      </c>
    </row>
    <row r="132" spans="1:26" x14ac:dyDescent="0.25">
      <c r="A132" t="s">
        <v>131</v>
      </c>
      <c r="V132" t="e">
        <f t="shared" si="6"/>
        <v>#VALUE!</v>
      </c>
      <c r="X132" t="str">
        <f t="shared" si="7"/>
        <v>reconnects all AI information to the current structure bsp (use this after you create encounters or command lists in sapien, or place new firing points or command list points)</v>
      </c>
      <c r="Z132" t="str">
        <f t="shared" si="8"/>
        <v>reconnects all AI information to the current structure bsp (use this after you create encounters or command lists in sapien, or place new firing points or command list points)</v>
      </c>
    </row>
    <row r="133" spans="1:26" x14ac:dyDescent="0.25">
      <c r="A133" t="s">
        <v>132</v>
      </c>
      <c r="V133" t="e">
        <f t="shared" si="6"/>
        <v>#VALUE!</v>
      </c>
      <c r="X133" t="str">
        <f t="shared" si="7"/>
        <v>Turns on raw, smoothed, avoided paths and avoidance obstacles</v>
      </c>
      <c r="Z133" t="str">
        <f t="shared" si="8"/>
        <v>Turns on raw, smoothed, avoided paths and avoidance obstacles</v>
      </c>
    </row>
    <row r="134" spans="1:26" x14ac:dyDescent="0.25">
      <c r="A134" t="s">
        <v>133</v>
      </c>
      <c r="V134" t="e">
        <f t="shared" si="6"/>
        <v>#VALUE!</v>
      </c>
      <c r="X134" t="str">
        <f t="shared" si="7"/>
        <v>refreshes the health and grenade count of a group of actors, so they are as good as new</v>
      </c>
      <c r="Z134" t="str">
        <f t="shared" si="8"/>
        <v>refreshes the health and grenade count of a group of actors, so they are as good as new</v>
      </c>
    </row>
    <row r="135" spans="1:26" x14ac:dyDescent="0.25">
      <c r="A135" t="s">
        <v>134</v>
      </c>
      <c r="V135" t="e">
        <f t="shared" si="6"/>
        <v>#VALUE!</v>
      </c>
      <c r="X135" t="str">
        <f t="shared" si="7"/>
        <v>Resurrect the specified mission critical AI character</v>
      </c>
      <c r="Z135" t="str">
        <f t="shared" si="8"/>
        <v>Resurrect the specified mission critical AI character</v>
      </c>
    </row>
    <row r="136" spans="1:26" x14ac:dyDescent="0.25">
      <c r="A136" t="s">
        <v>135</v>
      </c>
      <c r="V136" t="e">
        <f t="shared" si="6"/>
        <v>#VALUE!</v>
      </c>
      <c r="X136" t="str">
        <f t="shared" si="7"/>
        <v>makes all squads in the specified platoon(s) maneuver to their designated maneuver squads</v>
      </c>
      <c r="Z136" t="str">
        <f t="shared" si="8"/>
        <v>makes all squads in the specified platoon(s) maneuver to their designated maneuver squads</v>
      </c>
    </row>
    <row r="137" spans="1:26" x14ac:dyDescent="0.25">
      <c r="A137" t="s">
        <v>136</v>
      </c>
      <c r="V137" t="str">
        <f t="shared" si="6"/>
        <v>rotates ai points and normals (e.g. firing points, starting locations) around the given axis (x,y,z) by the given rotation angle (degrees)</v>
      </c>
      <c r="X137" t="str">
        <f t="shared" si="7"/>
        <v>&lt;boolean&gt;  rotates ai points and normals (e.g. firing points, starting locations) around the given axis (x,y,z) by the given rotation angle (degrees)</v>
      </c>
      <c r="Z137" t="str">
        <f t="shared" si="8"/>
        <v>rotates ai points and normals (e.g. firing points, starting locations) around the given axis (x,y,z) by the given rotation angle (degrees)</v>
      </c>
    </row>
    <row r="138" spans="1:26" x14ac:dyDescent="0.25">
      <c r="A138" t="s">
        <v>137</v>
      </c>
      <c r="V138" t="str">
        <f t="shared" si="6"/>
        <v>Start the named scene, with the named command script on the named squad</v>
      </c>
      <c r="X138" t="str">
        <f t="shared" si="7"/>
        <v>&lt;boolean&gt;  Start the named scene, with the named command script on the named squad</v>
      </c>
      <c r="Z138" t="str">
        <f t="shared" si="8"/>
        <v>Start the named scene, with the named command script on the named squad</v>
      </c>
    </row>
    <row r="139" spans="1:26" x14ac:dyDescent="0.25">
      <c r="A139" t="s">
        <v>138</v>
      </c>
      <c r="V139" t="e">
        <f t="shared" si="6"/>
        <v>#VALUE!</v>
      </c>
      <c r="X139" t="str">
        <f t="shared" si="7"/>
        <v>selects the specified squad</v>
      </c>
      <c r="Z139" t="str">
        <f t="shared" si="8"/>
        <v>selects the specified squad</v>
      </c>
    </row>
    <row r="140" spans="1:26" x14ac:dyDescent="0.25">
      <c r="A140" t="s">
        <v>139</v>
      </c>
      <c r="V140" t="e">
        <f t="shared" si="6"/>
        <v>#VALUE!</v>
      </c>
      <c r="X140" t="str">
        <f t="shared" si="7"/>
        <v>Turn on active camoflage on actor/squad/squad-group</v>
      </c>
      <c r="Z140" t="str">
        <f t="shared" si="8"/>
        <v>Turn on active camoflage on actor/squad/squad-group</v>
      </c>
    </row>
    <row r="141" spans="1:26" x14ac:dyDescent="0.25">
      <c r="A141" t="s">
        <v>140</v>
      </c>
      <c r="V141" t="e">
        <f t="shared" si="6"/>
        <v>#VALUE!</v>
      </c>
      <c r="X141" t="str">
        <f t="shared" si="7"/>
        <v>enables or disables sight for actors in the specified encounter</v>
      </c>
      <c r="Z141" t="str">
        <f t="shared" si="8"/>
        <v>enables or disables sight for actors in the specified encounter</v>
      </c>
    </row>
    <row r="142" spans="1:26" x14ac:dyDescent="0.25">
      <c r="A142" t="s">
        <v>141</v>
      </c>
      <c r="V142" t="e">
        <f t="shared" si="6"/>
        <v>#VALUE!</v>
      </c>
      <c r="X142" t="str">
        <f t="shared" si="7"/>
        <v>sets the current state of a group of actors. WARNING: may have unpredictable results on actors that are in combat</v>
      </c>
      <c r="Z142" t="str">
        <f t="shared" si="8"/>
        <v>sets the current state of a group of actors. WARNING: may have unpredictable results on actors that are in combat</v>
      </c>
    </row>
    <row r="143" spans="1:26" x14ac:dyDescent="0.25">
      <c r="A143" t="s">
        <v>142</v>
      </c>
      <c r="V143" t="e">
        <f t="shared" si="6"/>
        <v>#VALUE!</v>
      </c>
      <c r="X143" t="str">
        <f t="shared" si="7"/>
        <v>enables or disables hearing for actors in the specified encounter</v>
      </c>
      <c r="Z143" t="str">
        <f t="shared" si="8"/>
        <v>enables or disables hearing for actors in the specified encounter</v>
      </c>
    </row>
    <row r="144" spans="1:26" x14ac:dyDescent="0.25">
      <c r="A144" t="s">
        <v>143</v>
      </c>
      <c r="V144" t="str">
        <f t="shared" si="6"/>
        <v>Sets the squad's current objective</v>
      </c>
      <c r="X144" t="str">
        <f t="shared" si="7"/>
        <v>&lt;boolean&gt;  Sets the squad's current objective</v>
      </c>
      <c r="Z144" t="str">
        <f t="shared" si="8"/>
        <v>Sets the squad's current objective</v>
      </c>
    </row>
    <row r="145" spans="1:26" x14ac:dyDescent="0.25">
      <c r="A145" t="s">
        <v>144</v>
      </c>
      <c r="V145" t="e">
        <f t="shared" si="6"/>
        <v>#VALUE!</v>
      </c>
      <c r="X145" t="str">
        <f t="shared" si="7"/>
        <v>Takes the squad or squad group (arg1) and gives it the order (arg3) in zone (arg2). Use the zone_name/order_name format</v>
      </c>
      <c r="Z145" t="str">
        <f t="shared" si="8"/>
        <v>Takes the squad or squad group (arg1) and gives it the order (arg3) in zone (arg2). Use the zone_name/order_name format</v>
      </c>
    </row>
    <row r="146" spans="1:26" x14ac:dyDescent="0.25">
      <c r="A146" t="s">
        <v>145</v>
      </c>
      <c r="V146" t="e">
        <f t="shared" si="6"/>
        <v>#VALUE!</v>
      </c>
      <c r="X146" t="str">
        <f t="shared" si="7"/>
        <v>enables or disables respawning in the specified encounter</v>
      </c>
      <c r="Z146" t="str">
        <f t="shared" si="8"/>
        <v>enables or disables respawning in the specified encounter</v>
      </c>
    </row>
    <row r="147" spans="1:26" x14ac:dyDescent="0.25">
      <c r="A147" t="s">
        <v>146</v>
      </c>
      <c r="V147" t="e">
        <f t="shared" si="6"/>
        <v>#VALUE!</v>
      </c>
      <c r="X147" t="str">
        <f t="shared" si="7"/>
        <v>sets the state that a group of actors will return to when they have nothing to do</v>
      </c>
      <c r="Z147" t="str">
        <f t="shared" si="8"/>
        <v>sets the state that a group of actors will return to when they have nothing to do</v>
      </c>
    </row>
    <row r="148" spans="1:26" x14ac:dyDescent="0.25">
      <c r="A148" t="s">
        <v>147</v>
      </c>
      <c r="V148" t="e">
        <f t="shared" si="6"/>
        <v>#VALUE!</v>
      </c>
      <c r="X148" t="str">
        <f t="shared" si="7"/>
        <v>Set the AI to only target other guys of targeting group X</v>
      </c>
      <c r="Z148" t="str">
        <f t="shared" si="8"/>
        <v>Set the AI to only target other guys of targeting group X</v>
      </c>
    </row>
    <row r="149" spans="1:26" x14ac:dyDescent="0.25">
      <c r="A149" t="s">
        <v>148</v>
      </c>
      <c r="V149" t="str">
        <f t="shared" si="6"/>
        <v>Sets the current task of the current objective (&lt;objective&gt;  &lt;task&gt;)</v>
      </c>
      <c r="X149" t="str">
        <f t="shared" si="7"/>
        <v>&lt;boolean&gt;  Sets the current task of the current objective (&lt;objective&gt;  &lt;task&gt;)</v>
      </c>
      <c r="Z149" t="str">
        <f t="shared" si="8"/>
        <v>Sets the current task of the current objective (&lt;objective&gt;  &lt;task&gt;)</v>
      </c>
    </row>
    <row r="150" spans="1:26" x14ac:dyDescent="0.25">
      <c r="A150" t="s">
        <v>149</v>
      </c>
      <c r="V150" t="str">
        <f t="shared" si="6"/>
        <v>Latches the task condition true or false</v>
      </c>
      <c r="X150" t="str">
        <f t="shared" si="7"/>
        <v>&lt;boolean&gt;  Latches the task condition true or false</v>
      </c>
      <c r="Z150" t="str">
        <f t="shared" si="8"/>
        <v>Latches the task condition true or false</v>
      </c>
    </row>
    <row r="151" spans="1:26" x14ac:dyDescent="0.25">
      <c r="A151" t="s">
        <v>150</v>
      </c>
      <c r="V151" t="e">
        <f t="shared" si="6"/>
        <v>#VALUE!</v>
      </c>
      <c r="X151" t="str">
        <f t="shared" si="7"/>
        <v>makes an encounter change to a new team</v>
      </c>
      <c r="Z151" t="str">
        <f t="shared" si="8"/>
        <v>makes an encounter change to a new team</v>
      </c>
    </row>
    <row r="152" spans="1:26" x14ac:dyDescent="0.25">
      <c r="A152" t="s">
        <v>151</v>
      </c>
      <c r="V152" t="e">
        <f t="shared" si="6"/>
        <v>#VALUE!</v>
      </c>
      <c r="X152" t="str">
        <f t="shared" si="7"/>
        <v>force actor to hold their weapon up, instead of lowering it when idle. this does NOT cause them to draw their weapon if stowed</v>
      </c>
      <c r="Z152" t="str">
        <f t="shared" si="8"/>
        <v>force actor to hold their weapon up, instead of lowering it when idle. this does NOT cause them to draw their weapon if stowed</v>
      </c>
    </row>
    <row r="153" spans="1:26" x14ac:dyDescent="0.25">
      <c r="A153" t="s">
        <v>152</v>
      </c>
      <c r="V153" t="e">
        <f t="shared" si="6"/>
        <v>#VALUE!</v>
      </c>
      <c r="X153" t="str">
        <f t="shared" si="7"/>
        <v>spawns a single actor in the specified encounter and/or squad</v>
      </c>
      <c r="Z153" t="str">
        <f t="shared" si="8"/>
        <v>spawns a single actor in the specified encounter and/or squad</v>
      </c>
    </row>
    <row r="154" spans="1:26" x14ac:dyDescent="0.25">
      <c r="A154" t="s">
        <v>153</v>
      </c>
      <c r="V154" t="str">
        <f t="shared" si="6"/>
        <v>returns the number of actors spawned in the given squad or squad group</v>
      </c>
      <c r="X154" t="str">
        <f t="shared" si="7"/>
        <v>&lt;short&gt;  returns the number of actors spawned in the given squad or squad group</v>
      </c>
      <c r="Z154" t="str">
        <f t="shared" si="8"/>
        <v>returns the number of actors spawned in the given squad or squad group</v>
      </c>
    </row>
    <row r="155" spans="1:26" x14ac:dyDescent="0.25">
      <c r="A155" t="s">
        <v>154</v>
      </c>
      <c r="V155" t="str">
        <f t="shared" si="6"/>
        <v>returns the most severe combat status of a group of actors (0=inactive, 1=noncombat, 2=guarding, 3=search/suspicious, 4=definite enemy(heard or magic awareness), 5=visible enemy, 6=engaging in combat</v>
      </c>
      <c r="X155" t="str">
        <f t="shared" si="7"/>
        <v>&lt;short&gt;  returns the most severe combat status of a group of actors (0=inactive, 1=noncombat, 2=guarding, 3=search/suspicious, 4=definite enemy(heard or magic awareness), 5=visible enemy, 6=engaging in combat</v>
      </c>
      <c r="Z155" t="str">
        <f t="shared" si="8"/>
        <v>returns the most severe combat status of a group of actors (0=inactive, 1=noncombat, 2=guarding, 3=search/suspicious, 4=definite enemy(heard or magic awareness), 5=visible enemy, 6=engaging in combat</v>
      </c>
    </row>
    <row r="156" spans="1:26" x14ac:dyDescent="0.25">
      <c r="A156" t="s">
        <v>155</v>
      </c>
      <c r="V156" t="e">
        <f t="shared" si="6"/>
        <v>#VALUE!</v>
      </c>
      <c r="X156" t="str">
        <f t="shared" si="7"/>
        <v>tells an actor to stop looking at whatever it's looking at</v>
      </c>
      <c r="Z156" t="str">
        <f t="shared" si="8"/>
        <v>tells an actor to stop looking at whatever it's looking at</v>
      </c>
    </row>
    <row r="157" spans="1:26" x14ac:dyDescent="0.25">
      <c r="A157" t="s">
        <v>156</v>
      </c>
      <c r="V157" t="str">
        <f t="shared" si="6"/>
        <v>return the current strength (average body vitality from 0-1) of the specified encounter and/or squad</v>
      </c>
      <c r="X157" t="str">
        <f t="shared" si="7"/>
        <v>&lt;real&gt;  return the current strength (average body vitality from 0-1) of the specified encounter and/or squad</v>
      </c>
      <c r="Z157" t="str">
        <f t="shared" si="8"/>
        <v>return the current strength (average body vitality from 0-1) of the specified encounter and/or squad</v>
      </c>
    </row>
    <row r="158" spans="1:26" x14ac:dyDescent="0.25">
      <c r="A158" t="s">
        <v>157</v>
      </c>
      <c r="V158" t="e">
        <f t="shared" si="6"/>
        <v>#VALUE!</v>
      </c>
      <c r="X158" t="str">
        <f t="shared" si="7"/>
        <v>Turn on/off combat suppression on actor/squad/squad-group</v>
      </c>
      <c r="Z158" t="str">
        <f t="shared" si="8"/>
        <v>Turn on/off combat suppression on actor/squad/squad-group</v>
      </c>
    </row>
    <row r="159" spans="1:26" x14ac:dyDescent="0.25">
      <c r="A159" t="s">
        <v>158</v>
      </c>
      <c r="V159" t="str">
        <f t="shared" si="6"/>
        <v>return the number of swarm actors in the specified encounter and/or squad</v>
      </c>
      <c r="X159" t="str">
        <f t="shared" si="7"/>
        <v>&lt;short&gt;  return the number of swarm actors in the specified encounter and/or squad</v>
      </c>
      <c r="Z159" t="str">
        <f t="shared" si="8"/>
        <v>return the number of swarm actors in the specified encounter and/or squad</v>
      </c>
    </row>
    <row r="160" spans="1:26" x14ac:dyDescent="0.25">
      <c r="A160" t="s">
        <v>159</v>
      </c>
      <c r="V160" t="str">
        <f t="shared" si="6"/>
        <v>Returns the living count of the AI in the given task OR any of its children</v>
      </c>
      <c r="X160" t="str">
        <f t="shared" si="7"/>
        <v>&lt;short&gt;  Returns the living count of the AI in the given task OR any of its children</v>
      </c>
      <c r="Z160" t="str">
        <f t="shared" si="8"/>
        <v>Returns the living count of the AI in the given task OR any of its children</v>
      </c>
    </row>
    <row r="161" spans="1:26" x14ac:dyDescent="0.25">
      <c r="A161" t="s">
        <v>160</v>
      </c>
      <c r="V161" t="str">
        <f t="shared" si="6"/>
        <v>Returns the status of the given objective/task</v>
      </c>
      <c r="X161" t="str">
        <f t="shared" si="7"/>
        <v>&lt;short&gt;  Returns the status of the given objective/task</v>
      </c>
      <c r="Z161" t="str">
        <f t="shared" si="8"/>
        <v>Returns the status of the given objective/task</v>
      </c>
    </row>
    <row r="162" spans="1:26" x14ac:dyDescent="0.25">
      <c r="A162" t="s">
        <v>161</v>
      </c>
      <c r="V162" t="e">
        <f t="shared" si="6"/>
        <v>#VALUE!</v>
      </c>
      <c r="X162" t="str">
        <f t="shared" si="7"/>
        <v>teleports the given squad to the given point</v>
      </c>
      <c r="Z162" t="str">
        <f t="shared" si="8"/>
        <v>teleports the given squad to the given point</v>
      </c>
    </row>
    <row r="163" spans="1:26" x14ac:dyDescent="0.25">
      <c r="A163" t="s">
        <v>162</v>
      </c>
      <c r="V163" t="e">
        <f t="shared" si="6"/>
        <v>#VALUE!</v>
      </c>
      <c r="X163" t="str">
        <f t="shared" si="7"/>
        <v>teleports a group of actors to the starting locations of their current squad(s)</v>
      </c>
      <c r="Z163" t="str">
        <f t="shared" si="8"/>
        <v>teleports a group of actors to the starting locations of their current squad(s)</v>
      </c>
    </row>
    <row r="164" spans="1:26" x14ac:dyDescent="0.25">
      <c r="A164" t="s">
        <v>163</v>
      </c>
      <c r="V164" t="e">
        <f t="shared" si="6"/>
        <v>#VALUE!</v>
      </c>
      <c r="X164" t="str">
        <f t="shared" si="7"/>
        <v>teleports a group of actors to the starting locations of their current squad(s) if they are currently outside the world</v>
      </c>
      <c r="Z164" t="str">
        <f t="shared" si="8"/>
        <v>teleports a group of actors to the starting locations of their current squad(s) if they are currently outside the world</v>
      </c>
    </row>
    <row r="165" spans="1:26" x14ac:dyDescent="0.25">
      <c r="A165" t="s">
        <v>164</v>
      </c>
      <c r="V165" t="e">
        <f t="shared" si="6"/>
        <v>#VALUE!</v>
      </c>
      <c r="X165" t="str">
        <f t="shared" si="7"/>
        <v>teleports a group of actors to the starting locations of their current squad(s), only if they are not supported by solid ground (i.e. if they are falling after switching BSPs)</v>
      </c>
      <c r="Z165" t="str">
        <f t="shared" si="8"/>
        <v>teleports a group of actors to the starting locations of their current squad(s), only if they are not supported by solid ground (i.e. if they are falling after switching BSPs)</v>
      </c>
    </row>
    <row r="166" spans="1:26" x14ac:dyDescent="0.25">
      <c r="A166" t="s">
        <v>165</v>
      </c>
      <c r="V166" t="e">
        <f t="shared" si="6"/>
        <v>#VALUE!</v>
      </c>
      <c r="X166" t="str">
        <f t="shared" si="7"/>
        <v>makes a squad's delay timer expire and releases them to enter combat</v>
      </c>
      <c r="Z166" t="str">
        <f t="shared" si="8"/>
        <v>makes a squad's delay timer expire and releases them to enter combat</v>
      </c>
    </row>
    <row r="167" spans="1:26" x14ac:dyDescent="0.25">
      <c r="A167" t="s">
        <v>166</v>
      </c>
      <c r="V167" t="e">
        <f t="shared" si="6"/>
        <v>#VALUE!</v>
      </c>
      <c r="X167" t="str">
        <f t="shared" si="7"/>
        <v>makes a squad's delay timer start counting</v>
      </c>
      <c r="Z167" t="str">
        <f t="shared" si="8"/>
        <v>makes a squad's delay timer start counting</v>
      </c>
    </row>
    <row r="168" spans="1:26" x14ac:dyDescent="0.25">
      <c r="A168" t="s">
        <v>167</v>
      </c>
      <c r="V168" t="str">
        <f t="shared" si="6"/>
        <v>translates ai points and objects by the given x y z</v>
      </c>
      <c r="X168" t="str">
        <f t="shared" si="7"/>
        <v>&lt;boolean&gt;  translates ai points and objects by the given x y z</v>
      </c>
      <c r="Z168" t="str">
        <f t="shared" si="8"/>
        <v>translates ai points and objects by the given x y z</v>
      </c>
    </row>
    <row r="169" spans="1:26" x14ac:dyDescent="0.25">
      <c r="A169" t="s">
        <v>168</v>
      </c>
      <c r="V169" t="str">
        <f t="shared" si="6"/>
        <v>Tests the named trigger on the named squad</v>
      </c>
      <c r="X169" t="str">
        <f t="shared" si="7"/>
        <v>&lt;boolean&gt;  Tests the named trigger on the named squad</v>
      </c>
      <c r="Z169" t="str">
        <f t="shared" si="8"/>
        <v>Tests the named trigger on the named squad</v>
      </c>
    </row>
    <row r="170" spans="1:26" x14ac:dyDescent="0.25">
      <c r="A170" t="s">
        <v>169</v>
      </c>
      <c r="V170" t="e">
        <f t="shared" si="6"/>
        <v>#VALUE!</v>
      </c>
      <c r="X170" t="str">
        <f t="shared" si="7"/>
        <v>causes a group of actors to preferentially target another group of actors</v>
      </c>
      <c r="Z170" t="str">
        <f t="shared" si="8"/>
        <v>causes a group of actors to preferentially target another group of actors</v>
      </c>
    </row>
    <row r="171" spans="1:26" x14ac:dyDescent="0.25">
      <c r="A171" t="s">
        <v>170</v>
      </c>
      <c r="V171" t="e">
        <f t="shared" si="6"/>
        <v>#VALUE!</v>
      </c>
      <c r="X171" t="str">
        <f t="shared" si="7"/>
        <v>removes the preferential target setting from a group of actors</v>
      </c>
      <c r="Z171" t="str">
        <f t="shared" si="8"/>
        <v>removes the preferential target setting from a group of actors</v>
      </c>
    </row>
    <row r="172" spans="1:26" x14ac:dyDescent="0.25">
      <c r="A172" t="s">
        <v>171</v>
      </c>
      <c r="V172" t="e">
        <f t="shared" si="6"/>
        <v>#VALUE!</v>
      </c>
      <c r="X172" t="str">
        <f t="shared" si="7"/>
        <v>causes a group of actors to preferentially target the player</v>
      </c>
      <c r="Z172" t="str">
        <f t="shared" si="8"/>
        <v>causes a group of actors to preferentially target the player</v>
      </c>
    </row>
    <row r="173" spans="1:26" x14ac:dyDescent="0.25">
      <c r="A173" t="s">
        <v>172</v>
      </c>
      <c r="V173" t="str">
        <f t="shared" si="6"/>
        <v>Returns the number of vehicles being driven / ridden by the actors in the given squad/squad-group/task/etc</v>
      </c>
      <c r="X173" t="str">
        <f t="shared" si="7"/>
        <v>&lt;short&gt;  Returns the number of vehicles being driven / ridden by the actors in the given squad/squad-group/task/etc</v>
      </c>
      <c r="Z173" t="str">
        <f t="shared" si="8"/>
        <v>Returns the number of vehicles being driven / ridden by the actors in the given squad/squad-group/task/etc</v>
      </c>
    </row>
    <row r="174" spans="1:26" x14ac:dyDescent="0.25">
      <c r="A174" t="s">
        <v>173</v>
      </c>
      <c r="V174" t="e">
        <f t="shared" si="6"/>
        <v>#VALUE!</v>
      </c>
      <c r="X174" t="str">
        <f t="shared" si="7"/>
        <v>sets a vehicle to 'belong' to a particular encounter/squad. any actors who get into the vehicle will be placed in this squad. NB: vehicles potentially drivable by multiple teams need their own encounter!</v>
      </c>
      <c r="Z174" t="str">
        <f t="shared" si="8"/>
        <v>sets a vehicle to 'belong' to a particular encounter/squad. any actors who get into the vehicle will be placed in this squad. NB: vehicles potentially drivable by multiple teams need their own encounter!</v>
      </c>
    </row>
    <row r="175" spans="1:26" x14ac:dyDescent="0.25">
      <c r="A175" t="s">
        <v>174</v>
      </c>
      <c r="V175" t="e">
        <f t="shared" si="6"/>
        <v>#VALUE!</v>
      </c>
      <c r="X175" t="str">
        <f t="shared" si="7"/>
        <v>tells a group of actors to get into a vehicle, in the substring-specified seats (e.g. passenger for pelican)... does not interrupt any actors who are already going to vehicles</v>
      </c>
      <c r="Z175" t="str">
        <f t="shared" si="8"/>
        <v>tells a group of actors to get into a vehicle, in the substring-specified seats (e.g. passenger for pelican)... does not interrupt any actors who are already going to vehicles</v>
      </c>
    </row>
    <row r="176" spans="1:26" x14ac:dyDescent="0.25">
      <c r="A176" t="s">
        <v>175</v>
      </c>
      <c r="V176" t="e">
        <f t="shared" si="6"/>
        <v>#VALUE!</v>
      </c>
      <c r="X176" t="str">
        <f t="shared" si="7"/>
        <v>the given group of actors is snapped into a vehicle, in the substring-specified seats (e.g. passenger for pelican)... does not interrupt any actors who are already going to vehicles</v>
      </c>
      <c r="Z176" t="str">
        <f t="shared" si="8"/>
        <v>the given group of actors is snapped into a vehicle, in the substring-specified seats (e.g. passenger for pelican)... does not interrupt any actors who are already going to vehicles</v>
      </c>
    </row>
    <row r="177" spans="1:26" x14ac:dyDescent="0.25">
      <c r="A177" t="s">
        <v>176</v>
      </c>
      <c r="V177" t="e">
        <f t="shared" si="6"/>
        <v>#VALUE!</v>
      </c>
      <c r="X177" t="str">
        <f t="shared" si="7"/>
        <v>sets a vehicle as being impulsively enterable for actors of a certain type (grunt, elite, marine etc)</v>
      </c>
      <c r="Z177" t="str">
        <f t="shared" si="8"/>
        <v>sets a vehicle as being impulsively enterable for actors of a certain type (grunt, elite, marine etc)</v>
      </c>
    </row>
    <row r="178" spans="1:26" x14ac:dyDescent="0.25">
      <c r="A178" t="s">
        <v>177</v>
      </c>
      <c r="V178" t="e">
        <f t="shared" si="6"/>
        <v>#VALUE!</v>
      </c>
      <c r="X178" t="str">
        <f t="shared" si="7"/>
        <v>sets a vehicle as being impulsively enterable for a certain encounter/squad of actors</v>
      </c>
      <c r="Z178" t="str">
        <f t="shared" si="8"/>
        <v>sets a vehicle as being impulsively enterable for a certain encounter/squad of actors</v>
      </c>
    </row>
    <row r="179" spans="1:26" x14ac:dyDescent="0.25">
      <c r="A179" t="s">
        <v>178</v>
      </c>
      <c r="V179" t="e">
        <f t="shared" si="6"/>
        <v>#VALUE!</v>
      </c>
      <c r="X179" t="str">
        <f t="shared" si="7"/>
        <v>disables actors from impulsively getting into a vehicle (this is the default state for newly placed vehicles)</v>
      </c>
      <c r="Z179" t="str">
        <f t="shared" si="8"/>
        <v>disables actors from impulsively getting into a vehicle (this is the default state for newly placed vehicles)</v>
      </c>
    </row>
    <row r="180" spans="1:26" x14ac:dyDescent="0.25">
      <c r="A180" t="s">
        <v>179</v>
      </c>
      <c r="V180" t="e">
        <f t="shared" si="6"/>
        <v>#VALUE!</v>
      </c>
      <c r="X180" t="str">
        <f t="shared" si="7"/>
        <v>sets a vehicle as being impulsively enterable for actors within a certain distance</v>
      </c>
      <c r="Z180" t="str">
        <f t="shared" si="8"/>
        <v>sets a vehicle as being impulsively enterable for actors within a certain distance</v>
      </c>
    </row>
    <row r="181" spans="1:26" x14ac:dyDescent="0.25">
      <c r="A181" t="s">
        <v>180</v>
      </c>
      <c r="V181" t="e">
        <f t="shared" si="6"/>
        <v>#VALUE!</v>
      </c>
      <c r="X181" t="str">
        <f t="shared" si="7"/>
        <v>sets a vehicle as being impulsively enterable for actors on a certain team</v>
      </c>
      <c r="Z181" t="str">
        <f t="shared" si="8"/>
        <v>sets a vehicle as being impulsively enterable for actors on a certain team</v>
      </c>
    </row>
    <row r="182" spans="1:26" x14ac:dyDescent="0.25">
      <c r="A182" t="s">
        <v>181</v>
      </c>
      <c r="V182" t="e">
        <f t="shared" si="6"/>
        <v>#VALUE!</v>
      </c>
      <c r="X182" t="str">
        <f t="shared" si="7"/>
        <v>tells a group of actors to get out of any vehicles that they are in (if their seat matches the substring)</v>
      </c>
      <c r="Z182" t="str">
        <f t="shared" si="8"/>
        <v>tells a group of actors to get out of any vehicles that they are in (if their seat matches the substring)</v>
      </c>
    </row>
    <row r="183" spans="1:26" x14ac:dyDescent="0.25">
      <c r="A183" t="s">
        <v>182</v>
      </c>
      <c r="V183" t="str">
        <f t="shared" si="6"/>
        <v>Returns the vehicle that the given actor is in</v>
      </c>
      <c r="X183" t="str">
        <f t="shared" si="7"/>
        <v>&lt;vehicle&gt;  Returns the vehicle that the given actor is in</v>
      </c>
      <c r="Z183" t="str">
        <f t="shared" si="8"/>
        <v>Returns the vehicle that the given actor is in</v>
      </c>
    </row>
    <row r="184" spans="1:26" x14ac:dyDescent="0.25">
      <c r="A184" t="s">
        <v>183</v>
      </c>
      <c r="V184" t="str">
        <f t="shared" si="6"/>
        <v>Returns the vehicle that was spawned at the given starting location</v>
      </c>
      <c r="X184" t="str">
        <f t="shared" si="7"/>
        <v>&lt;vehicle&gt;  Returns the vehicle that was spawned at the given starting location</v>
      </c>
      <c r="Z184" t="str">
        <f t="shared" si="8"/>
        <v>Returns the vehicle that was spawned at the given starting location</v>
      </c>
    </row>
    <row r="185" spans="1:26" x14ac:dyDescent="0.25">
      <c r="A185" t="s">
        <v>184</v>
      </c>
      <c r="V185" t="str">
        <f t="shared" si="6"/>
        <v>Reserves the given vehicle (so that AI may not enter it</v>
      </c>
      <c r="X185" t="str">
        <f t="shared" si="7"/>
        <v>&lt;boolean&gt;  Reserves the given vehicle (so that AI may not enter it</v>
      </c>
      <c r="Z185" t="str">
        <f t="shared" si="8"/>
        <v>Reserves the given vehicle (so that AI may not enter it</v>
      </c>
    </row>
    <row r="186" spans="1:26" x14ac:dyDescent="0.25">
      <c r="A186" t="s">
        <v>185</v>
      </c>
      <c r="V186" t="str">
        <f t="shared" si="6"/>
        <v>Reserves the given seat on the given vehicle (so that AI may not enter it</v>
      </c>
      <c r="X186" t="str">
        <f t="shared" si="7"/>
        <v>&lt;boolean&gt;  Reserves the given seat on the given vehicle (so that AI may not enter it</v>
      </c>
      <c r="Z186" t="str">
        <f t="shared" si="8"/>
        <v>Reserves the given seat on the given vehicle (so that AI may not enter it</v>
      </c>
    </row>
    <row r="187" spans="1:26" x14ac:dyDescent="0.25">
      <c r="A187" t="s">
        <v>186</v>
      </c>
      <c r="V187" t="e">
        <f t="shared" si="6"/>
        <v>#VALUE!</v>
      </c>
      <c r="X187" t="str">
        <f t="shared" si="7"/>
        <v>Verifies state of ai-related tags (e.g. orders, squads, zones, etc.)</v>
      </c>
      <c r="Z187" t="str">
        <f t="shared" si="8"/>
        <v>Verifies state of ai-related tags (e.g. orders, squads, zones, etc.)</v>
      </c>
    </row>
    <row r="188" spans="1:26" x14ac:dyDescent="0.25">
      <c r="A188" t="s">
        <v>187</v>
      </c>
      <c r="V188" t="str">
        <f t="shared" si="6"/>
        <v>Returns true if the ai's units are ALL vitality pinned (see object_vitality_pinned)</v>
      </c>
      <c r="X188" t="str">
        <f t="shared" si="7"/>
        <v>&lt;boolean&gt;  Returns true if the ai's units are ALL vitality pinned (see object_vitality_pinned)</v>
      </c>
      <c r="Z188" t="str">
        <f t="shared" si="8"/>
        <v>Returns true if the ai's units are ALL vitality pinned (see object_vitality_pinned)</v>
      </c>
    </row>
    <row r="189" spans="1:26" x14ac:dyDescent="0.25">
      <c r="A189" t="s">
        <v>188</v>
      </c>
      <c r="V189" t="str">
        <f t="shared" si="6"/>
        <v>Makes the actor lean against a wall RIGHT NOW</v>
      </c>
      <c r="X189" t="str">
        <f t="shared" si="7"/>
        <v>&lt;boolean&gt;  Makes the actor lean against a wall RIGHT NOW</v>
      </c>
      <c r="Z189" t="str">
        <f t="shared" si="8"/>
        <v>Makes the actor lean against a wall RIGHT NOW</v>
      </c>
    </row>
    <row r="190" spans="1:26" x14ac:dyDescent="0.25">
      <c r="A190" t="s">
        <v>189</v>
      </c>
      <c r="V190" t="str">
        <f t="shared" si="6"/>
        <v>returns true if all specified expressions are true</v>
      </c>
      <c r="X190" t="str">
        <f t="shared" si="7"/>
        <v>&lt;boolean&gt;  returns true if all specified expressions are true</v>
      </c>
      <c r="Z190" t="str">
        <f t="shared" si="8"/>
        <v>returns true if all specified expressions are true</v>
      </c>
    </row>
    <row r="191" spans="1:26" x14ac:dyDescent="0.25">
      <c r="A191" t="s">
        <v>190</v>
      </c>
      <c r="V191" t="e">
        <f t="shared" si="6"/>
        <v>#VALUE!</v>
      </c>
      <c r="X191" t="str">
        <f t="shared" si="7"/>
        <v/>
      </c>
      <c r="Z191" t="str">
        <f t="shared" si="8"/>
        <v/>
      </c>
    </row>
    <row r="192" spans="1:26" x14ac:dyDescent="0.25">
      <c r="A192" t="s">
        <v>191</v>
      </c>
      <c r="V192" t="e">
        <f t="shared" si="6"/>
        <v>#VALUE!</v>
      </c>
      <c r="X192" t="str">
        <f t="shared" si="7"/>
        <v/>
      </c>
      <c r="Z192" t="str">
        <f t="shared" si="8"/>
        <v/>
      </c>
    </row>
    <row r="193" spans="1:26" x14ac:dyDescent="0.25">
      <c r="A193" t="s">
        <v>192</v>
      </c>
      <c r="V193" t="e">
        <f t="shared" si="6"/>
        <v>#VALUE!</v>
      </c>
      <c r="X193" t="str">
        <f t="shared" si="7"/>
        <v>set an artificial delay time for the performance of any asynchronous task work</v>
      </c>
      <c r="Z193" t="str">
        <f t="shared" si="8"/>
        <v>set an artificial delay time for the performance of any asynchronous task work</v>
      </c>
    </row>
    <row r="194" spans="1:26" x14ac:dyDescent="0.25">
      <c r="A194" t="s">
        <v>193</v>
      </c>
      <c r="V194" t="e">
        <f t="shared" ref="V194:V257" si="9">MID(A194,FIND("&gt; ",A194,1)+3,FIND("@@",A194,1)-FIND("&gt; ",A194,1)-3)</f>
        <v>#VALUE!</v>
      </c>
      <c r="X194" t="str">
        <f t="shared" ref="X194:X257" si="10">MID(A194,FIND("] ",A194,1)+3,FIND("@@",A194,1)-FIND("] ",A194,1)-3)</f>
        <v>sets number of seconds of the attract mode countdown timer</v>
      </c>
      <c r="Z194" t="str">
        <f t="shared" ref="Z194:Z257" si="11">IF(ISERROR(V194),X194,V194)</f>
        <v>sets number of seconds of the attract mode countdown timer</v>
      </c>
    </row>
    <row r="195" spans="1:26" x14ac:dyDescent="0.25">
      <c r="A195" t="s">
        <v>194</v>
      </c>
      <c r="V195" t="e">
        <f t="shared" si="9"/>
        <v>#VALUE!</v>
      </c>
      <c r="X195" t="str">
        <f t="shared" si="10"/>
        <v>starts an attract mode movie</v>
      </c>
      <c r="Z195" t="str">
        <f t="shared" si="11"/>
        <v>starts an attract mode movie</v>
      </c>
    </row>
    <row r="196" spans="1:26" x14ac:dyDescent="0.25">
      <c r="A196" t="s">
        <v>195</v>
      </c>
      <c r="V196" t="e">
        <f t="shared" si="9"/>
        <v>#VALUE!</v>
      </c>
      <c r="X196" t="str">
        <f t="shared" si="10"/>
        <v>enables bandwidth profiler</v>
      </c>
      <c r="Z196" t="str">
        <f t="shared" si="11"/>
        <v>enables bandwidth profiler</v>
      </c>
    </row>
    <row r="197" spans="1:26" x14ac:dyDescent="0.25">
      <c r="A197" t="s">
        <v>196</v>
      </c>
      <c r="V197" t="e">
        <f t="shared" si="9"/>
        <v>#VALUE!</v>
      </c>
      <c r="X197" t="str">
        <f t="shared" si="10"/>
        <v>sets bandwidth profiler context</v>
      </c>
      <c r="Z197" t="str">
        <f t="shared" si="11"/>
        <v>sets bandwidth profiler context</v>
      </c>
    </row>
    <row r="198" spans="1:26" x14ac:dyDescent="0.25">
      <c r="A198" t="s">
        <v>197</v>
      </c>
      <c r="V198" t="str">
        <f t="shared" si="9"/>
        <v>returns the last expression in a sequence after evaluating the sequence in order</v>
      </c>
      <c r="X198" t="str">
        <f t="shared" si="10"/>
        <v>&lt;passthrough&gt;  returns the last expression in a sequence after evaluating the sequence in order</v>
      </c>
      <c r="Z198" t="str">
        <f t="shared" si="11"/>
        <v>returns the last expression in a sequence after evaluating the sequence in order</v>
      </c>
    </row>
    <row r="199" spans="1:26" x14ac:dyDescent="0.25">
      <c r="A199" t="s">
        <v>198</v>
      </c>
      <c r="V199" t="str">
        <f t="shared" si="9"/>
        <v>evaluates the sequence of expressions in random order and returns the last value evaluated</v>
      </c>
      <c r="X199" t="str">
        <f t="shared" si="10"/>
        <v>&lt;passthrough&gt;  evaluates the sequence of expressions in random order and returns the last value evaluated</v>
      </c>
      <c r="Z199" t="str">
        <f t="shared" si="11"/>
        <v>evaluates the sequence of expressions in random order and returns the last value evaluated</v>
      </c>
    </row>
    <row r="200" spans="1:26" x14ac:dyDescent="0.25">
      <c r="A200" t="s">
        <v>199</v>
      </c>
      <c r="V200" t="e">
        <f t="shared" si="9"/>
        <v>#VALUE!</v>
      </c>
      <c r="X200" t="str">
        <f t="shared" si="10"/>
        <v>binds an input device/button combination to a game control</v>
      </c>
      <c r="Z200" t="str">
        <f t="shared" si="11"/>
        <v>binds an input device/button combination to a game control</v>
      </c>
    </row>
    <row r="201" spans="1:26" x14ac:dyDescent="0.25">
      <c r="A201" t="s">
        <v>200</v>
      </c>
      <c r="V201" t="str">
        <f t="shared" si="9"/>
        <v>returns true if the movie is done playing</v>
      </c>
      <c r="X201" t="str">
        <f t="shared" si="10"/>
        <v>&lt;boolean&gt;  returns true if the movie is done playing</v>
      </c>
      <c r="Z201" t="str">
        <f t="shared" si="11"/>
        <v>returns true if the movie is done playing</v>
      </c>
    </row>
    <row r="202" spans="1:26" x14ac:dyDescent="0.25">
      <c r="A202" t="s">
        <v>201</v>
      </c>
      <c r="V202" t="str">
        <f t="shared" si="9"/>
        <v>The number of ticks left in the currently playing bink</v>
      </c>
      <c r="X202" t="str">
        <f t="shared" si="10"/>
        <v>&lt;long&gt;  The number of ticks left in the currently playing bink</v>
      </c>
      <c r="Z202" t="str">
        <f t="shared" si="11"/>
        <v>The number of ticks left in the currently playing bink</v>
      </c>
    </row>
    <row r="203" spans="1:26" x14ac:dyDescent="0.25">
      <c r="A203" t="s">
        <v>202</v>
      </c>
      <c r="V203" t="e">
        <f t="shared" si="9"/>
        <v>#VALUE!</v>
      </c>
      <c r="X203" t="str">
        <f t="shared" si="10"/>
        <v>force ground fitting on, even during custom animations or movement</v>
      </c>
      <c r="Z203" t="str">
        <f t="shared" si="11"/>
        <v>force ground fitting on, even during custom animations or movement</v>
      </c>
    </row>
    <row r="204" spans="1:26" x14ac:dyDescent="0.25">
      <c r="A204" t="s">
        <v>203</v>
      </c>
      <c r="V204" t="str">
        <f t="shared" si="9"/>
        <v>Cause a biped to morph to its floodified form</v>
      </c>
      <c r="X204" t="str">
        <f t="shared" si="10"/>
        <v>&lt;boolean&gt;  Cause a biped to morph to its floodified form</v>
      </c>
      <c r="Z204" t="str">
        <f t="shared" si="11"/>
        <v>Cause a biped to morph to its floodified form</v>
      </c>
    </row>
    <row r="205" spans="1:26" x14ac:dyDescent="0.25">
      <c r="A205" t="s">
        <v>204</v>
      </c>
      <c r="V205" t="e">
        <f t="shared" si="9"/>
        <v>#VALUE!</v>
      </c>
      <c r="X205" t="str">
        <f t="shared" si="10"/>
        <v>given a dead biped, turns on ragdoll</v>
      </c>
      <c r="Z205" t="str">
        <f t="shared" si="11"/>
        <v>given a dead biped, turns on ragdoll</v>
      </c>
    </row>
    <row r="206" spans="1:26" x14ac:dyDescent="0.25">
      <c r="A206" t="s">
        <v>205</v>
      </c>
      <c r="V206" t="str">
        <f t="shared" si="9"/>
        <v>arguments are &lt;flags&gt; &lt;bit_index&gt;</v>
      </c>
      <c r="X206" t="str">
        <f t="shared" si="10"/>
        <v>&lt;long&gt;  arguments are &lt;flags&gt; &lt;bit_index&gt;</v>
      </c>
      <c r="Z206" t="str">
        <f t="shared" si="11"/>
        <v>arguments are &lt;flags&gt; &lt;bit_index&gt;</v>
      </c>
    </row>
    <row r="207" spans="1:26" x14ac:dyDescent="0.25">
      <c r="A207" t="s">
        <v>206</v>
      </c>
      <c r="V207" t="str">
        <f t="shared" si="9"/>
        <v>arguments are &lt;flags&gt; &lt;bit_index&gt; &lt;on_or_off&gt;</v>
      </c>
      <c r="X207" t="str">
        <f t="shared" si="10"/>
        <v>&lt;long&gt;  arguments are &lt;flags&gt; &lt;bit_index&gt; &lt;on_or_off&gt;</v>
      </c>
      <c r="Z207" t="str">
        <f t="shared" si="11"/>
        <v>arguments are &lt;flags&gt; &lt;bit_index&gt; &lt;on_or_off&gt;</v>
      </c>
    </row>
    <row r="208" spans="1:26" x14ac:dyDescent="0.25">
      <c r="A208" t="s">
        <v>207</v>
      </c>
      <c r="V208" t="e">
        <f t="shared" si="9"/>
        <v>#VALUE!</v>
      </c>
      <c r="X208" t="str">
        <f t="shared" si="10"/>
        <v>in: bitmap name. loads all the bitmaps in that bitmap group</v>
      </c>
      <c r="Z208" t="str">
        <f t="shared" si="11"/>
        <v>in: bitmap name. loads all the bitmaps in that bitmap group</v>
      </c>
    </row>
    <row r="209" spans="1:26" x14ac:dyDescent="0.25">
      <c r="A209" t="s">
        <v>208</v>
      </c>
      <c r="V209" t="str">
        <f t="shared" si="9"/>
        <v>arguments are &lt;lhs&gt; AND &lt;rhs&gt;</v>
      </c>
      <c r="X209" t="str">
        <f t="shared" si="10"/>
        <v>&lt;long&gt;  arguments are &lt;lhs&gt; AND &lt;rhs&gt;</v>
      </c>
      <c r="Z209" t="str">
        <f t="shared" si="11"/>
        <v>arguments are &lt;lhs&gt; AND &lt;rhs&gt;</v>
      </c>
    </row>
    <row r="210" spans="1:26" x14ac:dyDescent="0.25">
      <c r="A210" t="s">
        <v>209</v>
      </c>
      <c r="V210" t="str">
        <f t="shared" si="9"/>
        <v>arguments are &lt;value&gt; &lt;flags&gt; &lt;on_or_off&gt;</v>
      </c>
      <c r="X210" t="str">
        <f t="shared" si="10"/>
        <v>&lt;long&gt;  arguments are &lt;value&gt; &lt;flags&gt; &lt;on_or_off&gt;</v>
      </c>
      <c r="Z210" t="str">
        <f t="shared" si="11"/>
        <v>arguments are &lt;value&gt; &lt;flags&gt; &lt;on_or_off&gt;</v>
      </c>
    </row>
    <row r="211" spans="1:26" x14ac:dyDescent="0.25">
      <c r="A211" t="s">
        <v>210</v>
      </c>
      <c r="V211" t="str">
        <f t="shared" si="9"/>
        <v>arguments are &lt;value&gt; LHS &lt;bit_count&gt;</v>
      </c>
      <c r="X211" t="str">
        <f t="shared" si="10"/>
        <v>&lt;long&gt;  arguments are &lt;value&gt; LHS &lt;bit_count&gt;</v>
      </c>
      <c r="Z211" t="str">
        <f t="shared" si="11"/>
        <v>arguments are &lt;value&gt; LHS &lt;bit_count&gt;</v>
      </c>
    </row>
    <row r="212" spans="1:26" x14ac:dyDescent="0.25">
      <c r="A212" t="s">
        <v>211</v>
      </c>
      <c r="V212" t="str">
        <f t="shared" si="9"/>
        <v>arguments are &lt;lhs&gt; OR &lt;rhs&gt;</v>
      </c>
      <c r="X212" t="str">
        <f t="shared" si="10"/>
        <v>&lt;long&gt;  arguments are &lt;lhs&gt; OR &lt;rhs&gt;</v>
      </c>
      <c r="Z212" t="str">
        <f t="shared" si="11"/>
        <v>arguments are &lt;lhs&gt; OR &lt;rhs&gt;</v>
      </c>
    </row>
    <row r="213" spans="1:26" x14ac:dyDescent="0.25">
      <c r="A213" t="s">
        <v>212</v>
      </c>
      <c r="V213" t="str">
        <f t="shared" si="9"/>
        <v>arguments are &lt;value&gt; RHS &lt;bit_count&gt;</v>
      </c>
      <c r="X213" t="str">
        <f t="shared" si="10"/>
        <v>&lt;long&gt;  arguments are &lt;value&gt; RHS &lt;bit_count&gt;</v>
      </c>
      <c r="Z213" t="str">
        <f t="shared" si="11"/>
        <v>arguments are &lt;value&gt; RHS &lt;bit_count&gt;</v>
      </c>
    </row>
    <row r="214" spans="1:26" x14ac:dyDescent="0.25">
      <c r="A214" t="s">
        <v>213</v>
      </c>
      <c r="V214" t="str">
        <f t="shared" si="9"/>
        <v>arguments are &lt;lhs&gt; XOR &lt;rhs&gt;</v>
      </c>
      <c r="X214" t="str">
        <f t="shared" si="10"/>
        <v>&lt;long&gt;  arguments are &lt;lhs&gt; XOR &lt;rhs&gt;</v>
      </c>
      <c r="Z214" t="str">
        <f t="shared" si="11"/>
        <v>arguments are &lt;lhs&gt; XOR &lt;rhs&gt;</v>
      </c>
    </row>
    <row r="215" spans="1:26" x14ac:dyDescent="0.25">
      <c r="A215" t="s">
        <v>214</v>
      </c>
      <c r="V215" t="e">
        <f t="shared" si="9"/>
        <v>#VALUE!</v>
      </c>
      <c r="X215" t="str">
        <f t="shared" si="10"/>
        <v>enables or disables breakability of all breakable surfaces on level</v>
      </c>
      <c r="Z215" t="str">
        <f t="shared" si="11"/>
        <v>enables or disables breakability of all breakable surfaces on level</v>
      </c>
    </row>
    <row r="216" spans="1:26" x14ac:dyDescent="0.25">
      <c r="A216" t="s">
        <v>215</v>
      </c>
      <c r="V216" t="e">
        <f t="shared" si="9"/>
        <v>#VALUE!</v>
      </c>
      <c r="X216" t="str">
        <f t="shared" si="10"/>
        <v>restores all breakable surfaces</v>
      </c>
      <c r="Z216" t="str">
        <f t="shared" si="11"/>
        <v>restores all breakable surfaces</v>
      </c>
    </row>
    <row r="217" spans="1:26" x14ac:dyDescent="0.25">
      <c r="A217" t="s">
        <v>216</v>
      </c>
      <c r="V217" t="e">
        <f t="shared" si="9"/>
        <v>#VALUE!</v>
      </c>
      <c r="X217" t="str">
        <f t="shared" si="10"/>
        <v>If breakpoints are enabled, pause execution when this statement is hit (displaying the given message)</v>
      </c>
      <c r="Z217" t="str">
        <f t="shared" si="11"/>
        <v>If breakpoints are enabled, pause execution when this statement is hit (displaying the given message)</v>
      </c>
    </row>
    <row r="218" spans="1:26" x14ac:dyDescent="0.25">
      <c r="A218" t="s">
        <v>217</v>
      </c>
      <c r="V218" t="str">
        <f t="shared" si="9"/>
        <v>Get a non resolving reference to a model animation graph budget reference</v>
      </c>
      <c r="X218" t="str">
        <f t="shared" si="10"/>
        <v>&lt;animation_graph&gt;  Get a non resolving reference to a model animation graph budget reference</v>
      </c>
      <c r="Z218" t="str">
        <f t="shared" si="11"/>
        <v>Get a non resolving reference to a model animation graph budget reference</v>
      </c>
    </row>
    <row r="219" spans="1:26" x14ac:dyDescent="0.25">
      <c r="A219" t="s">
        <v>218</v>
      </c>
      <c r="V219" t="str">
        <f t="shared" si="9"/>
        <v>Get a non resolving reference to a looping sound budget reference</v>
      </c>
      <c r="X219" t="str">
        <f t="shared" si="10"/>
        <v>&lt;looping_sound&gt;  Get a non resolving reference to a looping sound budget reference</v>
      </c>
      <c r="Z219" t="str">
        <f t="shared" si="11"/>
        <v>Get a non resolving reference to a looping sound budget reference</v>
      </c>
    </row>
    <row r="220" spans="1:26" x14ac:dyDescent="0.25">
      <c r="A220" t="s">
        <v>219</v>
      </c>
      <c r="V220" t="str">
        <f t="shared" si="9"/>
        <v>Get a non resolving reference to a looping sound budget reference</v>
      </c>
      <c r="X220" t="str">
        <f t="shared" si="10"/>
        <v>&lt;sound&gt;  Get a non resolving reference to a looping sound budget reference</v>
      </c>
      <c r="Z220" t="str">
        <f t="shared" si="11"/>
        <v>Get a non resolving reference to a looping sound budget reference</v>
      </c>
    </row>
    <row r="221" spans="1:26" x14ac:dyDescent="0.25">
      <c r="A221" t="s">
        <v>220</v>
      </c>
      <c r="V221" t="e">
        <f t="shared" si="9"/>
        <v>#VALUE!</v>
      </c>
      <c r="X221" t="str">
        <f t="shared" si="10"/>
        <v>uploads files for bug &lt;name&gt;</v>
      </c>
      <c r="Z221" t="str">
        <f t="shared" si="11"/>
        <v>uploads files for bug &lt;name&gt;</v>
      </c>
    </row>
    <row r="222" spans="1:26" x14ac:dyDescent="0.25">
      <c r="A222" t="s">
        <v>221</v>
      </c>
      <c r="V222" t="e">
        <f t="shared" si="9"/>
        <v>#VALUE!</v>
      </c>
      <c r="X222" t="str">
        <f t="shared" si="10"/>
        <v>uploads bug files, auto named &lt;include_minidump&gt;</v>
      </c>
      <c r="Z222" t="str">
        <f t="shared" si="11"/>
        <v>uploads bug files, auto named &lt;include_minidump&gt;</v>
      </c>
    </row>
    <row r="223" spans="1:26" x14ac:dyDescent="0.25">
      <c r="A223" t="s">
        <v>222</v>
      </c>
      <c r="V223" t="e">
        <f t="shared" si="9"/>
        <v>#VALUE!</v>
      </c>
      <c r="X223" t="str">
        <f t="shared" si="10"/>
        <v>uploads files (w/ no minidump) for bug &lt;name&gt;</v>
      </c>
      <c r="Z223" t="str">
        <f t="shared" si="11"/>
        <v>uploads files (w/ no minidump) for bug &lt;name&gt;</v>
      </c>
    </row>
    <row r="224" spans="1:26" x14ac:dyDescent="0.25">
      <c r="A224" t="s">
        <v>223</v>
      </c>
      <c r="V224" t="e">
        <f t="shared" si="9"/>
        <v>#VALUE!</v>
      </c>
      <c r="X224" t="str">
        <f t="shared" si="10"/>
        <v>call this to force texture and geometry cache to block until satiated</v>
      </c>
      <c r="Z224" t="str">
        <f t="shared" si="11"/>
        <v>call this to force texture and geometry cache to block until satiated</v>
      </c>
    </row>
    <row r="225" spans="1:26" x14ac:dyDescent="0.25">
      <c r="A225" t="s">
        <v>224</v>
      </c>
      <c r="V225" t="e">
        <f t="shared" si="9"/>
        <v>#VALUE!</v>
      </c>
      <c r="X225" t="str">
        <f t="shared" si="10"/>
        <v/>
      </c>
      <c r="Z225" t="str">
        <f t="shared" si="11"/>
        <v/>
      </c>
    </row>
    <row r="226" spans="1:26" x14ac:dyDescent="0.25">
      <c r="A226" t="s">
        <v>225</v>
      </c>
      <c r="V226" t="e">
        <f t="shared" si="9"/>
        <v>#VALUE!</v>
      </c>
      <c r="X226" t="str">
        <f t="shared" si="10"/>
        <v>toggles script control of the camera</v>
      </c>
      <c r="Z226" t="str">
        <f t="shared" si="11"/>
        <v>toggles script control of the camera</v>
      </c>
    </row>
    <row r="227" spans="1:26" x14ac:dyDescent="0.25">
      <c r="A227" t="s">
        <v>226</v>
      </c>
      <c r="V227" t="str">
        <f t="shared" si="9"/>
        <v>end point&gt; &lt;ticks&gt; &lt;ease-in ticks&gt; &lt;start velocity scale&gt; &lt;ease-out ticks&gt; &lt;end velocity scale&gt;</v>
      </c>
      <c r="X227" t="str">
        <f t="shared" si="10"/>
        <v>camera_pan &lt;start point&gt; &lt;end point&gt; &lt;ticks&gt; &lt;ease-in ticks&gt; &lt;start velocity scale&gt; &lt;ease-out ticks&gt; &lt;end velocity scale&gt;</v>
      </c>
      <c r="Z227" t="str">
        <f t="shared" si="11"/>
        <v>end point&gt; &lt;ticks&gt; &lt;ease-in ticks&gt; &lt;start velocity scale&gt; &lt;ease-out ticks&gt; &lt;end velocity scale&gt;</v>
      </c>
    </row>
    <row r="228" spans="1:26" x14ac:dyDescent="0.25">
      <c r="A228" t="s">
        <v>227</v>
      </c>
      <c r="V228" t="e">
        <f t="shared" si="9"/>
        <v>#VALUE!</v>
      </c>
      <c r="X228" t="str">
        <f t="shared" si="10"/>
        <v>all subsequent camera placement in sapien be marked as relative to this object</v>
      </c>
      <c r="Z228" t="str">
        <f t="shared" si="11"/>
        <v>all subsequent camera placement in sapien be marked as relative to this object</v>
      </c>
    </row>
    <row r="229" spans="1:26" x14ac:dyDescent="0.25">
      <c r="A229" t="s">
        <v>228</v>
      </c>
      <c r="V229" t="e">
        <f t="shared" si="9"/>
        <v>#VALUE!</v>
      </c>
      <c r="X229" t="str">
        <f t="shared" si="10"/>
        <v>all subsequent camera placement in sapien will be marked as worldspace</v>
      </c>
      <c r="Z229" t="str">
        <f t="shared" si="11"/>
        <v>all subsequent camera placement in sapien will be marked as worldspace</v>
      </c>
    </row>
    <row r="230" spans="1:26" x14ac:dyDescent="0.25">
      <c r="A230" t="s">
        <v>229</v>
      </c>
      <c r="V230" t="e">
        <f t="shared" si="9"/>
        <v>#VALUE!</v>
      </c>
      <c r="X230" t="str">
        <f t="shared" si="10"/>
        <v>predict resources at a frame in camera animation</v>
      </c>
      <c r="Z230" t="str">
        <f t="shared" si="11"/>
        <v>predict resources at a frame in camera animation</v>
      </c>
    </row>
    <row r="231" spans="1:26" x14ac:dyDescent="0.25">
      <c r="A231" t="s">
        <v>230</v>
      </c>
      <c r="V231" t="e">
        <f t="shared" si="9"/>
        <v>#VALUE!</v>
      </c>
      <c r="X231" t="str">
        <f t="shared" si="10"/>
        <v>predict resources given a camera point</v>
      </c>
      <c r="Z231" t="str">
        <f t="shared" si="11"/>
        <v>predict resources given a camera point</v>
      </c>
    </row>
    <row r="232" spans="1:26" x14ac:dyDescent="0.25">
      <c r="A232" t="s">
        <v>231</v>
      </c>
      <c r="V232" t="e">
        <f t="shared" si="9"/>
        <v>#VALUE!</v>
      </c>
      <c r="X232" t="str">
        <f t="shared" si="10"/>
        <v>moves the camera to the specified camera point over the specified number of ticks</v>
      </c>
      <c r="Z232" t="str">
        <f t="shared" si="11"/>
        <v>moves the camera to the specified camera point over the specified number of ticks</v>
      </c>
    </row>
    <row r="233" spans="1:26" x14ac:dyDescent="0.25">
      <c r="A233" t="s">
        <v>232</v>
      </c>
      <c r="V233" t="e">
        <f t="shared" si="9"/>
        <v>#VALUE!</v>
      </c>
      <c r="X233" t="str">
        <f t="shared" si="10"/>
        <v>begins a prerecorded camera animation</v>
      </c>
      <c r="Z233" t="str">
        <f t="shared" si="11"/>
        <v>begins a prerecorded camera animation</v>
      </c>
    </row>
    <row r="234" spans="1:26" x14ac:dyDescent="0.25">
      <c r="A234" t="s">
        <v>233</v>
      </c>
      <c r="V234" t="e">
        <f t="shared" si="9"/>
        <v>#VALUE!</v>
      </c>
      <c r="X234" t="str">
        <f t="shared" si="10"/>
        <v>begins a prerecorded camera animation synchronized to unit relative to cutscene flag</v>
      </c>
      <c r="Z234" t="str">
        <f t="shared" si="11"/>
        <v>begins a prerecorded camera animation synchronized to unit relative to cutscene flag</v>
      </c>
    </row>
    <row r="235" spans="1:26" x14ac:dyDescent="0.25">
      <c r="A235" t="s">
        <v>234</v>
      </c>
      <c r="V235" t="e">
        <f t="shared" si="9"/>
        <v>#VALUE!</v>
      </c>
      <c r="X235" t="str">
        <f t="shared" si="10"/>
        <v>begins a prerecorded camera animation synchronized to unit relative to cutscene flag</v>
      </c>
      <c r="Z235" t="str">
        <f t="shared" si="11"/>
        <v>begins a prerecorded camera animation synchronized to unit relative to cutscene flag</v>
      </c>
    </row>
    <row r="236" spans="1:26" x14ac:dyDescent="0.25">
      <c r="A236" t="s">
        <v>235</v>
      </c>
      <c r="V236" t="e">
        <f t="shared" si="9"/>
        <v>#VALUE!</v>
      </c>
      <c r="X236" t="str">
        <f t="shared" si="10"/>
        <v>begins a prerecorded camera animation synchronized to unit relative to cutscene flag</v>
      </c>
      <c r="Z236" t="str">
        <f t="shared" si="11"/>
        <v>begins a prerecorded camera animation synchronized to unit relative to cutscene flag</v>
      </c>
    </row>
    <row r="237" spans="1:26" x14ac:dyDescent="0.25">
      <c r="A237" t="s">
        <v>236</v>
      </c>
      <c r="V237" t="e">
        <f t="shared" si="9"/>
        <v>#VALUE!</v>
      </c>
      <c r="X237" t="str">
        <f t="shared" si="10"/>
        <v>begins a prerecorded camera animation synchronized to unit relative to cutscene flag</v>
      </c>
      <c r="Z237" t="str">
        <f t="shared" si="11"/>
        <v>begins a prerecorded camera animation synchronized to unit relative to cutscene flag</v>
      </c>
    </row>
    <row r="238" spans="1:26" x14ac:dyDescent="0.25">
      <c r="A238" t="s">
        <v>237</v>
      </c>
      <c r="V238" t="e">
        <f t="shared" si="9"/>
        <v>#VALUE!</v>
      </c>
      <c r="X238" t="str">
        <f t="shared" si="10"/>
        <v>begins a prerecorded camera animation</v>
      </c>
      <c r="Z238" t="str">
        <f t="shared" si="11"/>
        <v>begins a prerecorded camera animation</v>
      </c>
    </row>
    <row r="239" spans="1:26" x14ac:dyDescent="0.25">
      <c r="A239" t="s">
        <v>238</v>
      </c>
      <c r="V239" t="e">
        <f t="shared" si="9"/>
        <v>#VALUE!</v>
      </c>
      <c r="X239" t="str">
        <f t="shared" si="10"/>
        <v>Used for briefing cinematics</v>
      </c>
      <c r="Z239" t="str">
        <f t="shared" si="11"/>
        <v>Used for briefing cinematics</v>
      </c>
    </row>
    <row r="240" spans="1:26" x14ac:dyDescent="0.25">
      <c r="A240" t="s">
        <v>239</v>
      </c>
      <c r="V240" t="e">
        <f t="shared" si="9"/>
        <v>#VALUE!</v>
      </c>
      <c r="X240" t="str">
        <f t="shared" si="10"/>
        <v>makes the scripted camera follow the path of a cinematic scene</v>
      </c>
      <c r="Z240" t="str">
        <f t="shared" si="11"/>
        <v>makes the scripted camera follow the path of a cinematic scene</v>
      </c>
    </row>
    <row r="241" spans="1:26" x14ac:dyDescent="0.25">
      <c r="A241" t="s">
        <v>240</v>
      </c>
      <c r="V241" t="e">
        <f t="shared" si="9"/>
        <v>#VALUE!</v>
      </c>
      <c r="X241" t="str">
        <f t="shared" si="10"/>
        <v>sets the scene, shot, and cutscene flag for the cinematic camera (NOTE: camera must be in cinematic mode by calling camera_set_cinematic)</v>
      </c>
      <c r="Z241" t="str">
        <f t="shared" si="11"/>
        <v>sets the scene, shot, and cutscene flag for the cinematic camera (NOTE: camera must be in cinematic mode by calling camera_set_cinematic)</v>
      </c>
    </row>
    <row r="242" spans="1:26" x14ac:dyDescent="0.25">
      <c r="A242" t="s">
        <v>241</v>
      </c>
      <c r="V242" t="e">
        <f t="shared" si="9"/>
        <v>#VALUE!</v>
      </c>
      <c r="X242" t="str">
        <f t="shared" si="10"/>
        <v>makes the scripted camera zoom out around a unit as if it were dead</v>
      </c>
      <c r="Z242" t="str">
        <f t="shared" si="11"/>
        <v>makes the scripted camera zoom out around a unit as if it were dead</v>
      </c>
    </row>
    <row r="243" spans="1:26" x14ac:dyDescent="0.25">
      <c r="A243" t="s">
        <v>242</v>
      </c>
      <c r="V243" t="e">
        <f t="shared" si="9"/>
        <v>#VALUE!</v>
      </c>
      <c r="X243" t="str">
        <f t="shared" si="10"/>
        <v>sets the field of view</v>
      </c>
      <c r="Z243" t="str">
        <f t="shared" si="11"/>
        <v>sets the field of view</v>
      </c>
    </row>
    <row r="244" spans="1:26" x14ac:dyDescent="0.25">
      <c r="A244" t="s">
        <v>243</v>
      </c>
      <c r="V244" t="e">
        <f t="shared" si="9"/>
        <v>#VALUE!</v>
      </c>
      <c r="X244" t="str">
        <f t="shared" si="10"/>
        <v>makes the scripted camera follow a unit</v>
      </c>
      <c r="Z244" t="str">
        <f t="shared" si="11"/>
        <v>makes the scripted camera follow a unit</v>
      </c>
    </row>
    <row r="245" spans="1:26" x14ac:dyDescent="0.25">
      <c r="A245" t="s">
        <v>244</v>
      </c>
      <c r="V245" t="str">
        <f t="shared" si="9"/>
        <v>camera_point&gt; sets a flying camera perspective</v>
      </c>
      <c r="X245" t="str">
        <f t="shared" si="10"/>
        <v>&lt;user_index&gt; &lt;camera_point&gt; sets a flying camera perspective</v>
      </c>
      <c r="Z245" t="str">
        <f t="shared" si="11"/>
        <v>camera_point&gt; sets a flying camera perspective</v>
      </c>
    </row>
    <row r="246" spans="1:26" x14ac:dyDescent="0.25">
      <c r="A246" t="s">
        <v>245</v>
      </c>
      <c r="V246" t="str">
        <f t="shared" si="9"/>
        <v>mode_index&gt; sets user's camera perspective</v>
      </c>
      <c r="X246" t="str">
        <f t="shared" si="10"/>
        <v>&lt;user_index&gt; &lt;mode_index&gt; sets user's camera perspective</v>
      </c>
      <c r="Z246" t="str">
        <f t="shared" si="11"/>
        <v>mode_index&gt; sets user's camera perspective</v>
      </c>
    </row>
    <row r="247" spans="1:26" x14ac:dyDescent="0.25">
      <c r="A247" t="s">
        <v>246</v>
      </c>
      <c r="V247" t="e">
        <f t="shared" si="9"/>
        <v>#VALUE!</v>
      </c>
      <c r="X247" t="str">
        <f t="shared" si="10"/>
        <v>moves the camera to the specified camera point over the specified number of ticks with a constant speed</v>
      </c>
      <c r="Z247" t="str">
        <f t="shared" si="11"/>
        <v>moves the camera to the specified camera point over the specified number of ticks with a constant speed</v>
      </c>
    </row>
    <row r="248" spans="1:26" x14ac:dyDescent="0.25">
      <c r="A248" t="s">
        <v>247</v>
      </c>
      <c r="V248" t="e">
        <f t="shared" si="9"/>
        <v>#VALUE!</v>
      </c>
      <c r="X248" t="str">
        <f t="shared" si="10"/>
        <v>moves the camera to the specified camera point over the specified number of ticks (position is relative to the specified object)</v>
      </c>
      <c r="Z248" t="str">
        <f t="shared" si="11"/>
        <v>moves the camera to the specified camera point over the specified number of ticks (position is relative to the specified object)</v>
      </c>
    </row>
    <row r="249" spans="1:26" x14ac:dyDescent="0.25">
      <c r="A249" t="s">
        <v>248</v>
      </c>
      <c r="V249" t="str">
        <f t="shared" si="9"/>
        <v>returns the number of ticks remaining in the current camera interpolation</v>
      </c>
      <c r="X249" t="str">
        <f t="shared" si="10"/>
        <v>&lt;short&gt;  returns the number of ticks remaining in the current camera interpolation</v>
      </c>
      <c r="Z249" t="str">
        <f t="shared" si="11"/>
        <v>returns the number of ticks remaining in the current camera interpolation</v>
      </c>
    </row>
    <row r="250" spans="1:26" x14ac:dyDescent="0.25">
      <c r="A250" t="s">
        <v>249</v>
      </c>
      <c r="V250" t="str">
        <f t="shared" si="9"/>
        <v>TRUE if any of the players have finished the campaign on easy</v>
      </c>
      <c r="X250" t="str">
        <f t="shared" si="10"/>
        <v>&lt;boolean&gt;  TRUE if any of the players have finished the campaign on easy</v>
      </c>
      <c r="Z250" t="str">
        <f t="shared" si="11"/>
        <v>TRUE if any of the players have finished the campaign on easy</v>
      </c>
    </row>
    <row r="251" spans="1:26" x14ac:dyDescent="0.25">
      <c r="A251" t="s">
        <v>250</v>
      </c>
      <c r="V251" t="str">
        <f t="shared" si="9"/>
        <v>TRUE if any of the players have finished the campaign on heroic</v>
      </c>
      <c r="X251" t="str">
        <f t="shared" si="10"/>
        <v>&lt;boolean&gt;  TRUE if any of the players have finished the campaign on heroic</v>
      </c>
      <c r="Z251" t="str">
        <f t="shared" si="11"/>
        <v>TRUE if any of the players have finished the campaign on heroic</v>
      </c>
    </row>
    <row r="252" spans="1:26" x14ac:dyDescent="0.25">
      <c r="A252" t="s">
        <v>251</v>
      </c>
      <c r="V252" t="str">
        <f t="shared" si="9"/>
        <v>TRUE if any of the players have finished the campaign on legendary</v>
      </c>
      <c r="X252" t="str">
        <f t="shared" si="10"/>
        <v>&lt;boolean&gt;  TRUE if any of the players have finished the campaign on legendary</v>
      </c>
      <c r="Z252" t="str">
        <f t="shared" si="11"/>
        <v>TRUE if any of the players have finished the campaign on legendary</v>
      </c>
    </row>
    <row r="253" spans="1:26" x14ac:dyDescent="0.25">
      <c r="A253" t="s">
        <v>252</v>
      </c>
      <c r="V253" t="str">
        <f t="shared" si="9"/>
        <v>TRUE if any of the players have finished the campaign on normal</v>
      </c>
      <c r="X253" t="str">
        <f t="shared" si="10"/>
        <v>&lt;boolean&gt;  TRUE if any of the players have finished the campaign on normal</v>
      </c>
      <c r="Z253" t="str">
        <f t="shared" si="11"/>
        <v>TRUE if any of the players have finished the campaign on normal</v>
      </c>
    </row>
    <row r="254" spans="1:26" x14ac:dyDescent="0.25">
      <c r="A254" t="s">
        <v>253</v>
      </c>
      <c r="V254" t="e">
        <f t="shared" si="9"/>
        <v>#VALUE!</v>
      </c>
      <c r="X254" t="str">
        <f t="shared" si="10"/>
        <v>award bonus metagame points to a player</v>
      </c>
      <c r="Z254" t="str">
        <f t="shared" si="11"/>
        <v>award bonus metagame points to a player</v>
      </c>
    </row>
    <row r="255" spans="1:26" x14ac:dyDescent="0.25">
      <c r="A255" t="s">
        <v>254</v>
      </c>
      <c r="V255" t="e">
        <f t="shared" si="9"/>
        <v>#VALUE!</v>
      </c>
      <c r="X255" t="str">
        <f t="shared" si="10"/>
        <v>award a primary skull to a player</v>
      </c>
      <c r="Z255" t="str">
        <f t="shared" si="11"/>
        <v>award a primary skull to a player</v>
      </c>
    </row>
    <row r="256" spans="1:26" x14ac:dyDescent="0.25">
      <c r="A256" t="s">
        <v>255</v>
      </c>
      <c r="V256" t="e">
        <f t="shared" si="9"/>
        <v>#VALUE!</v>
      </c>
      <c r="X256" t="str">
        <f t="shared" si="10"/>
        <v>award a secondary skull to a player</v>
      </c>
      <c r="Z256" t="str">
        <f t="shared" si="11"/>
        <v>award a secondary skull to a player</v>
      </c>
    </row>
    <row r="257" spans="1:26" x14ac:dyDescent="0.25">
      <c r="A257" t="s">
        <v>256</v>
      </c>
      <c r="V257" t="str">
        <f t="shared" si="9"/>
        <v>TRUE if the metagame is enabled</v>
      </c>
      <c r="X257" t="str">
        <f t="shared" si="10"/>
        <v>&lt;boolean&gt;  TRUE if the metagame is enabled</v>
      </c>
      <c r="Z257" t="str">
        <f t="shared" si="11"/>
        <v>TRUE if the metagame is enabled</v>
      </c>
    </row>
    <row r="258" spans="1:26" x14ac:dyDescent="0.25">
      <c r="A258" t="s">
        <v>257</v>
      </c>
      <c r="V258" t="e">
        <f t="shared" ref="V258:V321" si="12">MID(A258,FIND("&gt; ",A258,1)+3,FIND("@@",A258,1)-FIND("&gt; ",A258,1)-3)</f>
        <v>#VALUE!</v>
      </c>
      <c r="X258" t="str">
        <f t="shared" ref="X258:X321" si="13">MID(A258,FIND("] ",A258,1)+3,FIND("@@",A258,1)-FIND("] ",A258,1)-3)</f>
        <v>pause meta game time, while paused your completion multiplier stops going down</v>
      </c>
      <c r="Z258" t="str">
        <f t="shared" ref="Z258:Z321" si="14">IF(ISERROR(V258),X258,V258)</f>
        <v>pause meta game time, while paused your completion multiplier stops going down</v>
      </c>
    </row>
    <row r="259" spans="1:26" x14ac:dyDescent="0.25">
      <c r="A259" t="s">
        <v>258</v>
      </c>
      <c r="V259" t="e">
        <f t="shared" si="12"/>
        <v>#VALUE!</v>
      </c>
      <c r="X259" t="str">
        <f t="shared" si="13"/>
        <v>toggle closed captions</v>
      </c>
      <c r="Z259" t="str">
        <f t="shared" si="14"/>
        <v>toggle closed captions</v>
      </c>
    </row>
    <row r="260" spans="1:26" x14ac:dyDescent="0.25">
      <c r="A260" t="s">
        <v>259</v>
      </c>
      <c r="V260" t="e">
        <f t="shared" si="12"/>
        <v>#VALUE!</v>
      </c>
      <c r="X260" t="str">
        <f t="shared" si="13"/>
        <v>test a line of cc text</v>
      </c>
      <c r="Z260" t="str">
        <f t="shared" si="14"/>
        <v>test a line of cc text</v>
      </c>
    </row>
    <row r="261" spans="1:26" x14ac:dyDescent="0.25">
      <c r="A261" t="s">
        <v>260</v>
      </c>
      <c r="V261" t="e">
        <f t="shared" si="12"/>
        <v>#VALUE!</v>
      </c>
      <c r="X261" t="str">
        <f t="shared" si="13"/>
        <v>gives the player active camouflage</v>
      </c>
      <c r="Z261" t="str">
        <f t="shared" si="14"/>
        <v>gives the player active camouflage</v>
      </c>
    </row>
    <row r="262" spans="1:26" x14ac:dyDescent="0.25">
      <c r="A262" t="s">
        <v>261</v>
      </c>
      <c r="V262" t="e">
        <f t="shared" si="12"/>
        <v>#VALUE!</v>
      </c>
      <c r="X262" t="str">
        <f t="shared" si="13"/>
        <v>gives a specific player active camouflage</v>
      </c>
      <c r="Z262" t="str">
        <f t="shared" si="14"/>
        <v>gives a specific player active camouflage</v>
      </c>
    </row>
    <row r="263" spans="1:26" x14ac:dyDescent="0.25">
      <c r="A263" t="s">
        <v>262</v>
      </c>
      <c r="V263" t="e">
        <f t="shared" si="12"/>
        <v>#VALUE!</v>
      </c>
      <c r="X263" t="str">
        <f t="shared" si="13"/>
        <v>gives the player active camouflage</v>
      </c>
      <c r="Z263" t="str">
        <f t="shared" si="14"/>
        <v>gives the player active camouflage</v>
      </c>
    </row>
    <row r="264" spans="1:26" x14ac:dyDescent="0.25">
      <c r="A264" t="s">
        <v>263</v>
      </c>
      <c r="V264" t="e">
        <f t="shared" si="12"/>
        <v>#VALUE!</v>
      </c>
      <c r="X264" t="str">
        <f t="shared" si="13"/>
        <v>drops all powerups near player</v>
      </c>
      <c r="Z264" t="str">
        <f t="shared" si="14"/>
        <v>drops all powerups near player</v>
      </c>
    </row>
    <row r="265" spans="1:26" x14ac:dyDescent="0.25">
      <c r="A265" t="s">
        <v>264</v>
      </c>
      <c r="V265" t="e">
        <f t="shared" si="12"/>
        <v>#VALUE!</v>
      </c>
      <c r="X265" t="str">
        <f t="shared" si="13"/>
        <v>drops all vehicles on player</v>
      </c>
      <c r="Z265" t="str">
        <f t="shared" si="14"/>
        <v>drops all vehicles on player</v>
      </c>
    </row>
    <row r="266" spans="1:26" x14ac:dyDescent="0.25">
      <c r="A266" t="s">
        <v>265</v>
      </c>
      <c r="V266" t="e">
        <f t="shared" si="12"/>
        <v>#VALUE!</v>
      </c>
      <c r="X266" t="str">
        <f t="shared" si="13"/>
        <v>drops all weapons near player</v>
      </c>
      <c r="Z266" t="str">
        <f t="shared" si="14"/>
        <v>drops all weapons near player</v>
      </c>
    </row>
    <row r="267" spans="1:26" x14ac:dyDescent="0.25">
      <c r="A267" t="s">
        <v>266</v>
      </c>
      <c r="V267" t="e">
        <f t="shared" si="12"/>
        <v>#VALUE!</v>
      </c>
      <c r="X267" t="str">
        <f t="shared" si="13"/>
        <v>drops a warthog near player</v>
      </c>
      <c r="Z267" t="str">
        <f t="shared" si="14"/>
        <v>drops a warthog near player</v>
      </c>
    </row>
    <row r="268" spans="1:26" x14ac:dyDescent="0.25">
      <c r="A268" t="s">
        <v>267</v>
      </c>
      <c r="V268" t="e">
        <f t="shared" si="12"/>
        <v>#VALUE!</v>
      </c>
      <c r="X268" t="str">
        <f t="shared" si="13"/>
        <v>teleports player to camera location</v>
      </c>
      <c r="Z268" t="str">
        <f t="shared" si="14"/>
        <v>teleports player to camera location</v>
      </c>
    </row>
    <row r="269" spans="1:26" x14ac:dyDescent="0.25">
      <c r="A269" t="s">
        <v>268</v>
      </c>
      <c r="V269" t="e">
        <f t="shared" si="12"/>
        <v>#VALUE!</v>
      </c>
      <c r="X269" t="str">
        <f t="shared" si="13"/>
        <v>reloads the cheats.txt file</v>
      </c>
      <c r="Z269" t="str">
        <f t="shared" si="14"/>
        <v>reloads the cheats.txt file</v>
      </c>
    </row>
    <row r="270" spans="1:26" x14ac:dyDescent="0.25">
      <c r="A270" t="s">
        <v>269</v>
      </c>
      <c r="V270" t="e">
        <f t="shared" si="12"/>
        <v>#VALUE!</v>
      </c>
      <c r="X270" t="str">
        <f t="shared" si="13"/>
        <v>load a saved checkpoint</v>
      </c>
      <c r="Z270" t="str">
        <f t="shared" si="14"/>
        <v>load a saved checkpoint</v>
      </c>
    </row>
    <row r="271" spans="1:26" x14ac:dyDescent="0.25">
      <c r="A271" t="s">
        <v>270</v>
      </c>
      <c r="V271" t="e">
        <f t="shared" si="12"/>
        <v>#VALUE!</v>
      </c>
      <c r="X271" t="str">
        <f t="shared" si="13"/>
        <v>parameter 1 is how, parameter 2 is when</v>
      </c>
      <c r="Z271" t="str">
        <f t="shared" si="14"/>
        <v>parameter 1 is how, parameter 2 is when</v>
      </c>
    </row>
    <row r="272" spans="1:26" x14ac:dyDescent="0.25">
      <c r="A272" t="s">
        <v>271</v>
      </c>
      <c r="V272" t="e">
        <f t="shared" si="12"/>
        <v>#VALUE!</v>
      </c>
      <c r="X272" t="str">
        <f t="shared" si="13"/>
        <v>scales the cortana effect distances</v>
      </c>
      <c r="Z272" t="str">
        <f t="shared" si="14"/>
        <v>scales the cortana effect distances</v>
      </c>
    </row>
    <row r="273" spans="1:26" x14ac:dyDescent="0.25">
      <c r="A273" t="s">
        <v>272</v>
      </c>
      <c r="V273" t="e">
        <f t="shared" si="12"/>
        <v>#VALUE!</v>
      </c>
      <c r="X273" t="str">
        <f t="shared" si="13"/>
        <v>turns on the cortana suck, attached to the object at the given marker</v>
      </c>
      <c r="Z273" t="str">
        <f t="shared" si="14"/>
        <v>turns on the cortana suck, attached to the object at the given marker</v>
      </c>
    </row>
    <row r="274" spans="1:26" x14ac:dyDescent="0.25">
      <c r="A274" t="s">
        <v>273</v>
      </c>
      <c r="V274" t="e">
        <f t="shared" si="12"/>
        <v>#VALUE!</v>
      </c>
      <c r="X274" t="str">
        <f t="shared" si="13"/>
        <v>hides/shows the entire chud</v>
      </c>
      <c r="Z274" t="str">
        <f t="shared" si="14"/>
        <v>hides/shows the entire chud</v>
      </c>
    </row>
    <row r="275" spans="1:26" x14ac:dyDescent="0.25">
      <c r="A275" t="s">
        <v>274</v>
      </c>
      <c r="V275" t="e">
        <f t="shared" si="12"/>
        <v>#VALUE!</v>
      </c>
      <c r="X275" t="str">
        <f t="shared" si="13"/>
        <v>hides/shows arbiter's navpoint</v>
      </c>
      <c r="Z275" t="str">
        <f t="shared" si="14"/>
        <v>hides/shows arbiter's navpoint</v>
      </c>
    </row>
    <row r="276" spans="1:26" x14ac:dyDescent="0.25">
      <c r="A276" t="s">
        <v>275</v>
      </c>
      <c r="V276" t="e">
        <f t="shared" si="12"/>
        <v>#VALUE!</v>
      </c>
      <c r="X276" t="str">
        <f t="shared" si="13"/>
        <v>hides/shows the crosshair</v>
      </c>
      <c r="Z276" t="str">
        <f t="shared" si="14"/>
        <v>hides/shows the crosshair</v>
      </c>
    </row>
    <row r="277" spans="1:26" x14ac:dyDescent="0.25">
      <c r="A277" t="s">
        <v>276</v>
      </c>
      <c r="V277" t="e">
        <f t="shared" si="12"/>
        <v>#VALUE!</v>
      </c>
      <c r="X277" t="str">
        <f t="shared" si="13"/>
        <v>hides/shows the firebomb chud</v>
      </c>
      <c r="Z277" t="str">
        <f t="shared" si="14"/>
        <v>hides/shows the firebomb chud</v>
      </c>
    </row>
    <row r="278" spans="1:26" x14ac:dyDescent="0.25">
      <c r="A278" t="s">
        <v>277</v>
      </c>
      <c r="V278" t="e">
        <f t="shared" si="12"/>
        <v>#VALUE!</v>
      </c>
      <c r="X278" t="str">
        <f t="shared" si="13"/>
        <v>hides/shows the grenade hud</v>
      </c>
      <c r="Z278" t="str">
        <f t="shared" si="14"/>
        <v>hides/shows the grenade hud</v>
      </c>
    </row>
    <row r="279" spans="1:26" x14ac:dyDescent="0.25">
      <c r="A279" t="s">
        <v>278</v>
      </c>
      <c r="V279" t="e">
        <f t="shared" si="12"/>
        <v>#VALUE!</v>
      </c>
      <c r="X279" t="str">
        <f t="shared" si="13"/>
        <v>hides/shows the chud messages</v>
      </c>
      <c r="Z279" t="str">
        <f t="shared" si="14"/>
        <v>hides/shows the chud messages</v>
      </c>
    </row>
    <row r="280" spans="1:26" x14ac:dyDescent="0.25">
      <c r="A280" t="s">
        <v>279</v>
      </c>
      <c r="V280" t="e">
        <f t="shared" si="12"/>
        <v>#VALUE!</v>
      </c>
      <c r="X280" t="str">
        <f t="shared" si="13"/>
        <v>hides/shows the motion sensor chud</v>
      </c>
      <c r="Z280" t="str">
        <f t="shared" si="14"/>
        <v>hides/shows the motion sensor chud</v>
      </c>
    </row>
    <row r="281" spans="1:26" x14ac:dyDescent="0.25">
      <c r="A281" t="s">
        <v>280</v>
      </c>
      <c r="V281" t="e">
        <f t="shared" si="12"/>
        <v>#VALUE!</v>
      </c>
      <c r="X281" t="str">
        <f t="shared" si="13"/>
        <v>hides/shows the shield</v>
      </c>
      <c r="Z281" t="str">
        <f t="shared" si="14"/>
        <v>hides/shows the shield</v>
      </c>
    </row>
    <row r="282" spans="1:26" x14ac:dyDescent="0.25">
      <c r="A282" t="s">
        <v>281</v>
      </c>
      <c r="V282" t="e">
        <f t="shared" si="12"/>
        <v>#VALUE!</v>
      </c>
      <c r="X282" t="str">
        <f t="shared" si="13"/>
        <v>hides/shows the spike grenade chud</v>
      </c>
      <c r="Z282" t="str">
        <f t="shared" si="14"/>
        <v>hides/shows the spike grenade chud</v>
      </c>
    </row>
    <row r="283" spans="1:26" x14ac:dyDescent="0.25">
      <c r="A283" t="s">
        <v>282</v>
      </c>
      <c r="V283" t="e">
        <f t="shared" si="12"/>
        <v>#VALUE!</v>
      </c>
      <c r="X283" t="str">
        <f t="shared" si="13"/>
        <v>hides/shows the weapon huds</v>
      </c>
      <c r="Z283" t="str">
        <f t="shared" si="14"/>
        <v>hides/shows the weapon huds</v>
      </c>
    </row>
    <row r="284" spans="1:26" x14ac:dyDescent="0.25">
      <c r="A284" t="s">
        <v>283</v>
      </c>
      <c r="V284" t="e">
        <f t="shared" si="12"/>
        <v>#VALUE!</v>
      </c>
      <c r="X284" t="str">
        <f t="shared" si="13"/>
        <v>turns the chud texturecam on/off</v>
      </c>
      <c r="Z284" t="str">
        <f t="shared" si="14"/>
        <v>turns the chud texturecam on/off</v>
      </c>
    </row>
    <row r="285" spans="1:26" x14ac:dyDescent="0.25">
      <c r="A285" t="s">
        <v>284</v>
      </c>
      <c r="V285" t="e">
        <f t="shared" si="12"/>
        <v>#VALUE!</v>
      </c>
      <c r="X285" t="str">
        <f t="shared" si="13"/>
        <v>aborts a cinematic</v>
      </c>
      <c r="Z285" t="str">
        <f t="shared" si="14"/>
        <v>aborts a cinematic</v>
      </c>
    </row>
    <row r="286" spans="1:26" x14ac:dyDescent="0.25">
      <c r="A286" t="s">
        <v>285</v>
      </c>
      <c r="V286" t="e">
        <f t="shared" si="12"/>
        <v>#VALUE!</v>
      </c>
      <c r="X286" t="str">
        <f t="shared" si="13"/>
        <v>controls the camera easing from player position</v>
      </c>
      <c r="Z286" t="str">
        <f t="shared" si="14"/>
        <v>controls the camera easing from player position</v>
      </c>
    </row>
    <row r="287" spans="1:26" x14ac:dyDescent="0.25">
      <c r="A287" t="s">
        <v>286</v>
      </c>
      <c r="V287" t="e">
        <f t="shared" si="12"/>
        <v>#VALUE!</v>
      </c>
      <c r="X287" t="str">
        <f t="shared" si="13"/>
        <v>controls the camera easing back to the player position</v>
      </c>
      <c r="Z287" t="str">
        <f t="shared" si="14"/>
        <v>controls the camera easing back to the player position</v>
      </c>
    </row>
    <row r="288" spans="1:26" x14ac:dyDescent="0.25">
      <c r="A288" t="s">
        <v>287</v>
      </c>
      <c r="V288" t="e">
        <f t="shared" si="12"/>
        <v>#VALUE!</v>
      </c>
      <c r="X288" t="str">
        <f t="shared" si="13"/>
        <v>destroys any existing cinematic clip planes for the current cinematic</v>
      </c>
      <c r="Z288" t="str">
        <f t="shared" si="14"/>
        <v>destroys any existing cinematic clip planes for the current cinematic</v>
      </c>
    </row>
    <row r="289" spans="1:26" x14ac:dyDescent="0.25">
      <c r="A289" t="s">
        <v>288</v>
      </c>
      <c r="V289" t="e">
        <f t="shared" si="12"/>
        <v>#VALUE!</v>
      </c>
      <c r="X289" t="str">
        <f t="shared" si="13"/>
        <v>intializes the cinematic clip planes for the given shot of the current cinematic</v>
      </c>
      <c r="Z289" t="str">
        <f t="shared" si="14"/>
        <v>intializes the cinematic clip planes for the given shot of the current cinematic</v>
      </c>
    </row>
    <row r="290" spans="1:26" x14ac:dyDescent="0.25">
      <c r="A290" t="s">
        <v>289</v>
      </c>
      <c r="V290" t="e">
        <f t="shared" si="12"/>
        <v>#VALUE!</v>
      </c>
      <c r="X290" t="str">
        <f t="shared" si="13"/>
        <v>clone the first player's most reasonable weapon and attach it to the specified object's marker</v>
      </c>
      <c r="Z290" t="str">
        <f t="shared" si="14"/>
        <v>clone the first player's most reasonable weapon and attach it to the specified object's marker</v>
      </c>
    </row>
    <row r="291" spans="1:26" x14ac:dyDescent="0.25">
      <c r="A291" t="s">
        <v>290</v>
      </c>
      <c r="V291" t="e">
        <f t="shared" si="12"/>
        <v>#VALUE!</v>
      </c>
      <c r="X291" t="str">
        <f t="shared" si="13"/>
        <v>Releases everything created by the cinematics system</v>
      </c>
      <c r="Z291" t="str">
        <f t="shared" si="14"/>
        <v>Releases everything created by the cinematics system</v>
      </c>
    </row>
    <row r="292" spans="1:26" x14ac:dyDescent="0.25">
      <c r="A292" t="s">
        <v>291</v>
      </c>
      <c r="V292" t="str">
        <f t="shared" si="12"/>
        <v>filtering enabled: [true, false]&gt;</v>
      </c>
      <c r="X292" t="str">
        <f t="shared" si="13"/>
        <v>sets up dynamic reflections: &lt;enabled: [true, false]&gt; &lt;filtering enabled: [true, false]&gt;</v>
      </c>
      <c r="Z292" t="str">
        <f t="shared" si="14"/>
        <v>filtering enabled: [true, false]&gt;</v>
      </c>
    </row>
    <row r="293" spans="1:26" x14ac:dyDescent="0.25">
      <c r="A293" t="s">
        <v>292</v>
      </c>
      <c r="V293" t="e">
        <f t="shared" si="12"/>
        <v>#VALUE!</v>
      </c>
      <c r="X293" t="str">
        <f t="shared" si="13"/>
        <v>enable/disable ambience details in cinematics</v>
      </c>
      <c r="Z293" t="str">
        <f t="shared" si="14"/>
        <v>enable/disable ambience details in cinematics</v>
      </c>
    </row>
    <row r="294" spans="1:26" x14ac:dyDescent="0.25">
      <c r="A294" t="s">
        <v>293</v>
      </c>
      <c r="V294" t="str">
        <f t="shared" si="12"/>
        <v>Used to retrieve the state of skippable cinematics</v>
      </c>
      <c r="X294" t="str">
        <f t="shared" si="13"/>
        <v>&lt;long&gt;  Used to retrieve the state of skippable cinematics</v>
      </c>
      <c r="Z294" t="str">
        <f t="shared" si="14"/>
        <v>Used to retrieve the state of skippable cinematics</v>
      </c>
    </row>
    <row r="295" spans="1:26" x14ac:dyDescent="0.25">
      <c r="A295" t="s">
        <v>294</v>
      </c>
      <c r="V295" t="e">
        <f t="shared" si="12"/>
        <v>#VALUE!</v>
      </c>
      <c r="X295" t="str">
        <f t="shared" si="13"/>
        <v>Print the stored scene and shot information to the screen</v>
      </c>
      <c r="Z295" t="str">
        <f t="shared" si="14"/>
        <v>Print the stored scene and shot information to the screen</v>
      </c>
    </row>
    <row r="296" spans="1:26" x14ac:dyDescent="0.25">
      <c r="A296" t="s">
        <v>295</v>
      </c>
      <c r="V296" t="str">
        <f t="shared" si="12"/>
        <v>rom current position to &lt;value&gt; over &lt;time&gt;</v>
      </c>
      <c r="X296" t="str">
        <f t="shared" si="13"/>
        <v>interpolates the value of &lt;cinematic layer x&gt; from current position to &lt;value&gt; over &lt;time&gt;</v>
      </c>
      <c r="Z296" t="str">
        <f t="shared" si="14"/>
        <v>rom current position to &lt;value&gt; over &lt;time&gt;</v>
      </c>
    </row>
    <row r="297" spans="1:26" x14ac:dyDescent="0.25">
      <c r="A297" t="s">
        <v>296</v>
      </c>
      <c r="V297" t="str">
        <f t="shared" si="12"/>
        <v>t &lt;marker&gt; using scenario cinematic lighting palette entry &lt;scenario-cinematic-lighting-name&gt; from point of view of camera reference &lt;camera&gt;</v>
      </c>
      <c r="X297" t="str">
        <f t="shared" si="13"/>
        <v>attaches cinematic lights to &lt;object&gt; at &lt;marker&gt; using scenario cinematic lighting palette entry &lt;scenario-cinematic-lighting-name&gt; from point of view of camera reference &lt;camera&gt;</v>
      </c>
      <c r="Z297" t="str">
        <f t="shared" si="14"/>
        <v>t &lt;marker&gt; using scenario cinematic lighting palette entry &lt;scenario-cinematic-lighting-name&gt; from point of view of camera reference &lt;camera&gt;</v>
      </c>
    </row>
    <row r="298" spans="1:26" x14ac:dyDescent="0.25">
      <c r="A298" t="s">
        <v>297</v>
      </c>
      <c r="V298" t="e">
        <f t="shared" si="12"/>
        <v>#VALUE!</v>
      </c>
      <c r="X298" t="str">
        <f t="shared" si="13"/>
        <v>Turn off cinematic lighting for the object</v>
      </c>
      <c r="Z298" t="str">
        <f t="shared" si="14"/>
        <v>Turn off cinematic lighting for the object</v>
      </c>
    </row>
    <row r="299" spans="1:26" x14ac:dyDescent="0.25">
      <c r="A299" t="s">
        <v>298</v>
      </c>
      <c r="V299" t="e">
        <f t="shared" si="12"/>
        <v>#VALUE!</v>
      </c>
      <c r="X299" t="str">
        <f t="shared" si="13"/>
        <v>Rebuild all cinematic lighting (SH only)</v>
      </c>
      <c r="Z299" t="str">
        <f t="shared" si="14"/>
        <v>Rebuild all cinematic lighting (SH only)</v>
      </c>
    </row>
    <row r="300" spans="1:26" x14ac:dyDescent="0.25">
      <c r="A300" t="s">
        <v>299</v>
      </c>
      <c r="V300" t="e">
        <f t="shared" si="12"/>
        <v>#VALUE!</v>
      </c>
      <c r="X300" t="str">
        <f t="shared" si="13"/>
        <v>sets the color (red, green, blue) of the cinematic ambient light</v>
      </c>
      <c r="Z300" t="str">
        <f t="shared" si="14"/>
        <v>sets the color (red, green, blue) of the cinematic ambient light</v>
      </c>
    </row>
    <row r="301" spans="1:26" x14ac:dyDescent="0.25">
      <c r="A301" t="s">
        <v>300</v>
      </c>
      <c r="V301" t="e">
        <f t="shared" si="12"/>
        <v>#VALUE!</v>
      </c>
      <c r="X301" t="str">
        <f t="shared" si="13"/>
        <v>sets the pitch, yaw, and color (red, green, blue) of the cinematic shadowing diffuse and specular directional light</v>
      </c>
      <c r="Z301" t="str">
        <f t="shared" si="14"/>
        <v>sets the pitch, yaw, and color (red, green, blue) of the cinematic shadowing diffuse and specular directional light</v>
      </c>
    </row>
    <row r="302" spans="1:26" x14ac:dyDescent="0.25">
      <c r="A302" t="s">
        <v>301</v>
      </c>
      <c r="V302" t="e">
        <f t="shared" si="12"/>
        <v>#VALUE!</v>
      </c>
      <c r="X302" t="str">
        <f t="shared" si="13"/>
        <v>sets the pitch, yaw, and color (red, green, blue) of the cinematic non-shadowing diffuse directional light</v>
      </c>
      <c r="Z302" t="str">
        <f t="shared" si="14"/>
        <v>sets the pitch, yaw, and color (red, green, blue) of the cinematic non-shadowing diffuse directional light</v>
      </c>
    </row>
    <row r="303" spans="1:26" x14ac:dyDescent="0.25">
      <c r="A303" t="s">
        <v>302</v>
      </c>
      <c r="V303" t="e">
        <f t="shared" si="12"/>
        <v>#VALUE!</v>
      </c>
      <c r="X303" t="str">
        <f t="shared" si="13"/>
        <v>turn off lightmap shadow in cinematics</v>
      </c>
      <c r="Z303" t="str">
        <f t="shared" si="14"/>
        <v>turn off lightmap shadow in cinematics</v>
      </c>
    </row>
    <row r="304" spans="1:26" x14ac:dyDescent="0.25">
      <c r="A304" t="s">
        <v>303</v>
      </c>
      <c r="V304" t="e">
        <f t="shared" si="12"/>
        <v>#VALUE!</v>
      </c>
      <c r="X304" t="str">
        <f t="shared" si="13"/>
        <v>turn on lightmap shadow in cinematics</v>
      </c>
      <c r="Z304" t="str">
        <f t="shared" si="14"/>
        <v>turn on lightmap shadow in cinematics</v>
      </c>
    </row>
    <row r="305" spans="1:26" x14ac:dyDescent="0.25">
      <c r="A305" t="s">
        <v>304</v>
      </c>
      <c r="V305" t="e">
        <f t="shared" si="12"/>
        <v>#VALUE!</v>
      </c>
      <c r="X305" t="str">
        <f t="shared" si="13"/>
        <v>destroys any existing cinematic lights for the current cinematic</v>
      </c>
      <c r="Z305" t="str">
        <f t="shared" si="14"/>
        <v>destroys any existing cinematic lights for the current cinematic</v>
      </c>
    </row>
    <row r="306" spans="1:26" x14ac:dyDescent="0.25">
      <c r="A306" t="s">
        <v>305</v>
      </c>
      <c r="V306" t="e">
        <f t="shared" si="12"/>
        <v>#VALUE!</v>
      </c>
      <c r="X306" t="str">
        <f t="shared" si="13"/>
        <v>intializes the cinematic lighting for the given shot of the current cinematic</v>
      </c>
      <c r="Z306" t="str">
        <f t="shared" si="14"/>
        <v>intializes the cinematic lighting for the given shot of the current cinematic</v>
      </c>
    </row>
    <row r="307" spans="1:26" x14ac:dyDescent="0.25">
      <c r="A307" t="s">
        <v>306</v>
      </c>
      <c r="V307" t="e">
        <f t="shared" si="12"/>
        <v>#VALUE!</v>
      </c>
      <c r="X307" t="str">
        <f t="shared" si="13"/>
        <v>move the object's children attached to the first marker to the second marker</v>
      </c>
      <c r="Z307" t="str">
        <f t="shared" si="14"/>
        <v>move the object's children attached to the first marker to the second marker</v>
      </c>
    </row>
    <row r="308" spans="1:26" x14ac:dyDescent="0.25">
      <c r="A308" t="s">
        <v>307</v>
      </c>
      <c r="V308" t="e">
        <f t="shared" si="12"/>
        <v>#VALUE!</v>
      </c>
      <c r="X308" t="str">
        <f t="shared" si="13"/>
        <v>Creates an object for use by cinematics</v>
      </c>
      <c r="Z308" t="str">
        <f t="shared" si="14"/>
        <v>Creates an object for use by cinematics</v>
      </c>
    </row>
    <row r="309" spans="1:26" x14ac:dyDescent="0.25">
      <c r="A309" t="s">
        <v>308</v>
      </c>
      <c r="V309" t="e">
        <f t="shared" si="12"/>
        <v>#VALUE!</v>
      </c>
      <c r="X309" t="str">
        <f t="shared" si="13"/>
        <v>Creates a cinematic anchor object for use by cinematics</v>
      </c>
      <c r="Z309" t="str">
        <f t="shared" si="14"/>
        <v>Creates a cinematic anchor object for use by cinematics</v>
      </c>
    </row>
    <row r="310" spans="1:26" x14ac:dyDescent="0.25">
      <c r="A310" t="s">
        <v>309</v>
      </c>
      <c r="V310" t="e">
        <f t="shared" si="12"/>
        <v>#VALUE!</v>
      </c>
      <c r="X310" t="str">
        <f t="shared" si="13"/>
        <v>Destroys an object created by cinematic_object_create</v>
      </c>
      <c r="Z310" t="str">
        <f t="shared" si="14"/>
        <v>Destroys an object created by cinematic_object_create</v>
      </c>
    </row>
    <row r="311" spans="1:26" x14ac:dyDescent="0.25">
      <c r="A311" t="s">
        <v>310</v>
      </c>
      <c r="V311" t="str">
        <f t="shared" si="12"/>
        <v>Returns an object created by cinematic_object_create</v>
      </c>
      <c r="X311" t="str">
        <f t="shared" si="13"/>
        <v>&lt;object&gt;  Returns an object created by cinematic_object_create</v>
      </c>
      <c r="Z311" t="str">
        <f t="shared" si="14"/>
        <v>Returns an object created by cinematic_object_create</v>
      </c>
    </row>
    <row r="312" spans="1:26" x14ac:dyDescent="0.25">
      <c r="A312" t="s">
        <v>311</v>
      </c>
      <c r="V312" t="str">
        <f t="shared" si="12"/>
        <v>Returns a scenery effect object created by cinematic_object_create</v>
      </c>
      <c r="X312" t="str">
        <f t="shared" si="13"/>
        <v>&lt;effect_scenery&gt;  Returns a scenery effect object created by cinematic_object_create</v>
      </c>
      <c r="Z312" t="str">
        <f t="shared" si="14"/>
        <v>Returns a scenery effect object created by cinematic_object_create</v>
      </c>
    </row>
    <row r="313" spans="1:26" x14ac:dyDescent="0.25">
      <c r="A313" t="s">
        <v>312</v>
      </c>
      <c r="V313" t="str">
        <f t="shared" si="12"/>
        <v>Returns a scenery object created by cinematic_object_create</v>
      </c>
      <c r="X313" t="str">
        <f t="shared" si="13"/>
        <v>&lt;scenery&gt;  Returns a scenery object created by cinematic_object_create</v>
      </c>
      <c r="Z313" t="str">
        <f t="shared" si="14"/>
        <v>Returns a scenery object created by cinematic_object_create</v>
      </c>
    </row>
    <row r="314" spans="1:26" x14ac:dyDescent="0.25">
      <c r="A314" t="s">
        <v>313</v>
      </c>
      <c r="V314" t="str">
        <f t="shared" si="12"/>
        <v>Returns a unit created by cinematic_object_create</v>
      </c>
      <c r="X314" t="str">
        <f t="shared" si="13"/>
        <v>&lt;unit&gt;  Returns a unit created by cinematic_object_create</v>
      </c>
      <c r="Z314" t="str">
        <f t="shared" si="14"/>
        <v>Returns a unit created by cinematic_object_create</v>
      </c>
    </row>
    <row r="315" spans="1:26" x14ac:dyDescent="0.25">
      <c r="A315" t="s">
        <v>314</v>
      </c>
      <c r="V315" t="e">
        <f t="shared" si="12"/>
        <v>#VALUE!</v>
      </c>
      <c r="X315" t="str">
        <f t="shared" si="13"/>
        <v>flag this cutscene as an outro cutscene</v>
      </c>
      <c r="Z315" t="str">
        <f t="shared" si="14"/>
        <v>flag this cutscene as an outro cutscene</v>
      </c>
    </row>
    <row r="316" spans="1:26" x14ac:dyDescent="0.25">
      <c r="A316" t="s">
        <v>315</v>
      </c>
      <c r="V316" t="e">
        <f t="shared" si="12"/>
        <v>#VALUE!</v>
      </c>
      <c r="X316" t="str">
        <f t="shared" si="13"/>
        <v>Print status lines for cinematic debugging</v>
      </c>
      <c r="Z316" t="str">
        <f t="shared" si="14"/>
        <v>Print status lines for cinematic debugging</v>
      </c>
    </row>
    <row r="317" spans="1:26" x14ac:dyDescent="0.25">
      <c r="A317" t="s">
        <v>316</v>
      </c>
      <c r="V317" t="e">
        <f t="shared" si="12"/>
        <v>#VALUE!</v>
      </c>
      <c r="X317" t="str">
        <f t="shared" si="13"/>
        <v>Resets the cinematics internal state</v>
      </c>
      <c r="Z317" t="str">
        <f t="shared" si="14"/>
        <v>Resets the cinematics internal state</v>
      </c>
    </row>
    <row r="318" spans="1:26" x14ac:dyDescent="0.25">
      <c r="A318" t="s">
        <v>317</v>
      </c>
      <c r="V318" t="e">
        <f t="shared" si="12"/>
        <v>#VALUE!</v>
      </c>
      <c r="X318" t="str">
        <f t="shared" si="13"/>
        <v>resets environment-map bitmap (on flagged shaders) to default instantly</v>
      </c>
      <c r="Z318" t="str">
        <f t="shared" si="14"/>
        <v>resets environment-map bitmap (on flagged shaders) to default instantly</v>
      </c>
    </row>
    <row r="319" spans="1:26" x14ac:dyDescent="0.25">
      <c r="A319" t="s">
        <v>318</v>
      </c>
      <c r="V319" t="e">
        <f t="shared" si="12"/>
        <v>#VALUE!</v>
      </c>
      <c r="X319" t="str">
        <f t="shared" si="13"/>
        <v>resets environment-map tint (on flagged shaders) to default instantly</v>
      </c>
      <c r="Z319" t="str">
        <f t="shared" si="14"/>
        <v>resets environment-map tint (on flagged shaders) to default instantly</v>
      </c>
    </row>
    <row r="320" spans="1:26" x14ac:dyDescent="0.25">
      <c r="A320" t="s">
        <v>319</v>
      </c>
      <c r="V320" t="e">
        <f t="shared" si="12"/>
        <v>#VALUE!</v>
      </c>
      <c r="X320" t="str">
        <f t="shared" si="13"/>
        <v>sets the convolution effect</v>
      </c>
      <c r="Z320" t="str">
        <f t="shared" si="14"/>
        <v>sets the convolution effect</v>
      </c>
    </row>
    <row r="321" spans="1:26" x14ac:dyDescent="0.25">
      <c r="A321" t="s">
        <v>320</v>
      </c>
      <c r="V321" t="e">
        <f t="shared" si="12"/>
        <v>#VALUE!</v>
      </c>
      <c r="X321" t="str">
        <f t="shared" si="13"/>
        <v>transition-time</v>
      </c>
      <c r="Z321" t="str">
        <f t="shared" si="14"/>
        <v>transition-time</v>
      </c>
    </row>
    <row r="322" spans="1:26" x14ac:dyDescent="0.25">
      <c r="A322" t="s">
        <v>321</v>
      </c>
      <c r="V322" t="e">
        <f t="shared" ref="V322:V385" si="15">MID(A322,FIND("&gt; ",A322,1)+3,FIND("@@",A322,1)-FIND("&gt; ",A322,1)-3)</f>
        <v>#VALUE!</v>
      </c>
      <c r="X322" t="str">
        <f t="shared" ref="X322:X385" si="16">MID(A322,FIND("] ",A322,1)+3,FIND("@@",A322,1)-FIND("] ",A322,1)-3)</f>
        <v>transition-time, exponent</v>
      </c>
      <c r="Z322" t="str">
        <f t="shared" ref="Z322:Z385" si="17">IF(ISERROR(V322),X322,V322)</f>
        <v>transition-time, exponent</v>
      </c>
    </row>
    <row r="323" spans="1:26" x14ac:dyDescent="0.25">
      <c r="A323" t="s">
        <v>322</v>
      </c>
      <c r="V323" t="str">
        <f t="shared" si="15"/>
        <v>upper bound&gt; &lt;time&gt; &lt;far blur lower bound&gt; &lt;upper bound&gt; &lt;time&gt;</v>
      </c>
      <c r="X323" t="str">
        <f t="shared" si="16"/>
        <v>sets dof: &lt;seperation dist&gt;, &lt;near blur lower bound&gt; &lt;upper bound&gt; &lt;time&gt; &lt;far blur lower bound&gt; &lt;upper bound&gt; &lt;time&gt;</v>
      </c>
      <c r="Z323" t="str">
        <f t="shared" si="17"/>
        <v>upper bound&gt; &lt;time&gt; &lt;far blur lower bound&gt; &lt;upper bound&gt; &lt;time&gt;</v>
      </c>
    </row>
    <row r="324" spans="1:26" x14ac:dyDescent="0.25">
      <c r="A324" t="s">
        <v>323</v>
      </c>
      <c r="V324" t="e">
        <f t="shared" si="15"/>
        <v>#VALUE!</v>
      </c>
      <c r="X324" t="str">
        <f t="shared" si="16"/>
        <v>sets the filter effect</v>
      </c>
      <c r="Z324" t="str">
        <f t="shared" si="17"/>
        <v>sets the filter effect</v>
      </c>
    </row>
    <row r="325" spans="1:26" x14ac:dyDescent="0.25">
      <c r="A325" t="s">
        <v>324</v>
      </c>
      <c r="V325" t="e">
        <f t="shared" si="15"/>
        <v>#VALUE!</v>
      </c>
      <c r="X325" t="str">
        <f t="shared" si="16"/>
        <v>sets the desaturation filter tint color</v>
      </c>
      <c r="Z325" t="str">
        <f t="shared" si="17"/>
        <v>sets the desaturation filter tint color</v>
      </c>
    </row>
    <row r="326" spans="1:26" x14ac:dyDescent="0.25">
      <c r="A326" t="s">
        <v>325</v>
      </c>
      <c r="V326" t="e">
        <f t="shared" si="15"/>
        <v>#VALUE!</v>
      </c>
      <c r="X326" t="str">
        <f t="shared" si="16"/>
        <v>sets the video effect: &lt;noise intensity[0,1]&gt;, &lt;overbright: 0=none, 1=2x, 2=4x&gt;</v>
      </c>
      <c r="Z326" t="str">
        <f t="shared" si="17"/>
        <v>sets the video effect: &lt;noise intensity[0,1]&gt;, &lt;overbright: 0=none, 1=2x, 2=4x&gt;</v>
      </c>
    </row>
    <row r="327" spans="1:26" x14ac:dyDescent="0.25">
      <c r="A327" t="s">
        <v>326</v>
      </c>
      <c r="V327" t="e">
        <f t="shared" si="15"/>
        <v>#VALUE!</v>
      </c>
      <c r="X327" t="str">
        <f t="shared" si="16"/>
        <v>starts screen effect; pass TRUE to clear</v>
      </c>
      <c r="Z327" t="str">
        <f t="shared" si="17"/>
        <v>starts screen effect; pass TRUE to clear</v>
      </c>
    </row>
    <row r="328" spans="1:26" x14ac:dyDescent="0.25">
      <c r="A328" t="s">
        <v>327</v>
      </c>
      <c r="V328" t="e">
        <f t="shared" si="15"/>
        <v>#VALUE!</v>
      </c>
      <c r="X328" t="str">
        <f t="shared" si="16"/>
        <v>returns control of the screen effects to the rest of the game</v>
      </c>
      <c r="Z328" t="str">
        <f t="shared" si="17"/>
        <v>returns control of the screen effects to the rest of the game</v>
      </c>
    </row>
    <row r="329" spans="1:26" x14ac:dyDescent="0.25">
      <c r="A329" t="s">
        <v>328</v>
      </c>
      <c r="V329" t="e">
        <f t="shared" si="15"/>
        <v>#VALUE!</v>
      </c>
      <c r="X329" t="str">
        <f t="shared" si="16"/>
        <v>Unload the scenario cinematic zone</v>
      </c>
      <c r="Z329" t="str">
        <f t="shared" si="17"/>
        <v>Unload the scenario cinematic zone</v>
      </c>
    </row>
    <row r="330" spans="1:26" x14ac:dyDescent="0.25">
      <c r="A330" t="s">
        <v>329</v>
      </c>
      <c r="V330" t="e">
        <f t="shared" si="15"/>
        <v>#VALUE!</v>
      </c>
      <c r="X330" t="str">
        <f t="shared" si="16"/>
        <v>Create and Animate a cinematic object</v>
      </c>
      <c r="Z330" t="str">
        <f t="shared" si="17"/>
        <v>Create and Animate a cinematic object</v>
      </c>
    </row>
    <row r="331" spans="1:26" x14ac:dyDescent="0.25">
      <c r="A331" t="s">
        <v>330</v>
      </c>
      <c r="V331" t="e">
        <f t="shared" si="15"/>
        <v>#VALUE!</v>
      </c>
      <c r="X331" t="str">
        <f t="shared" si="16"/>
        <v>Create and Animate a cinematic object without an animation</v>
      </c>
      <c r="Z331" t="str">
        <f t="shared" si="17"/>
        <v>Create and Animate a cinematic object without an animation</v>
      </c>
    </row>
    <row r="332" spans="1:26" x14ac:dyDescent="0.25">
      <c r="A332" t="s">
        <v>331</v>
      </c>
      <c r="V332" t="e">
        <f t="shared" si="15"/>
        <v>#VALUE!</v>
      </c>
      <c r="X332" t="str">
        <f t="shared" si="16"/>
        <v>Create and Animate a cinematic object</v>
      </c>
      <c r="Z332" t="str">
        <f t="shared" si="17"/>
        <v>Create and Animate a cinematic object</v>
      </c>
    </row>
    <row r="333" spans="1:26" x14ac:dyDescent="0.25">
      <c r="A333" t="s">
        <v>332</v>
      </c>
      <c r="V333" t="e">
        <f t="shared" si="15"/>
        <v>#VALUE!</v>
      </c>
      <c r="X333" t="str">
        <f t="shared" si="16"/>
        <v>Create and Animate a cinematic object without an animation</v>
      </c>
      <c r="Z333" t="str">
        <f t="shared" si="17"/>
        <v>Create and Animate a cinematic object without an animation</v>
      </c>
    </row>
    <row r="334" spans="1:26" x14ac:dyDescent="0.25">
      <c r="A334" t="s">
        <v>333</v>
      </c>
      <c r="V334" t="e">
        <f t="shared" si="15"/>
        <v>#VALUE!</v>
      </c>
      <c r="X334" t="str">
        <f t="shared" si="16"/>
        <v>Create a manually placed cinematic object</v>
      </c>
      <c r="Z334" t="str">
        <f t="shared" si="17"/>
        <v>Create a manually placed cinematic object</v>
      </c>
    </row>
    <row r="335" spans="1:26" x14ac:dyDescent="0.25">
      <c r="A335" t="s">
        <v>334</v>
      </c>
      <c r="V335" t="e">
        <f t="shared" si="15"/>
        <v>#VALUE!</v>
      </c>
      <c r="X335" t="str">
        <f t="shared" si="16"/>
        <v>Create a manually placed cinematic object</v>
      </c>
      <c r="Z335" t="str">
        <f t="shared" si="17"/>
        <v>Create a manually placed cinematic object</v>
      </c>
    </row>
    <row r="336" spans="1:26" x14ac:dyDescent="0.25">
      <c r="A336" t="s">
        <v>335</v>
      </c>
      <c r="V336" t="e">
        <f t="shared" si="15"/>
        <v>#VALUE!</v>
      </c>
      <c r="X336" t="str">
        <f t="shared" si="16"/>
        <v>Destroy cortana effect cinematic</v>
      </c>
      <c r="Z336" t="str">
        <f t="shared" si="17"/>
        <v>Destroy cortana effect cinematic</v>
      </c>
    </row>
    <row r="337" spans="1:26" x14ac:dyDescent="0.25">
      <c r="A337" t="s">
        <v>336</v>
      </c>
      <c r="V337" t="e">
        <f t="shared" si="15"/>
        <v>#VALUE!</v>
      </c>
      <c r="X337" t="str">
        <f t="shared" si="16"/>
        <v>Destroy a cinematic object</v>
      </c>
      <c r="Z337" t="str">
        <f t="shared" si="17"/>
        <v>Destroy a cinematic object</v>
      </c>
    </row>
    <row r="338" spans="1:26" x14ac:dyDescent="0.25">
      <c r="A338" t="s">
        <v>337</v>
      </c>
      <c r="V338" t="e">
        <f t="shared" si="15"/>
        <v>#VALUE!</v>
      </c>
      <c r="X338" t="str">
        <f t="shared" si="16"/>
        <v>Fade out at the end of the cinematic</v>
      </c>
      <c r="Z338" t="str">
        <f t="shared" si="17"/>
        <v>Fade out at the end of the cinematic</v>
      </c>
    </row>
    <row r="339" spans="1:26" x14ac:dyDescent="0.25">
      <c r="A339" t="s">
        <v>338</v>
      </c>
      <c r="V339" t="str">
        <f t="shared" si="15"/>
        <v>Evaluate if a cinematic object should be displayed for the current coop flags</v>
      </c>
      <c r="X339" t="str">
        <f t="shared" si="16"/>
        <v>&lt;boolean&gt;  Evaluate if a cinematic object should be displayed for the current coop flags</v>
      </c>
      <c r="Z339" t="str">
        <f t="shared" si="17"/>
        <v>Evaluate if a cinematic object should be displayed for the current coop flags</v>
      </c>
    </row>
    <row r="340" spans="1:26" x14ac:dyDescent="0.25">
      <c r="A340" t="s">
        <v>339</v>
      </c>
      <c r="V340" t="e">
        <f t="shared" si="15"/>
        <v>#VALUE!</v>
      </c>
      <c r="X340" t="str">
        <f t="shared" si="16"/>
        <v>Play the associated cortana effect</v>
      </c>
      <c r="Z340" t="str">
        <f t="shared" si="17"/>
        <v>Play the associated cortana effect</v>
      </c>
    </row>
    <row r="341" spans="1:26" x14ac:dyDescent="0.25">
      <c r="A341" t="s">
        <v>340</v>
      </c>
      <c r="V341" t="e">
        <f t="shared" si="15"/>
        <v>#VALUE!</v>
      </c>
      <c r="X341" t="str">
        <f t="shared" si="16"/>
        <v>Animate a manually placed cinematic object</v>
      </c>
      <c r="Z341" t="str">
        <f t="shared" si="17"/>
        <v>Animate a manually placed cinematic object</v>
      </c>
    </row>
    <row r="342" spans="1:26" x14ac:dyDescent="0.25">
      <c r="A342" t="s">
        <v>341</v>
      </c>
      <c r="V342" t="e">
        <f t="shared" si="15"/>
        <v>#VALUE!</v>
      </c>
      <c r="X342" t="str">
        <f t="shared" si="16"/>
        <v>Play a cinematic dialogue</v>
      </c>
      <c r="Z342" t="str">
        <f t="shared" si="17"/>
        <v>Play a cinematic dialogue</v>
      </c>
    </row>
    <row r="343" spans="1:26" x14ac:dyDescent="0.25">
      <c r="A343" t="s">
        <v>342</v>
      </c>
      <c r="V343" t="e">
        <f t="shared" si="15"/>
        <v>#VALUE!</v>
      </c>
      <c r="X343" t="str">
        <f t="shared" si="16"/>
        <v>Play a cinematic effect</v>
      </c>
      <c r="Z343" t="str">
        <f t="shared" si="17"/>
        <v>Play a cinematic effect</v>
      </c>
    </row>
    <row r="344" spans="1:26" x14ac:dyDescent="0.25">
      <c r="A344" t="s">
        <v>343</v>
      </c>
      <c r="V344" t="e">
        <f t="shared" si="15"/>
        <v>#VALUE!</v>
      </c>
      <c r="X344" t="str">
        <f t="shared" si="16"/>
        <v>Play a cinematic music</v>
      </c>
      <c r="Z344" t="str">
        <f t="shared" si="17"/>
        <v>Play a cinematic music</v>
      </c>
    </row>
    <row r="345" spans="1:26" x14ac:dyDescent="0.25">
      <c r="A345" t="s">
        <v>344</v>
      </c>
      <c r="V345" t="e">
        <f t="shared" si="15"/>
        <v>#VALUE!</v>
      </c>
      <c r="X345" t="str">
        <f t="shared" si="16"/>
        <v>Stops a cinematic music</v>
      </c>
      <c r="Z345" t="str">
        <f t="shared" si="17"/>
        <v>Stops a cinematic music</v>
      </c>
    </row>
    <row r="346" spans="1:26" x14ac:dyDescent="0.25">
      <c r="A346" t="s">
        <v>345</v>
      </c>
      <c r="V346" t="e">
        <f t="shared" si="15"/>
        <v>#VALUE!</v>
      </c>
      <c r="X346" t="str">
        <f t="shared" si="16"/>
        <v>sets the cinematic name for the current cinematic</v>
      </c>
      <c r="Z346" t="str">
        <f t="shared" si="17"/>
        <v>sets the cinematic name for the current cinematic</v>
      </c>
    </row>
    <row r="347" spans="1:26" x14ac:dyDescent="0.25">
      <c r="A347" t="s">
        <v>346</v>
      </c>
      <c r="V347" t="e">
        <f t="shared" si="15"/>
        <v>#VALUE!</v>
      </c>
      <c r="X347" t="str">
        <f t="shared" si="16"/>
        <v>Used to change the rasterizer to display one of the texture cameras</v>
      </c>
      <c r="Z347" t="str">
        <f t="shared" si="17"/>
        <v>Used to change the rasterizer to display one of the texture cameras</v>
      </c>
    </row>
    <row r="348" spans="1:26" x14ac:dyDescent="0.25">
      <c r="A348" t="s">
        <v>347</v>
      </c>
      <c r="V348" t="e">
        <f t="shared" si="15"/>
        <v>#VALUE!</v>
      </c>
      <c r="X348" t="str">
        <f t="shared" si="16"/>
        <v>activates the chapter title</v>
      </c>
      <c r="Z348" t="str">
        <f t="shared" si="17"/>
        <v>activates the chapter title</v>
      </c>
    </row>
    <row r="349" spans="1:26" x14ac:dyDescent="0.25">
      <c r="A349" t="s">
        <v>348</v>
      </c>
      <c r="V349" t="e">
        <f t="shared" si="15"/>
        <v>#VALUE!</v>
      </c>
      <c r="X349" t="str">
        <f t="shared" si="16"/>
        <v>Used to store the state of skippable cinematics</v>
      </c>
      <c r="Z349" t="str">
        <f t="shared" si="17"/>
        <v>Used to store the state of skippable cinematics</v>
      </c>
    </row>
    <row r="350" spans="1:26" x14ac:dyDescent="0.25">
      <c r="A350" t="s">
        <v>349</v>
      </c>
      <c r="V350" t="str">
        <f t="shared" si="15"/>
        <v>o &lt;high&gt; over &lt;time&gt;</v>
      </c>
      <c r="X350" t="str">
        <f t="shared" si="16"/>
        <v>interpolates environment-map attenuation (on flagged shaders) from &lt;low&gt; to &lt;high&gt; over &lt;time&gt;</v>
      </c>
      <c r="Z350" t="str">
        <f t="shared" si="17"/>
        <v>o &lt;high&gt; over &lt;time&gt;</v>
      </c>
    </row>
    <row r="351" spans="1:26" x14ac:dyDescent="0.25">
      <c r="A351" t="s">
        <v>350</v>
      </c>
      <c r="V351" t="e">
        <f t="shared" si="15"/>
        <v>#VALUE!</v>
      </c>
      <c r="X351" t="str">
        <f t="shared" si="16"/>
        <v>sets environment-map bitmap (on flagged shaders) instantly</v>
      </c>
      <c r="Z351" t="str">
        <f t="shared" si="17"/>
        <v>sets environment-map bitmap (on flagged shaders) instantly</v>
      </c>
    </row>
    <row r="352" spans="1:26" x14ac:dyDescent="0.25">
      <c r="A352" t="s">
        <v>351</v>
      </c>
      <c r="V352" t="e">
        <f t="shared" si="15"/>
        <v>#VALUE!</v>
      </c>
      <c r="X352" t="str">
        <f t="shared" si="16"/>
        <v>perpendicular color: (red green blue brightness), parallel color: (red green blue brightness)... sets environment-map tint (on flagged shaders) instantly</v>
      </c>
      <c r="Z352" t="str">
        <f t="shared" si="17"/>
        <v>perpendicular color: (red green blue brightness), parallel color: (red green blue brightness)... sets environment-map tint (on flagged shaders) instantly</v>
      </c>
    </row>
    <row r="353" spans="1:26" x14ac:dyDescent="0.25">
      <c r="A353" t="s">
        <v>352</v>
      </c>
      <c r="V353" t="e">
        <f t="shared" si="15"/>
        <v>#VALUE!</v>
      </c>
      <c r="X353" t="str">
        <f t="shared" si="16"/>
        <v/>
      </c>
      <c r="Z353" t="str">
        <f t="shared" si="17"/>
        <v/>
      </c>
    </row>
    <row r="354" spans="1:26" x14ac:dyDescent="0.25">
      <c r="A354" t="s">
        <v>353</v>
      </c>
      <c r="V354" t="e">
        <f t="shared" si="15"/>
        <v>#VALUE!</v>
      </c>
      <c r="X354" t="str">
        <f t="shared" si="16"/>
        <v/>
      </c>
      <c r="Z354" t="str">
        <f t="shared" si="17"/>
        <v/>
      </c>
    </row>
    <row r="355" spans="1:26" x14ac:dyDescent="0.25">
      <c r="A355" t="s">
        <v>354</v>
      </c>
      <c r="V355" t="e">
        <f t="shared" si="15"/>
        <v>#VALUE!</v>
      </c>
      <c r="X355" t="str">
        <f t="shared" si="16"/>
        <v>sets the scene and shot for the current cinematic.</v>
      </c>
      <c r="Z355" t="str">
        <f t="shared" si="17"/>
        <v>sets the scene and shot for the current cinematic.</v>
      </c>
    </row>
    <row r="356" spans="1:26" x14ac:dyDescent="0.25">
      <c r="A356" t="s">
        <v>355</v>
      </c>
      <c r="V356" t="e">
        <f t="shared" si="15"/>
        <v>#VALUE!</v>
      </c>
      <c r="X356" t="str">
        <f t="shared" si="16"/>
        <v>activates the chapter title</v>
      </c>
      <c r="Z356" t="str">
        <f t="shared" si="17"/>
        <v>activates the chapter title</v>
      </c>
    </row>
    <row r="357" spans="1:26" x14ac:dyDescent="0.25">
      <c r="A357" t="s">
        <v>356</v>
      </c>
      <c r="V357" t="str">
        <f t="shared" si="15"/>
        <v>econds</v>
      </c>
      <c r="X357" t="str">
        <f t="shared" si="16"/>
        <v>activates the chapter title, delayed by &lt;real&gt; seconds</v>
      </c>
      <c r="Z357" t="str">
        <f t="shared" si="17"/>
        <v>econds</v>
      </c>
    </row>
    <row r="358" spans="1:26" x14ac:dyDescent="0.25">
      <c r="A358" t="s">
        <v>357</v>
      </c>
      <c r="V358" t="e">
        <f t="shared" si="15"/>
        <v>#VALUE!</v>
      </c>
      <c r="X358" t="str">
        <f t="shared" si="16"/>
        <v>sets or removes the letterbox bars</v>
      </c>
      <c r="Z358" t="str">
        <f t="shared" si="17"/>
        <v>sets or removes the letterbox bars</v>
      </c>
    </row>
    <row r="359" spans="1:26" x14ac:dyDescent="0.25">
      <c r="A359" t="s">
        <v>358</v>
      </c>
      <c r="V359" t="e">
        <f t="shared" si="15"/>
        <v>#VALUE!</v>
      </c>
      <c r="X359" t="str">
        <f t="shared" si="16"/>
        <v>sets or removes the letterbox bars</v>
      </c>
      <c r="Z359" t="str">
        <f t="shared" si="17"/>
        <v>sets or removes the letterbox bars</v>
      </c>
    </row>
    <row r="360" spans="1:26" x14ac:dyDescent="0.25">
      <c r="A360" t="s">
        <v>359</v>
      </c>
      <c r="V360" t="e">
        <f t="shared" si="15"/>
        <v>#VALUE!</v>
      </c>
      <c r="X360" t="str">
        <f t="shared" si="16"/>
        <v/>
      </c>
      <c r="Z360" t="str">
        <f t="shared" si="17"/>
        <v/>
      </c>
    </row>
    <row r="361" spans="1:26" x14ac:dyDescent="0.25">
      <c r="A361" t="s">
        <v>360</v>
      </c>
      <c r="V361" t="e">
        <f t="shared" si="15"/>
        <v>#VALUE!</v>
      </c>
      <c r="X361" t="str">
        <f t="shared" si="16"/>
        <v/>
      </c>
      <c r="Z361" t="str">
        <f t="shared" si="17"/>
        <v/>
      </c>
    </row>
    <row r="362" spans="1:26" x14ac:dyDescent="0.25">
      <c r="A362" t="s">
        <v>361</v>
      </c>
      <c r="V362" t="e">
        <f t="shared" si="15"/>
        <v>#VALUE!</v>
      </c>
      <c r="X362" t="str">
        <f t="shared" si="16"/>
        <v>initializes game to start a cinematic (interruptive) cutscene</v>
      </c>
      <c r="Z362" t="str">
        <f t="shared" si="17"/>
        <v>initializes game to start a cinematic (interruptive) cutscene</v>
      </c>
    </row>
    <row r="363" spans="1:26" x14ac:dyDescent="0.25">
      <c r="A363" t="s">
        <v>362</v>
      </c>
      <c r="V363" t="e">
        <f t="shared" si="15"/>
        <v>#VALUE!</v>
      </c>
      <c r="X363" t="str">
        <f t="shared" si="16"/>
        <v>starts cinematic movie</v>
      </c>
      <c r="Z363" t="str">
        <f t="shared" si="17"/>
        <v>starts cinematic movie</v>
      </c>
    </row>
    <row r="364" spans="1:26" x14ac:dyDescent="0.25">
      <c r="A364" t="s">
        <v>363</v>
      </c>
      <c r="V364" t="e">
        <f t="shared" si="15"/>
        <v>#VALUE!</v>
      </c>
      <c r="X364" t="str">
        <f t="shared" si="16"/>
        <v>initializes the game to end a cinematic (interruptive) cutscene</v>
      </c>
      <c r="Z364" t="str">
        <f t="shared" si="17"/>
        <v>initializes the game to end a cinematic (interruptive) cutscene</v>
      </c>
    </row>
    <row r="365" spans="1:26" x14ac:dyDescent="0.25">
      <c r="A365" t="s">
        <v>364</v>
      </c>
      <c r="V365" t="str">
        <f t="shared" si="15"/>
        <v>econds</v>
      </c>
      <c r="X365" t="str">
        <f t="shared" si="16"/>
        <v>displays the named subtitle for &lt;real&gt; seconds</v>
      </c>
      <c r="Z365" t="str">
        <f t="shared" si="17"/>
        <v>econds</v>
      </c>
    </row>
    <row r="366" spans="1:26" x14ac:dyDescent="0.25">
      <c r="A366" t="s">
        <v>365</v>
      </c>
      <c r="V366" t="e">
        <f t="shared" si="15"/>
        <v>#VALUE!</v>
      </c>
      <c r="X366" t="str">
        <f t="shared" si="16"/>
        <v>suppresses or enables the automatic creation of objects during cutscenes due to a bsp switch</v>
      </c>
      <c r="Z366" t="str">
        <f t="shared" si="17"/>
        <v>suppresses or enables the automatic creation of objects during cutscenes due to a bsp switch</v>
      </c>
    </row>
    <row r="367" spans="1:26" x14ac:dyDescent="0.25">
      <c r="A367" t="s">
        <v>366</v>
      </c>
      <c r="V367" t="str">
        <f t="shared" si="15"/>
        <v>Retrieve a looping sound tag from the cinematic system</v>
      </c>
      <c r="X367" t="str">
        <f t="shared" si="16"/>
        <v>&lt;animation_graph&gt;  Retrieve a looping sound tag from the cinematic system</v>
      </c>
      <c r="Z367" t="str">
        <f t="shared" si="17"/>
        <v>Retrieve a looping sound tag from the cinematic system</v>
      </c>
    </row>
    <row r="368" spans="1:26" x14ac:dyDescent="0.25">
      <c r="A368" t="s">
        <v>367</v>
      </c>
      <c r="V368" t="str">
        <f t="shared" si="15"/>
        <v>Retrieve the bink tag from the cinematic system</v>
      </c>
      <c r="X368" t="str">
        <f t="shared" si="16"/>
        <v>&lt;bink_definition&gt;  Retrieve the bink tag from the cinematic system</v>
      </c>
      <c r="Z368" t="str">
        <f t="shared" si="17"/>
        <v>Retrieve the bink tag from the cinematic system</v>
      </c>
    </row>
    <row r="369" spans="1:26" x14ac:dyDescent="0.25">
      <c r="A369" t="s">
        <v>368</v>
      </c>
      <c r="V369" t="str">
        <f t="shared" si="15"/>
        <v>Retrieve a cinematic tag from the cinematic system</v>
      </c>
      <c r="X369" t="str">
        <f t="shared" si="16"/>
        <v>&lt;cinematic_definition&gt;  Retrieve a cinematic tag from the cinematic system</v>
      </c>
      <c r="Z369" t="str">
        <f t="shared" si="17"/>
        <v>Retrieve a cinematic tag from the cinematic system</v>
      </c>
    </row>
    <row r="370" spans="1:26" x14ac:dyDescent="0.25">
      <c r="A370" t="s">
        <v>369</v>
      </c>
      <c r="V370" t="str">
        <f t="shared" si="15"/>
        <v>Retrieve a sound tag from the cinematic system</v>
      </c>
      <c r="X370" t="str">
        <f t="shared" si="16"/>
        <v>&lt;sound&gt;  Retrieve a sound tag from the cinematic system</v>
      </c>
      <c r="Z370" t="str">
        <f t="shared" si="17"/>
        <v>Retrieve a sound tag from the cinematic system</v>
      </c>
    </row>
    <row r="371" spans="1:26" x14ac:dyDescent="0.25">
      <c r="A371" t="s">
        <v>370</v>
      </c>
      <c r="V371" t="str">
        <f t="shared" si="15"/>
        <v>Retrieve an effect tag from the cinematic system</v>
      </c>
      <c r="X371" t="str">
        <f t="shared" si="16"/>
        <v>&lt;effect&gt;  Retrieve an effect tag from the cinematic system</v>
      </c>
      <c r="Z371" t="str">
        <f t="shared" si="17"/>
        <v>Retrieve an effect tag from the cinematic system</v>
      </c>
    </row>
    <row r="372" spans="1:26" x14ac:dyDescent="0.25">
      <c r="A372" t="s">
        <v>371</v>
      </c>
      <c r="V372" t="str">
        <f t="shared" si="15"/>
        <v>Retrieve a sound tag from the cinematic system</v>
      </c>
      <c r="X372" t="str">
        <f t="shared" si="16"/>
        <v>&lt;sound&gt;  Retrieve a sound tag from the cinematic system</v>
      </c>
      <c r="Z372" t="str">
        <f t="shared" si="17"/>
        <v>Retrieve a sound tag from the cinematic system</v>
      </c>
    </row>
    <row r="373" spans="1:26" x14ac:dyDescent="0.25">
      <c r="A373" t="s">
        <v>372</v>
      </c>
      <c r="V373" t="str">
        <f t="shared" si="15"/>
        <v>Retrieve a looping sound tag from the cinematic system</v>
      </c>
      <c r="X373" t="str">
        <f t="shared" si="16"/>
        <v>&lt;looping_sound&gt;  Retrieve a looping sound tag from the cinematic system</v>
      </c>
      <c r="Z373" t="str">
        <f t="shared" si="17"/>
        <v>Retrieve a looping sound tag from the cinematic system</v>
      </c>
    </row>
    <row r="374" spans="1:26" x14ac:dyDescent="0.25">
      <c r="A374" t="s">
        <v>373</v>
      </c>
      <c r="V374" t="str">
        <f t="shared" si="15"/>
        <v>Retrieve a cinematic tag from the cinematic system</v>
      </c>
      <c r="X374" t="str">
        <f t="shared" si="16"/>
        <v>&lt;cinematic_scene_definition&gt;  Retrieve a cinematic tag from the cinematic system</v>
      </c>
      <c r="Z374" t="str">
        <f t="shared" si="17"/>
        <v>Retrieve a cinematic tag from the cinematic system</v>
      </c>
    </row>
    <row r="375" spans="1:26" x14ac:dyDescent="0.25">
      <c r="A375" t="s">
        <v>374</v>
      </c>
      <c r="V375" t="e">
        <f t="shared" si="15"/>
        <v>#VALUE!</v>
      </c>
      <c r="X375" t="str">
        <f t="shared" si="16"/>
        <v>activates scenario cinematic zone (automatically generated script function!)</v>
      </c>
      <c r="Z375" t="str">
        <f t="shared" si="17"/>
        <v>activates scenario cinematic zone (automatically generated script function!)</v>
      </c>
    </row>
    <row r="376" spans="1:26" x14ac:dyDescent="0.25">
      <c r="A376" t="s">
        <v>375</v>
      </c>
      <c r="V376" t="e">
        <f t="shared" si="15"/>
        <v>#VALUE!</v>
      </c>
      <c r="X376" t="str">
        <f t="shared" si="16"/>
        <v>activates scenario cinematic zone for debugging (automatically generated script function!)</v>
      </c>
      <c r="Z376" t="str">
        <f t="shared" si="17"/>
        <v>activates scenario cinematic zone for debugging (automatically generated script function!)</v>
      </c>
    </row>
    <row r="377" spans="1:26" x14ac:dyDescent="0.25">
      <c r="A377" t="s">
        <v>376</v>
      </c>
      <c r="V377" t="e">
        <f t="shared" si="15"/>
        <v>#VALUE!</v>
      </c>
      <c r="X377" t="str">
        <f t="shared" si="16"/>
        <v>activates cinematic zone from tag (automatically generated script function!)</v>
      </c>
      <c r="Z377" t="str">
        <f t="shared" si="17"/>
        <v>activates cinematic zone from tag (automatically generated script function!)</v>
      </c>
    </row>
    <row r="378" spans="1:26" x14ac:dyDescent="0.25">
      <c r="A378" t="s">
        <v>377</v>
      </c>
      <c r="V378" t="e">
        <f t="shared" si="15"/>
        <v>#VALUE!</v>
      </c>
      <c r="X378" t="str">
        <f t="shared" si="16"/>
        <v>deactivates scenario cinematic zone (automatically generated script function!)</v>
      </c>
      <c r="Z378" t="str">
        <f t="shared" si="17"/>
        <v>deactivates scenario cinematic zone (automatically generated script function!)</v>
      </c>
    </row>
    <row r="379" spans="1:26" x14ac:dyDescent="0.25">
      <c r="A379" t="s">
        <v>378</v>
      </c>
      <c r="V379" t="e">
        <f t="shared" si="15"/>
        <v>#VALUE!</v>
      </c>
      <c r="X379" t="str">
        <f t="shared" si="16"/>
        <v>deactivates cinematic zone from tag (automatically generated script function!)</v>
      </c>
      <c r="Z379" t="str">
        <f t="shared" si="17"/>
        <v>deactivates cinematic zone from tag (automatically generated script function!)</v>
      </c>
    </row>
    <row r="380" spans="1:26" x14ac:dyDescent="0.25">
      <c r="A380" t="s">
        <v>379</v>
      </c>
      <c r="V380" t="e">
        <f t="shared" si="15"/>
        <v>#VALUE!</v>
      </c>
      <c r="X380" t="str">
        <f t="shared" si="16"/>
        <v>clears the webcache</v>
      </c>
      <c r="Z380" t="str">
        <f t="shared" si="17"/>
        <v>clears the webcache</v>
      </c>
    </row>
    <row r="381" spans="1:26" x14ac:dyDescent="0.25">
      <c r="A381" t="s">
        <v>380</v>
      </c>
      <c r="V381" t="e">
        <f t="shared" si="15"/>
        <v>#VALUE!</v>
      </c>
      <c r="X381" t="str">
        <f t="shared" si="16"/>
        <v>clears console text from the screen</v>
      </c>
      <c r="Z381" t="str">
        <f t="shared" si="17"/>
        <v>clears console text from the screen</v>
      </c>
    </row>
    <row r="382" spans="1:26" x14ac:dyDescent="0.25">
      <c r="A382" t="s">
        <v>381</v>
      </c>
      <c r="V382" t="e">
        <f t="shared" si="15"/>
        <v>#VALUE!</v>
      </c>
      <c r="X382" t="str">
        <f t="shared" si="16"/>
        <v>enables or disables collision logging.</v>
      </c>
      <c r="Z382" t="str">
        <f t="shared" si="17"/>
        <v>enables or disables collision logging.</v>
      </c>
    </row>
    <row r="383" spans="1:26" x14ac:dyDescent="0.25">
      <c r="A383" t="s">
        <v>382</v>
      </c>
      <c r="V383" t="e">
        <f t="shared" si="15"/>
        <v>#VALUE!</v>
      </c>
      <c r="X383" t="str">
        <f t="shared" si="16"/>
        <v>turn on/off color grading</v>
      </c>
      <c r="Z383" t="str">
        <f t="shared" si="17"/>
        <v>turn on/off color grading</v>
      </c>
    </row>
    <row r="384" spans="1:26" x14ac:dyDescent="0.25">
      <c r="A384" t="s">
        <v>383</v>
      </c>
      <c r="V384" t="str">
        <f t="shared" si="15"/>
        <v>returns the value associated with the first true condition.</v>
      </c>
      <c r="X384" t="str">
        <f t="shared" si="16"/>
        <v>&lt;passthrough&gt;  returns the value associated with the first true condition.</v>
      </c>
      <c r="Z384" t="str">
        <f t="shared" si="17"/>
        <v>returns the value associated with the first true condition.</v>
      </c>
    </row>
    <row r="385" spans="1:26" x14ac:dyDescent="0.25">
      <c r="A385" t="s">
        <v>384</v>
      </c>
      <c r="V385" t="e">
        <f t="shared" si="15"/>
        <v>#VALUE!</v>
      </c>
      <c r="X385" t="str">
        <f t="shared" si="16"/>
        <v>display the status of content catalogue for a controller, optionally showing only open content items</v>
      </c>
      <c r="Z385" t="str">
        <f t="shared" si="17"/>
        <v>display the status of content catalogue for a controller, optionally showing only open content items</v>
      </c>
    </row>
    <row r="386" spans="1:26" x14ac:dyDescent="0.25">
      <c r="A386" t="s">
        <v>385</v>
      </c>
      <c r="V386" t="e">
        <f t="shared" ref="V386:V449" si="18">MID(A386,FIND("&gt; ",A386,1)+3,FIND("@@",A386,1)-FIND("&gt; ",A386,1)-3)</f>
        <v>#VALUE!</v>
      </c>
      <c r="X386" t="str">
        <f t="shared" ref="X386:X449" si="19">MID(A386,FIND("] ",A386,1)+3,FIND("@@",A386,1)-FIND("] ",A386,1)-3)</f>
        <v>display storage device selection ui for the specified controller</v>
      </c>
      <c r="Z386" t="str">
        <f t="shared" ref="Z386:Z449" si="20">IF(ISERROR(V386),X386,V386)</f>
        <v>display storage device selection ui for the specified controller</v>
      </c>
    </row>
    <row r="387" spans="1:26" x14ac:dyDescent="0.25">
      <c r="A387" t="s">
        <v>386</v>
      </c>
      <c r="V387" t="str">
        <f t="shared" si="18"/>
        <v>returns TRUE if player0's look pitch is inverted</v>
      </c>
      <c r="X387" t="str">
        <f t="shared" si="19"/>
        <v>&lt;boolean&gt;  returns TRUE if player0's look pitch is inverted</v>
      </c>
      <c r="Z387" t="str">
        <f t="shared" si="20"/>
        <v>returns TRUE if player0's look pitch is inverted</v>
      </c>
    </row>
    <row r="388" spans="1:26" x14ac:dyDescent="0.25">
      <c r="A388" t="s">
        <v>387</v>
      </c>
      <c r="V388" t="e">
        <f t="shared" si="18"/>
        <v>#VALUE!</v>
      </c>
      <c r="X388" t="str">
        <f t="shared" si="19"/>
        <v>invert look on all attached controllers</v>
      </c>
      <c r="Z388" t="str">
        <f t="shared" si="20"/>
        <v>invert look on all attached controllers</v>
      </c>
    </row>
    <row r="389" spans="1:26" x14ac:dyDescent="0.25">
      <c r="A389" t="s">
        <v>388</v>
      </c>
      <c r="V389" t="str">
        <f t="shared" si="18"/>
        <v>ock all model permutations for specified controller</v>
      </c>
      <c r="X389" t="str">
        <f t="shared" si="19"/>
        <v>&lt;controller&gt; lock all model permutations for specified controller</v>
      </c>
      <c r="Z389" t="str">
        <f t="shared" si="20"/>
        <v>ock all model permutations for specified controller</v>
      </c>
    </row>
    <row r="390" spans="1:26" x14ac:dyDescent="0.25">
      <c r="A390" t="s">
        <v>389</v>
      </c>
      <c r="V390" t="str">
        <f t="shared" si="18"/>
        <v>ock all single player levels for specified controller</v>
      </c>
      <c r="X390" t="str">
        <f t="shared" si="19"/>
        <v>&lt;controller&gt; lock all single player levels for specified controller</v>
      </c>
      <c r="Z390" t="str">
        <f t="shared" si="20"/>
        <v>ock all single player levels for specified controller</v>
      </c>
    </row>
    <row r="391" spans="1:26" x14ac:dyDescent="0.25">
      <c r="A391" t="s">
        <v>390</v>
      </c>
      <c r="V391" t="str">
        <f t="shared" si="18"/>
        <v>ock all campaign skulls for specified controller</v>
      </c>
      <c r="X391" t="str">
        <f t="shared" si="19"/>
        <v>&lt;controller&gt; lock all campaign skulls for specified controller</v>
      </c>
      <c r="Z391" t="str">
        <f t="shared" si="20"/>
        <v>ock all campaign skulls for specified controller</v>
      </c>
    </row>
    <row r="392" spans="1:26" x14ac:dyDescent="0.25">
      <c r="A392" t="s">
        <v>391</v>
      </c>
      <c r="V392" t="e">
        <f t="shared" si="18"/>
        <v>#VALUE!</v>
      </c>
      <c r="X392" t="str">
        <f t="shared" si="19"/>
        <v>set look speed for all attached controllers</v>
      </c>
      <c r="Z392" t="str">
        <f t="shared" si="20"/>
        <v>set look speed for all attached controllers</v>
      </c>
    </row>
    <row r="393" spans="1:26" x14ac:dyDescent="0.25">
      <c r="A393" t="s">
        <v>392</v>
      </c>
      <c r="V393" t="e">
        <f t="shared" si="18"/>
        <v>#VALUE!</v>
      </c>
      <c r="X393" t="str">
        <f t="shared" si="19"/>
        <v>set auto center look for specified controller</v>
      </c>
      <c r="Z393" t="str">
        <f t="shared" si="20"/>
        <v>set auto center look for specified controller</v>
      </c>
    </row>
    <row r="394" spans="1:26" x14ac:dyDescent="0.25">
      <c r="A394" t="s">
        <v>393</v>
      </c>
      <c r="V394" t="e">
        <f t="shared" si="18"/>
        <v>#VALUE!</v>
      </c>
      <c r="X394" t="str">
        <f t="shared" si="19"/>
        <v>set tertiary color for specified controller</v>
      </c>
      <c r="Z394" t="str">
        <f t="shared" si="20"/>
        <v>set tertiary color for specified controller</v>
      </c>
    </row>
    <row r="395" spans="1:26" x14ac:dyDescent="0.25">
      <c r="A395" t="s">
        <v>394</v>
      </c>
      <c r="V395" t="e">
        <f t="shared" si="18"/>
        <v>#VALUE!</v>
      </c>
      <c r="X395" t="str">
        <f t="shared" si="19"/>
        <v>set button preset for specified controller</v>
      </c>
      <c r="Z395" t="str">
        <f t="shared" si="20"/>
        <v>set button preset for specified controller</v>
      </c>
    </row>
    <row r="396" spans="1:26" x14ac:dyDescent="0.25">
      <c r="A396" t="s">
        <v>395</v>
      </c>
      <c r="V396" t="e">
        <f t="shared" si="18"/>
        <v>#VALUE!</v>
      </c>
      <c r="X396" t="str">
        <f t="shared" si="19"/>
        <v>set crouch lock for specified controller</v>
      </c>
      <c r="Z396" t="str">
        <f t="shared" si="20"/>
        <v>set crouch lock for specified controller</v>
      </c>
    </row>
    <row r="397" spans="1:26" x14ac:dyDescent="0.25">
      <c r="A397" t="s">
        <v>396</v>
      </c>
      <c r="V397" t="e">
        <f t="shared" si="18"/>
        <v>#VALUE!</v>
      </c>
      <c r="X397" t="str">
        <f t="shared" si="19"/>
        <v>set emblem for specified controller</v>
      </c>
      <c r="Z397" t="str">
        <f t="shared" si="20"/>
        <v>set emblem for specified controller</v>
      </c>
    </row>
    <row r="398" spans="1:26" x14ac:dyDescent="0.25">
      <c r="A398" t="s">
        <v>397</v>
      </c>
      <c r="V398" t="e">
        <f t="shared" si="18"/>
        <v>#VALUE!</v>
      </c>
      <c r="X398" t="str">
        <f t="shared" si="19"/>
        <v>set airrcraft flight stick controls for specified controller</v>
      </c>
      <c r="Z398" t="str">
        <f t="shared" si="20"/>
        <v>set airrcraft flight stick controls for specified controller</v>
      </c>
    </row>
    <row r="399" spans="1:26" x14ac:dyDescent="0.25">
      <c r="A399" t="s">
        <v>398</v>
      </c>
      <c r="V399" t="e">
        <f t="shared" si="18"/>
        <v>#VALUE!</v>
      </c>
      <c r="X399" t="str">
        <f t="shared" si="19"/>
        <v>set joystick preset for specified controller</v>
      </c>
      <c r="Z399" t="str">
        <f t="shared" si="20"/>
        <v>set joystick preset for specified controller</v>
      </c>
    </row>
    <row r="400" spans="1:26" x14ac:dyDescent="0.25">
      <c r="A400" t="s">
        <v>399</v>
      </c>
      <c r="V400" t="e">
        <f t="shared" si="18"/>
        <v>#VALUE!</v>
      </c>
      <c r="X400" t="str">
        <f t="shared" si="19"/>
        <v>invert player0's look</v>
      </c>
      <c r="Z400" t="str">
        <f t="shared" si="20"/>
        <v>invert player0's look</v>
      </c>
    </row>
    <row r="401" spans="1:26" x14ac:dyDescent="0.25">
      <c r="A401" t="s">
        <v>400</v>
      </c>
      <c r="V401" t="e">
        <f t="shared" si="18"/>
        <v>#VALUE!</v>
      </c>
      <c r="X401" t="str">
        <f t="shared" si="19"/>
        <v>set look inversion for specified controller</v>
      </c>
      <c r="Z401" t="str">
        <f t="shared" si="20"/>
        <v>set look inversion for specified controller</v>
      </c>
    </row>
    <row r="402" spans="1:26" x14ac:dyDescent="0.25">
      <c r="A402" t="s">
        <v>401</v>
      </c>
      <c r="V402" t="e">
        <f t="shared" si="18"/>
        <v>#VALUE!</v>
      </c>
      <c r="X402" t="str">
        <f t="shared" si="19"/>
        <v>set look sensitivity for specified controller</v>
      </c>
      <c r="Z402" t="str">
        <f t="shared" si="20"/>
        <v>set look sensitivity for specified controller</v>
      </c>
    </row>
    <row r="403" spans="1:26" x14ac:dyDescent="0.25">
      <c r="A403" t="s">
        <v>402</v>
      </c>
      <c r="V403" t="e">
        <f t="shared" si="18"/>
        <v>#VALUE!</v>
      </c>
      <c r="X403" t="str">
        <f t="shared" si="19"/>
        <v>set player character type for specified controller</v>
      </c>
      <c r="Z403" t="str">
        <f t="shared" si="20"/>
        <v>set player character type for specified controller</v>
      </c>
    </row>
    <row r="404" spans="1:26" x14ac:dyDescent="0.25">
      <c r="A404" t="s">
        <v>403</v>
      </c>
      <c r="V404" t="str">
        <f t="shared" si="18"/>
        <v>message index&gt; set the highest popup message that the player has accepted</v>
      </c>
      <c r="X404" t="str">
        <f t="shared" si="19"/>
        <v>&lt;controller&gt; &lt;message index&gt; set the highest popup message that the player has accepted</v>
      </c>
      <c r="Z404" t="str">
        <f t="shared" si="20"/>
        <v>message index&gt; set the highest popup message that the player has accepted</v>
      </c>
    </row>
    <row r="405" spans="1:26" x14ac:dyDescent="0.25">
      <c r="A405" t="s">
        <v>404</v>
      </c>
      <c r="V405" t="e">
        <f t="shared" si="18"/>
        <v>#VALUE!</v>
      </c>
      <c r="X405" t="str">
        <f t="shared" si="19"/>
        <v>set primary change color for specified controller</v>
      </c>
      <c r="Z405" t="str">
        <f t="shared" si="20"/>
        <v>set primary change color for specified controller</v>
      </c>
    </row>
    <row r="406" spans="1:26" x14ac:dyDescent="0.25">
      <c r="A406" t="s">
        <v>405</v>
      </c>
      <c r="V406" t="e">
        <f t="shared" si="18"/>
        <v>#VALUE!</v>
      </c>
      <c r="X406" t="str">
        <f t="shared" si="19"/>
        <v>set primary change color for specified controller</v>
      </c>
      <c r="Z406" t="str">
        <f t="shared" si="20"/>
        <v>set primary change color for specified controller</v>
      </c>
    </row>
    <row r="407" spans="1:26" x14ac:dyDescent="0.25">
      <c r="A407" t="s">
        <v>406</v>
      </c>
      <c r="V407" t="e">
        <f t="shared" si="18"/>
        <v>#VALUE!</v>
      </c>
      <c r="X407" t="str">
        <f t="shared" si="19"/>
        <v>set secondary change color for specified controller</v>
      </c>
      <c r="Z407" t="str">
        <f t="shared" si="20"/>
        <v>set secondary change color for specified controller</v>
      </c>
    </row>
    <row r="408" spans="1:26" x14ac:dyDescent="0.25">
      <c r="A408" t="s">
        <v>407</v>
      </c>
      <c r="V408" t="e">
        <f t="shared" si="18"/>
        <v>#VALUE!</v>
      </c>
      <c r="X408" t="str">
        <f t="shared" si="19"/>
        <v>set secondary change color for specified controller</v>
      </c>
      <c r="Z408" t="str">
        <f t="shared" si="20"/>
        <v>set secondary change color for specified controller</v>
      </c>
    </row>
    <row r="409" spans="1:26" x14ac:dyDescent="0.25">
      <c r="A409" t="s">
        <v>408</v>
      </c>
      <c r="V409" t="str">
        <f t="shared" si="18"/>
        <v>level index&gt; &lt;co-op&gt; &lt;difficulty&gt; &lt;completed&gt; set the single player levels completed state for specified controller</v>
      </c>
      <c r="X409" t="str">
        <f t="shared" si="19"/>
        <v>&lt;controller&gt; &lt;level index&gt; &lt;co-op&gt; &lt;difficulty&gt; &lt;completed&gt; set the single player levels completed state for specified controller</v>
      </c>
      <c r="Z409" t="str">
        <f t="shared" si="20"/>
        <v>level index&gt; &lt;co-op&gt; &lt;difficulty&gt; &lt;completed&gt; set the single player levels completed state for specified controller</v>
      </c>
    </row>
    <row r="410" spans="1:26" x14ac:dyDescent="0.25">
      <c r="A410" t="s">
        <v>409</v>
      </c>
      <c r="V410" t="str">
        <f t="shared" si="18"/>
        <v>level index&gt; &lt;bool locked&gt; set single player level locked state for specified controller</v>
      </c>
      <c r="X410" t="str">
        <f t="shared" si="19"/>
        <v>&lt;controller&gt; &lt;level index&gt; &lt;bool locked&gt; set single player level locked state for specified controller</v>
      </c>
      <c r="Z410" t="str">
        <f t="shared" si="20"/>
        <v>level index&gt; &lt;bool locked&gt; set single player level locked state for specified controller</v>
      </c>
    </row>
    <row r="411" spans="1:26" x14ac:dyDescent="0.25">
      <c r="A411" t="s">
        <v>410</v>
      </c>
      <c r="V411" t="e">
        <f t="shared" si="18"/>
        <v>#VALUE!</v>
      </c>
      <c r="X411" t="str">
        <f t="shared" si="19"/>
        <v>set skins for specified controller</v>
      </c>
      <c r="Z411" t="str">
        <f t="shared" si="20"/>
        <v>set skins for specified controller</v>
      </c>
    </row>
    <row r="412" spans="1:26" x14ac:dyDescent="0.25">
      <c r="A412" t="s">
        <v>411</v>
      </c>
      <c r="V412" t="e">
        <f t="shared" si="18"/>
        <v>#VALUE!</v>
      </c>
      <c r="X412" t="str">
        <f t="shared" si="19"/>
        <v>set subtitle setting for specified controller</v>
      </c>
      <c r="Z412" t="str">
        <f t="shared" si="20"/>
        <v>set subtitle setting for specified controller</v>
      </c>
    </row>
    <row r="413" spans="1:26" x14ac:dyDescent="0.25">
      <c r="A413" t="s">
        <v>412</v>
      </c>
      <c r="V413" t="e">
        <f t="shared" si="18"/>
        <v>#VALUE!</v>
      </c>
      <c r="X413" t="str">
        <f t="shared" si="19"/>
        <v>set tertiary color for specified controller</v>
      </c>
      <c r="Z413" t="str">
        <f t="shared" si="20"/>
        <v>set tertiary color for specified controller</v>
      </c>
    </row>
    <row r="414" spans="1:26" x14ac:dyDescent="0.25">
      <c r="A414" t="s">
        <v>413</v>
      </c>
      <c r="V414" t="e">
        <f t="shared" si="18"/>
        <v>#VALUE!</v>
      </c>
      <c r="X414" t="str">
        <f t="shared" si="19"/>
        <v>Toggle controller as unsigned-in user</v>
      </c>
      <c r="Z414" t="str">
        <f t="shared" si="20"/>
        <v>Toggle controller as unsigned-in user</v>
      </c>
    </row>
    <row r="415" spans="1:26" x14ac:dyDescent="0.25">
      <c r="A415" t="s">
        <v>414</v>
      </c>
      <c r="V415" t="e">
        <f t="shared" si="18"/>
        <v>#VALUE!</v>
      </c>
      <c r="X415" t="str">
        <f t="shared" si="19"/>
        <v>set vibration for specified controller</v>
      </c>
      <c r="Z415" t="str">
        <f t="shared" si="20"/>
        <v>set vibration for specified controller</v>
      </c>
    </row>
    <row r="416" spans="1:26" x14ac:dyDescent="0.25">
      <c r="A416" t="s">
        <v>415</v>
      </c>
      <c r="V416" t="e">
        <f t="shared" si="18"/>
        <v>#VALUE!</v>
      </c>
      <c r="X416" t="str">
        <f t="shared" si="19"/>
        <v>set voice mask for specified controller</v>
      </c>
      <c r="Z416" t="str">
        <f t="shared" si="20"/>
        <v>set voice mask for specified controller</v>
      </c>
    </row>
    <row r="417" spans="1:26" x14ac:dyDescent="0.25">
      <c r="A417" t="s">
        <v>416</v>
      </c>
      <c r="V417" t="e">
        <f t="shared" si="18"/>
        <v>#VALUE!</v>
      </c>
      <c r="X417" t="str">
        <f t="shared" si="19"/>
        <v>set voice output setting for specified controller</v>
      </c>
      <c r="Z417" t="str">
        <f t="shared" si="20"/>
        <v>set voice output setting for specified controller</v>
      </c>
    </row>
    <row r="418" spans="1:26" x14ac:dyDescent="0.25">
      <c r="A418" t="s">
        <v>417</v>
      </c>
      <c r="V418" t="str">
        <f t="shared" si="18"/>
        <v>nlock all model permutations for specified controller</v>
      </c>
      <c r="X418" t="str">
        <f t="shared" si="19"/>
        <v>&lt;controller&gt; unlock all model permutations for specified controller</v>
      </c>
      <c r="Z418" t="str">
        <f t="shared" si="20"/>
        <v>nlock all model permutations for specified controller</v>
      </c>
    </row>
    <row r="419" spans="1:26" x14ac:dyDescent="0.25">
      <c r="A419" t="s">
        <v>418</v>
      </c>
      <c r="V419" t="str">
        <f t="shared" si="18"/>
        <v>nlock all single player levels for specified controller</v>
      </c>
      <c r="X419" t="str">
        <f t="shared" si="19"/>
        <v>&lt;controller&gt; unlock all single player levels for specified controller</v>
      </c>
      <c r="Z419" t="str">
        <f t="shared" si="20"/>
        <v>nlock all single player levels for specified controller</v>
      </c>
    </row>
    <row r="420" spans="1:26" x14ac:dyDescent="0.25">
      <c r="A420" t="s">
        <v>419</v>
      </c>
      <c r="V420" t="str">
        <f t="shared" si="18"/>
        <v>nlock all campaign skulls for specified controller</v>
      </c>
      <c r="X420" t="str">
        <f t="shared" si="19"/>
        <v>&lt;controller&gt; unlock all campaign skulls for specified controller</v>
      </c>
      <c r="Z420" t="str">
        <f t="shared" si="20"/>
        <v>nlock all campaign skulls for specified controller</v>
      </c>
    </row>
    <row r="421" spans="1:26" x14ac:dyDescent="0.25">
      <c r="A421" t="s">
        <v>420</v>
      </c>
      <c r="V421" t="e">
        <f t="shared" si="18"/>
        <v>#VALUE!</v>
      </c>
      <c r="X421" t="str">
        <f t="shared" si="19"/>
        <v>unlocks all the solo player levels for &lt;controller index&gt;'s profile</v>
      </c>
      <c r="Z421" t="str">
        <f t="shared" si="20"/>
        <v>unlocks all the solo player levels for &lt;controller index&gt;'s profile</v>
      </c>
    </row>
    <row r="422" spans="1:26" x14ac:dyDescent="0.25">
      <c r="A422" t="s">
        <v>421</v>
      </c>
      <c r="V422" t="e">
        <f t="shared" si="18"/>
        <v>#VALUE!</v>
      </c>
      <c r="X422" t="str">
        <f t="shared" si="19"/>
        <v>loads debug game state from core\\core.bin</v>
      </c>
      <c r="Z422" t="str">
        <f t="shared" si="20"/>
        <v>loads debug game state from core\\core.bin</v>
      </c>
    </row>
    <row r="423" spans="1:26" x14ac:dyDescent="0.25">
      <c r="A423" t="s">
        <v>422</v>
      </c>
      <c r="V423" t="e">
        <f t="shared" si="18"/>
        <v>#VALUE!</v>
      </c>
      <c r="X423" t="str">
        <f t="shared" si="19"/>
        <v>loads debug game state from core\\core.bin as soon as the map is initialized</v>
      </c>
      <c r="Z423" t="str">
        <f t="shared" si="20"/>
        <v>loads debug game state from core\\core.bin as soon as the map is initialized</v>
      </c>
    </row>
    <row r="424" spans="1:26" x14ac:dyDescent="0.25">
      <c r="A424" t="s">
        <v>423</v>
      </c>
      <c r="V424" t="e">
        <f t="shared" si="18"/>
        <v>#VALUE!</v>
      </c>
      <c r="X424" t="str">
        <f t="shared" si="19"/>
        <v>loads level and game state from core\\core.bin</v>
      </c>
      <c r="Z424" t="str">
        <f t="shared" si="20"/>
        <v>loads level and game state from core\\core.bin</v>
      </c>
    </row>
    <row r="425" spans="1:26" x14ac:dyDescent="0.25">
      <c r="A425" t="s">
        <v>424</v>
      </c>
      <c r="V425" t="e">
        <f t="shared" si="18"/>
        <v>#VALUE!</v>
      </c>
      <c r="X425" t="str">
        <f t="shared" si="19"/>
        <v>loads level and game state from core\\&lt;path&gt;</v>
      </c>
      <c r="Z425" t="str">
        <f t="shared" si="20"/>
        <v>loads level and game state from core\\&lt;path&gt;</v>
      </c>
    </row>
    <row r="426" spans="1:26" x14ac:dyDescent="0.25">
      <c r="A426" t="s">
        <v>425</v>
      </c>
      <c r="V426" t="e">
        <f t="shared" si="18"/>
        <v>#VALUE!</v>
      </c>
      <c r="X426" t="str">
        <f t="shared" si="19"/>
        <v>loads debug game state from core\\&lt;path&gt;</v>
      </c>
      <c r="Z426" t="str">
        <f t="shared" si="20"/>
        <v>loads debug game state from core\\&lt;path&gt;</v>
      </c>
    </row>
    <row r="427" spans="1:26" x14ac:dyDescent="0.25">
      <c r="A427" t="s">
        <v>426</v>
      </c>
      <c r="V427" t="str">
        <f t="shared" si="18"/>
        <v>s soon as the map is initialized</v>
      </c>
      <c r="X427" t="str">
        <f t="shared" si="19"/>
        <v>loads debug game state from core\\&lt;path&gt; as soon as the map is initialized</v>
      </c>
      <c r="Z427" t="str">
        <f t="shared" si="20"/>
        <v>s soon as the map is initialized</v>
      </c>
    </row>
    <row r="428" spans="1:26" x14ac:dyDescent="0.25">
      <c r="A428" t="s">
        <v>427</v>
      </c>
      <c r="V428" t="e">
        <f t="shared" si="18"/>
        <v>#VALUE!</v>
      </c>
      <c r="X428" t="str">
        <f t="shared" si="19"/>
        <v>toggle periodic core uploading to debug server</v>
      </c>
      <c r="Z428" t="str">
        <f t="shared" si="20"/>
        <v>toggle periodic core uploading to debug server</v>
      </c>
    </row>
    <row r="429" spans="1:26" x14ac:dyDescent="0.25">
      <c r="A429" t="s">
        <v>428</v>
      </c>
      <c r="V429" t="e">
        <f t="shared" si="18"/>
        <v>#VALUE!</v>
      </c>
      <c r="X429" t="str">
        <f t="shared" si="19"/>
        <v>saves debug game state to core\\core.bin</v>
      </c>
      <c r="Z429" t="str">
        <f t="shared" si="20"/>
        <v>saves debug game state to core\\core.bin</v>
      </c>
    </row>
    <row r="430" spans="1:26" x14ac:dyDescent="0.25">
      <c r="A430" t="s">
        <v>429</v>
      </c>
      <c r="V430" t="str">
        <f t="shared" si="18"/>
        <v>saves debug game state to core\\&lt;path&gt;</v>
      </c>
      <c r="X430" t="str">
        <f t="shared" si="19"/>
        <v>&lt;boolean&gt;  saves debug game state to core\\&lt;path&gt;</v>
      </c>
      <c r="Z430" t="str">
        <f t="shared" si="20"/>
        <v>saves debug game state to core\\&lt;path&gt;</v>
      </c>
    </row>
    <row r="431" spans="1:26" x14ac:dyDescent="0.25">
      <c r="A431" t="s">
        <v>430</v>
      </c>
      <c r="V431" t="e">
        <f t="shared" si="18"/>
        <v>#VALUE!</v>
      </c>
      <c r="X431" t="str">
        <f t="shared" si="19"/>
        <v>sets options for game state uploading (current options are 'default', 'repro', and 'stress'</v>
      </c>
      <c r="Z431" t="str">
        <f t="shared" si="20"/>
        <v>sets options for game state uploading (current options are 'default', 'repro', and 'stress'</v>
      </c>
    </row>
    <row r="432" spans="1:26" x14ac:dyDescent="0.25">
      <c r="A432" t="s">
        <v>431</v>
      </c>
      <c r="V432" t="e">
        <f t="shared" si="18"/>
        <v>#VALUE!</v>
      </c>
      <c r="X432" t="str">
        <f t="shared" si="19"/>
        <v>kills the cortana effect</v>
      </c>
      <c r="Z432" t="str">
        <f t="shared" si="20"/>
        <v>kills the cortana effect</v>
      </c>
    </row>
    <row r="433" spans="1:26" x14ac:dyDescent="0.25">
      <c r="A433" t="s">
        <v>432</v>
      </c>
      <c r="V433" t="str">
        <f t="shared" si="18"/>
        <v>Retrieve a cinematic tag from the cinematic system</v>
      </c>
      <c r="X433" t="str">
        <f t="shared" si="19"/>
        <v>&lt;cinematic_scene_definition&gt;  Retrieve a cinematic tag from the cinematic system</v>
      </c>
      <c r="Z433" t="str">
        <f t="shared" si="20"/>
        <v>Retrieve a cinematic tag from the cinematic system</v>
      </c>
    </row>
    <row r="434" spans="1:26" x14ac:dyDescent="0.25">
      <c r="A434" t="s">
        <v>433</v>
      </c>
      <c r="V434" t="e">
        <f t="shared" si="18"/>
        <v>#VALUE!</v>
      </c>
      <c r="X434" t="str">
        <f t="shared" si="19"/>
        <v>Hack for ace as cortana's terminal needs to callback to terminal code</v>
      </c>
      <c r="Z434" t="str">
        <f t="shared" si="20"/>
        <v>Hack for ace as cortana's terminal needs to callback to terminal code</v>
      </c>
    </row>
    <row r="435" spans="1:26" x14ac:dyDescent="0.25">
      <c r="A435" t="s">
        <v>434</v>
      </c>
      <c r="V435" t="e">
        <f t="shared" si="18"/>
        <v>#VALUE!</v>
      </c>
      <c r="X435" t="str">
        <f t="shared" si="19"/>
        <v>crashes (for debugging).</v>
      </c>
      <c r="Z435" t="str">
        <f t="shared" si="20"/>
        <v>crashes (for debugging).</v>
      </c>
    </row>
    <row r="436" spans="1:26" x14ac:dyDescent="0.25">
      <c r="A436" t="s">
        <v>435</v>
      </c>
      <c r="V436" t="e">
        <f t="shared" si="18"/>
        <v>#VALUE!</v>
      </c>
      <c r="X436" t="str">
        <f t="shared" si="19"/>
        <v>generates a compressed encrypted test file</v>
      </c>
      <c r="Z436" t="str">
        <f t="shared" si="20"/>
        <v>generates a compressed encrypted test file</v>
      </c>
    </row>
    <row r="437" spans="1:26" x14ac:dyDescent="0.25">
      <c r="A437" t="s">
        <v>436</v>
      </c>
      <c r="V437" t="e">
        <f t="shared" si="18"/>
        <v>#VALUE!</v>
      </c>
      <c r="X437" t="str">
        <f t="shared" si="19"/>
        <v>Command script ends prematurely when actor's combat status raises to 'alert' or higher</v>
      </c>
      <c r="Z437" t="str">
        <f t="shared" si="20"/>
        <v>Command script ends prematurely when actor's combat status raises to 'alert' or higher</v>
      </c>
    </row>
    <row r="438" spans="1:26" x14ac:dyDescent="0.25">
      <c r="A438" t="s">
        <v>437</v>
      </c>
      <c r="V438" t="e">
        <f t="shared" si="18"/>
        <v>#VALUE!</v>
      </c>
      <c r="X438" t="str">
        <f t="shared" si="19"/>
        <v>Command script ends prematurely when actor's combat status rises to given level</v>
      </c>
      <c r="Z438" t="str">
        <f t="shared" si="20"/>
        <v>Command script ends prematurely when actor's combat status rises to given level</v>
      </c>
    </row>
    <row r="439" spans="1:26" x14ac:dyDescent="0.25">
      <c r="A439" t="s">
        <v>438</v>
      </c>
      <c r="V439" t="e">
        <f t="shared" si="18"/>
        <v>#VALUE!</v>
      </c>
      <c r="X439" t="str">
        <f t="shared" si="19"/>
        <v>Command script ends prematurely when actor is damaged</v>
      </c>
      <c r="Z439" t="str">
        <f t="shared" si="20"/>
        <v>Command script ends prematurely when actor is damaged</v>
      </c>
    </row>
    <row r="440" spans="1:26" x14ac:dyDescent="0.25">
      <c r="A440" t="s">
        <v>439</v>
      </c>
      <c r="V440" t="e">
        <f t="shared" si="18"/>
        <v>#VALUE!</v>
      </c>
      <c r="X440" t="str">
        <f t="shared" si="19"/>
        <v>Command script ends prematurely when actor gets out of its vehicle</v>
      </c>
      <c r="Z440" t="str">
        <f t="shared" si="20"/>
        <v>Command script ends prematurely when actor gets out of its vehicle</v>
      </c>
    </row>
    <row r="441" spans="1:26" x14ac:dyDescent="0.25">
      <c r="A441" t="s">
        <v>440</v>
      </c>
      <c r="V441" t="str">
        <f t="shared" si="18"/>
        <v>o see action options</v>
      </c>
      <c r="X441" t="str">
        <f t="shared" si="19"/>
        <v>Actor plays an AI action towards the given point. ai_action_&lt;tab&gt; to see action options</v>
      </c>
      <c r="Z441" t="str">
        <f t="shared" si="20"/>
        <v>o see action options</v>
      </c>
    </row>
    <row r="442" spans="1:26" x14ac:dyDescent="0.25">
      <c r="A442" t="s">
        <v>441</v>
      </c>
      <c r="V442" t="str">
        <f t="shared" si="18"/>
        <v>o see action options</v>
      </c>
      <c r="X442" t="str">
        <f t="shared" si="19"/>
        <v>Actor plays an AI action towards the given object. ai_action_&lt;tab&gt; to see action options</v>
      </c>
      <c r="Z442" t="str">
        <f t="shared" si="20"/>
        <v>o see action options</v>
      </c>
    </row>
    <row r="443" spans="1:26" x14ac:dyDescent="0.25">
      <c r="A443" t="s">
        <v>442</v>
      </c>
      <c r="V443" t="str">
        <f t="shared" si="18"/>
        <v>o see action options</v>
      </c>
      <c r="X443" t="str">
        <f t="shared" si="19"/>
        <v>Actor plays an AI action towards the nearest_player. ai_action_&lt;tab&gt; to see action options</v>
      </c>
      <c r="Z443" t="str">
        <f t="shared" si="20"/>
        <v>o see action options</v>
      </c>
    </row>
    <row r="444" spans="1:26" x14ac:dyDescent="0.25">
      <c r="A444" t="s">
        <v>443</v>
      </c>
      <c r="V444" t="e">
        <f t="shared" si="18"/>
        <v>#VALUE!</v>
      </c>
      <c r="X444" t="str">
        <f t="shared" si="19"/>
        <v>Actor aims at the point for the remainder of the cs, or until overridden (overrides look)</v>
      </c>
      <c r="Z444" t="str">
        <f t="shared" si="20"/>
        <v>Actor aims at the point for the remainder of the cs, or until overridden (overrides look)</v>
      </c>
    </row>
    <row r="445" spans="1:26" x14ac:dyDescent="0.25">
      <c r="A445" t="s">
        <v>444</v>
      </c>
      <c r="V445" t="e">
        <f t="shared" si="18"/>
        <v>#VALUE!</v>
      </c>
      <c r="X445" t="str">
        <f t="shared" si="19"/>
        <v>Actor aims at the object for the duration of the cs, or until overridden (overrides look)</v>
      </c>
      <c r="Z445" t="str">
        <f t="shared" si="20"/>
        <v>Actor aims at the object for the duration of the cs, or until overridden (overrides look)</v>
      </c>
    </row>
    <row r="446" spans="1:26" x14ac:dyDescent="0.25">
      <c r="A446" t="s">
        <v>445</v>
      </c>
      <c r="V446" t="e">
        <f t="shared" si="18"/>
        <v>#VALUE!</v>
      </c>
      <c r="X446" t="str">
        <f t="shared" si="19"/>
        <v>Actor aims at nearest player for the duration of the cs, or until overridden (overrides look)</v>
      </c>
      <c r="Z446" t="str">
        <f t="shared" si="20"/>
        <v>Actor aims at nearest player for the duration of the cs, or until overridden (overrides look)</v>
      </c>
    </row>
    <row r="447" spans="1:26" x14ac:dyDescent="0.25">
      <c r="A447" t="s">
        <v>446</v>
      </c>
      <c r="V447" t="e">
        <f t="shared" si="18"/>
        <v>#VALUE!</v>
      </c>
      <c r="X447" t="str">
        <f t="shared" si="19"/>
        <v>Actor performs animation with given modifier (anim-ref, modifier)</v>
      </c>
      <c r="Z447" t="str">
        <f t="shared" si="20"/>
        <v>Actor performs animation with given modifier (anim-ref, modifier)</v>
      </c>
    </row>
    <row r="448" spans="1:26" x14ac:dyDescent="0.25">
      <c r="A448" t="s">
        <v>447</v>
      </c>
      <c r="V448" t="str">
        <f t="shared" si="18"/>
        <v>distance - how close I want to get&gt; &lt;max-distance  - start approaching when target is within this range&gt; &lt;follow-distance - give up when target is outside this range&gt;)</v>
      </c>
      <c r="X448" t="str">
        <f t="shared" si="19"/>
        <v>(approach &lt;object&gt; &lt;distance - how close I want to get&gt; &lt;max-distance  - start approaching when target is within this range&gt; &lt;follow-distance - give up when target is outside this range&gt;)</v>
      </c>
      <c r="Z448" t="str">
        <f t="shared" si="20"/>
        <v>distance - how close I want to get&gt; &lt;max-distance  - start approaching when target is within this range&gt; &lt;follow-distance - give up when target is outside this range&gt;)</v>
      </c>
    </row>
    <row r="449" spans="1:26" x14ac:dyDescent="0.25">
      <c r="A449" t="s">
        <v>448</v>
      </c>
      <c r="V449" t="str">
        <f t="shared" si="18"/>
        <v>max-distance  - start approaching when target is within this range&gt; &lt;follow-distance - give up when target is outside this range&gt;)</v>
      </c>
      <c r="X449" t="str">
        <f t="shared" si="19"/>
        <v>(approach player &lt;distance - how close I want to get&gt; &lt;max-distance  - start approaching when target is within this range&gt; &lt;follow-distance - give up when target is outside this range&gt;)</v>
      </c>
      <c r="Z449" t="str">
        <f t="shared" si="20"/>
        <v>max-distance  - start approaching when target is within this range&gt; &lt;follow-distance - give up when target is outside this range&gt;)</v>
      </c>
    </row>
    <row r="450" spans="1:26" x14ac:dyDescent="0.25">
      <c r="A450" t="s">
        <v>449</v>
      </c>
      <c r="V450" t="e">
        <f t="shared" ref="V450:V513" si="21">MID(A450,FIND("&gt; ",A450,1)+3,FIND("@@",A450,1)-FIND("&gt; ",A450,1)-3)</f>
        <v>#VALUE!</v>
      </c>
      <c r="X450" t="str">
        <f t="shared" ref="X450:X513" si="22">MID(A450,FIND("] ",A450,1)+3,FIND("@@",A450,1)-FIND("] ",A450,1)-3)</f>
        <v>Actor stops approaching</v>
      </c>
      <c r="Z450" t="str">
        <f t="shared" ref="Z450:Z513" si="23">IF(ISERROR(V450),X450,V450)</f>
        <v>Actor stops approaching</v>
      </c>
    </row>
    <row r="451" spans="1:26" x14ac:dyDescent="0.25">
      <c r="A451" t="s">
        <v>450</v>
      </c>
      <c r="V451" t="str">
        <f t="shared" si="21"/>
        <v>Returns true if the command script is in the ai's cs queue</v>
      </c>
      <c r="X451" t="str">
        <f t="shared" si="22"/>
        <v>&lt;boolean&gt;  Returns true if the command script is in the ai's cs queue</v>
      </c>
      <c r="Z451" t="str">
        <f t="shared" si="23"/>
        <v>Returns true if the command script is in the ai's cs queue</v>
      </c>
    </row>
    <row r="452" spans="1:26" x14ac:dyDescent="0.25">
      <c r="A452" t="s">
        <v>451</v>
      </c>
      <c r="V452" t="str">
        <f t="shared" si="21"/>
        <v>Returns true if the ai is running the command script in question</v>
      </c>
      <c r="X452" t="str">
        <f t="shared" si="22"/>
        <v>&lt;boolean&gt;  Returns true if the ai is running the command script in question</v>
      </c>
      <c r="Z452" t="str">
        <f t="shared" si="23"/>
        <v>Returns true if the ai is running the command script in question</v>
      </c>
    </row>
    <row r="453" spans="1:26" x14ac:dyDescent="0.25">
      <c r="A453" t="s">
        <v>452</v>
      </c>
      <c r="V453" t="e">
        <f t="shared" si="21"/>
        <v>#VALUE!</v>
      </c>
      <c r="X453" t="str">
        <f t="shared" si="22"/>
        <v>Actor crouches for the remainder of the command script, or until overridden</v>
      </c>
      <c r="Z453" t="str">
        <f t="shared" si="23"/>
        <v>Actor crouches for the remainder of the command script, or until overridden</v>
      </c>
    </row>
    <row r="454" spans="1:26" x14ac:dyDescent="0.25">
      <c r="A454" t="s">
        <v>453</v>
      </c>
      <c r="V454" t="e">
        <f t="shared" si="21"/>
        <v>#VALUE!</v>
      </c>
      <c r="X454" t="str">
        <f t="shared" si="22"/>
        <v>starts a custom animation playing on the actor (interpolates into animation if last parameter is TRUE)</v>
      </c>
      <c r="Z454" t="str">
        <f t="shared" si="23"/>
        <v>starts a custom animation playing on the actor (interpolates into animation if last parameter is TRUE)</v>
      </c>
    </row>
    <row r="455" spans="1:26" x14ac:dyDescent="0.25">
      <c r="A455" t="s">
        <v>454</v>
      </c>
      <c r="V455" t="e">
        <f t="shared" si="21"/>
        <v>#VALUE!</v>
      </c>
      <c r="X455" t="str">
        <f t="shared" si="22"/>
        <v>starts a custom animation playing on the actor (interpolates into animation if last parameter is TRUE)</v>
      </c>
      <c r="Z455" t="str">
        <f t="shared" si="23"/>
        <v>starts a custom animation playing on the actor (interpolates into animation if last parameter is TRUE)</v>
      </c>
    </row>
    <row r="456" spans="1:26" x14ac:dyDescent="0.25">
      <c r="A456" t="s">
        <v>455</v>
      </c>
      <c r="V456" t="e">
        <f t="shared" si="21"/>
        <v>#VALUE!</v>
      </c>
      <c r="X456" t="str">
        <f t="shared" si="22"/>
        <v>starts a looping custom animation playing on the actor (interpolates into animation if last parameter is TRUE) NON-BLOCKING</v>
      </c>
      <c r="Z456" t="str">
        <f t="shared" si="23"/>
        <v>starts a looping custom animation playing on the actor (interpolates into animation if last parameter is TRUE) NON-BLOCKING</v>
      </c>
    </row>
    <row r="457" spans="1:26" x14ac:dyDescent="0.25">
      <c r="A457" t="s">
        <v>456</v>
      </c>
      <c r="V457" t="e">
        <f t="shared" si="21"/>
        <v>#VALUE!</v>
      </c>
      <c r="X457" t="str">
        <f t="shared" si="22"/>
        <v>Deploy a turret at the given script point</v>
      </c>
      <c r="Z457" t="str">
        <f t="shared" si="23"/>
        <v>Deploy a turret at the given script point</v>
      </c>
    </row>
    <row r="458" spans="1:26" x14ac:dyDescent="0.25">
      <c r="A458" t="s">
        <v>457</v>
      </c>
      <c r="V458" t="e">
        <f t="shared" si="21"/>
        <v>#VALUE!</v>
      </c>
      <c r="X458" t="str">
        <f t="shared" si="22"/>
        <v>Actor dies in specified manner</v>
      </c>
      <c r="Z458" t="str">
        <f t="shared" si="23"/>
        <v>Actor dies in specified manner</v>
      </c>
    </row>
    <row r="459" spans="1:26" x14ac:dyDescent="0.25">
      <c r="A459" t="s">
        <v>458</v>
      </c>
      <c r="V459" t="e">
        <f t="shared" si="21"/>
        <v>#VALUE!</v>
      </c>
      <c r="X459" t="str">
        <f t="shared" si="22"/>
        <v>Actor draws its current weapon</v>
      </c>
      <c r="Z459" t="str">
        <f t="shared" si="23"/>
        <v>Actor draws its current weapon</v>
      </c>
    </row>
    <row r="460" spans="1:26" x14ac:dyDescent="0.25">
      <c r="A460" t="s">
        <v>459</v>
      </c>
      <c r="V460" t="e">
        <f t="shared" si="21"/>
        <v>#VALUE!</v>
      </c>
      <c r="X460" t="str">
        <f t="shared" si="22"/>
        <v>Actor combat dialogue enabled/disabled.</v>
      </c>
      <c r="Z460" t="str">
        <f t="shared" si="23"/>
        <v>Actor combat dialogue enabled/disabled.</v>
      </c>
    </row>
    <row r="461" spans="1:26" x14ac:dyDescent="0.25">
      <c r="A461" t="s">
        <v>460</v>
      </c>
      <c r="V461" t="e">
        <f t="shared" si="21"/>
        <v>#VALUE!</v>
      </c>
      <c r="X461" t="str">
        <f t="shared" si="22"/>
        <v>Actor autonomous looking enabled/disabled.</v>
      </c>
      <c r="Z461" t="str">
        <f t="shared" si="23"/>
        <v>Actor autonomous looking enabled/disabled.</v>
      </c>
    </row>
    <row r="462" spans="1:26" x14ac:dyDescent="0.25">
      <c r="A462" t="s">
        <v>461</v>
      </c>
      <c r="V462" t="e">
        <f t="shared" si="21"/>
        <v>#VALUE!</v>
      </c>
      <c r="X462" t="str">
        <f t="shared" si="22"/>
        <v>Actor autonomous moving enabled/disabled.</v>
      </c>
      <c r="Z462" t="str">
        <f t="shared" si="23"/>
        <v>Actor autonomous moving enabled/disabled.</v>
      </c>
    </row>
    <row r="463" spans="1:26" x14ac:dyDescent="0.25">
      <c r="A463" t="s">
        <v>462</v>
      </c>
      <c r="V463" t="e">
        <f t="shared" si="21"/>
        <v>#VALUE!</v>
      </c>
      <c r="X463" t="str">
        <f t="shared" si="22"/>
        <v>Actor blocks until pathfinding calls succeed</v>
      </c>
      <c r="Z463" t="str">
        <f t="shared" si="23"/>
        <v>Actor blocks until pathfinding calls succeed</v>
      </c>
    </row>
    <row r="464" spans="1:26" x14ac:dyDescent="0.25">
      <c r="A464" t="s">
        <v>463</v>
      </c>
      <c r="V464" t="e">
        <f t="shared" si="21"/>
        <v>#VALUE!</v>
      </c>
      <c r="X464" t="str">
        <f t="shared" si="22"/>
        <v>Actor autonomous target selection enabled/disabled.</v>
      </c>
      <c r="Z464" t="str">
        <f t="shared" si="23"/>
        <v>Actor autonomous target selection enabled/disabled.</v>
      </c>
    </row>
    <row r="465" spans="1:26" x14ac:dyDescent="0.25">
      <c r="A465" t="s">
        <v>464</v>
      </c>
      <c r="V465" t="e">
        <f t="shared" si="21"/>
        <v>#VALUE!</v>
      </c>
      <c r="X465" t="str">
        <f t="shared" si="22"/>
        <v>Actor throws their equipment in the direction of the given point</v>
      </c>
      <c r="Z465" t="str">
        <f t="shared" si="23"/>
        <v>Actor throws their equipment in the direction of the given point</v>
      </c>
    </row>
    <row r="466" spans="1:26" x14ac:dyDescent="0.25">
      <c r="A466" t="s">
        <v>465</v>
      </c>
      <c r="V466" t="e">
        <f t="shared" si="21"/>
        <v>#VALUE!</v>
      </c>
      <c r="X466" t="str">
        <f t="shared" si="22"/>
        <v>Actor faces exactly the point for the remainder of the cs, or until overridden (overrides aim, look)</v>
      </c>
      <c r="Z466" t="str">
        <f t="shared" si="23"/>
        <v>Actor faces exactly the point for the remainder of the cs, or until overridden (overrides aim, look)</v>
      </c>
    </row>
    <row r="467" spans="1:26" x14ac:dyDescent="0.25">
      <c r="A467" t="s">
        <v>466</v>
      </c>
      <c r="V467" t="e">
        <f t="shared" si="21"/>
        <v>#VALUE!</v>
      </c>
      <c r="X467" t="str">
        <f t="shared" si="22"/>
        <v>Actor faces exactly the given object for the duration of the cs, or until overridden (overrides aim, look)</v>
      </c>
      <c r="Z467" t="str">
        <f t="shared" si="23"/>
        <v>Actor faces exactly the given object for the duration of the cs, or until overridden (overrides aim, look)</v>
      </c>
    </row>
    <row r="468" spans="1:26" x14ac:dyDescent="0.25">
      <c r="A468" t="s">
        <v>467</v>
      </c>
      <c r="V468" t="e">
        <f t="shared" si="21"/>
        <v>#VALUE!</v>
      </c>
      <c r="X468" t="str">
        <f t="shared" si="22"/>
        <v>Actor faces exactly the nearest player for the duration of the cs, or until overridden (overrides aim, look)</v>
      </c>
      <c r="Z468" t="str">
        <f t="shared" si="23"/>
        <v>Actor faces exactly the nearest player for the duration of the cs, or until overridden (overrides aim, look)</v>
      </c>
    </row>
    <row r="469" spans="1:26" x14ac:dyDescent="0.25">
      <c r="A469" t="s">
        <v>468</v>
      </c>
      <c r="V469" t="e">
        <f t="shared" si="21"/>
        <v>#VALUE!</v>
      </c>
      <c r="X469" t="str">
        <f t="shared" si="22"/>
        <v>Flies the actor through the given point</v>
      </c>
      <c r="Z469" t="str">
        <f t="shared" si="23"/>
        <v>Flies the actor through the given point</v>
      </c>
    </row>
    <row r="470" spans="1:26" x14ac:dyDescent="0.25">
      <c r="A470" t="s">
        <v>469</v>
      </c>
      <c r="V470" t="e">
        <f t="shared" si="21"/>
        <v>#VALUE!</v>
      </c>
      <c r="X470" t="str">
        <f t="shared" si="22"/>
        <v>Flies the actor to the given point</v>
      </c>
      <c r="Z470" t="str">
        <f t="shared" si="23"/>
        <v>Flies the actor to the given point</v>
      </c>
    </row>
    <row r="471" spans="1:26" x14ac:dyDescent="0.25">
      <c r="A471" t="s">
        <v>470</v>
      </c>
      <c r="V471" t="e">
        <f t="shared" si="21"/>
        <v>#VALUE!</v>
      </c>
      <c r="X471" t="str">
        <f t="shared" si="22"/>
        <v>Flies the actor to the given point and orients him in the appropriate direction</v>
      </c>
      <c r="Z471" t="str">
        <f t="shared" si="23"/>
        <v>Flies the actor to the given point and orients him in the appropriate direction</v>
      </c>
    </row>
    <row r="472" spans="1:26" x14ac:dyDescent="0.25">
      <c r="A472" t="s">
        <v>471</v>
      </c>
      <c r="V472" t="e">
        <f t="shared" si="21"/>
        <v>#VALUE!</v>
      </c>
      <c r="X472" t="str">
        <f t="shared" si="22"/>
        <v>Force the actor's combat status (0= no override, 1=idle, 2= alert, 3= active)</v>
      </c>
      <c r="Z472" t="str">
        <f t="shared" si="23"/>
        <v>Force the actor's combat status (0= no override, 1=idle, 2= alert, 3= active)</v>
      </c>
    </row>
    <row r="473" spans="1:26" x14ac:dyDescent="0.25">
      <c r="A473" t="s">
        <v>472</v>
      </c>
      <c r="V473" t="e">
        <f t="shared" si="21"/>
        <v>#VALUE!</v>
      </c>
      <c r="X473" t="str">
        <f t="shared" si="22"/>
        <v>Actor initiates a formation of the given type at the given point, facing (initially) at the given other point. Formation types are (0) 1x column (1) 2x column ... (4) wall (5) wedge</v>
      </c>
      <c r="Z473" t="str">
        <f t="shared" si="23"/>
        <v>Actor initiates a formation of the given type at the given point, facing (initially) at the given other point. Formation types are (0) 1x column (1) 2x column ... (4) wall (5) wedge</v>
      </c>
    </row>
    <row r="474" spans="1:26" x14ac:dyDescent="0.25">
      <c r="A474" t="s">
        <v>473</v>
      </c>
      <c r="V474" t="e">
        <f t="shared" si="21"/>
        <v>#VALUE!</v>
      </c>
      <c r="X474" t="str">
        <f t="shared" si="22"/>
        <v>Actor moves toward the point, and considers it hit when it breaks the indicated plane</v>
      </c>
      <c r="Z474" t="str">
        <f t="shared" si="23"/>
        <v>Actor moves toward the point, and considers it hit when it breaks the indicated plane</v>
      </c>
    </row>
    <row r="475" spans="1:26" x14ac:dyDescent="0.25">
      <c r="A475" t="s">
        <v>474</v>
      </c>
      <c r="V475" t="e">
        <f t="shared" si="21"/>
        <v>#VALUE!</v>
      </c>
      <c r="X475" t="str">
        <f t="shared" si="22"/>
        <v>Moves the actor to a specified point</v>
      </c>
      <c r="Z475" t="str">
        <f t="shared" si="23"/>
        <v>Moves the actor to a specified point</v>
      </c>
    </row>
    <row r="476" spans="1:26" x14ac:dyDescent="0.25">
      <c r="A476" t="s">
        <v>475</v>
      </c>
      <c r="V476" t="e">
        <f t="shared" si="21"/>
        <v>#VALUE!</v>
      </c>
      <c r="X476" t="str">
        <f t="shared" si="22"/>
        <v>Moves the actor to a specified point and has him face the second point</v>
      </c>
      <c r="Z476" t="str">
        <f t="shared" si="23"/>
        <v>Moves the actor to a specified point and has him face the second point</v>
      </c>
    </row>
    <row r="477" spans="1:26" x14ac:dyDescent="0.25">
      <c r="A477" t="s">
        <v>476</v>
      </c>
      <c r="V477" t="e">
        <f t="shared" si="21"/>
        <v>#VALUE!</v>
      </c>
      <c r="X477" t="str">
        <f t="shared" si="22"/>
        <v>Actor moves to the point and performs a posture once there</v>
      </c>
      <c r="Z477" t="str">
        <f t="shared" si="23"/>
        <v>Actor moves to the point and performs a posture once there</v>
      </c>
    </row>
    <row r="478" spans="1:26" x14ac:dyDescent="0.25">
      <c r="A478" t="s">
        <v>477</v>
      </c>
      <c r="V478" t="e">
        <f t="shared" si="21"/>
        <v>#VALUE!</v>
      </c>
      <c r="X478" t="str">
        <f t="shared" si="22"/>
        <v>Given a point set, AI goes toward the nearest point</v>
      </c>
      <c r="Z478" t="str">
        <f t="shared" si="23"/>
        <v>Given a point set, AI goes toward the nearest point</v>
      </c>
    </row>
    <row r="479" spans="1:26" x14ac:dyDescent="0.25">
      <c r="A479" t="s">
        <v>478</v>
      </c>
      <c r="V479" t="e">
        <f t="shared" si="21"/>
        <v>#VALUE!</v>
      </c>
      <c r="X479" t="str">
        <f t="shared" si="22"/>
        <v>Actor gets in the appropriate vehicle</v>
      </c>
      <c r="Z479" t="str">
        <f t="shared" si="23"/>
        <v>Actor gets in the appropriate vehicle</v>
      </c>
    </row>
    <row r="480" spans="1:26" x14ac:dyDescent="0.25">
      <c r="A480" t="s">
        <v>479</v>
      </c>
      <c r="V480" t="e">
        <f t="shared" si="21"/>
        <v>#VALUE!</v>
      </c>
      <c r="X480" t="str">
        <f t="shared" si="22"/>
        <v>Actor throws a grenade, either by tossing (arg2=0), lobbing (1) or bouncing (2)</v>
      </c>
      <c r="Z480" t="str">
        <f t="shared" si="23"/>
        <v>Actor throws a grenade, either by tossing (arg2=0), lobbing (1) or bouncing (2)</v>
      </c>
    </row>
    <row r="481" spans="1:26" x14ac:dyDescent="0.25">
      <c r="A481" t="s">
        <v>480</v>
      </c>
      <c r="V481" t="e">
        <f t="shared" si="21"/>
        <v>#VALUE!</v>
      </c>
      <c r="X481" t="str">
        <f t="shared" si="22"/>
        <v>Actor does not avoid obstacles when true</v>
      </c>
      <c r="Z481" t="str">
        <f t="shared" si="23"/>
        <v>Actor does not avoid obstacles when true</v>
      </c>
    </row>
    <row r="482" spans="1:26" x14ac:dyDescent="0.25">
      <c r="A482" t="s">
        <v>481</v>
      </c>
      <c r="V482" t="e">
        <f t="shared" si="21"/>
        <v>#VALUE!</v>
      </c>
      <c r="X482" t="str">
        <f t="shared" si="22"/>
        <v>Actor jumps in direction of angle at the given velocity (angle, velocity)</v>
      </c>
      <c r="Z482" t="str">
        <f t="shared" si="23"/>
        <v>Actor jumps in direction of angle at the given velocity (angle, velocity)</v>
      </c>
    </row>
    <row r="483" spans="1:26" x14ac:dyDescent="0.25">
      <c r="A483" t="s">
        <v>482</v>
      </c>
      <c r="V483" t="e">
        <f t="shared" si="21"/>
        <v>#VALUE!</v>
      </c>
      <c r="X483" t="str">
        <f t="shared" si="22"/>
        <v>Actor jumps with given horizontal and vertical velocity</v>
      </c>
      <c r="Z483" t="str">
        <f t="shared" si="23"/>
        <v>Actor jumps with given horizontal and vertical velocity</v>
      </c>
    </row>
    <row r="484" spans="1:26" x14ac:dyDescent="0.25">
      <c r="A484" t="s">
        <v>483</v>
      </c>
      <c r="V484" t="e">
        <f t="shared" si="21"/>
        <v>#VALUE!</v>
      </c>
      <c r="X484" t="str">
        <f t="shared" si="22"/>
        <v>Actor looks at the point for the remainder of the cs, or until overridden</v>
      </c>
      <c r="Z484" t="str">
        <f t="shared" si="23"/>
        <v>Actor looks at the point for the remainder of the cs, or until overridden</v>
      </c>
    </row>
    <row r="485" spans="1:26" x14ac:dyDescent="0.25">
      <c r="A485" t="s">
        <v>484</v>
      </c>
      <c r="V485" t="e">
        <f t="shared" si="21"/>
        <v>#VALUE!</v>
      </c>
      <c r="X485" t="str">
        <f t="shared" si="22"/>
        <v>Actor looks at the object for the duration of the cs, or until overridden</v>
      </c>
      <c r="Z485" t="str">
        <f t="shared" si="23"/>
        <v>Actor looks at the object for the duration of the cs, or until overridden</v>
      </c>
    </row>
    <row r="486" spans="1:26" x14ac:dyDescent="0.25">
      <c r="A486" t="s">
        <v>485</v>
      </c>
      <c r="V486" t="e">
        <f t="shared" si="21"/>
        <v>#VALUE!</v>
      </c>
      <c r="X486" t="str">
        <f t="shared" si="22"/>
        <v>Actor looks at nearest player for the duration of the cs, or until overridden</v>
      </c>
      <c r="Z486" t="str">
        <f t="shared" si="23"/>
        <v>Actor looks at nearest player for the duration of the cs, or until overridden</v>
      </c>
    </row>
    <row r="487" spans="1:26" x14ac:dyDescent="0.25">
      <c r="A487" t="s">
        <v>486</v>
      </c>
      <c r="V487" t="e">
        <f t="shared" si="21"/>
        <v>#VALUE!</v>
      </c>
      <c r="X487" t="str">
        <f t="shared" si="22"/>
        <v>Actor keeps weapon lowered</v>
      </c>
      <c r="Z487" t="str">
        <f t="shared" si="23"/>
        <v>Actor keeps weapon lowered</v>
      </c>
    </row>
    <row r="488" spans="1:26" x14ac:dyDescent="0.25">
      <c r="A488" t="s">
        <v>487</v>
      </c>
      <c r="V488" t="e">
        <f t="shared" si="21"/>
        <v>#VALUE!</v>
      </c>
      <c r="X488" t="str">
        <f t="shared" si="22"/>
        <v>Actor performs melee in provided direction (0= front, 1= back, 2= offhand, 3= tackle)</v>
      </c>
      <c r="Z488" t="str">
        <f t="shared" si="23"/>
        <v>Actor performs melee in provided direction (0= front, 1= back, 2= offhand, 3= tackle)</v>
      </c>
    </row>
    <row r="489" spans="1:26" x14ac:dyDescent="0.25">
      <c r="A489" t="s">
        <v>488</v>
      </c>
      <c r="V489" t="e">
        <f t="shared" si="21"/>
        <v>#VALUE!</v>
      </c>
      <c r="X489" t="str">
        <f t="shared" si="22"/>
        <v>Actor moves at given angle, for the given distance, optionally with the given facing (angle, distance, facing)</v>
      </c>
      <c r="Z489" t="str">
        <f t="shared" si="23"/>
        <v>Actor moves at given angle, for the given distance, optionally with the given facing (angle, distance, facing)</v>
      </c>
    </row>
    <row r="490" spans="1:26" x14ac:dyDescent="0.25">
      <c r="A490" t="s">
        <v>489</v>
      </c>
      <c r="V490" t="e">
        <f t="shared" si="21"/>
        <v>#VALUE!</v>
      </c>
      <c r="X490" t="str">
        <f t="shared" si="22"/>
        <v>Move in the direction of the given object</v>
      </c>
      <c r="Z490" t="str">
        <f t="shared" si="23"/>
        <v>Move in the direction of the given object</v>
      </c>
    </row>
    <row r="491" spans="1:26" x14ac:dyDescent="0.25">
      <c r="A491" t="s">
        <v>490</v>
      </c>
      <c r="V491" t="e">
        <f t="shared" si="21"/>
        <v>#VALUE!</v>
      </c>
      <c r="X491" t="str">
        <f t="shared" si="22"/>
        <v>Actor switches to given animation mode</v>
      </c>
      <c r="Z491" t="str">
        <f t="shared" si="23"/>
        <v>Actor switches to given animation mode</v>
      </c>
    </row>
    <row r="492" spans="1:26" x14ac:dyDescent="0.25">
      <c r="A492" t="s">
        <v>491</v>
      </c>
      <c r="V492" t="str">
        <f t="shared" si="21"/>
        <v>Returns TRUE if the actor is currently following a path</v>
      </c>
      <c r="X492" t="str">
        <f t="shared" si="22"/>
        <v>&lt;boolean&gt;  Returns TRUE if the actor is currently following a path</v>
      </c>
      <c r="Z492" t="str">
        <f t="shared" si="23"/>
        <v>Returns TRUE if the actor is currently following a path</v>
      </c>
    </row>
    <row r="493" spans="1:26" x14ac:dyDescent="0.25">
      <c r="A493" t="s">
        <v>492</v>
      </c>
      <c r="V493" t="str">
        <f t="shared" si="21"/>
        <v>Returns the number of queued command scripts</v>
      </c>
      <c r="X493" t="str">
        <f t="shared" si="22"/>
        <v>&lt;short&gt;  Returns the number of queued command scripts</v>
      </c>
      <c r="Z493" t="str">
        <f t="shared" si="23"/>
        <v>Returns the number of queued command scripts</v>
      </c>
    </row>
    <row r="494" spans="1:26" x14ac:dyDescent="0.25">
      <c r="A494" t="s">
        <v>493</v>
      </c>
      <c r="V494" t="e">
        <f t="shared" si="21"/>
        <v>#VALUE!</v>
      </c>
      <c r="X494" t="str">
        <f t="shared" si="22"/>
        <v>The actor does nothing for the given number of seconds</v>
      </c>
      <c r="Z494" t="str">
        <f t="shared" si="23"/>
        <v>The actor does nothing for the given number of seconds</v>
      </c>
    </row>
    <row r="495" spans="1:26" x14ac:dyDescent="0.25">
      <c r="A495" t="s">
        <v>494</v>
      </c>
      <c r="V495" t="e">
        <f t="shared" si="21"/>
        <v>#VALUE!</v>
      </c>
      <c r="X495" t="str">
        <f t="shared" si="22"/>
        <v>Play the named line in the current scene</v>
      </c>
      <c r="Z495" t="str">
        <f t="shared" si="23"/>
        <v>Play the named line in the current scene</v>
      </c>
    </row>
    <row r="496" spans="1:26" x14ac:dyDescent="0.25">
      <c r="A496" t="s">
        <v>495</v>
      </c>
      <c r="V496" t="e">
        <f t="shared" si="21"/>
        <v>#VALUE!</v>
      </c>
      <c r="X496" t="str">
        <f t="shared" si="22"/>
        <v>Actor plays an impulse sound and the atom blocks until it is complete</v>
      </c>
      <c r="Z496" t="str">
        <f t="shared" si="23"/>
        <v>Actor plays an impulse sound and the atom blocks until it is complete</v>
      </c>
    </row>
    <row r="497" spans="1:26" x14ac:dyDescent="0.25">
      <c r="A497" t="s">
        <v>496</v>
      </c>
      <c r="V497" t="e">
        <f t="shared" si="21"/>
        <v>#VALUE!</v>
      </c>
      <c r="X497" t="str">
        <f t="shared" si="22"/>
        <v>Actor performs player-specific melee</v>
      </c>
      <c r="Z497" t="str">
        <f t="shared" si="23"/>
        <v>Actor performs player-specific melee</v>
      </c>
    </row>
    <row r="498" spans="1:26" x14ac:dyDescent="0.25">
      <c r="A498" t="s">
        <v>497</v>
      </c>
      <c r="V498" t="e">
        <f t="shared" si="21"/>
        <v>#VALUE!</v>
      </c>
      <c r="X498" t="str">
        <f t="shared" si="22"/>
        <v>Actor exits the posture it's in</v>
      </c>
      <c r="Z498" t="str">
        <f t="shared" si="23"/>
        <v>Actor exits the posture it's in</v>
      </c>
    </row>
    <row r="499" spans="1:26" x14ac:dyDescent="0.25">
      <c r="A499" t="s">
        <v>498</v>
      </c>
      <c r="V499" t="e">
        <f t="shared" si="21"/>
        <v>#VALUE!</v>
      </c>
      <c r="X499" t="str">
        <f t="shared" si="22"/>
        <v>Actor enters the given posture (enters immediately rather than plays the entry animation if argument is TRUE)</v>
      </c>
      <c r="Z499" t="str">
        <f t="shared" si="23"/>
        <v>Actor enters the given posture (enters immediately rather than plays the entry animation if argument is TRUE)</v>
      </c>
    </row>
    <row r="500" spans="1:26" x14ac:dyDescent="0.25">
      <c r="A500" t="s">
        <v>499</v>
      </c>
      <c r="V500" t="e">
        <f t="shared" si="21"/>
        <v>#VALUE!</v>
      </c>
      <c r="X500" t="str">
        <f t="shared" si="22"/>
        <v>Add a command script onto the end of an actor's command script queue</v>
      </c>
      <c r="Z500" t="str">
        <f t="shared" si="23"/>
        <v>Add a command script onto the end of an actor's command script queue</v>
      </c>
    </row>
    <row r="501" spans="1:26" x14ac:dyDescent="0.25">
      <c r="A501" t="s">
        <v>500</v>
      </c>
      <c r="V501" t="e">
        <f t="shared" si="21"/>
        <v>#VALUE!</v>
      </c>
      <c r="X501" t="str">
        <f t="shared" si="22"/>
        <v>Causes the specified actor(s) to start executing a command script immediately (discarding any other command scripts in the queue)</v>
      </c>
      <c r="Z501" t="str">
        <f t="shared" si="23"/>
        <v>Causes the specified actor(s) to start executing a command script immediately (discarding any other command scripts in the queue)</v>
      </c>
    </row>
    <row r="502" spans="1:26" x14ac:dyDescent="0.25">
      <c r="A502" t="s">
        <v>501</v>
      </c>
      <c r="V502" t="e">
        <f t="shared" si="21"/>
        <v>#VALUE!</v>
      </c>
      <c r="X502" t="str">
        <f t="shared" si="22"/>
        <v>Causes the specified actor(s) to start executing a command script immediately (discarding any other command scripts in the queue)</v>
      </c>
      <c r="Z502" t="str">
        <f t="shared" si="23"/>
        <v>Causes the specified actor(s) to start executing a command script immediately (discarding any other command scripts in the queue)</v>
      </c>
    </row>
    <row r="503" spans="1:26" x14ac:dyDescent="0.25">
      <c r="A503" t="s">
        <v>502</v>
      </c>
      <c r="V503" t="e">
        <f t="shared" si="21"/>
        <v>#VALUE!</v>
      </c>
      <c r="X503" t="str">
        <f t="shared" si="22"/>
        <v>Actor performs the indicated behavior</v>
      </c>
      <c r="Z503" t="str">
        <f t="shared" si="23"/>
        <v>Actor performs the indicated behavior</v>
      </c>
    </row>
    <row r="504" spans="1:26" x14ac:dyDescent="0.25">
      <c r="A504" t="s">
        <v>503</v>
      </c>
      <c r="V504" t="e">
        <f t="shared" si="21"/>
        <v>#VALUE!</v>
      </c>
      <c r="X504" t="str">
        <f t="shared" si="22"/>
        <v>Sets the actor's pathfinding radius (this distance at which a destination is considered to have been reached) for the remainder of the command script</v>
      </c>
      <c r="Z504" t="str">
        <f t="shared" si="23"/>
        <v>Sets the actor's pathfinding radius (this distance at which a destination is considered to have been reached) for the remainder of the command script</v>
      </c>
    </row>
    <row r="505" spans="1:26" x14ac:dyDescent="0.25">
      <c r="A505" t="s">
        <v>504</v>
      </c>
      <c r="V505" t="e">
        <f t="shared" si="21"/>
        <v>#VALUE!</v>
      </c>
      <c r="X505" t="str">
        <f t="shared" si="22"/>
        <v>Override the actor's style</v>
      </c>
      <c r="Z505" t="str">
        <f t="shared" si="23"/>
        <v>Override the actor's style</v>
      </c>
    </row>
    <row r="506" spans="1:26" x14ac:dyDescent="0.25">
      <c r="A506" t="s">
        <v>505</v>
      </c>
      <c r="V506" t="e">
        <f t="shared" si="21"/>
        <v>#VALUE!</v>
      </c>
      <c r="X506" t="str">
        <f t="shared" si="22"/>
        <v>Actor is allowed to shoot at its target or not</v>
      </c>
      <c r="Z506" t="str">
        <f t="shared" si="23"/>
        <v>Actor is allowed to shoot at its target or not</v>
      </c>
    </row>
    <row r="507" spans="1:26" x14ac:dyDescent="0.25">
      <c r="A507" t="s">
        <v>506</v>
      </c>
      <c r="V507" t="e">
        <f t="shared" si="21"/>
        <v>#VALUE!</v>
      </c>
      <c r="X507" t="str">
        <f t="shared" si="22"/>
        <v>Actor shoots at given point</v>
      </c>
      <c r="Z507" t="str">
        <f t="shared" si="23"/>
        <v>Actor shoots at given point</v>
      </c>
    </row>
    <row r="508" spans="1:26" x14ac:dyDescent="0.25">
      <c r="A508" t="s">
        <v>507</v>
      </c>
      <c r="V508" t="e">
        <f t="shared" si="21"/>
        <v>#VALUE!</v>
      </c>
      <c r="X508" t="str">
        <f t="shared" si="22"/>
        <v>Actor uses secondary trigger whenever he shoots</v>
      </c>
      <c r="Z508" t="str">
        <f t="shared" si="23"/>
        <v>Actor uses secondary trigger whenever he shoots</v>
      </c>
    </row>
    <row r="509" spans="1:26" x14ac:dyDescent="0.25">
      <c r="A509" t="s">
        <v>508</v>
      </c>
      <c r="V509" t="e">
        <f t="shared" si="21"/>
        <v>#VALUE!</v>
      </c>
      <c r="X509" t="str">
        <f t="shared" si="22"/>
        <v>Actor performs smash in provided direction</v>
      </c>
      <c r="Z509" t="str">
        <f t="shared" si="23"/>
        <v>Actor performs smash in provided direction</v>
      </c>
    </row>
    <row r="510" spans="1:26" x14ac:dyDescent="0.25">
      <c r="A510" t="s">
        <v>509</v>
      </c>
      <c r="V510" t="e">
        <f t="shared" si="21"/>
        <v>#VALUE!</v>
      </c>
      <c r="X510" t="str">
        <f t="shared" si="22"/>
        <v>Push a command script to the top of the actor's command script queue</v>
      </c>
      <c r="Z510" t="str">
        <f t="shared" si="23"/>
        <v>Push a command script to the top of the actor's command script queue</v>
      </c>
    </row>
    <row r="511" spans="1:26" x14ac:dyDescent="0.25">
      <c r="A511" t="s">
        <v>510</v>
      </c>
      <c r="V511" t="str">
        <f t="shared" si="21"/>
        <v>distance&gt; &lt;max-distance&gt; &lt;follow-distance&gt;) NON-BLOCKING</v>
      </c>
      <c r="X511" t="str">
        <f t="shared" si="22"/>
        <v>(approach &lt;object&gt; &lt;distance&gt; &lt;max-distance&gt; &lt;follow-distance&gt;) NON-BLOCKING</v>
      </c>
      <c r="Z511" t="str">
        <f t="shared" si="23"/>
        <v>distance&gt; &lt;max-distance&gt; &lt;follow-distance&gt;) NON-BLOCKING</v>
      </c>
    </row>
    <row r="512" spans="1:26" x14ac:dyDescent="0.25">
      <c r="A512" t="s">
        <v>511</v>
      </c>
      <c r="V512" t="str">
        <f t="shared" si="21"/>
        <v>max-distance&gt; &lt;follow-distance&gt;) NON-BLOCKING</v>
      </c>
      <c r="X512" t="str">
        <f t="shared" si="22"/>
        <v>(approach &lt;distance&gt; &lt;max-distance&gt; &lt;follow-distance&gt;) NON-BLOCKING</v>
      </c>
      <c r="Z512" t="str">
        <f t="shared" si="23"/>
        <v>max-distance&gt; &lt;follow-distance&gt;) NON-BLOCKING</v>
      </c>
    </row>
    <row r="513" spans="1:26" x14ac:dyDescent="0.25">
      <c r="A513" t="s">
        <v>512</v>
      </c>
      <c r="V513" t="e">
        <f t="shared" si="21"/>
        <v>#VALUE!</v>
      </c>
      <c r="X513" t="str">
        <f t="shared" si="22"/>
        <v>Moves the actor to a specified point. DOES NOT BLOCK SCRIPT EXECUTION</v>
      </c>
      <c r="Z513" t="str">
        <f t="shared" si="23"/>
        <v>Moves the actor to a specified point. DOES NOT BLOCK SCRIPT EXECUTION</v>
      </c>
    </row>
    <row r="514" spans="1:26" x14ac:dyDescent="0.25">
      <c r="A514" t="s">
        <v>513</v>
      </c>
      <c r="V514" t="e">
        <f t="shared" ref="V514:V577" si="24">MID(A514,FIND("&gt; ",A514,1)+3,FIND("@@",A514,1)-FIND("&gt; ",A514,1)-3)</f>
        <v>#VALUE!</v>
      </c>
      <c r="X514" t="str">
        <f t="shared" ref="X514:X577" si="25">MID(A514,FIND("] ",A514,1)+3,FIND("@@",A514,1)-FIND("] ",A514,1)-3)</f>
        <v>Stop running a custom animation</v>
      </c>
      <c r="Z514" t="str">
        <f t="shared" ref="Z514:Z577" si="26">IF(ISERROR(V514),X514,V514)</f>
        <v>Stop running a custom animation</v>
      </c>
    </row>
    <row r="515" spans="1:26" x14ac:dyDescent="0.25">
      <c r="A515" t="s">
        <v>514</v>
      </c>
      <c r="V515" t="e">
        <f t="shared" si="24"/>
        <v>#VALUE!</v>
      </c>
      <c r="X515" t="str">
        <f t="shared" si="25"/>
        <v>Stops the specified impulse sound.</v>
      </c>
      <c r="Z515" t="str">
        <f t="shared" si="26"/>
        <v>Stops the specified impulse sound.</v>
      </c>
    </row>
    <row r="516" spans="1:26" x14ac:dyDescent="0.25">
      <c r="A516" t="s">
        <v>515</v>
      </c>
      <c r="V516" t="e">
        <f t="shared" si="24"/>
        <v>#VALUE!</v>
      </c>
      <c r="X516" t="str">
        <f t="shared" si="25"/>
        <v>Actor stows its current weapon</v>
      </c>
      <c r="Z516" t="str">
        <f t="shared" si="26"/>
        <v>Actor stows its current weapon</v>
      </c>
    </row>
    <row r="517" spans="1:26" x14ac:dyDescent="0.25">
      <c r="A517" t="s">
        <v>516</v>
      </c>
      <c r="V517" t="e">
        <f t="shared" si="24"/>
        <v>#VALUE!</v>
      </c>
      <c r="X517" t="str">
        <f t="shared" si="25"/>
        <v>Autonomous termination of activities is suppressed for the remainder of the command script</v>
      </c>
      <c r="Z517" t="str">
        <f t="shared" si="26"/>
        <v>Autonomous termination of activities is suppressed for the remainder of the command script</v>
      </c>
    </row>
    <row r="518" spans="1:26" x14ac:dyDescent="0.25">
      <c r="A518" t="s">
        <v>517</v>
      </c>
      <c r="V518" t="e">
        <f t="shared" si="24"/>
        <v>#VALUE!</v>
      </c>
      <c r="X518" t="str">
        <f t="shared" si="25"/>
        <v>Combat dialogue is suppressed for the remainder of the command script</v>
      </c>
      <c r="Z518" t="str">
        <f t="shared" si="26"/>
        <v>Combat dialogue is suppressed for the remainder of the command script</v>
      </c>
    </row>
    <row r="519" spans="1:26" x14ac:dyDescent="0.25">
      <c r="A519" t="s">
        <v>518</v>
      </c>
      <c r="V519" t="e">
        <f t="shared" si="24"/>
        <v>#VALUE!</v>
      </c>
      <c r="X519" t="str">
        <f t="shared" si="25"/>
        <v>A swarm swarms away from the point in question, going at least the given distance</v>
      </c>
      <c r="Z519" t="str">
        <f t="shared" si="26"/>
        <v>A swarm swarms away from the point in question, going at least the given distance</v>
      </c>
    </row>
    <row r="520" spans="1:26" x14ac:dyDescent="0.25">
      <c r="A520" t="s">
        <v>519</v>
      </c>
      <c r="V520" t="e">
        <f t="shared" si="24"/>
        <v>#VALUE!</v>
      </c>
      <c r="X520" t="str">
        <f t="shared" si="25"/>
        <v>A swarm swarms towards the point (or point set) in question, the individual forms stopping when they get within the given radius</v>
      </c>
      <c r="Z520" t="str">
        <f t="shared" si="26"/>
        <v>A swarm swarms towards the point (or point set) in question, the individual forms stopping when they get within the given radius</v>
      </c>
    </row>
    <row r="521" spans="1:26" x14ac:dyDescent="0.25">
      <c r="A521" t="s">
        <v>520</v>
      </c>
      <c r="V521" t="e">
        <f t="shared" si="24"/>
        <v>#VALUE!</v>
      </c>
      <c r="X521" t="str">
        <f t="shared" si="25"/>
        <v>Switch control of the joint command script to the given member</v>
      </c>
      <c r="Z521" t="str">
        <f t="shared" si="26"/>
        <v>Switch control of the joint command script to the given member</v>
      </c>
    </row>
    <row r="522" spans="1:26" x14ac:dyDescent="0.25">
      <c r="A522" t="s">
        <v>521</v>
      </c>
      <c r="V522" t="e">
        <f t="shared" si="24"/>
        <v>#VALUE!</v>
      </c>
      <c r="X522" t="str">
        <f t="shared" si="25"/>
        <v>Switch control of the joint command script to the given member</v>
      </c>
      <c r="Z522" t="str">
        <f t="shared" si="26"/>
        <v>Switch control of the joint command script to the given member</v>
      </c>
    </row>
    <row r="523" spans="1:26" x14ac:dyDescent="0.25">
      <c r="A523" t="s">
        <v>522</v>
      </c>
      <c r="V523" t="e">
        <f t="shared" si="24"/>
        <v>#VALUE!</v>
      </c>
      <c r="X523" t="str">
        <f t="shared" si="25"/>
        <v>Actor teleports to point1 facing point2</v>
      </c>
      <c r="Z523" t="str">
        <f t="shared" si="26"/>
        <v>Actor teleports to point1 facing point2</v>
      </c>
    </row>
    <row r="524" spans="1:26" x14ac:dyDescent="0.25">
      <c r="A524" t="s">
        <v>523</v>
      </c>
      <c r="V524" t="e">
        <f t="shared" si="24"/>
        <v>#VALUE!</v>
      </c>
      <c r="X524" t="str">
        <f t="shared" si="25"/>
        <v>Transfer control of the command script to the given actor (replacing what he has)</v>
      </c>
      <c r="Z524" t="str">
        <f t="shared" si="26"/>
        <v>Transfer control of the command script to the given actor (replacing what he has)</v>
      </c>
    </row>
    <row r="525" spans="1:26" x14ac:dyDescent="0.25">
      <c r="A525" t="s">
        <v>524</v>
      </c>
      <c r="V525" t="e">
        <f t="shared" si="24"/>
        <v>#VALUE!</v>
      </c>
      <c r="X525" t="str">
        <f t="shared" si="25"/>
        <v>Transfer control of the command script to the given actor (queueing it)</v>
      </c>
      <c r="Z525" t="str">
        <f t="shared" si="26"/>
        <v>Transfer control of the command script to the given actor (queueing it)</v>
      </c>
    </row>
    <row r="526" spans="1:26" x14ac:dyDescent="0.25">
      <c r="A526" t="s">
        <v>525</v>
      </c>
      <c r="V526" t="e">
        <f t="shared" si="24"/>
        <v>#VALUE!</v>
      </c>
      <c r="X526" t="str">
        <f t="shared" si="25"/>
        <v>Transfer control of the command script to the given actor (stacking it)</v>
      </c>
      <c r="Z526" t="str">
        <f t="shared" si="26"/>
        <v>Transfer control of the command script to the given actor (stacking it)</v>
      </c>
    </row>
    <row r="527" spans="1:26" x14ac:dyDescent="0.25">
      <c r="A527" t="s">
        <v>526</v>
      </c>
      <c r="V527" t="str">
        <f t="shared" si="24"/>
        <v>). Only applicable to nondirectional flying vehicles (e.g. dropships)</v>
      </c>
      <c r="X527" t="str">
        <f t="shared" si="25"/>
        <v>Set the sharpness of a vehicle turn (values 0 -&gt; 1). Only applicable to nondirectional flying vehicles (e.g. dropships)</v>
      </c>
      <c r="Z527" t="str">
        <f t="shared" si="26"/>
        <v>). Only applicable to nondirectional flying vehicles (e.g. dropships)</v>
      </c>
    </row>
    <row r="528" spans="1:26" x14ac:dyDescent="0.25">
      <c r="A528" t="s">
        <v>527</v>
      </c>
      <c r="V528" t="e">
        <f t="shared" si="24"/>
        <v>#VALUE!</v>
      </c>
      <c r="X528" t="str">
        <f t="shared" si="25"/>
        <v>Enables or disables boost</v>
      </c>
      <c r="Z528" t="str">
        <f t="shared" si="26"/>
        <v>Enables or disables boost</v>
      </c>
    </row>
    <row r="529" spans="1:26" x14ac:dyDescent="0.25">
      <c r="A529" t="s">
        <v>528</v>
      </c>
      <c r="V529" t="e">
        <f t="shared" si="24"/>
        <v>#VALUE!</v>
      </c>
      <c r="X529" t="str">
        <f t="shared" si="25"/>
        <v>Set the speed at which the actor will drive a vehicle, expressed as a multiplier 0-1</v>
      </c>
      <c r="Z529" t="str">
        <f t="shared" si="26"/>
        <v>Set the speed at which the actor will drive a vehicle, expressed as a multiplier 0-1</v>
      </c>
    </row>
    <row r="530" spans="1:26" x14ac:dyDescent="0.25">
      <c r="A530" t="s">
        <v>529</v>
      </c>
      <c r="V530" t="e">
        <f t="shared" si="24"/>
        <v>#VALUE!</v>
      </c>
      <c r="X530" t="str">
        <f t="shared" si="25"/>
        <v>Set the instantaneous speed of the vehicle we're driving</v>
      </c>
      <c r="Z530" t="str">
        <f t="shared" si="26"/>
        <v>Set the instantaneous speed of the vehicle we're driving</v>
      </c>
    </row>
    <row r="531" spans="1:26" x14ac:dyDescent="0.25">
      <c r="A531" t="s">
        <v>530</v>
      </c>
      <c r="V531" t="e">
        <f t="shared" si="24"/>
        <v>#VALUE!</v>
      </c>
      <c r="X531" t="str">
        <f t="shared" si="25"/>
        <v>Actor emits vocalization of given type</v>
      </c>
      <c r="Z531" t="str">
        <f t="shared" si="26"/>
        <v>Actor emits vocalization of given type</v>
      </c>
    </row>
    <row r="532" spans="1:26" x14ac:dyDescent="0.25">
      <c r="A532" t="s">
        <v>531</v>
      </c>
      <c r="V532" t="e">
        <f t="shared" si="24"/>
        <v>#VALUE!</v>
      </c>
      <c r="X532" t="str">
        <f t="shared" si="25"/>
        <v>Actor walks for the remainder of the command script, or until overridden</v>
      </c>
      <c r="Z532" t="str">
        <f t="shared" si="26"/>
        <v>Actor walks for the remainder of the command script, or until overridden</v>
      </c>
    </row>
    <row r="533" spans="1:26" x14ac:dyDescent="0.25">
      <c r="A533" t="s">
        <v>532</v>
      </c>
      <c r="V533" t="e">
        <f t="shared" si="24"/>
        <v>#VALUE!</v>
      </c>
      <c r="X533" t="str">
        <f t="shared" si="25"/>
        <v>generates a dynamic cubemap and saves in the cubemaps directory</v>
      </c>
      <c r="Z533" t="str">
        <f t="shared" si="26"/>
        <v>generates a dynamic cubemap and saves in the cubemaps directory</v>
      </c>
    </row>
    <row r="534" spans="1:26" x14ac:dyDescent="0.25">
      <c r="A534" t="s">
        <v>533</v>
      </c>
      <c r="V534" t="str">
        <f t="shared" si="24"/>
        <v>returns the current zone set</v>
      </c>
      <c r="X534" t="str">
        <f t="shared" si="25"/>
        <v>&lt;long&gt;  returns the current zone set</v>
      </c>
      <c r="Z534" t="str">
        <f t="shared" si="26"/>
        <v>returns the current zone set</v>
      </c>
    </row>
    <row r="535" spans="1:26" x14ac:dyDescent="0.25">
      <c r="A535" t="s">
        <v>534</v>
      </c>
      <c r="V535" t="str">
        <f t="shared" si="24"/>
        <v>returns the current zone set</v>
      </c>
      <c r="X535" t="str">
        <f t="shared" si="25"/>
        <v>&lt;long&gt;  returns the current zone set</v>
      </c>
      <c r="Z535" t="str">
        <f t="shared" si="26"/>
        <v>returns the current zone set</v>
      </c>
    </row>
    <row r="536" spans="1:26" x14ac:dyDescent="0.25">
      <c r="A536" t="s">
        <v>535</v>
      </c>
      <c r="V536" t="str">
        <f t="shared" si="24"/>
        <v>starts a custom animation playing on a unit (interpolates into animation if last parameter is TRUE)</v>
      </c>
      <c r="X536" t="str">
        <f t="shared" si="25"/>
        <v>&lt;boolean&gt;  starts a custom animation playing on a unit (interpolates into animation if last parameter is TRUE)</v>
      </c>
      <c r="Z536" t="str">
        <f t="shared" si="26"/>
        <v>starts a custom animation playing on a unit (interpolates into animation if last parameter is TRUE)</v>
      </c>
    </row>
    <row r="537" spans="1:26" x14ac:dyDescent="0.25">
      <c r="A537" t="s">
        <v>536</v>
      </c>
      <c r="V537" t="str">
        <f t="shared" si="24"/>
        <v>starts a custom animation playing on a unit list (interpolates into animation if last parameter is TRUE)</v>
      </c>
      <c r="X537" t="str">
        <f t="shared" si="25"/>
        <v>&lt;boolean&gt;  starts a custom animation playing on a unit list (interpolates into animation if last parameter is TRUE)</v>
      </c>
      <c r="Z537" t="str">
        <f t="shared" si="26"/>
        <v>starts a custom animation playing on a unit list (interpolates into animation if last parameter is TRUE)</v>
      </c>
    </row>
    <row r="538" spans="1:26" x14ac:dyDescent="0.25">
      <c r="A538" t="s">
        <v>537</v>
      </c>
      <c r="V538" t="str">
        <f t="shared" si="24"/>
        <v>starts a custom animation playing on a unit (interpolates into animation if last parameter is TRUE)</v>
      </c>
      <c r="X538" t="str">
        <f t="shared" si="25"/>
        <v>&lt;boolean&gt;  starts a custom animation playing on a unit (interpolates into animation if last parameter is TRUE)</v>
      </c>
      <c r="Z538" t="str">
        <f t="shared" si="26"/>
        <v>starts a custom animation playing on a unit (interpolates into animation if last parameter is TRUE)</v>
      </c>
    </row>
    <row r="539" spans="1:26" x14ac:dyDescent="0.25">
      <c r="A539" t="s">
        <v>538</v>
      </c>
      <c r="V539" t="str">
        <f t="shared" si="24"/>
        <v>starts a custom animation relative to some other object (interpolates into animation if last parameter is TRUE)</v>
      </c>
      <c r="X539" t="str">
        <f t="shared" si="25"/>
        <v>&lt;boolean&gt;  starts a custom animation relative to some other object (interpolates into animation if last parameter is TRUE)</v>
      </c>
      <c r="Z539" t="str">
        <f t="shared" si="26"/>
        <v>starts a custom animation relative to some other object (interpolates into animation if last parameter is TRUE)</v>
      </c>
    </row>
    <row r="540" spans="1:26" x14ac:dyDescent="0.25">
      <c r="A540" t="s">
        <v>539</v>
      </c>
      <c r="V540" t="str">
        <f t="shared" si="24"/>
        <v>starts a custom animation relative to some other object (interpolates into animation if last parameter is TRUE)</v>
      </c>
      <c r="X540" t="str">
        <f t="shared" si="25"/>
        <v>&lt;boolean&gt;  starts a custom animation relative to some other object (interpolates into animation if last parameter is TRUE)</v>
      </c>
      <c r="Z540" t="str">
        <f t="shared" si="26"/>
        <v>starts a custom animation relative to some other object (interpolates into animation if last parameter is TRUE)</v>
      </c>
    </row>
    <row r="541" spans="1:26" x14ac:dyDescent="0.25">
      <c r="A541" t="s">
        <v>540</v>
      </c>
      <c r="V541" t="e">
        <f t="shared" si="24"/>
        <v>#VALUE!</v>
      </c>
      <c r="X541" t="str">
        <f t="shared" si="25"/>
        <v>enumerate and dump available video modes</v>
      </c>
      <c r="Z541" t="str">
        <f t="shared" si="26"/>
        <v>enumerate and dump available video modes</v>
      </c>
    </row>
    <row r="542" spans="1:26" x14ac:dyDescent="0.25">
      <c r="A542" t="s">
        <v>541</v>
      </c>
      <c r="V542" t="e">
        <f t="shared" si="24"/>
        <v>#VALUE!</v>
      </c>
      <c r="X542" t="str">
        <f t="shared" si="25"/>
        <v>reset device</v>
      </c>
      <c r="Z542" t="str">
        <f t="shared" si="26"/>
        <v>reset device</v>
      </c>
    </row>
    <row r="543" spans="1:26" x14ac:dyDescent="0.25">
      <c r="A543" t="s">
        <v>542</v>
      </c>
      <c r="V543" t="str">
        <f t="shared" si="24"/>
        <v>width&gt; &lt;height&gt; &lt;fullscreen&gt;)</v>
      </c>
      <c r="X543" t="str">
        <f t="shared" si="25"/>
        <v>set render mode (&lt;adapter&gt; &lt;width&gt; &lt;height&gt; &lt;fullscreen&gt;)</v>
      </c>
      <c r="Z543" t="str">
        <f t="shared" si="26"/>
        <v>width&gt; &lt;height&gt; &lt;fullscreen&gt;)</v>
      </c>
    </row>
    <row r="544" spans="1:26" x14ac:dyDescent="0.25">
      <c r="A544" t="s">
        <v>543</v>
      </c>
      <c r="V544" t="str">
        <f t="shared" si="24"/>
        <v>mode&gt; &lt;fullscreen&gt;)</v>
      </c>
      <c r="X544" t="str">
        <f t="shared" si="25"/>
        <v>set render mode (&lt;adapter&gt; &lt;mode&gt; &lt;fullscreen&gt;)</v>
      </c>
      <c r="Z544" t="str">
        <f t="shared" si="26"/>
        <v>mode&gt; &lt;fullscreen&gt;)</v>
      </c>
    </row>
    <row r="545" spans="1:26" x14ac:dyDescent="0.25">
      <c r="A545" t="s">
        <v>544</v>
      </c>
      <c r="V545" t="e">
        <f t="shared" si="24"/>
        <v>#VALUE!</v>
      </c>
      <c r="X545" t="str">
        <f t="shared" si="25"/>
        <v>gets a damage control setting by string</v>
      </c>
      <c r="Z545" t="str">
        <f t="shared" si="26"/>
        <v>gets a damage control setting by string</v>
      </c>
    </row>
    <row r="546" spans="1:26" x14ac:dyDescent="0.25">
      <c r="A546" t="s">
        <v>545</v>
      </c>
      <c r="V546" t="e">
        <f t="shared" si="24"/>
        <v>#VALUE!</v>
      </c>
      <c r="X546" t="str">
        <f t="shared" si="25"/>
        <v>sets a damage control setting by string</v>
      </c>
      <c r="Z546" t="str">
        <f t="shared" si="26"/>
        <v>sets a damage control setting by string</v>
      </c>
    </row>
    <row r="547" spans="1:26" x14ac:dyDescent="0.25">
      <c r="A547" t="s">
        <v>546</v>
      </c>
      <c r="V547" t="e">
        <f t="shared" si="24"/>
        <v>#VALUE!</v>
      </c>
      <c r="X547" t="str">
        <f t="shared" si="25"/>
        <v>causes the specified damage at the specified flag.</v>
      </c>
      <c r="Z547" t="str">
        <f t="shared" si="26"/>
        <v>causes the specified damage at the specified flag.</v>
      </c>
    </row>
    <row r="548" spans="1:26" x14ac:dyDescent="0.25">
      <c r="A548" t="s">
        <v>547</v>
      </c>
      <c r="V548" t="e">
        <f t="shared" si="24"/>
        <v>#VALUE!</v>
      </c>
      <c r="X548" t="str">
        <f t="shared" si="25"/>
        <v>causes the specified damage at the specified object.</v>
      </c>
      <c r="Z548" t="str">
        <f t="shared" si="26"/>
        <v>causes the specified damage at the specified object.</v>
      </c>
    </row>
    <row r="549" spans="1:26" x14ac:dyDescent="0.25">
      <c r="A549" t="s">
        <v>548</v>
      </c>
      <c r="V549" t="e">
        <f t="shared" si="24"/>
        <v>#VALUE!</v>
      </c>
      <c r="X549" t="str">
        <f t="shared" si="25"/>
        <v>causes the specified damage at the specified object.</v>
      </c>
      <c r="Z549" t="str">
        <f t="shared" si="26"/>
        <v>causes the specified damage at the specified object.</v>
      </c>
    </row>
    <row r="550" spans="1:26" x14ac:dyDescent="0.25">
      <c r="A550" t="s">
        <v>549</v>
      </c>
      <c r="V550" t="e">
        <f t="shared" si="24"/>
        <v>#VALUE!</v>
      </c>
      <c r="X550" t="str">
        <f t="shared" si="25"/>
        <v>causes the specified damage at the specified object list.</v>
      </c>
      <c r="Z550" t="str">
        <f t="shared" si="26"/>
        <v>causes the specified damage at the specified object list.</v>
      </c>
    </row>
    <row r="551" spans="1:26" x14ac:dyDescent="0.25">
      <c r="A551" t="s">
        <v>550</v>
      </c>
      <c r="V551" t="e">
        <f t="shared" si="24"/>
        <v>#VALUE!</v>
      </c>
      <c r="X551" t="str">
        <f t="shared" si="25"/>
        <v>causes the specified damage at the specified object list.</v>
      </c>
      <c r="Z551" t="str">
        <f t="shared" si="26"/>
        <v>causes the specified damage at the specified object list.</v>
      </c>
    </row>
    <row r="552" spans="1:26" x14ac:dyDescent="0.25">
      <c r="A552" t="s">
        <v>551</v>
      </c>
      <c r="V552" t="e">
        <f t="shared" si="24"/>
        <v>#VALUE!</v>
      </c>
      <c r="X552" t="str">
        <f t="shared" si="25"/>
        <v>damages all players with the given damage effect</v>
      </c>
      <c r="Z552" t="str">
        <f t="shared" si="26"/>
        <v>damages all players with the given damage effect</v>
      </c>
    </row>
    <row r="553" spans="1:26" x14ac:dyDescent="0.25">
      <c r="A553" t="s">
        <v>552</v>
      </c>
      <c r="V553" t="e">
        <f t="shared" si="24"/>
        <v>#VALUE!</v>
      </c>
      <c r="X553" t="str">
        <f t="shared" si="25"/>
        <v>close debug menu and set user experience setting to string</v>
      </c>
      <c r="Z553" t="str">
        <f t="shared" si="26"/>
        <v>close debug menu and set user experience setting to string</v>
      </c>
    </row>
    <row r="554" spans="1:26" x14ac:dyDescent="0.25">
      <c r="A554" t="s">
        <v>553</v>
      </c>
      <c r="V554" t="e">
        <f t="shared" si="24"/>
        <v>#VALUE!</v>
      </c>
      <c r="X554" t="str">
        <f t="shared" si="25"/>
        <v>enable/disable console message on disk writes</v>
      </c>
      <c r="Z554" t="str">
        <f t="shared" si="26"/>
        <v>enable/disable console message on disk writes</v>
      </c>
    </row>
    <row r="555" spans="1:26" x14ac:dyDescent="0.25">
      <c r="A555" t="s">
        <v>554</v>
      </c>
      <c r="V555" t="e">
        <f t="shared" si="24"/>
        <v>#VALUE!</v>
      </c>
      <c r="X555" t="str">
        <f t="shared" si="25"/>
        <v>enable displaying of an event</v>
      </c>
      <c r="Z555" t="str">
        <f t="shared" si="26"/>
        <v>enable displaying of an event</v>
      </c>
    </row>
    <row r="556" spans="1:26" x14ac:dyDescent="0.25">
      <c r="A556" t="s">
        <v>555</v>
      </c>
      <c r="V556" t="e">
        <f t="shared" si="24"/>
        <v>#VALUE!</v>
      </c>
      <c r="X556" t="str">
        <f t="shared" si="25"/>
        <v>display the current mission segment</v>
      </c>
      <c r="Z556" t="str">
        <f t="shared" si="26"/>
        <v>display the current mission segment</v>
      </c>
    </row>
    <row r="557" spans="1:26" x14ac:dyDescent="0.25">
      <c r="A557" t="s">
        <v>556</v>
      </c>
      <c r="V557" t="e">
        <f t="shared" si="24"/>
        <v>#VALUE!</v>
      </c>
      <c r="X557" t="str">
        <f t="shared" si="25"/>
        <v>show data mine session, game, and network ids</v>
      </c>
      <c r="Z557" t="str">
        <f t="shared" si="26"/>
        <v>show data mine session, game, and network ids</v>
      </c>
    </row>
    <row r="558" spans="1:26" x14ac:dyDescent="0.25">
      <c r="A558" t="s">
        <v>557</v>
      </c>
      <c r="V558" t="e">
        <f t="shared" si="24"/>
        <v>#VALUE!</v>
      </c>
      <c r="X558" t="str">
        <f t="shared" si="25"/>
        <v>enable/disable data mining</v>
      </c>
      <c r="Z558" t="str">
        <f t="shared" si="26"/>
        <v>enable/disable data mining</v>
      </c>
    </row>
    <row r="559" spans="1:26" x14ac:dyDescent="0.25">
      <c r="A559" t="s">
        <v>558</v>
      </c>
      <c r="V559" t="e">
        <f t="shared" si="24"/>
        <v>#VALUE!</v>
      </c>
      <c r="X559" t="str">
        <f t="shared" si="25"/>
        <v>flush any pending data mine data to disk</v>
      </c>
      <c r="Z559" t="str">
        <f t="shared" si="26"/>
        <v>flush any pending data mine data to disk</v>
      </c>
    </row>
    <row r="560" spans="1:26" x14ac:dyDescent="0.25">
      <c r="A560" t="s">
        <v>559</v>
      </c>
      <c r="V560" t="e">
        <f t="shared" si="24"/>
        <v>#VALUE!</v>
      </c>
      <c r="X560" t="str">
        <f t="shared" si="25"/>
        <v>insert text and camera position in the data mine</v>
      </c>
      <c r="Z560" t="str">
        <f t="shared" si="26"/>
        <v>insert text and camera position in the data mine</v>
      </c>
    </row>
    <row r="561" spans="1:26" x14ac:dyDescent="0.25">
      <c r="A561" t="s">
        <v>560</v>
      </c>
      <c r="V561" t="e">
        <f t="shared" si="24"/>
        <v>#VALUE!</v>
      </c>
      <c r="X561" t="str">
        <f t="shared" si="25"/>
        <v>open debug menu</v>
      </c>
      <c r="Z561" t="str">
        <f t="shared" si="26"/>
        <v>open debug menu</v>
      </c>
    </row>
    <row r="562" spans="1:26" x14ac:dyDescent="0.25">
      <c r="A562" t="s">
        <v>561</v>
      </c>
      <c r="V562" t="e">
        <f t="shared" si="24"/>
        <v>#VALUE!</v>
      </c>
      <c r="X562" t="str">
        <f t="shared" si="25"/>
        <v>loads and displays data mine data from a file</v>
      </c>
      <c r="Z562" t="str">
        <f t="shared" si="26"/>
        <v>loads and displays data mine data from a file</v>
      </c>
    </row>
    <row r="563" spans="1:26" x14ac:dyDescent="0.25">
      <c r="A563" t="s">
        <v>562</v>
      </c>
      <c r="V563" t="e">
        <f t="shared" si="24"/>
        <v>#VALUE!</v>
      </c>
      <c r="X563" t="str">
        <f t="shared" si="25"/>
        <v>exit data visualization</v>
      </c>
      <c r="Z563" t="str">
        <f t="shared" si="26"/>
        <v>exit data visualization</v>
      </c>
    </row>
    <row r="564" spans="1:26" x14ac:dyDescent="0.25">
      <c r="A564" t="s">
        <v>563</v>
      </c>
      <c r="V564" t="e">
        <f t="shared" si="24"/>
        <v>#VALUE!</v>
      </c>
      <c r="X564" t="str">
        <f t="shared" si="25"/>
        <v>loads and displays last data mine data</v>
      </c>
      <c r="Z564" t="str">
        <f t="shared" si="26"/>
        <v>loads and displays last data mine data</v>
      </c>
    </row>
    <row r="565" spans="1:26" x14ac:dyDescent="0.25">
      <c r="A565" t="s">
        <v>564</v>
      </c>
      <c r="V565" t="e">
        <f t="shared" si="24"/>
        <v>#VALUE!</v>
      </c>
      <c r="X565" t="str">
        <f t="shared" si="25"/>
        <v>toggle display of data mine mission segment</v>
      </c>
      <c r="Z565" t="str">
        <f t="shared" si="26"/>
        <v>toggle display of data mine mission segment</v>
      </c>
    </row>
    <row r="566" spans="1:26" x14ac:dyDescent="0.25">
      <c r="A566" t="s">
        <v>565</v>
      </c>
      <c r="V566" t="e">
        <f t="shared" si="24"/>
        <v>#VALUE!</v>
      </c>
      <c r="X566" t="str">
        <f t="shared" si="25"/>
        <v>sets the mission segment for single player data mine events</v>
      </c>
      <c r="Z566" t="str">
        <f t="shared" si="26"/>
        <v>sets the mission segment for single player data mine events</v>
      </c>
    </row>
    <row r="567" spans="1:26" x14ac:dyDescent="0.25">
      <c r="A567" t="s">
        <v>566</v>
      </c>
      <c r="V567" t="e">
        <f t="shared" si="24"/>
        <v>#VALUE!</v>
      </c>
      <c r="X567" t="str">
        <f t="shared" si="25"/>
        <v>show all data mine events</v>
      </c>
      <c r="Z567" t="str">
        <f t="shared" si="26"/>
        <v>show all data mine events</v>
      </c>
    </row>
    <row r="568" spans="1:26" x14ac:dyDescent="0.25">
      <c r="A568" t="s">
        <v>567</v>
      </c>
      <c r="V568" t="e">
        <f t="shared" si="24"/>
        <v>#VALUE!</v>
      </c>
      <c r="X568" t="str">
        <f t="shared" si="25"/>
        <v>show what events are being displayed by the data mine</v>
      </c>
      <c r="Z568" t="str">
        <f t="shared" si="26"/>
        <v>show what events are being displayed by the data mine</v>
      </c>
    </row>
    <row r="569" spans="1:26" x14ac:dyDescent="0.25">
      <c r="A569" t="s">
        <v>568</v>
      </c>
      <c r="V569" t="e">
        <f t="shared" si="24"/>
        <v>#VALUE!</v>
      </c>
      <c r="X569" t="str">
        <f t="shared" si="25"/>
        <v>show what events are being tracked by the data mine</v>
      </c>
      <c r="Z569" t="str">
        <f t="shared" si="26"/>
        <v>show what events are being tracked by the data mine</v>
      </c>
    </row>
    <row r="570" spans="1:26" x14ac:dyDescent="0.25">
      <c r="A570" t="s">
        <v>569</v>
      </c>
      <c r="V570" t="e">
        <f t="shared" si="24"/>
        <v>#VALUE!</v>
      </c>
      <c r="X570" t="str">
        <f t="shared" si="25"/>
        <v>enable mining of an event</v>
      </c>
      <c r="Z570" t="str">
        <f t="shared" si="26"/>
        <v>enable mining of an event</v>
      </c>
    </row>
    <row r="571" spans="1:26" x14ac:dyDescent="0.25">
      <c r="A571" t="s">
        <v>570</v>
      </c>
      <c r="V571" t="e">
        <f t="shared" si="24"/>
        <v>#VALUE!</v>
      </c>
      <c r="X571" t="str">
        <f t="shared" si="25"/>
        <v>upload all data mining data files to debug server</v>
      </c>
      <c r="Z571" t="str">
        <f t="shared" si="26"/>
        <v>upload all data mining data files to debug server</v>
      </c>
    </row>
    <row r="572" spans="1:26" x14ac:dyDescent="0.25">
      <c r="A572" t="s">
        <v>571</v>
      </c>
      <c r="V572" t="str">
        <f t="shared" si="24"/>
        <v>nchored to a flag</v>
      </c>
      <c r="X572" t="str">
        <f t="shared" si="25"/>
        <v>deactivates a nav point type attached to a player &lt;unit&gt; anchored to a flag</v>
      </c>
      <c r="Z572" t="str">
        <f t="shared" si="26"/>
        <v>nchored to a flag</v>
      </c>
    </row>
    <row r="573" spans="1:26" x14ac:dyDescent="0.25">
      <c r="A573" t="s">
        <v>572</v>
      </c>
      <c r="V573" t="str">
        <f t="shared" si="24"/>
        <v>nchored to an object</v>
      </c>
      <c r="X573" t="str">
        <f t="shared" si="25"/>
        <v>deactivates a nav point type attached to a player &lt;unit&gt; anchored to an object</v>
      </c>
      <c r="Z573" t="str">
        <f t="shared" si="26"/>
        <v>nchored to an object</v>
      </c>
    </row>
    <row r="574" spans="1:26" x14ac:dyDescent="0.25">
      <c r="A574" t="s">
        <v>573</v>
      </c>
      <c r="V574" t="e">
        <f t="shared" si="24"/>
        <v>#VALUE!</v>
      </c>
      <c r="X574" t="str">
        <f t="shared" si="25"/>
        <v>deactivates a nav point type attached to a team anchored to a flag</v>
      </c>
      <c r="Z574" t="str">
        <f t="shared" si="26"/>
        <v>deactivates a nav point type attached to a team anchored to a flag</v>
      </c>
    </row>
    <row r="575" spans="1:26" x14ac:dyDescent="0.25">
      <c r="A575" t="s">
        <v>574</v>
      </c>
      <c r="V575" t="e">
        <f t="shared" si="24"/>
        <v>#VALUE!</v>
      </c>
      <c r="X575" t="str">
        <f t="shared" si="25"/>
        <v>deactivates a nav point type attached to a team anchored to an object</v>
      </c>
      <c r="Z575" t="str">
        <f t="shared" si="26"/>
        <v>deactivates a nav point type attached to a team anchored to an object</v>
      </c>
    </row>
    <row r="576" spans="1:26" x14ac:dyDescent="0.25">
      <c r="A576" t="s">
        <v>575</v>
      </c>
      <c r="V576" t="e">
        <f t="shared" si="24"/>
        <v>#VALUE!</v>
      </c>
      <c r="X576" t="str">
        <f t="shared" si="25"/>
        <v>loads the saved camera position and facing.</v>
      </c>
      <c r="Z576" t="str">
        <f t="shared" si="26"/>
        <v>loads the saved camera position and facing.</v>
      </c>
    </row>
    <row r="577" spans="1:26" x14ac:dyDescent="0.25">
      <c r="A577" t="s">
        <v>576</v>
      </c>
      <c r="V577" t="e">
        <f t="shared" si="24"/>
        <v>#VALUE!</v>
      </c>
      <c r="X577" t="str">
        <f t="shared" si="25"/>
        <v>loads the camera position and facing from filename</v>
      </c>
      <c r="Z577" t="str">
        <f t="shared" si="26"/>
        <v>loads the camera position and facing from filename</v>
      </c>
    </row>
    <row r="578" spans="1:26" x14ac:dyDescent="0.25">
      <c r="A578" t="s">
        <v>577</v>
      </c>
      <c r="V578" t="e">
        <f t="shared" ref="V578:V641" si="27">MID(A578,FIND("&gt; ",A578,1)+3,FIND("@@",A578,1)-FIND("&gt; ",A578,1)-3)</f>
        <v>#VALUE!</v>
      </c>
      <c r="X578" t="str">
        <f t="shared" ref="X578:X641" si="28">MID(A578,FIND("] ",A578,1)+3,FIND("@@",A578,1)-FIND("] ",A578,1)-3)</f>
        <v>loads the camera position and facing from camera_&lt;name&gt;.txt</v>
      </c>
      <c r="Z578" t="str">
        <f t="shared" ref="Z578:Z641" si="29">IF(ISERROR(V578),X578,V578)</f>
        <v>loads the camera position and facing from camera_&lt;name&gt;.txt</v>
      </c>
    </row>
    <row r="579" spans="1:26" x14ac:dyDescent="0.25">
      <c r="A579" t="s">
        <v>578</v>
      </c>
      <c r="V579" t="e">
        <f t="shared" si="27"/>
        <v>#VALUE!</v>
      </c>
      <c r="X579" t="str">
        <f t="shared" si="28"/>
        <v>loads the camera position and facing from a passed in string</v>
      </c>
      <c r="Z579" t="str">
        <f t="shared" si="29"/>
        <v>loads the camera position and facing from a passed in string</v>
      </c>
    </row>
    <row r="580" spans="1:26" x14ac:dyDescent="0.25">
      <c r="A580" t="s">
        <v>579</v>
      </c>
      <c r="V580" t="e">
        <f t="shared" si="27"/>
        <v>#VALUE!</v>
      </c>
      <c r="X580" t="str">
        <f t="shared" si="28"/>
        <v>saves the camera position and facing.</v>
      </c>
      <c r="Z580" t="str">
        <f t="shared" si="29"/>
        <v>saves the camera position and facing.</v>
      </c>
    </row>
    <row r="581" spans="1:26" x14ac:dyDescent="0.25">
      <c r="A581" t="s">
        <v>580</v>
      </c>
      <c r="V581" t="e">
        <f t="shared" si="27"/>
        <v>#VALUE!</v>
      </c>
      <c r="X581" t="str">
        <f t="shared" si="28"/>
        <v>saves the camera position and facing to filename</v>
      </c>
      <c r="Z581" t="str">
        <f t="shared" si="29"/>
        <v>saves the camera position and facing to filename</v>
      </c>
    </row>
    <row r="582" spans="1:26" x14ac:dyDescent="0.25">
      <c r="A582" t="s">
        <v>581</v>
      </c>
      <c r="V582" t="e">
        <f t="shared" si="27"/>
        <v>#VALUE!</v>
      </c>
      <c r="X582" t="str">
        <f t="shared" si="28"/>
        <v>saves the camera position and facing to camera_&lt;name&gt;.txt</v>
      </c>
      <c r="Z582" t="str">
        <f t="shared" si="29"/>
        <v>saves the camera position and facing to camera_&lt;name&gt;.txt</v>
      </c>
    </row>
    <row r="583" spans="1:26" x14ac:dyDescent="0.25">
      <c r="A583" t="s">
        <v>582</v>
      </c>
      <c r="V583" t="e">
        <f t="shared" si="27"/>
        <v>#VALUE!</v>
      </c>
      <c r="X583" t="str">
        <f t="shared" si="28"/>
        <v>toggles debug cycling through multiplayer initial spawn points objects</v>
      </c>
      <c r="Z583" t="str">
        <f t="shared" si="29"/>
        <v>toggles debug cycling through multiplayer initial spawn points objects</v>
      </c>
    </row>
    <row r="584" spans="1:26" x14ac:dyDescent="0.25">
      <c r="A584" t="s">
        <v>583</v>
      </c>
      <c r="V584" t="e">
        <f t="shared" si="27"/>
        <v>#VALUE!</v>
      </c>
      <c r="X584" t="str">
        <f t="shared" si="28"/>
        <v>dumps memory leaks.</v>
      </c>
      <c r="Z584" t="str">
        <f t="shared" si="29"/>
        <v>dumps memory leaks.</v>
      </c>
    </row>
    <row r="585" spans="1:26" x14ac:dyDescent="0.25">
      <c r="A585" t="s">
        <v>584</v>
      </c>
      <c r="V585" t="e">
        <f t="shared" si="27"/>
        <v>#VALUE!</v>
      </c>
      <c r="X585" t="str">
        <f t="shared" si="28"/>
        <v>dumps memory leaks by source file.</v>
      </c>
      <c r="Z585" t="str">
        <f t="shared" si="29"/>
        <v>dumps memory leaks by source file.</v>
      </c>
    </row>
    <row r="586" spans="1:26" x14ac:dyDescent="0.25">
      <c r="A586" t="s">
        <v>585</v>
      </c>
      <c r="V586" t="e">
        <f t="shared" si="27"/>
        <v>#VALUE!</v>
      </c>
      <c r="X586" t="str">
        <f t="shared" si="28"/>
        <v>dumps memory leaks from the specified source file.</v>
      </c>
      <c r="Z586" t="str">
        <f t="shared" si="29"/>
        <v>dumps memory leaks from the specified source file.</v>
      </c>
    </row>
    <row r="587" spans="1:26" x14ac:dyDescent="0.25">
      <c r="A587" t="s">
        <v>586</v>
      </c>
      <c r="V587" t="e">
        <f t="shared" si="27"/>
        <v>#VALUE!</v>
      </c>
      <c r="X587" t="str">
        <f t="shared" si="28"/>
        <v>Reparses the debug menu from the text file.</v>
      </c>
      <c r="Z587" t="str">
        <f t="shared" si="29"/>
        <v>Reparses the debug menu from the text file.</v>
      </c>
    </row>
    <row r="588" spans="1:26" x14ac:dyDescent="0.25">
      <c r="A588" t="s">
        <v>587</v>
      </c>
      <c r="V588" t="e">
        <f t="shared" si="27"/>
        <v>#VALUE!</v>
      </c>
      <c r="X588" t="str">
        <f t="shared" si="28"/>
        <v>displays the current pvs</v>
      </c>
      <c r="Z588" t="str">
        <f t="shared" si="29"/>
        <v>displays the current pvs</v>
      </c>
    </row>
    <row r="589" spans="1:26" x14ac:dyDescent="0.25">
      <c r="A589" t="s">
        <v>588</v>
      </c>
      <c r="V589" t="e">
        <f t="shared" si="27"/>
        <v>#VALUE!</v>
      </c>
      <c r="X589" t="str">
        <f t="shared" si="28"/>
        <v>toggles debug cycling through multiplayer respawn points objects</v>
      </c>
      <c r="Z589" t="str">
        <f t="shared" si="29"/>
        <v>toggles debug cycling through multiplayer respawn points objects</v>
      </c>
    </row>
    <row r="590" spans="1:26" x14ac:dyDescent="0.25">
      <c r="A590" t="s">
        <v>589</v>
      </c>
      <c r="V590" t="e">
        <f t="shared" si="27"/>
        <v>#VALUE!</v>
      </c>
      <c r="X590" t="str">
        <f t="shared" si="28"/>
        <v>Verbose threads spew to log about script and function calls.</v>
      </c>
      <c r="Z590" t="str">
        <f t="shared" si="29"/>
        <v>Verbose threads spew to log about script and function calls.</v>
      </c>
    </row>
    <row r="591" spans="1:26" x14ac:dyDescent="0.25">
      <c r="A591" t="s">
        <v>590</v>
      </c>
      <c r="V591" t="e">
        <f t="shared" si="27"/>
        <v>#VALUE!</v>
      </c>
      <c r="X591" t="str">
        <f t="shared" si="28"/>
        <v>Turn on/off hs script debugging.</v>
      </c>
      <c r="Z591" t="str">
        <f t="shared" si="29"/>
        <v>Turn on/off hs script debugging.</v>
      </c>
    </row>
    <row r="592" spans="1:26" x14ac:dyDescent="0.25">
      <c r="A592" t="s">
        <v>591</v>
      </c>
      <c r="V592" t="e">
        <f t="shared" si="27"/>
        <v>#VALUE!</v>
      </c>
      <c r="X592" t="str">
        <f t="shared" si="28"/>
        <v>Turn on/off hs global debugging.</v>
      </c>
      <c r="Z592" t="str">
        <f t="shared" si="29"/>
        <v>Turn on/off hs global debugging.</v>
      </c>
    </row>
    <row r="593" spans="1:26" x14ac:dyDescent="0.25">
      <c r="A593" t="s">
        <v>592</v>
      </c>
      <c r="V593" t="e">
        <f t="shared" si="27"/>
        <v>#VALUE!</v>
      </c>
      <c r="X593" t="str">
        <f t="shared" si="28"/>
        <v>shows or hides the display of any thread containing the given substring.</v>
      </c>
      <c r="Z593" t="str">
        <f t="shared" si="29"/>
        <v>shows or hides the display of any thread containing the given substring.</v>
      </c>
    </row>
    <row r="594" spans="1:26" x14ac:dyDescent="0.25">
      <c r="A594" t="s">
        <v>593</v>
      </c>
      <c r="V594" t="e">
        <f t="shared" si="27"/>
        <v>#VALUE!</v>
      </c>
      <c r="X594" t="str">
        <f t="shared" si="28"/>
        <v>filter display sound channels by substring</v>
      </c>
      <c r="Z594" t="str">
        <f t="shared" si="29"/>
        <v>filter display sound channels by substring</v>
      </c>
    </row>
    <row r="595" spans="1:26" x14ac:dyDescent="0.25">
      <c r="A595" t="s">
        <v>594</v>
      </c>
      <c r="V595" t="e">
        <f t="shared" si="27"/>
        <v>#VALUE!</v>
      </c>
      <c r="X595" t="str">
        <f t="shared" si="28"/>
        <v/>
      </c>
      <c r="Z595" t="str">
        <f t="shared" si="29"/>
        <v/>
      </c>
    </row>
    <row r="596" spans="1:26" x14ac:dyDescent="0.25">
      <c r="A596" t="s">
        <v>595</v>
      </c>
      <c r="V596" t="e">
        <f t="shared" si="27"/>
        <v>#VALUE!</v>
      </c>
      <c r="X596" t="str">
        <f t="shared" si="28"/>
        <v>blah</v>
      </c>
      <c r="Z596" t="str">
        <f t="shared" si="29"/>
        <v>blah</v>
      </c>
    </row>
    <row r="597" spans="1:26" x14ac:dyDescent="0.25">
      <c r="A597" t="s">
        <v>596</v>
      </c>
      <c r="V597" t="e">
        <f t="shared" si="27"/>
        <v>#VALUE!</v>
      </c>
      <c r="X597" t="str">
        <f t="shared" si="28"/>
        <v>enables or disables all sound classes matching the substring.</v>
      </c>
      <c r="Z597" t="str">
        <f t="shared" si="29"/>
        <v>enables or disables all sound classes matching the substring.</v>
      </c>
    </row>
    <row r="598" spans="1:26" x14ac:dyDescent="0.25">
      <c r="A598" t="s">
        <v>597</v>
      </c>
      <c r="V598" t="e">
        <f t="shared" si="27"/>
        <v>#VALUE!</v>
      </c>
      <c r="X598" t="str">
        <f t="shared" si="28"/>
        <v>debugs spawn points for the inputted player</v>
      </c>
      <c r="Z598" t="str">
        <f t="shared" si="29"/>
        <v>debugs spawn points for the inputted player</v>
      </c>
    </row>
    <row r="599" spans="1:26" x14ac:dyDescent="0.25">
      <c r="A599" t="s">
        <v>598</v>
      </c>
      <c r="V599" t="e">
        <f t="shared" si="27"/>
        <v>#VALUE!</v>
      </c>
      <c r="X599" t="str">
        <f t="shared" si="28"/>
        <v>debugs dangerous projectile influences</v>
      </c>
      <c r="Z599" t="str">
        <f t="shared" si="29"/>
        <v>debugs dangerous projectile influences</v>
      </c>
    </row>
    <row r="600" spans="1:26" x14ac:dyDescent="0.25">
      <c r="A600" t="s">
        <v>599</v>
      </c>
      <c r="V600" t="e">
        <f t="shared" si="27"/>
        <v>#VALUE!</v>
      </c>
      <c r="X600" t="str">
        <f t="shared" si="28"/>
        <v>debugs deployed equipment influences</v>
      </c>
      <c r="Z600" t="str">
        <f t="shared" si="29"/>
        <v>debugs deployed equipment influences</v>
      </c>
    </row>
    <row r="601" spans="1:26" x14ac:dyDescent="0.25">
      <c r="A601" t="s">
        <v>600</v>
      </c>
      <c r="V601" t="e">
        <f t="shared" si="27"/>
        <v>#VALUE!</v>
      </c>
      <c r="X601" t="str">
        <f t="shared" si="28"/>
        <v>toggle debugging of any &amp; all dynamic respawn influencers</v>
      </c>
      <c r="Z601" t="str">
        <f t="shared" si="29"/>
        <v>toggle debugging of any &amp; all dynamic respawn influencers</v>
      </c>
    </row>
    <row r="602" spans="1:26" x14ac:dyDescent="0.25">
      <c r="A602" t="s">
        <v>601</v>
      </c>
      <c r="V602" t="e">
        <f t="shared" si="27"/>
        <v>#VALUE!</v>
      </c>
      <c r="X602" t="str">
        <f t="shared" si="28"/>
        <v>debugs moving vehicle danger influences</v>
      </c>
      <c r="Z602" t="str">
        <f t="shared" si="29"/>
        <v>debugs moving vehicle danger influences</v>
      </c>
    </row>
    <row r="603" spans="1:26" x14ac:dyDescent="0.25">
      <c r="A603" t="s">
        <v>602</v>
      </c>
      <c r="V603" t="e">
        <f t="shared" si="27"/>
        <v>#VALUE!</v>
      </c>
      <c r="X603" t="str">
        <f t="shared" si="28"/>
        <v>toggles display of the natural weight influence contribution</v>
      </c>
      <c r="Z603" t="str">
        <f t="shared" si="29"/>
        <v>toggles display of the natural weight influence contribution</v>
      </c>
    </row>
    <row r="604" spans="1:26" x14ac:dyDescent="0.25">
      <c r="A604" t="s">
        <v>603</v>
      </c>
      <c r="V604" t="e">
        <f t="shared" si="27"/>
        <v>#VALUE!</v>
      </c>
      <c r="X604" t="str">
        <f t="shared" si="28"/>
        <v>toggles display of the nominal weight influence contribution</v>
      </c>
      <c r="Z604" t="str">
        <f t="shared" si="29"/>
        <v>toggles display of the nominal weight influence contribution</v>
      </c>
    </row>
    <row r="605" spans="1:26" x14ac:dyDescent="0.25">
      <c r="A605" t="s">
        <v>604</v>
      </c>
      <c r="V605" t="e">
        <f t="shared" si="27"/>
        <v>#VALUE!</v>
      </c>
      <c r="X605" t="str">
        <f t="shared" si="28"/>
        <v>debugs enemy proximity bias influences</v>
      </c>
      <c r="Z605" t="str">
        <f t="shared" si="29"/>
        <v>debugs enemy proximity bias influences</v>
      </c>
    </row>
    <row r="606" spans="1:26" x14ac:dyDescent="0.25">
      <c r="A606" t="s">
        <v>605</v>
      </c>
      <c r="V606" t="e">
        <f t="shared" si="27"/>
        <v>#VALUE!</v>
      </c>
      <c r="X606" t="str">
        <f t="shared" si="28"/>
        <v>debugs enemy proximity forbid influences</v>
      </c>
      <c r="Z606" t="str">
        <f t="shared" si="29"/>
        <v>debugs enemy proximity forbid influences</v>
      </c>
    </row>
    <row r="607" spans="1:26" x14ac:dyDescent="0.25">
      <c r="A607" t="s">
        <v>606</v>
      </c>
      <c r="V607" t="e">
        <f t="shared" si="27"/>
        <v>#VALUE!</v>
      </c>
      <c r="X607" t="str">
        <f t="shared" si="28"/>
        <v>toggles display of random influence contribution</v>
      </c>
      <c r="Z607" t="str">
        <f t="shared" si="29"/>
        <v>toggles display of random influence contribution</v>
      </c>
    </row>
    <row r="608" spans="1:26" x14ac:dyDescent="0.25">
      <c r="A608" t="s">
        <v>607</v>
      </c>
      <c r="V608" t="e">
        <f t="shared" si="27"/>
        <v>#VALUE!</v>
      </c>
      <c r="X608" t="str">
        <f t="shared" si="28"/>
        <v>debugs respawn zone influences</v>
      </c>
      <c r="Z608" t="str">
        <f t="shared" si="29"/>
        <v>debugs respawn zone influences</v>
      </c>
    </row>
    <row r="609" spans="1:26" x14ac:dyDescent="0.25">
      <c r="A609" t="s">
        <v>608</v>
      </c>
      <c r="V609" t="e">
        <f t="shared" si="27"/>
        <v>#VALUE!</v>
      </c>
      <c r="X609" t="str">
        <f t="shared" si="28"/>
        <v>sets target player for respawn influencer debugging display</v>
      </c>
      <c r="Z609" t="str">
        <f t="shared" si="29"/>
        <v>sets target player for respawn influencer debugging display</v>
      </c>
    </row>
    <row r="610" spans="1:26" x14ac:dyDescent="0.25">
      <c r="A610" t="s">
        <v>609</v>
      </c>
      <c r="V610" t="e">
        <f t="shared" si="27"/>
        <v>#VALUE!</v>
      </c>
      <c r="X610" t="str">
        <f t="shared" si="28"/>
        <v>debugs teammate proximity bias influences</v>
      </c>
      <c r="Z610" t="str">
        <f t="shared" si="29"/>
        <v>debugs teammate proximity bias influences</v>
      </c>
    </row>
    <row r="611" spans="1:26" x14ac:dyDescent="0.25">
      <c r="A611" t="s">
        <v>610</v>
      </c>
      <c r="V611" t="e">
        <f t="shared" si="27"/>
        <v>#VALUE!</v>
      </c>
      <c r="X611" t="str">
        <f t="shared" si="28"/>
        <v>sets the saved respawn state for respawn influencer debugging display</v>
      </c>
      <c r="Z611" t="str">
        <f t="shared" si="29"/>
        <v>sets the saved respawn state for respawn influencer debugging display</v>
      </c>
    </row>
    <row r="612" spans="1:26" x14ac:dyDescent="0.25">
      <c r="A612" t="s">
        <v>611</v>
      </c>
      <c r="V612" t="e">
        <f t="shared" si="27"/>
        <v>#VALUE!</v>
      </c>
      <c r="X612" t="str">
        <f t="shared" si="28"/>
        <v>debugs enemy weapon danger influences</v>
      </c>
      <c r="Z612" t="str">
        <f t="shared" si="29"/>
        <v>debugs enemy weapon danger influences</v>
      </c>
    </row>
    <row r="613" spans="1:26" x14ac:dyDescent="0.25">
      <c r="A613" t="s">
        <v>612</v>
      </c>
      <c r="V613" t="e">
        <f t="shared" si="27"/>
        <v>#VALUE!</v>
      </c>
      <c r="X613" t="str">
        <f t="shared" si="28"/>
        <v>specify a structure and cluster to debug</v>
      </c>
      <c r="Z613" t="str">
        <f t="shared" si="29"/>
        <v>specify a structure and cluster to debug</v>
      </c>
    </row>
    <row r="614" spans="1:26" x14ac:dyDescent="0.25">
      <c r="A614" t="s">
        <v>613</v>
      </c>
      <c r="V614" t="e">
        <f t="shared" si="27"/>
        <v>#VALUE!</v>
      </c>
      <c r="X614" t="str">
        <f t="shared" si="28"/>
        <v>writes all memory being used by tag files into tag_dump.txt</v>
      </c>
      <c r="Z614" t="str">
        <f t="shared" si="29"/>
        <v>writes all memory being used by tag files into tag_dump.txt</v>
      </c>
    </row>
    <row r="615" spans="1:26" x14ac:dyDescent="0.25">
      <c r="A615" t="s">
        <v>614</v>
      </c>
      <c r="V615" t="e">
        <f t="shared" si="27"/>
        <v>#VALUE!</v>
      </c>
      <c r="X615" t="str">
        <f t="shared" si="28"/>
        <v>for testing: teleports one player to another's location</v>
      </c>
      <c r="Z615" t="str">
        <f t="shared" si="29"/>
        <v>for testing: teleports one player to another's location</v>
      </c>
    </row>
    <row r="616" spans="1:26" x14ac:dyDescent="0.25">
      <c r="A616" t="s">
        <v>615</v>
      </c>
      <c r="V616" t="e">
        <f t="shared" si="27"/>
        <v>#VALUE!</v>
      </c>
      <c r="X616" t="str">
        <f t="shared" si="28"/>
        <v/>
      </c>
      <c r="Z616" t="str">
        <f t="shared" si="29"/>
        <v/>
      </c>
    </row>
    <row r="617" spans="1:26" x14ac:dyDescent="0.25">
      <c r="A617" t="s">
        <v>616</v>
      </c>
      <c r="V617" t="str">
        <f t="shared" si="27"/>
        <v>nd moves &lt;percentage&gt; of the decorators into it</v>
      </c>
      <c r="X617" t="str">
        <f t="shared" si="28"/>
        <v>duplicates decorator set &lt;index&gt; and moves &lt;percentage&gt; of the decorators into it</v>
      </c>
      <c r="Z617" t="str">
        <f t="shared" si="29"/>
        <v>nd moves &lt;percentage&gt; of the decorators into it</v>
      </c>
    </row>
    <row r="618" spans="1:26" x14ac:dyDescent="0.25">
      <c r="A618" t="s">
        <v>617</v>
      </c>
      <c r="V618" t="e">
        <f t="shared" si="27"/>
        <v>#VALUE!</v>
      </c>
      <c r="X618" t="str">
        <f t="shared" si="28"/>
        <v>activate designer zone</v>
      </c>
      <c r="Z618" t="str">
        <f t="shared" si="29"/>
        <v>activate designer zone</v>
      </c>
    </row>
    <row r="619" spans="1:26" x14ac:dyDescent="0.25">
      <c r="A619" t="s">
        <v>618</v>
      </c>
      <c r="V619" t="e">
        <f t="shared" si="27"/>
        <v>#VALUE!</v>
      </c>
      <c r="X619" t="str">
        <f t="shared" si="28"/>
        <v>deactivates designer zone, deletes objects that were part of that designer zone</v>
      </c>
      <c r="Z619" t="str">
        <f t="shared" si="29"/>
        <v>deactivates designer zone, deletes objects that were part of that designer zone</v>
      </c>
    </row>
    <row r="620" spans="1:26" x14ac:dyDescent="0.25">
      <c r="A620" t="s">
        <v>619</v>
      </c>
      <c r="V620" t="e">
        <f t="shared" si="27"/>
        <v>#VALUE!</v>
      </c>
      <c r="X620" t="str">
        <f t="shared" si="28"/>
        <v>synchronizes global objects with loaded designer zones</v>
      </c>
      <c r="Z620" t="str">
        <f t="shared" si="29"/>
        <v>synchronizes global objects with loaded designer zones</v>
      </c>
    </row>
    <row r="621" spans="1:26" x14ac:dyDescent="0.25">
      <c r="A621" t="s">
        <v>620</v>
      </c>
      <c r="V621" t="e">
        <f t="shared" si="27"/>
        <v>#VALUE!</v>
      </c>
      <c r="X621" t="str">
        <f t="shared" si="28"/>
        <v>enable/disable determinism checkpoints</v>
      </c>
      <c r="Z621" t="str">
        <f t="shared" si="29"/>
        <v>enable/disable determinism checkpoints</v>
      </c>
    </row>
    <row r="622" spans="1:26" x14ac:dyDescent="0.25">
      <c r="A622" t="s">
        <v>621</v>
      </c>
      <c r="V622" t="e">
        <f t="shared" si="27"/>
        <v>#VALUE!</v>
      </c>
      <c r="X622" t="str">
        <f t="shared" si="28"/>
        <v>enables/disables determinism log file comparision on oos</v>
      </c>
      <c r="Z622" t="str">
        <f t="shared" si="29"/>
        <v>enables/disables determinism log file comparision on oos</v>
      </c>
    </row>
    <row r="623" spans="1:26" x14ac:dyDescent="0.25">
      <c r="A623" t="s">
        <v>622</v>
      </c>
      <c r="V623" t="e">
        <f t="shared" si="27"/>
        <v>#VALUE!</v>
      </c>
      <c r="X623" t="str">
        <f t="shared" si="28"/>
        <v>enable/disable determinism logging</v>
      </c>
      <c r="Z623" t="str">
        <f t="shared" si="29"/>
        <v>enable/disable determinism logging</v>
      </c>
    </row>
    <row r="624" spans="1:26" x14ac:dyDescent="0.25">
      <c r="A624" t="s">
        <v>623</v>
      </c>
      <c r="V624" t="e">
        <f t="shared" si="27"/>
        <v>#VALUE!</v>
      </c>
      <c r="X624" t="str">
        <f t="shared" si="28"/>
        <v>enable determinism tracing</v>
      </c>
      <c r="Z624" t="str">
        <f t="shared" si="29"/>
        <v>enable determinism tracing</v>
      </c>
    </row>
    <row r="625" spans="1:26" x14ac:dyDescent="0.25">
      <c r="A625" t="s">
        <v>624</v>
      </c>
      <c r="V625" t="e">
        <f t="shared" si="27"/>
        <v>#VALUE!</v>
      </c>
      <c r="X625" t="str">
        <f t="shared" si="28"/>
        <v>sets sample level for a consumer</v>
      </c>
      <c r="Z625" t="str">
        <f t="shared" si="29"/>
        <v>sets sample level for a consumer</v>
      </c>
    </row>
    <row r="626" spans="1:26" x14ac:dyDescent="0.25">
      <c r="A626" t="s">
        <v>625</v>
      </c>
      <c r="V626" t="e">
        <f t="shared" si="27"/>
        <v>#VALUE!</v>
      </c>
      <c r="X626" t="str">
        <f t="shared" si="28"/>
        <v>set which determinism debugging traces should be turned on</v>
      </c>
      <c r="Z626" t="str">
        <f t="shared" si="29"/>
        <v>set which determinism debugging traces should be turned on</v>
      </c>
    </row>
    <row r="627" spans="1:26" x14ac:dyDescent="0.25">
      <c r="A627" t="s">
        <v>626</v>
      </c>
      <c r="V627" t="e">
        <f t="shared" si="27"/>
        <v>#VALUE!</v>
      </c>
      <c r="X627" t="str">
        <f t="shared" si="28"/>
        <v>comares determinism log files</v>
      </c>
      <c r="Z627" t="str">
        <f t="shared" si="29"/>
        <v>comares determinism log files</v>
      </c>
    </row>
    <row r="628" spans="1:26" x14ac:dyDescent="0.25">
      <c r="A628" t="s">
        <v>627</v>
      </c>
      <c r="V628" t="e">
        <f t="shared" si="27"/>
        <v>#VALUE!</v>
      </c>
      <c r="X628" t="str">
        <f t="shared" si="28"/>
        <v>end game deterministically, by inserting a simulation queue event</v>
      </c>
      <c r="Z628" t="str">
        <f t="shared" si="29"/>
        <v>end game deterministically, by inserting a simulation queue event</v>
      </c>
    </row>
    <row r="629" spans="1:26" x14ac:dyDescent="0.25">
      <c r="A629" t="s">
        <v>628</v>
      </c>
      <c r="V629" t="e">
        <f t="shared" si="27"/>
        <v>#VALUE!</v>
      </c>
      <c r="X629" t="str">
        <f t="shared" si="28"/>
        <v>animate the overlay over time</v>
      </c>
      <c r="Z629" t="str">
        <f t="shared" si="29"/>
        <v>animate the overlay over time</v>
      </c>
    </row>
    <row r="630" spans="1:26" x14ac:dyDescent="0.25">
      <c r="A630" t="s">
        <v>629</v>
      </c>
      <c r="V630" t="e">
        <f t="shared" si="27"/>
        <v>#VALUE!</v>
      </c>
      <c r="X630" t="str">
        <f t="shared" si="28"/>
        <v>animate the position over time</v>
      </c>
      <c r="Z630" t="str">
        <f t="shared" si="29"/>
        <v>animate the position over time</v>
      </c>
    </row>
    <row r="631" spans="1:26" x14ac:dyDescent="0.25">
      <c r="A631" t="s">
        <v>630</v>
      </c>
      <c r="V631" t="e">
        <f t="shared" si="27"/>
        <v>#VALUE!</v>
      </c>
      <c r="X631" t="str">
        <f t="shared" si="28"/>
        <v>TRUE makes the given device close automatically after it has opened, FALSE makes it not</v>
      </c>
      <c r="Z631" t="str">
        <f t="shared" si="29"/>
        <v>TRUE makes the given device close automatically after it has opened, FALSE makes it not</v>
      </c>
    </row>
    <row r="632" spans="1:26" x14ac:dyDescent="0.25">
      <c r="A632" t="s">
        <v>631</v>
      </c>
      <c r="V632" t="str">
        <f t="shared" si="27"/>
        <v>gets the current position of the given device (used for devices without explicit device groups)</v>
      </c>
      <c r="X632" t="str">
        <f t="shared" si="28"/>
        <v>&lt;real&gt;  gets the current position of the given device (used for devices without explicit device groups)</v>
      </c>
      <c r="Z632" t="str">
        <f t="shared" si="29"/>
        <v>gets the current position of the given device (used for devices without explicit device groups)</v>
      </c>
    </row>
    <row r="633" spans="1:26" x14ac:dyDescent="0.25">
      <c r="A633" t="s">
        <v>632</v>
      </c>
      <c r="V633" t="str">
        <f t="shared" si="27"/>
        <v>gets the current power of a named device</v>
      </c>
      <c r="X633" t="str">
        <f t="shared" si="28"/>
        <v>&lt;real&gt;  gets the current power of a named device</v>
      </c>
      <c r="Z633" t="str">
        <f t="shared" si="29"/>
        <v>gets the current power of a named device</v>
      </c>
    </row>
    <row r="634" spans="1:26" x14ac:dyDescent="0.25">
      <c r="A634" t="s">
        <v>633</v>
      </c>
      <c r="V634" t="e">
        <f t="shared" si="27"/>
        <v>#VALUE!</v>
      </c>
      <c r="X634" t="str">
        <f t="shared" si="28"/>
        <v>TRUE allows a device to change states only once</v>
      </c>
      <c r="Z634" t="str">
        <f t="shared" si="29"/>
        <v>TRUE allows a device to change states only once</v>
      </c>
    </row>
    <row r="635" spans="1:26" x14ac:dyDescent="0.25">
      <c r="A635" t="s">
        <v>634</v>
      </c>
      <c r="V635" t="str">
        <f t="shared" si="27"/>
        <v>returns the desired value of the specified device group.</v>
      </c>
      <c r="X635" t="str">
        <f t="shared" si="28"/>
        <v>&lt;real&gt;  returns the desired value of the specified device group.</v>
      </c>
      <c r="Z635" t="str">
        <f t="shared" si="29"/>
        <v>returns the desired value of the specified device group.</v>
      </c>
    </row>
    <row r="636" spans="1:26" x14ac:dyDescent="0.25">
      <c r="A636" t="s">
        <v>635</v>
      </c>
      <c r="V636" t="str">
        <f t="shared" si="27"/>
        <v>changes the desired value of the specified device group.</v>
      </c>
      <c r="X636" t="str">
        <f t="shared" si="28"/>
        <v>&lt;boolean&gt;  changes the desired value of the specified device group.</v>
      </c>
      <c r="Z636" t="str">
        <f t="shared" si="29"/>
        <v>changes the desired value of the specified device group.</v>
      </c>
    </row>
    <row r="637" spans="1:26" x14ac:dyDescent="0.25">
      <c r="A637" t="s">
        <v>636</v>
      </c>
      <c r="V637" t="e">
        <f t="shared" si="27"/>
        <v>#VALUE!</v>
      </c>
      <c r="X637" t="str">
        <f t="shared" si="28"/>
        <v>instantaneously changes the value of the specified device group.</v>
      </c>
      <c r="Z637" t="str">
        <f t="shared" si="29"/>
        <v>instantaneously changes the value of the specified device group.</v>
      </c>
    </row>
    <row r="638" spans="1:26" x14ac:dyDescent="0.25">
      <c r="A638" t="s">
        <v>637</v>
      </c>
      <c r="V638" t="e">
        <f t="shared" si="27"/>
        <v>#VALUE!</v>
      </c>
      <c r="X638" t="str">
        <f t="shared" si="28"/>
        <v>TRUE makes the given device ignore the player (won't open for players), FALSE makes it work for the player</v>
      </c>
      <c r="Z638" t="str">
        <f t="shared" si="29"/>
        <v>TRUE makes the given device ignore the player (won't open for players), FALSE makes it work for the player</v>
      </c>
    </row>
    <row r="639" spans="1:26" x14ac:dyDescent="0.25">
      <c r="A639" t="s">
        <v>638</v>
      </c>
      <c r="V639" t="e">
        <f t="shared" si="27"/>
        <v>#VALUE!</v>
      </c>
      <c r="X639" t="str">
        <f t="shared" si="28"/>
        <v>TRUE makes the given device one-sided (only able to be opened from one direction), FALSE makes it two-sided</v>
      </c>
      <c r="Z639" t="str">
        <f t="shared" si="29"/>
        <v>TRUE makes the given device one-sided (only able to be opened from one direction), FALSE makes it two-sided</v>
      </c>
    </row>
    <row r="640" spans="1:26" x14ac:dyDescent="0.25">
      <c r="A640" t="s">
        <v>639</v>
      </c>
      <c r="V640" t="e">
        <f t="shared" si="27"/>
        <v>#VALUE!</v>
      </c>
      <c r="X640" t="str">
        <f t="shared" si="28"/>
        <v>TRUE makes the given device open automatically when any biped is nearby, FALSE makes it not</v>
      </c>
      <c r="Z640" t="str">
        <f t="shared" si="29"/>
        <v>TRUE makes the given device open automatically when any biped is nearby, FALSE makes it not</v>
      </c>
    </row>
    <row r="641" spans="1:26" x14ac:dyDescent="0.25">
      <c r="A641" t="s">
        <v>640</v>
      </c>
      <c r="V641" t="e">
        <f t="shared" si="27"/>
        <v>#VALUE!</v>
      </c>
      <c r="X641" t="str">
        <f t="shared" si="28"/>
        <v>changes a machine's never_appears_locked flag, but only if paul is a bastard</v>
      </c>
      <c r="Z641" t="str">
        <f t="shared" si="29"/>
        <v>changes a machine's never_appears_locked flag, but only if paul is a bastard</v>
      </c>
    </row>
    <row r="642" spans="1:26" x14ac:dyDescent="0.25">
      <c r="A642" t="s">
        <v>641</v>
      </c>
      <c r="V642" t="str">
        <f t="shared" ref="V642:V705" si="30">MID(A642,FIND("&gt; ",A642,1)+3,FIND("@@",A642,1)-FIND("&gt; ",A642,1)-3)</f>
        <v>set the desired overlay animation to use</v>
      </c>
      <c r="X642" t="str">
        <f t="shared" ref="X642:X705" si="31">MID(A642,FIND("] ",A642,1)+3,FIND("@@",A642,1)-FIND("] ",A642,1)-3)</f>
        <v>&lt;boolean&gt;  set the desired overlay animation to use</v>
      </c>
      <c r="Z642" t="str">
        <f t="shared" ref="Z642:Z705" si="32">IF(ISERROR(V642),X642,V642)</f>
        <v>set the desired overlay animation to use</v>
      </c>
    </row>
    <row r="643" spans="1:26" x14ac:dyDescent="0.25">
      <c r="A643" t="s">
        <v>642</v>
      </c>
      <c r="V643" t="str">
        <f t="shared" si="30"/>
        <v>set the desired position of the given device (used for devices without explicit device groups)</v>
      </c>
      <c r="X643" t="str">
        <f t="shared" si="31"/>
        <v>&lt;boolean&gt;  set the desired position of the given device (used for devices without explicit device groups)</v>
      </c>
      <c r="Z643" t="str">
        <f t="shared" si="32"/>
        <v>set the desired position of the given device (used for devices without explicit device groups)</v>
      </c>
    </row>
    <row r="644" spans="1:26" x14ac:dyDescent="0.25">
      <c r="A644" t="s">
        <v>643</v>
      </c>
      <c r="V644" t="e">
        <f t="shared" si="30"/>
        <v>#VALUE!</v>
      </c>
      <c r="X644" t="str">
        <f t="shared" si="31"/>
        <v>instantaneously changes the position of the given device (used for devices without explicit device groups</v>
      </c>
      <c r="Z644" t="str">
        <f t="shared" si="32"/>
        <v>instantaneously changes the position of the given device (used for devices without explicit device groups</v>
      </c>
    </row>
    <row r="645" spans="1:26" x14ac:dyDescent="0.25">
      <c r="A645" t="s">
        <v>644</v>
      </c>
      <c r="V645" t="str">
        <f t="shared" si="30"/>
        <v>set the desired position track animation to use (optional interpolation time onto track)</v>
      </c>
      <c r="X645" t="str">
        <f t="shared" si="31"/>
        <v>&lt;boolean&gt;  set the desired position track animation to use (optional interpolation time onto track)</v>
      </c>
      <c r="Z645" t="str">
        <f t="shared" si="32"/>
        <v>set the desired position track animation to use (optional interpolation time onto track)</v>
      </c>
    </row>
    <row r="646" spans="1:26" x14ac:dyDescent="0.25">
      <c r="A646" t="s">
        <v>645</v>
      </c>
      <c r="V646" t="e">
        <f t="shared" si="30"/>
        <v>#VALUE!</v>
      </c>
      <c r="X646" t="str">
        <f t="shared" si="31"/>
        <v>immediately sets the power of a named device to the given value</v>
      </c>
      <c r="Z646" t="str">
        <f t="shared" si="32"/>
        <v>immediately sets the power of a named device to the given value</v>
      </c>
    </row>
    <row r="647" spans="1:26" x14ac:dyDescent="0.25">
      <c r="A647" t="s">
        <v>646</v>
      </c>
      <c r="V647" t="e">
        <f t="shared" si="30"/>
        <v>#VALUE!</v>
      </c>
      <c r="X647" t="str">
        <f t="shared" si="31"/>
        <v>save DIP statistics to file</v>
      </c>
      <c r="Z647" t="str">
        <f t="shared" si="32"/>
        <v>save DIP statistics to file</v>
      </c>
    </row>
    <row r="648" spans="1:26" x14ac:dyDescent="0.25">
      <c r="A648" t="s">
        <v>647</v>
      </c>
      <c r="V648" t="str">
        <f t="shared" si="30"/>
        <v>nable DIP statistics</v>
      </c>
      <c r="X648" t="str">
        <f t="shared" si="31"/>
        <v>&lt;on&gt; enable DIP statistics</v>
      </c>
      <c r="Z648" t="str">
        <f t="shared" si="32"/>
        <v>nable DIP statistics</v>
      </c>
    </row>
    <row r="649" spans="1:26" x14ac:dyDescent="0.25">
      <c r="A649" t="s">
        <v>648</v>
      </c>
      <c r="V649" t="e">
        <f t="shared" si="30"/>
        <v>#VALUE!</v>
      </c>
      <c r="X649" t="str">
        <f t="shared" si="31"/>
        <v>toggle DIP statistics sort mode (inclusive DIP, exclusive DIP)</v>
      </c>
      <c r="Z649" t="str">
        <f t="shared" si="32"/>
        <v>toggle DIP statistics sort mode (inclusive DIP, exclusive DIP)</v>
      </c>
    </row>
    <row r="650" spans="1:26" x14ac:dyDescent="0.25">
      <c r="A650" t="s">
        <v>649</v>
      </c>
      <c r="V650" t="e">
        <f t="shared" si="30"/>
        <v>#VALUE!</v>
      </c>
      <c r="X650" t="str">
        <f t="shared" si="31"/>
        <v>enable/disable camera debugging</v>
      </c>
      <c r="Z650" t="str">
        <f t="shared" si="32"/>
        <v>enable/disable camera debugging</v>
      </c>
    </row>
    <row r="651" spans="1:26" x14ac:dyDescent="0.25">
      <c r="A651" t="s">
        <v>650</v>
      </c>
      <c r="V651" t="e">
        <f t="shared" si="30"/>
        <v>#VALUE!</v>
      </c>
      <c r="X651" t="str">
        <f t="shared" si="31"/>
        <v>disables the code that constrains the max # active lights</v>
      </c>
      <c r="Z651" t="str">
        <f t="shared" si="32"/>
        <v>disables the code that constrains the max # active lights</v>
      </c>
    </row>
    <row r="652" spans="1:26" x14ac:dyDescent="0.25">
      <c r="A652" t="s">
        <v>651</v>
      </c>
      <c r="V652" t="e">
        <f t="shared" si="30"/>
        <v>#VALUE!</v>
      </c>
      <c r="X652" t="str">
        <f t="shared" si="31"/>
        <v>display in-game help dialog</v>
      </c>
      <c r="Z652" t="str">
        <f t="shared" si="32"/>
        <v>display in-game help dialog</v>
      </c>
    </row>
    <row r="653" spans="1:26" x14ac:dyDescent="0.25">
      <c r="A653" t="s">
        <v>652</v>
      </c>
      <c r="V653" t="e">
        <f t="shared" si="30"/>
        <v>#VALUE!</v>
      </c>
      <c r="X653" t="str">
        <f t="shared" si="31"/>
        <v>displays the video standard the game is in</v>
      </c>
      <c r="Z653" t="str">
        <f t="shared" si="32"/>
        <v>displays the video standard the game is in</v>
      </c>
    </row>
    <row r="654" spans="1:26" x14ac:dyDescent="0.25">
      <c r="A654" t="s">
        <v>653</v>
      </c>
      <c r="V654" t="e">
        <f t="shared" si="30"/>
        <v>#VALUE!</v>
      </c>
      <c r="X654" t="str">
        <f t="shared" si="31"/>
        <v>display zone size estimates HUD</v>
      </c>
      <c r="Z654" t="str">
        <f t="shared" si="32"/>
        <v>display zone size estimates HUD</v>
      </c>
    </row>
    <row r="655" spans="1:26" x14ac:dyDescent="0.25">
      <c r="A655" t="s">
        <v>654</v>
      </c>
      <c r="V655" t="e">
        <f t="shared" si="30"/>
        <v>#VALUE!</v>
      </c>
      <c r="X655" t="str">
        <f t="shared" si="31"/>
        <v>drops the named tag e.g. objects\\vehicles\\banshee\\banshee.vehicle</v>
      </c>
      <c r="Z655" t="str">
        <f t="shared" si="32"/>
        <v>drops the named tag e.g. objects\\vehicles\\banshee\\banshee.vehicle</v>
      </c>
    </row>
    <row r="656" spans="1:26" x14ac:dyDescent="0.25">
      <c r="A656" t="s">
        <v>655</v>
      </c>
      <c r="V656" t="e">
        <f t="shared" si="30"/>
        <v>#VALUE!</v>
      </c>
      <c r="X656" t="str">
        <f t="shared" si="31"/>
        <v>Drop an ai with the given weapon at the current camera position</v>
      </c>
      <c r="Z656" t="str">
        <f t="shared" si="32"/>
        <v>Drop an ai with the given weapon at the current camera position</v>
      </c>
    </row>
    <row r="657" spans="1:26" x14ac:dyDescent="0.25">
      <c r="A657" t="s">
        <v>656</v>
      </c>
      <c r="V657" t="e">
        <f t="shared" si="30"/>
        <v>#VALUE!</v>
      </c>
      <c r="X657" t="str">
        <f t="shared" si="31"/>
        <v>drops the named tag e.g. objects\\characters\\brute\\brute.biped using the specified permutation. permutations are specified as a comma-delimited string of region=permutation pairs (e.g. region1=permutation1,region2=permutation2).</v>
      </c>
      <c r="Z657" t="str">
        <f t="shared" si="32"/>
        <v>drops the named tag e.g. objects\\characters\\brute\\brute.biped using the specified permutation. permutations are specified as a comma-delimited string of region=permutation pairs (e.g. region1=permutation1,region2=permutation2).</v>
      </c>
    </row>
    <row r="658" spans="1:26" x14ac:dyDescent="0.25">
      <c r="A658" t="s">
        <v>657</v>
      </c>
      <c r="V658" t="e">
        <f t="shared" si="30"/>
        <v>#VALUE!</v>
      </c>
      <c r="X658" t="str">
        <f t="shared" si="31"/>
        <v>drops the named tag e.g. objects\\vehicles\\banshee\\banshee.vehicle</v>
      </c>
      <c r="Z658" t="str">
        <f t="shared" si="32"/>
        <v>drops the named tag e.g. objects\\vehicles\\banshee\\banshee.vehicle</v>
      </c>
    </row>
    <row r="659" spans="1:26" x14ac:dyDescent="0.25">
      <c r="A659" t="s">
        <v>658</v>
      </c>
      <c r="V659" t="e">
        <f t="shared" si="30"/>
        <v>#VALUE!</v>
      </c>
      <c r="X659" t="str">
        <f t="shared" si="31"/>
        <v>drops the named tag e.g. objects\\vehicles\\banshee\\banshee.vehicle using the specified variant name</v>
      </c>
      <c r="Z659" t="str">
        <f t="shared" si="32"/>
        <v>drops the named tag e.g. objects\\vehicles\\banshee\\banshee.vehicle using the specified variant name</v>
      </c>
    </row>
    <row r="660" spans="1:26" x14ac:dyDescent="0.25">
      <c r="A660" t="s">
        <v>659</v>
      </c>
      <c r="V660" t="e">
        <f t="shared" si="30"/>
        <v>#VALUE!</v>
      </c>
      <c r="X660" t="str">
        <f t="shared" si="31"/>
        <v>blah</v>
      </c>
      <c r="Z660" t="str">
        <f t="shared" si="32"/>
        <v>blah</v>
      </c>
    </row>
    <row r="661" spans="1:26" x14ac:dyDescent="0.25">
      <c r="A661" t="s">
        <v>660</v>
      </c>
      <c r="V661" t="e">
        <f t="shared" si="30"/>
        <v>#VALUE!</v>
      </c>
      <c r="X661" t="str">
        <f t="shared" si="31"/>
        <v>blah</v>
      </c>
      <c r="Z661" t="str">
        <f t="shared" si="32"/>
        <v>blah</v>
      </c>
    </row>
    <row r="662" spans="1:26" x14ac:dyDescent="0.25">
      <c r="A662" t="s">
        <v>661</v>
      </c>
      <c r="V662" t="e">
        <f t="shared" si="30"/>
        <v>#VALUE!</v>
      </c>
      <c r="X662" t="str">
        <f t="shared" si="31"/>
        <v>dump the cinematic script to cinematic_dump.txt</v>
      </c>
      <c r="Z662" t="str">
        <f t="shared" si="32"/>
        <v>dump the cinematic script to cinematic_dump.txt</v>
      </c>
    </row>
    <row r="663" spans="1:26" x14ac:dyDescent="0.25">
      <c r="A663" t="s">
        <v>662</v>
      </c>
      <c r="V663" t="e">
        <f t="shared" si="30"/>
        <v>#VALUE!</v>
      </c>
      <c r="X663" t="str">
        <f t="shared" si="31"/>
        <v>dump the cinematic script to cinematic_dump_cortana.txt</v>
      </c>
      <c r="Z663" t="str">
        <f t="shared" si="32"/>
        <v>dump the cinematic script to cinematic_dump_cortana.txt</v>
      </c>
    </row>
    <row r="664" spans="1:26" x14ac:dyDescent="0.25">
      <c r="A664" t="s">
        <v>663</v>
      </c>
      <c r="V664" t="e">
        <f t="shared" si="30"/>
        <v>#VALUE!</v>
      </c>
      <c r="X664" t="str">
        <f t="shared" si="31"/>
        <v>dump interesting info about a designer zone</v>
      </c>
      <c r="Z664" t="str">
        <f t="shared" si="32"/>
        <v>dump interesting info about a designer zone</v>
      </c>
    </row>
    <row r="665" spans="1:26" x14ac:dyDescent="0.25">
      <c r="A665" t="s">
        <v>664</v>
      </c>
      <c r="V665" t="e">
        <f t="shared" si="30"/>
        <v>#VALUE!</v>
      </c>
      <c r="X665" t="str">
        <f t="shared" si="31"/>
        <v>dump a list of open tags to &lt;map_name&gt;_tags.txt</v>
      </c>
      <c r="Z665" t="str">
        <f t="shared" si="32"/>
        <v>dump a list of open tags to &lt;map_name&gt;_tags.txt</v>
      </c>
    </row>
    <row r="666" spans="1:26" x14ac:dyDescent="0.25">
      <c r="A666" t="s">
        <v>665</v>
      </c>
      <c r="V666" t="e">
        <f t="shared" si="30"/>
        <v>#VALUE!</v>
      </c>
      <c r="X666" t="str">
        <f t="shared" si="31"/>
        <v>starts the specified effect at the specified flag.</v>
      </c>
      <c r="Z666" t="str">
        <f t="shared" si="32"/>
        <v>starts the specified effect at the specified flag.</v>
      </c>
    </row>
    <row r="667" spans="1:26" x14ac:dyDescent="0.25">
      <c r="A667" t="s">
        <v>666</v>
      </c>
      <c r="V667" t="e">
        <f t="shared" si="30"/>
        <v>#VALUE!</v>
      </c>
      <c r="X667" t="str">
        <f t="shared" si="31"/>
        <v>starts the specified effect at the specified ai point.</v>
      </c>
      <c r="Z667" t="str">
        <f t="shared" si="32"/>
        <v>starts the specified effect at the specified ai point.</v>
      </c>
    </row>
    <row r="668" spans="1:26" x14ac:dyDescent="0.25">
      <c r="A668" t="s">
        <v>667</v>
      </c>
      <c r="V668" t="e">
        <f t="shared" si="30"/>
        <v>#VALUE!</v>
      </c>
      <c r="X668" t="str">
        <f t="shared" si="31"/>
        <v>starts the specified effect on the ground underneath the object's root.</v>
      </c>
      <c r="Z668" t="str">
        <f t="shared" si="32"/>
        <v>starts the specified effect on the ground underneath the object's root.</v>
      </c>
    </row>
    <row r="669" spans="1:26" x14ac:dyDescent="0.25">
      <c r="A669" t="s">
        <v>668</v>
      </c>
      <c r="V669" t="e">
        <f t="shared" si="30"/>
        <v>#VALUE!</v>
      </c>
      <c r="X669" t="str">
        <f t="shared" si="31"/>
        <v>starts the specified effect on the specified object at the specified marker.</v>
      </c>
      <c r="Z669" t="str">
        <f t="shared" si="32"/>
        <v>starts the specified effect on the specified object at the specified marker.</v>
      </c>
    </row>
    <row r="670" spans="1:26" x14ac:dyDescent="0.25">
      <c r="A670" t="s">
        <v>669</v>
      </c>
      <c r="V670" t="e">
        <f t="shared" si="30"/>
        <v>#VALUE!</v>
      </c>
      <c r="X670" t="str">
        <f t="shared" si="31"/>
        <v>starts the specified effect at one of the points in the given a point set.</v>
      </c>
      <c r="Z670" t="str">
        <f t="shared" si="32"/>
        <v>starts the specified effect at one of the points in the given a point set.</v>
      </c>
    </row>
    <row r="671" spans="1:26" x14ac:dyDescent="0.25">
      <c r="A671" t="s">
        <v>670</v>
      </c>
      <c r="V671" t="e">
        <f t="shared" si="30"/>
        <v>#VALUE!</v>
      </c>
      <c r="X671" t="str">
        <f t="shared" si="31"/>
        <v>starts/stops the help text flashing</v>
      </c>
      <c r="Z671" t="str">
        <f t="shared" si="32"/>
        <v>starts/stops the help text flashing</v>
      </c>
    </row>
    <row r="672" spans="1:26" x14ac:dyDescent="0.25">
      <c r="A672" t="s">
        <v>671</v>
      </c>
      <c r="V672" t="e">
        <f t="shared" si="30"/>
        <v>#VALUE!</v>
      </c>
      <c r="X672" t="str">
        <f t="shared" si="31"/>
        <v>enables the code that constrains the max # active lights</v>
      </c>
      <c r="Z672" t="str">
        <f t="shared" si="32"/>
        <v>enables the code that constrains the max # active lights</v>
      </c>
    </row>
    <row r="673" spans="1:26" x14ac:dyDescent="0.25">
      <c r="A673" t="s">
        <v>672</v>
      </c>
      <c r="V673" t="e">
        <f t="shared" si="30"/>
        <v>#VALUE!</v>
      </c>
      <c r="X673" t="str">
        <f t="shared" si="31"/>
        <v>enables/disables display for a class of errors</v>
      </c>
      <c r="Z673" t="str">
        <f t="shared" si="32"/>
        <v>enables/disables display for a class of errors</v>
      </c>
    </row>
    <row r="674" spans="1:26" x14ac:dyDescent="0.25">
      <c r="A674" t="s">
        <v>673</v>
      </c>
      <c r="V674" t="e">
        <f t="shared" si="30"/>
        <v>#VALUE!</v>
      </c>
      <c r="X674" t="str">
        <f t="shared" si="31"/>
        <v>hides all error geometry with a name that includes the given substring</v>
      </c>
      <c r="Z674" t="str">
        <f t="shared" si="32"/>
        <v>hides all error geometry with a name that includes the given substring</v>
      </c>
    </row>
    <row r="675" spans="1:26" x14ac:dyDescent="0.25">
      <c r="A675" t="s">
        <v>674</v>
      </c>
      <c r="V675" t="e">
        <f t="shared" si="30"/>
        <v>#VALUE!</v>
      </c>
      <c r="X675" t="str">
        <f t="shared" si="31"/>
        <v>hides all error geometry</v>
      </c>
      <c r="Z675" t="str">
        <f t="shared" si="32"/>
        <v>hides all error geometry</v>
      </c>
    </row>
    <row r="676" spans="1:26" x14ac:dyDescent="0.25">
      <c r="A676" t="s">
        <v>675</v>
      </c>
      <c r="V676" t="e">
        <f t="shared" si="30"/>
        <v>#VALUE!</v>
      </c>
      <c r="X676" t="str">
        <f t="shared" si="31"/>
        <v>prints out a list of all error geometry types and counts</v>
      </c>
      <c r="Z676" t="str">
        <f t="shared" si="32"/>
        <v>prints out a list of all error geometry types and counts</v>
      </c>
    </row>
    <row r="677" spans="1:26" x14ac:dyDescent="0.25">
      <c r="A677" t="s">
        <v>676</v>
      </c>
      <c r="V677" t="e">
        <f t="shared" si="30"/>
        <v>#VALUE!</v>
      </c>
      <c r="X677" t="str">
        <f t="shared" si="31"/>
        <v>highlights all error geometry with a name that includes the given substring</v>
      </c>
      <c r="Z677" t="str">
        <f t="shared" si="32"/>
        <v>highlights all error geometry with a name that includes the given substring</v>
      </c>
    </row>
    <row r="678" spans="1:26" x14ac:dyDescent="0.25">
      <c r="A678" t="s">
        <v>677</v>
      </c>
      <c r="V678" t="e">
        <f t="shared" si="30"/>
        <v>#VALUE!</v>
      </c>
      <c r="X678" t="str">
        <f t="shared" si="31"/>
        <v>highlights all error geometry</v>
      </c>
      <c r="Z678" t="str">
        <f t="shared" si="32"/>
        <v>highlights all error geometry</v>
      </c>
    </row>
    <row r="679" spans="1:26" x14ac:dyDescent="0.25">
      <c r="A679" t="s">
        <v>678</v>
      </c>
      <c r="V679" t="e">
        <f t="shared" si="30"/>
        <v>#VALUE!</v>
      </c>
      <c r="X679" t="str">
        <f t="shared" si="31"/>
        <v>enables or disables the suppression of error spamming</v>
      </c>
      <c r="Z679" t="str">
        <f t="shared" si="32"/>
        <v>enables or disables the suppression of error spamming</v>
      </c>
    </row>
    <row r="680" spans="1:26" x14ac:dyDescent="0.25">
      <c r="A680" t="s">
        <v>679</v>
      </c>
      <c r="V680" t="e">
        <f t="shared" si="30"/>
        <v>#VALUE!</v>
      </c>
      <c r="X680" t="str">
        <f t="shared" si="31"/>
        <v>sets the debugger break level for a named category of network events</v>
      </c>
      <c r="Z680" t="str">
        <f t="shared" si="32"/>
        <v>sets the debugger break level for a named category of network events</v>
      </c>
    </row>
    <row r="681" spans="1:26" x14ac:dyDescent="0.25">
      <c r="A681" t="s">
        <v>680</v>
      </c>
      <c r="V681" t="e">
        <f t="shared" si="30"/>
        <v>#VALUE!</v>
      </c>
      <c r="X681" t="str">
        <f t="shared" si="31"/>
        <v>sets the display level for a named category of network events</v>
      </c>
      <c r="Z681" t="str">
        <f t="shared" si="32"/>
        <v>sets the display level for a named category of network events</v>
      </c>
    </row>
    <row r="682" spans="1:26" x14ac:dyDescent="0.25">
      <c r="A682" t="s">
        <v>681</v>
      </c>
      <c r="V682" t="e">
        <f t="shared" si="30"/>
        <v>#VALUE!</v>
      </c>
      <c r="X682" t="str">
        <f t="shared" si="31"/>
        <v>sets the forced display level for a named category of network events</v>
      </c>
      <c r="Z682" t="str">
        <f t="shared" si="32"/>
        <v>sets the forced display level for a named category of network events</v>
      </c>
    </row>
    <row r="683" spans="1:26" x14ac:dyDescent="0.25">
      <c r="A683" t="s">
        <v>682</v>
      </c>
      <c r="V683" t="e">
        <f t="shared" si="30"/>
        <v>#VALUE!</v>
      </c>
      <c r="X683" t="str">
        <f t="shared" si="31"/>
        <v>sets the global event display level</v>
      </c>
      <c r="Z683" t="str">
        <f t="shared" si="32"/>
        <v>sets the global event display level</v>
      </c>
    </row>
    <row r="684" spans="1:26" x14ac:dyDescent="0.25">
      <c r="A684" t="s">
        <v>683</v>
      </c>
      <c r="V684" t="e">
        <f t="shared" si="30"/>
        <v>#VALUE!</v>
      </c>
      <c r="X684" t="str">
        <f t="shared" si="31"/>
        <v>sets the global evetn log level</v>
      </c>
      <c r="Z684" t="str">
        <f t="shared" si="32"/>
        <v>sets the global evetn log level</v>
      </c>
    </row>
    <row r="685" spans="1:26" x14ac:dyDescent="0.25">
      <c r="A685" t="s">
        <v>684</v>
      </c>
      <c r="V685" t="e">
        <f t="shared" si="30"/>
        <v>#VALUE!</v>
      </c>
      <c r="X685" t="str">
        <f t="shared" si="31"/>
        <v>sets the global remote evetn log level</v>
      </c>
      <c r="Z685" t="str">
        <f t="shared" si="32"/>
        <v>sets the global remote evetn log level</v>
      </c>
    </row>
    <row r="686" spans="1:26" x14ac:dyDescent="0.25">
      <c r="A686" t="s">
        <v>685</v>
      </c>
      <c r="V686" t="e">
        <f t="shared" si="30"/>
        <v>#VALUE!</v>
      </c>
      <c r="X686" t="str">
        <f t="shared" si="31"/>
        <v>sets the halt (assert/crash) level for a named category of network events</v>
      </c>
      <c r="Z686" t="str">
        <f t="shared" si="32"/>
        <v>sets the halt (assert/crash) level for a named category of network events</v>
      </c>
    </row>
    <row r="687" spans="1:26" x14ac:dyDescent="0.25">
      <c r="A687" t="s">
        <v>686</v>
      </c>
      <c r="V687" t="e">
        <f t="shared" si="30"/>
        <v>#VALUE!</v>
      </c>
      <c r="X687" t="str">
        <f t="shared" si="31"/>
        <v>lists all categories that exist under a particular category string</v>
      </c>
      <c r="Z687" t="str">
        <f t="shared" si="32"/>
        <v>lists all categories that exist under a particular category string</v>
      </c>
    </row>
    <row r="688" spans="1:26" x14ac:dyDescent="0.25">
      <c r="A688" t="s">
        <v>687</v>
      </c>
      <c r="V688" t="e">
        <f t="shared" si="30"/>
        <v>#VALUE!</v>
      </c>
      <c r="X688" t="str">
        <f t="shared" si="31"/>
        <v>sets the log level for a named category of network events</v>
      </c>
      <c r="Z688" t="str">
        <f t="shared" si="32"/>
        <v>sets the log level for a named category of network events</v>
      </c>
    </row>
    <row r="689" spans="1:26" x14ac:dyDescent="0.25">
      <c r="A689" t="s">
        <v>688</v>
      </c>
      <c r="V689" t="e">
        <f t="shared" si="30"/>
        <v>#VALUE!</v>
      </c>
      <c r="X689" t="str">
        <f t="shared" si="31"/>
        <v>copy error files to the error snapshot folder</v>
      </c>
      <c r="Z689" t="str">
        <f t="shared" si="32"/>
        <v>copy error files to the error snapshot folder</v>
      </c>
    </row>
    <row r="690" spans="1:26" x14ac:dyDescent="0.25">
      <c r="A690" t="s">
        <v>689</v>
      </c>
      <c r="V690" t="e">
        <f t="shared" si="30"/>
        <v>#VALUE!</v>
      </c>
      <c r="X690" t="str">
        <f t="shared" si="31"/>
        <v>sets the remote log level for a named category of network events</v>
      </c>
      <c r="Z690" t="str">
        <f t="shared" si="32"/>
        <v>sets the remote log level for a named category of network events</v>
      </c>
    </row>
    <row r="691" spans="1:26" x14ac:dyDescent="0.25">
      <c r="A691" t="s">
        <v>690</v>
      </c>
      <c r="V691" t="e">
        <f t="shared" si="30"/>
        <v>#VALUE!</v>
      </c>
      <c r="X691" t="str">
        <f t="shared" si="31"/>
        <v>enable/disable event suppression</v>
      </c>
      <c r="Z691" t="str">
        <f t="shared" si="32"/>
        <v>enable/disable event suppression</v>
      </c>
    </row>
    <row r="692" spans="1:26" x14ac:dyDescent="0.25">
      <c r="A692" t="s">
        <v>691</v>
      </c>
      <c r="V692" t="e">
        <f t="shared" si="30"/>
        <v>#VALUE!</v>
      </c>
      <c r="X692" t="str">
        <f t="shared" si="31"/>
        <v>enable/disable all events</v>
      </c>
      <c r="Z692" t="str">
        <f t="shared" si="32"/>
        <v>enable/disable all events</v>
      </c>
    </row>
    <row r="693" spans="1:26" x14ac:dyDescent="0.25">
      <c r="A693" t="s">
        <v>692</v>
      </c>
      <c r="V693" t="e">
        <f t="shared" si="30"/>
        <v>#VALUE!</v>
      </c>
      <c r="X693" t="str">
        <f t="shared" si="31"/>
        <v>enables or disables the suppression of event spamming</v>
      </c>
      <c r="Z693" t="str">
        <f t="shared" si="32"/>
        <v>enables or disables the suppression of event spamming</v>
      </c>
    </row>
    <row r="694" spans="1:26" x14ac:dyDescent="0.25">
      <c r="A694" t="s">
        <v>693</v>
      </c>
      <c r="V694" t="e">
        <f t="shared" si="30"/>
        <v>#VALUE!</v>
      </c>
      <c r="X694" t="str">
        <f t="shared" si="31"/>
        <v>disables console display for events</v>
      </c>
      <c r="Z694" t="str">
        <f t="shared" si="32"/>
        <v>disables console display for events</v>
      </c>
    </row>
    <row r="695" spans="1:26" x14ac:dyDescent="0.25">
      <c r="A695" t="s">
        <v>694</v>
      </c>
      <c r="V695" t="e">
        <f t="shared" si="30"/>
        <v>#VALUE!</v>
      </c>
      <c r="X695" t="str">
        <f t="shared" si="31"/>
        <v>does a screen fade in from a particular color</v>
      </c>
      <c r="Z695" t="str">
        <f t="shared" si="32"/>
        <v>does a screen fade in from a particular color</v>
      </c>
    </row>
    <row r="696" spans="1:26" x14ac:dyDescent="0.25">
      <c r="A696" t="s">
        <v>695</v>
      </c>
      <c r="V696" t="e">
        <f t="shared" si="30"/>
        <v>#VALUE!</v>
      </c>
      <c r="X696" t="str">
        <f t="shared" si="31"/>
        <v>does a screen fade out to a particular color</v>
      </c>
      <c r="Z696" t="str">
        <f t="shared" si="32"/>
        <v>does a screen fade out to a particular color</v>
      </c>
    </row>
    <row r="697" spans="1:26" x14ac:dyDescent="0.25">
      <c r="A697" t="s">
        <v>696</v>
      </c>
      <c r="V697" t="e">
        <f t="shared" si="30"/>
        <v>#VALUE!</v>
      </c>
      <c r="X697" t="str">
        <f t="shared" si="31"/>
        <v>prints any hs command matching the string passed in</v>
      </c>
      <c r="Z697" t="str">
        <f t="shared" si="32"/>
        <v>prints any hs command matching the string passed in</v>
      </c>
    </row>
    <row r="698" spans="1:26" x14ac:dyDescent="0.25">
      <c r="A698" t="s">
        <v>697</v>
      </c>
      <c r="V698" t="str">
        <f t="shared" si="30"/>
        <v>description&gt;</v>
      </c>
      <c r="X698" t="str">
        <f t="shared" si="31"/>
        <v>&lt;name&gt; &lt;description&gt;</v>
      </c>
      <c r="Z698" t="str">
        <f t="shared" si="32"/>
        <v>description&gt;</v>
      </c>
    </row>
    <row r="699" spans="1:26" x14ac:dyDescent="0.25">
      <c r="A699" t="s">
        <v>698</v>
      </c>
      <c r="V699" t="str">
        <f t="shared" si="30"/>
        <v>description&gt;</v>
      </c>
      <c r="X699" t="str">
        <f t="shared" si="31"/>
        <v>&lt;name&gt; &lt;description&gt;</v>
      </c>
      <c r="Z699" t="str">
        <f t="shared" si="32"/>
        <v>description&gt;</v>
      </c>
    </row>
    <row r="700" spans="1:26" x14ac:dyDescent="0.25">
      <c r="A700" t="s">
        <v>699</v>
      </c>
      <c r="V700" t="e">
        <f t="shared" si="30"/>
        <v>#VALUE!</v>
      </c>
      <c r="X700" t="str">
        <f t="shared" si="31"/>
        <v>erases all comment flags when not in editor (sapien)</v>
      </c>
      <c r="Z700" t="str">
        <f t="shared" si="32"/>
        <v>erases all comment flags when not in editor (sapien)</v>
      </c>
    </row>
    <row r="701" spans="1:26" x14ac:dyDescent="0.25">
      <c r="A701" t="s">
        <v>700</v>
      </c>
      <c r="V701" t="e">
        <f t="shared" si="30"/>
        <v>#VALUE!</v>
      </c>
      <c r="X701" t="str">
        <f t="shared" si="31"/>
        <v>&lt;default comment flag description&gt;</v>
      </c>
      <c r="Z701" t="str">
        <f t="shared" si="32"/>
        <v>&lt;default comment flag description&gt;</v>
      </c>
    </row>
    <row r="702" spans="1:26" x14ac:dyDescent="0.25">
      <c r="A702" t="s">
        <v>701</v>
      </c>
      <c r="V702" t="e">
        <f t="shared" si="30"/>
        <v>#VALUE!</v>
      </c>
      <c r="X702" t="str">
        <f t="shared" si="31"/>
        <v>&lt;default comment flag name&gt;</v>
      </c>
      <c r="Z702" t="str">
        <f t="shared" si="32"/>
        <v>&lt;default comment flag name&gt;</v>
      </c>
    </row>
    <row r="703" spans="1:26" x14ac:dyDescent="0.25">
      <c r="A703" t="s">
        <v>702</v>
      </c>
      <c r="V703" t="e">
        <f t="shared" si="30"/>
        <v>#VALUE!</v>
      </c>
      <c r="X703" t="str">
        <f t="shared" si="31"/>
        <v>dump comment flags to a .txt file</v>
      </c>
      <c r="Z703" t="str">
        <f t="shared" si="32"/>
        <v>dump comment flags to a .txt file</v>
      </c>
    </row>
    <row r="704" spans="1:26" x14ac:dyDescent="0.25">
      <c r="A704" t="s">
        <v>703</v>
      </c>
      <c r="V704" t="e">
        <f t="shared" si="30"/>
        <v>#VALUE!</v>
      </c>
      <c r="X704" t="str">
        <f t="shared" si="31"/>
        <v>&lt;substring filter&gt;</v>
      </c>
      <c r="Z704" t="str">
        <f t="shared" si="32"/>
        <v>&lt;substring filter&gt;</v>
      </c>
    </row>
    <row r="705" spans="1:26" x14ac:dyDescent="0.25">
      <c r="A705" t="s">
        <v>704</v>
      </c>
      <c r="V705" t="e">
        <f t="shared" si="30"/>
        <v>#VALUE!</v>
      </c>
      <c r="X705" t="str">
        <f t="shared" si="31"/>
        <v>&lt;file name&gt;</v>
      </c>
      <c r="Z705" t="str">
        <f t="shared" si="32"/>
        <v>&lt;file name&gt;</v>
      </c>
    </row>
    <row r="706" spans="1:26" x14ac:dyDescent="0.25">
      <c r="A706" t="s">
        <v>705</v>
      </c>
      <c r="V706" t="str">
        <f t="shared" ref="V706:V769" si="33">MID(A706,FIND("&gt; ",A706,1)+3,FIND("@@",A706,1)-FIND("&gt; ",A706,1)-3)</f>
        <v>file name&gt;</v>
      </c>
      <c r="X706" t="str">
        <f t="shared" ref="X706:X769" si="34">MID(A706,FIND("] ",A706,1)+3,FIND("@@",A706,1)-FIND("] ",A706,1)-3)</f>
        <v>&lt;filter string&gt; &lt;file name&gt;</v>
      </c>
      <c r="Z706" t="str">
        <f t="shared" ref="Z706:Z769" si="35">IF(ISERROR(V706),X706,V706)</f>
        <v>file name&gt;</v>
      </c>
    </row>
    <row r="707" spans="1:26" x14ac:dyDescent="0.25">
      <c r="A707" t="s">
        <v>706</v>
      </c>
      <c r="V707" t="e">
        <f t="shared" si="33"/>
        <v>#VALUE!</v>
      </c>
      <c r="X707" t="str">
        <f t="shared" si="34"/>
        <v>dump comment flags to vrml file</v>
      </c>
      <c r="Z707" t="str">
        <f t="shared" si="35"/>
        <v>dump comment flags to vrml file</v>
      </c>
    </row>
    <row r="708" spans="1:26" x14ac:dyDescent="0.25">
      <c r="A708" t="s">
        <v>707</v>
      </c>
      <c r="V708" t="e">
        <f t="shared" si="33"/>
        <v>#VALUE!</v>
      </c>
      <c r="X708" t="str">
        <f t="shared" si="34"/>
        <v>&lt;substring filter&gt;</v>
      </c>
      <c r="Z708" t="str">
        <f t="shared" si="35"/>
        <v>&lt;substring filter&gt;</v>
      </c>
    </row>
    <row r="709" spans="1:26" x14ac:dyDescent="0.25">
      <c r="A709" t="s">
        <v>708</v>
      </c>
      <c r="V709" t="e">
        <f t="shared" si="33"/>
        <v>#VALUE!</v>
      </c>
      <c r="X709" t="str">
        <f t="shared" si="34"/>
        <v>&lt;file name&gt;</v>
      </c>
      <c r="Z709" t="str">
        <f t="shared" si="35"/>
        <v>&lt;file name&gt;</v>
      </c>
    </row>
    <row r="710" spans="1:26" x14ac:dyDescent="0.25">
      <c r="A710" t="s">
        <v>709</v>
      </c>
      <c r="V710" t="str">
        <f t="shared" si="33"/>
        <v>file name&gt;</v>
      </c>
      <c r="X710" t="str">
        <f t="shared" si="34"/>
        <v>&lt;filter string&gt; &lt;file name&gt;</v>
      </c>
      <c r="Z710" t="str">
        <f t="shared" si="35"/>
        <v>file name&gt;</v>
      </c>
    </row>
    <row r="711" spans="1:26" x14ac:dyDescent="0.25">
      <c r="A711" t="s">
        <v>710</v>
      </c>
      <c r="V711" t="e">
        <f t="shared" si="33"/>
        <v>#VALUE!</v>
      </c>
      <c r="X711" t="str">
        <f t="shared" si="34"/>
        <v>&lt;flag name filter&gt;</v>
      </c>
      <c r="Z711" t="str">
        <f t="shared" si="35"/>
        <v>&lt;flag name filter&gt;</v>
      </c>
    </row>
    <row r="712" spans="1:26" x14ac:dyDescent="0.25">
      <c r="A712" t="s">
        <v>711</v>
      </c>
      <c r="V712" t="e">
        <f t="shared" si="33"/>
        <v>#VALUE!</v>
      </c>
      <c r="X712" t="str">
        <f t="shared" si="34"/>
        <v>enables/disables floating point exceptions</v>
      </c>
      <c r="Z712" t="str">
        <f t="shared" si="35"/>
        <v>enables/disables floating point exceptions</v>
      </c>
    </row>
    <row r="713" spans="1:26" x14ac:dyDescent="0.25">
      <c r="A713" t="s">
        <v>712</v>
      </c>
      <c r="V713" t="str">
        <f t="shared" si="33"/>
        <v>Create the given flock</v>
      </c>
      <c r="X713" t="str">
        <f t="shared" si="34"/>
        <v>&lt;boolean&gt;  Create the given flock</v>
      </c>
      <c r="Z713" t="str">
        <f t="shared" si="35"/>
        <v>Create the given flock</v>
      </c>
    </row>
    <row r="714" spans="1:26" x14ac:dyDescent="0.25">
      <c r="A714" t="s">
        <v>713</v>
      </c>
      <c r="V714" t="str">
        <f t="shared" si="33"/>
        <v>Set the definition of the given flock to the given tag</v>
      </c>
      <c r="X714" t="str">
        <f t="shared" si="34"/>
        <v>&lt;boolean&gt;  Set the definition of the given flock to the given tag</v>
      </c>
      <c r="Z714" t="str">
        <f t="shared" si="35"/>
        <v>Set the definition of the given flock to the given tag</v>
      </c>
    </row>
    <row r="715" spans="1:26" x14ac:dyDescent="0.25">
      <c r="A715" t="s">
        <v>714</v>
      </c>
      <c r="V715" t="str">
        <f t="shared" si="33"/>
        <v>Delete the given flock</v>
      </c>
      <c r="X715" t="str">
        <f t="shared" si="34"/>
        <v>&lt;boolean&gt;  Delete the given flock</v>
      </c>
      <c r="Z715" t="str">
        <f t="shared" si="35"/>
        <v>Delete the given flock</v>
      </c>
    </row>
    <row r="716" spans="1:26" x14ac:dyDescent="0.25">
      <c r="A716" t="s">
        <v>715</v>
      </c>
      <c r="V716" t="str">
        <f t="shared" si="33"/>
        <v>The flock starts producing boids</v>
      </c>
      <c r="X716" t="str">
        <f t="shared" si="34"/>
        <v>&lt;boolean&gt;  The flock starts producing boids</v>
      </c>
      <c r="Z716" t="str">
        <f t="shared" si="35"/>
        <v>The flock starts producing boids</v>
      </c>
    </row>
    <row r="717" spans="1:26" x14ac:dyDescent="0.25">
      <c r="A717" t="s">
        <v>716</v>
      </c>
      <c r="V717" t="str">
        <f t="shared" si="33"/>
        <v>The flock stops producing boids</v>
      </c>
      <c r="X717" t="str">
        <f t="shared" si="34"/>
        <v>&lt;boolean&gt;  The flock stops producing boids</v>
      </c>
      <c r="Z717" t="str">
        <f t="shared" si="35"/>
        <v>The flock stops producing boids</v>
      </c>
    </row>
    <row r="718" spans="1:26" x14ac:dyDescent="0.25">
      <c r="A718" t="s">
        <v>717</v>
      </c>
      <c r="V718" t="e">
        <f t="shared" si="33"/>
        <v>#VALUE!</v>
      </c>
      <c r="X718" t="str">
        <f t="shared" si="34"/>
        <v>Cause the given flock to unperch (if it is perched)</v>
      </c>
      <c r="Z718" t="str">
        <f t="shared" si="35"/>
        <v>Cause the given flock to unperch (if it is perched)</v>
      </c>
    </row>
    <row r="719" spans="1:26" x14ac:dyDescent="0.25">
      <c r="A719" t="s">
        <v>718</v>
      </c>
      <c r="V719" t="e">
        <f t="shared" si="33"/>
        <v>#VALUE!</v>
      </c>
      <c r="X719" t="str">
        <f t="shared" si="34"/>
        <v>flush ddm file</v>
      </c>
      <c r="Z719" t="str">
        <f t="shared" si="35"/>
        <v>flush ddm file</v>
      </c>
    </row>
    <row r="720" spans="1:26" x14ac:dyDescent="0.25">
      <c r="A720" t="s">
        <v>719</v>
      </c>
      <c r="V720" t="e">
        <f t="shared" si="33"/>
        <v>#VALUE!</v>
      </c>
      <c r="X720" t="str">
        <f t="shared" si="34"/>
        <v/>
      </c>
      <c r="Z720" t="str">
        <f t="shared" si="35"/>
        <v/>
      </c>
    </row>
    <row r="721" spans="1:26" x14ac:dyDescent="0.25">
      <c r="A721" t="s">
        <v>720</v>
      </c>
      <c r="V721" t="e">
        <f t="shared" si="33"/>
        <v>#VALUE!</v>
      </c>
      <c r="X721" t="str">
        <f t="shared" si="34"/>
        <v/>
      </c>
      <c r="Z721" t="str">
        <f t="shared" si="35"/>
        <v/>
      </c>
    </row>
    <row r="722" spans="1:26" x14ac:dyDescent="0.25">
      <c r="A722" t="s">
        <v>721</v>
      </c>
      <c r="V722" t="e">
        <f t="shared" si="33"/>
        <v>#VALUE!</v>
      </c>
      <c r="X722" t="str">
        <f t="shared" si="34"/>
        <v/>
      </c>
      <c r="Z722" t="str">
        <f t="shared" si="35"/>
        <v/>
      </c>
    </row>
    <row r="723" spans="1:26" x14ac:dyDescent="0.25">
      <c r="A723" t="s">
        <v>722</v>
      </c>
      <c r="V723" t="e">
        <f t="shared" si="33"/>
        <v>#VALUE!</v>
      </c>
      <c r="X723" t="str">
        <f t="shared" si="34"/>
        <v/>
      </c>
      <c r="Z723" t="str">
        <f t="shared" si="35"/>
        <v/>
      </c>
    </row>
    <row r="724" spans="1:26" x14ac:dyDescent="0.25">
      <c r="A724" t="s">
        <v>723</v>
      </c>
      <c r="V724" t="e">
        <f t="shared" si="33"/>
        <v>#VALUE!</v>
      </c>
      <c r="X724" t="str">
        <f t="shared" si="34"/>
        <v/>
      </c>
      <c r="Z724" t="str">
        <f t="shared" si="35"/>
        <v/>
      </c>
    </row>
    <row r="725" spans="1:26" x14ac:dyDescent="0.25">
      <c r="A725" t="s">
        <v>724</v>
      </c>
      <c r="V725" t="e">
        <f t="shared" si="33"/>
        <v>#VALUE!</v>
      </c>
      <c r="X725" t="str">
        <f t="shared" si="34"/>
        <v/>
      </c>
      <c r="Z725" t="str">
        <f t="shared" si="35"/>
        <v/>
      </c>
    </row>
    <row r="726" spans="1:26" x14ac:dyDescent="0.25">
      <c r="A726" t="s">
        <v>725</v>
      </c>
      <c r="V726" t="e">
        <f t="shared" si="33"/>
        <v>#VALUE!</v>
      </c>
      <c r="X726" t="str">
        <f t="shared" si="34"/>
        <v/>
      </c>
      <c r="Z726" t="str">
        <f t="shared" si="35"/>
        <v/>
      </c>
    </row>
    <row r="727" spans="1:26" x14ac:dyDescent="0.25">
      <c r="A727" t="s">
        <v>726</v>
      </c>
      <c r="V727" t="e">
        <f t="shared" si="33"/>
        <v>#VALUE!</v>
      </c>
      <c r="X727" t="str">
        <f t="shared" si="34"/>
        <v/>
      </c>
      <c r="Z727" t="str">
        <f t="shared" si="35"/>
        <v/>
      </c>
    </row>
    <row r="728" spans="1:26" x14ac:dyDescent="0.25">
      <c r="A728" t="s">
        <v>727</v>
      </c>
      <c r="V728" t="e">
        <f t="shared" si="33"/>
        <v>#VALUE!</v>
      </c>
      <c r="X728" t="str">
        <f t="shared" si="34"/>
        <v/>
      </c>
      <c r="Z728" t="str">
        <f t="shared" si="35"/>
        <v/>
      </c>
    </row>
    <row r="729" spans="1:26" x14ac:dyDescent="0.25">
      <c r="A729" t="s">
        <v>728</v>
      </c>
      <c r="V729" t="e">
        <f t="shared" si="33"/>
        <v>#VALUE!</v>
      </c>
      <c r="X729" t="str">
        <f t="shared" si="34"/>
        <v/>
      </c>
      <c r="Z729" t="str">
        <f t="shared" si="35"/>
        <v/>
      </c>
    </row>
    <row r="730" spans="1:26" x14ac:dyDescent="0.25">
      <c r="A730" t="s">
        <v>729</v>
      </c>
      <c r="V730" t="e">
        <f t="shared" si="33"/>
        <v>#VALUE!</v>
      </c>
      <c r="X730" t="str">
        <f t="shared" si="34"/>
        <v/>
      </c>
      <c r="Z730" t="str">
        <f t="shared" si="35"/>
        <v/>
      </c>
    </row>
    <row r="731" spans="1:26" x14ac:dyDescent="0.25">
      <c r="A731" t="s">
        <v>730</v>
      </c>
      <c r="V731" t="e">
        <f t="shared" si="33"/>
        <v>#VALUE!</v>
      </c>
      <c r="X731" t="str">
        <f t="shared" si="34"/>
        <v/>
      </c>
      <c r="Z731" t="str">
        <f t="shared" si="35"/>
        <v/>
      </c>
    </row>
    <row r="732" spans="1:26" x14ac:dyDescent="0.25">
      <c r="A732" t="s">
        <v>731</v>
      </c>
      <c r="V732" t="e">
        <f t="shared" si="33"/>
        <v>#VALUE!</v>
      </c>
      <c r="X732" t="str">
        <f t="shared" si="34"/>
        <v/>
      </c>
      <c r="Z732" t="str">
        <f t="shared" si="35"/>
        <v/>
      </c>
    </row>
    <row r="733" spans="1:26" x14ac:dyDescent="0.25">
      <c r="A733" t="s">
        <v>732</v>
      </c>
      <c r="V733" t="e">
        <f t="shared" si="33"/>
        <v>#VALUE!</v>
      </c>
      <c r="X733" t="str">
        <f t="shared" si="34"/>
        <v/>
      </c>
      <c r="Z733" t="str">
        <f t="shared" si="35"/>
        <v/>
      </c>
    </row>
    <row r="734" spans="1:26" x14ac:dyDescent="0.25">
      <c r="A734" t="s">
        <v>733</v>
      </c>
      <c r="V734" t="e">
        <f t="shared" si="33"/>
        <v>#VALUE!</v>
      </c>
      <c r="X734" t="str">
        <f t="shared" si="34"/>
        <v/>
      </c>
      <c r="Z734" t="str">
        <f t="shared" si="35"/>
        <v/>
      </c>
    </row>
    <row r="735" spans="1:26" x14ac:dyDescent="0.25">
      <c r="A735" t="s">
        <v>734</v>
      </c>
      <c r="V735" t="e">
        <f t="shared" si="33"/>
        <v>#VALUE!</v>
      </c>
      <c r="X735" t="str">
        <f t="shared" si="34"/>
        <v/>
      </c>
      <c r="Z735" t="str">
        <f t="shared" si="35"/>
        <v/>
      </c>
    </row>
    <row r="736" spans="1:26" x14ac:dyDescent="0.25">
      <c r="A736" t="s">
        <v>735</v>
      </c>
      <c r="V736" t="e">
        <f t="shared" si="33"/>
        <v>#VALUE!</v>
      </c>
      <c r="X736" t="str">
        <f t="shared" si="34"/>
        <v/>
      </c>
      <c r="Z736" t="str">
        <f t="shared" si="35"/>
        <v/>
      </c>
    </row>
    <row r="737" spans="1:26" x14ac:dyDescent="0.25">
      <c r="A737" t="s">
        <v>736</v>
      </c>
      <c r="V737" t="e">
        <f t="shared" si="33"/>
        <v>#VALUE!</v>
      </c>
      <c r="X737" t="str">
        <f t="shared" si="34"/>
        <v/>
      </c>
      <c r="Z737" t="str">
        <f t="shared" si="35"/>
        <v/>
      </c>
    </row>
    <row r="738" spans="1:26" x14ac:dyDescent="0.25">
      <c r="A738" t="s">
        <v>737</v>
      </c>
      <c r="V738" t="e">
        <f t="shared" si="33"/>
        <v>#VALUE!</v>
      </c>
      <c r="X738" t="str">
        <f t="shared" si="34"/>
        <v/>
      </c>
      <c r="Z738" t="str">
        <f t="shared" si="35"/>
        <v/>
      </c>
    </row>
    <row r="739" spans="1:26" x14ac:dyDescent="0.25">
      <c r="A739" t="s">
        <v>738</v>
      </c>
      <c r="V739" t="e">
        <f t="shared" si="33"/>
        <v>#VALUE!</v>
      </c>
      <c r="X739" t="str">
        <f t="shared" si="34"/>
        <v/>
      </c>
      <c r="Z739" t="str">
        <f t="shared" si="35"/>
        <v/>
      </c>
    </row>
    <row r="740" spans="1:26" x14ac:dyDescent="0.25">
      <c r="A740" t="s">
        <v>739</v>
      </c>
      <c r="V740" t="e">
        <f t="shared" si="33"/>
        <v>#VALUE!</v>
      </c>
      <c r="X740" t="str">
        <f t="shared" si="34"/>
        <v/>
      </c>
      <c r="Z740" t="str">
        <f t="shared" si="35"/>
        <v/>
      </c>
    </row>
    <row r="741" spans="1:26" x14ac:dyDescent="0.25">
      <c r="A741" t="s">
        <v>740</v>
      </c>
      <c r="V741" t="e">
        <f t="shared" si="33"/>
        <v>#VALUE!</v>
      </c>
      <c r="X741" t="str">
        <f t="shared" si="34"/>
        <v/>
      </c>
      <c r="Z741" t="str">
        <f t="shared" si="35"/>
        <v/>
      </c>
    </row>
    <row r="742" spans="1:26" x14ac:dyDescent="0.25">
      <c r="A742" t="s">
        <v>741</v>
      </c>
      <c r="V742" t="e">
        <f t="shared" si="33"/>
        <v>#VALUE!</v>
      </c>
      <c r="X742" t="str">
        <f t="shared" si="34"/>
        <v/>
      </c>
      <c r="Z742" t="str">
        <f t="shared" si="35"/>
        <v/>
      </c>
    </row>
    <row r="743" spans="1:26" x14ac:dyDescent="0.25">
      <c r="A743" t="s">
        <v>742</v>
      </c>
      <c r="V743" t="e">
        <f t="shared" si="33"/>
        <v>#VALUE!</v>
      </c>
      <c r="X743" t="str">
        <f t="shared" si="34"/>
        <v/>
      </c>
      <c r="Z743" t="str">
        <f t="shared" si="35"/>
        <v/>
      </c>
    </row>
    <row r="744" spans="1:26" x14ac:dyDescent="0.25">
      <c r="A744" t="s">
        <v>743</v>
      </c>
      <c r="V744" t="e">
        <f t="shared" si="33"/>
        <v>#VALUE!</v>
      </c>
      <c r="X744" t="str">
        <f t="shared" si="34"/>
        <v/>
      </c>
      <c r="Z744" t="str">
        <f t="shared" si="35"/>
        <v/>
      </c>
    </row>
    <row r="745" spans="1:26" x14ac:dyDescent="0.25">
      <c r="A745" t="s">
        <v>744</v>
      </c>
      <c r="V745" t="e">
        <f t="shared" si="33"/>
        <v>#VALUE!</v>
      </c>
      <c r="X745" t="str">
        <f t="shared" si="34"/>
        <v>save font cache bitmap to targa file</v>
      </c>
      <c r="Z745" t="str">
        <f t="shared" si="35"/>
        <v>save font cache bitmap to targa file</v>
      </c>
    </row>
    <row r="746" spans="1:26" x14ac:dyDescent="0.25">
      <c r="A746" t="s">
        <v>745</v>
      </c>
      <c r="V746" t="e">
        <f t="shared" si="33"/>
        <v>#VALUE!</v>
      </c>
      <c r="X746" t="str">
        <f t="shared" si="34"/>
        <v>NULL</v>
      </c>
      <c r="Z746" t="str">
        <f t="shared" si="35"/>
        <v>NULL</v>
      </c>
    </row>
    <row r="747" spans="1:26" x14ac:dyDescent="0.25">
      <c r="A747" t="s">
        <v>746</v>
      </c>
      <c r="V747" t="e">
        <f t="shared" si="33"/>
        <v>#VALUE!</v>
      </c>
      <c r="X747" t="str">
        <f t="shared" si="34"/>
        <v>sets the font system into emergency mode</v>
      </c>
      <c r="Z747" t="str">
        <f t="shared" si="35"/>
        <v>sets the font system into emergency mode</v>
      </c>
    </row>
    <row r="748" spans="1:26" x14ac:dyDescent="0.25">
      <c r="A748" t="s">
        <v>747</v>
      </c>
      <c r="V748" t="e">
        <f t="shared" si="33"/>
        <v>#VALUE!</v>
      </c>
      <c r="X748" t="str">
        <f t="shared" si="34"/>
        <v>forces is_debugger_present() to return true</v>
      </c>
      <c r="Z748" t="str">
        <f t="shared" si="35"/>
        <v>forces is_debugger_present() to return true</v>
      </c>
    </row>
    <row r="749" spans="1:26" x14ac:dyDescent="0.25">
      <c r="A749" t="s">
        <v>748</v>
      </c>
      <c r="V749" t="e">
        <f t="shared" si="33"/>
        <v>#VALUE!</v>
      </c>
      <c r="X749" t="str">
        <f t="shared" si="34"/>
        <v>forces is_debugger_present() to return false</v>
      </c>
      <c r="Z749" t="str">
        <f t="shared" si="35"/>
        <v>forces is_debugger_present() to return false</v>
      </c>
    </row>
    <row r="750" spans="1:26" x14ac:dyDescent="0.25">
      <c r="A750" t="s">
        <v>749</v>
      </c>
      <c r="V750" t="e">
        <f t="shared" si="33"/>
        <v>#VALUE!</v>
      </c>
      <c r="X750" t="str">
        <f t="shared" si="34"/>
        <v>redownload the online storage manifest</v>
      </c>
      <c r="Z750" t="str">
        <f t="shared" si="35"/>
        <v>redownload the online storage manifest</v>
      </c>
    </row>
    <row r="751" spans="1:26" x14ac:dyDescent="0.25">
      <c r="A751" t="s">
        <v>750</v>
      </c>
      <c r="V751" t="e">
        <f t="shared" si="33"/>
        <v>#VALUE!</v>
      </c>
      <c r="X751" t="str">
        <f t="shared" si="34"/>
        <v>turn on/off fxaa</v>
      </c>
      <c r="Z751" t="str">
        <f t="shared" si="35"/>
        <v>turn on/off fxaa</v>
      </c>
    </row>
    <row r="752" spans="1:26" x14ac:dyDescent="0.25">
      <c r="A752" t="s">
        <v>751</v>
      </c>
      <c r="V752" t="e">
        <f t="shared" si="33"/>
        <v>#VALUE!</v>
      </c>
      <c r="X752" t="str">
        <f t="shared" si="34"/>
        <v>displays the achievement list</v>
      </c>
      <c r="Z752" t="str">
        <f t="shared" si="35"/>
        <v>displays the achievement list</v>
      </c>
    </row>
    <row r="753" spans="1:26" x14ac:dyDescent="0.25">
      <c r="A753" t="s">
        <v>752</v>
      </c>
      <c r="V753" t="e">
        <f t="shared" si="33"/>
        <v>#VALUE!</v>
      </c>
      <c r="X753" t="str">
        <f t="shared" si="34"/>
        <v>debug map launching: sets the active primary skulls of the next map.</v>
      </c>
      <c r="Z753" t="str">
        <f t="shared" si="35"/>
        <v>debug map launching: sets the active primary skulls of the next map.</v>
      </c>
    </row>
    <row r="754" spans="1:26" x14ac:dyDescent="0.25">
      <c r="A754" t="s">
        <v>753</v>
      </c>
      <c r="V754" t="e">
        <f t="shared" si="33"/>
        <v>#VALUE!</v>
      </c>
      <c r="X754" t="str">
        <f t="shared" si="34"/>
        <v>debug map launching: sets the active primary skulls of the next map.</v>
      </c>
      <c r="Z754" t="str">
        <f t="shared" si="35"/>
        <v>debug map launching: sets the active primary skulls of the next map.</v>
      </c>
    </row>
    <row r="755" spans="1:26" x14ac:dyDescent="0.25">
      <c r="A755" t="s">
        <v>754</v>
      </c>
      <c r="V755" t="str">
        <f t="shared" si="33"/>
        <v>returns FALSE if there are bad guys around, projectiles in the air, etc.</v>
      </c>
      <c r="X755" t="str">
        <f t="shared" si="34"/>
        <v>&lt;boolean&gt;  returns FALSE if there are bad guys around, projectiles in the air, etc.</v>
      </c>
      <c r="Z755" t="str">
        <f t="shared" si="35"/>
        <v>returns FALSE if there are bad guys around, projectiles in the air, etc.</v>
      </c>
    </row>
    <row r="756" spans="1:26" x14ac:dyDescent="0.25">
      <c r="A756" t="s">
        <v>755</v>
      </c>
      <c r="V756" t="e">
        <f t="shared" si="33"/>
        <v>#VALUE!</v>
      </c>
      <c r="X756" t="str">
        <f t="shared" si="34"/>
        <v>causes the player to successfully finish the current level and move to the next</v>
      </c>
      <c r="Z756" t="str">
        <f t="shared" si="35"/>
        <v>causes the player to successfully finish the current level and move to the next</v>
      </c>
    </row>
    <row r="757" spans="1:26" x14ac:dyDescent="0.25">
      <c r="A757" t="s">
        <v>756</v>
      </c>
      <c r="V757" t="e">
        <f t="shared" si="33"/>
        <v>#VALUE!</v>
      </c>
      <c r="X757" t="str">
        <f t="shared" si="34"/>
        <v>allows or disallows the user of player flashlights</v>
      </c>
      <c r="Z757" t="str">
        <f t="shared" si="35"/>
        <v>allows or disallows the user of player flashlights</v>
      </c>
    </row>
    <row r="758" spans="1:26" x14ac:dyDescent="0.25">
      <c r="A758" t="s">
        <v>757</v>
      </c>
      <c r="V758" t="str">
        <f t="shared" si="33"/>
        <v>returns the number of coop players active in game</v>
      </c>
      <c r="X758" t="str">
        <f t="shared" si="34"/>
        <v>&lt;long&gt;  returns the number of coop players active in game</v>
      </c>
      <c r="Z758" t="str">
        <f t="shared" si="35"/>
        <v>returns the number of coop players active in game</v>
      </c>
    </row>
    <row r="759" spans="1:26" x14ac:dyDescent="0.25">
      <c r="A759" t="s">
        <v>758</v>
      </c>
      <c r="V759" t="e">
        <f t="shared" si="33"/>
        <v>#VALUE!</v>
      </c>
      <c r="X759" t="str">
        <f t="shared" si="34"/>
        <v>debug map launching: sets the number of coop players for the next map.</v>
      </c>
      <c r="Z759" t="str">
        <f t="shared" si="35"/>
        <v>debug map launching: sets the number of coop players for the next map.</v>
      </c>
    </row>
    <row r="760" spans="1:26" x14ac:dyDescent="0.25">
      <c r="A760" t="s">
        <v>759</v>
      </c>
      <c r="V760" t="e">
        <f t="shared" si="33"/>
        <v>#VALUE!</v>
      </c>
      <c r="X760" t="str">
        <f t="shared" si="34"/>
        <v>debug map launching: sets the difficulty of the next map.</v>
      </c>
      <c r="Z760" t="str">
        <f t="shared" si="35"/>
        <v>debug map launching: sets the difficulty of the next map.</v>
      </c>
    </row>
    <row r="761" spans="1:26" x14ac:dyDescent="0.25">
      <c r="A761" t="s">
        <v>760</v>
      </c>
      <c r="V761" t="str">
        <f t="shared" si="33"/>
        <v>returns the current difficulty setting, but lies to you and will never return easy, instead returning normal</v>
      </c>
      <c r="X761" t="str">
        <f t="shared" si="34"/>
        <v>&lt;game_difficulty&gt;  returns the current difficulty setting, but lies to you and will never return easy, instead returning normal</v>
      </c>
      <c r="Z761" t="str">
        <f t="shared" si="35"/>
        <v>returns the current difficulty setting, but lies to you and will never return easy, instead returning normal</v>
      </c>
    </row>
    <row r="762" spans="1:26" x14ac:dyDescent="0.25">
      <c r="A762" t="s">
        <v>761</v>
      </c>
      <c r="V762" t="str">
        <f t="shared" si="33"/>
        <v>returns the actual current difficulty setting without lying</v>
      </c>
      <c r="X762" t="str">
        <f t="shared" si="34"/>
        <v>&lt;game_difficulty&gt;  returns the actual current difficulty setting without lying</v>
      </c>
      <c r="Z762" t="str">
        <f t="shared" si="35"/>
        <v>returns the actual current difficulty setting without lying</v>
      </c>
    </row>
    <row r="763" spans="1:26" x14ac:dyDescent="0.25">
      <c r="A763" t="s">
        <v>762</v>
      </c>
      <c r="V763" t="e">
        <f t="shared" si="33"/>
        <v>#VALUE!</v>
      </c>
      <c r="X763" t="str">
        <f t="shared" si="34"/>
        <v>changes the difficulty setting for the next map to be loaded</v>
      </c>
      <c r="Z763" t="str">
        <f t="shared" si="35"/>
        <v>changes the difficulty setting for the next map to be loaded</v>
      </c>
    </row>
    <row r="764" spans="1:26" x14ac:dyDescent="0.25">
      <c r="A764" t="s">
        <v>763</v>
      </c>
      <c r="V764" t="e">
        <f t="shared" si="33"/>
        <v>#VALUE!</v>
      </c>
      <c r="X764" t="str">
        <f t="shared" si="34"/>
        <v>test game engine assault event</v>
      </c>
      <c r="Z764" t="str">
        <f t="shared" si="35"/>
        <v>test game engine assault event</v>
      </c>
    </row>
    <row r="765" spans="1:26" x14ac:dyDescent="0.25">
      <c r="A765" t="s">
        <v>764</v>
      </c>
      <c r="V765" t="e">
        <f t="shared" si="33"/>
        <v>#VALUE!</v>
      </c>
      <c r="X765" t="str">
        <f t="shared" si="34"/>
        <v>test game engine ctf event</v>
      </c>
      <c r="Z765" t="str">
        <f t="shared" si="35"/>
        <v>test game engine ctf event</v>
      </c>
    </row>
    <row r="766" spans="1:26" x14ac:dyDescent="0.25">
      <c r="A766" t="s">
        <v>765</v>
      </c>
      <c r="V766" t="e">
        <f t="shared" si="33"/>
        <v>#VALUE!</v>
      </c>
      <c r="X766" t="str">
        <f t="shared" si="34"/>
        <v>test game engine flavor event</v>
      </c>
      <c r="Z766" t="str">
        <f t="shared" si="35"/>
        <v>test game engine flavor event</v>
      </c>
    </row>
    <row r="767" spans="1:26" x14ac:dyDescent="0.25">
      <c r="A767" t="s">
        <v>766</v>
      </c>
      <c r="V767" t="e">
        <f t="shared" si="33"/>
        <v>#VALUE!</v>
      </c>
      <c r="X767" t="str">
        <f t="shared" si="34"/>
        <v>test game engine general event</v>
      </c>
      <c r="Z767" t="str">
        <f t="shared" si="35"/>
        <v>test game engine general event</v>
      </c>
    </row>
    <row r="768" spans="1:26" x14ac:dyDescent="0.25">
      <c r="A768" t="s">
        <v>767</v>
      </c>
      <c r="V768" t="e">
        <f t="shared" si="33"/>
        <v>#VALUE!</v>
      </c>
      <c r="X768" t="str">
        <f t="shared" si="34"/>
        <v>test game engine infection event</v>
      </c>
      <c r="Z768" t="str">
        <f t="shared" si="35"/>
        <v>test game engine infection event</v>
      </c>
    </row>
    <row r="769" spans="1:26" x14ac:dyDescent="0.25">
      <c r="A769" t="s">
        <v>768</v>
      </c>
      <c r="V769" t="e">
        <f t="shared" si="33"/>
        <v>#VALUE!</v>
      </c>
      <c r="X769" t="str">
        <f t="shared" si="34"/>
        <v>test game engine juggernaut event</v>
      </c>
      <c r="Z769" t="str">
        <f t="shared" si="35"/>
        <v>test game engine juggernaut event</v>
      </c>
    </row>
    <row r="770" spans="1:26" x14ac:dyDescent="0.25">
      <c r="A770" t="s">
        <v>769</v>
      </c>
      <c r="V770" t="e">
        <f t="shared" ref="V770:V833" si="36">MID(A770,FIND("&gt; ",A770,1)+3,FIND("@@",A770,1)-FIND("&gt; ",A770,1)-3)</f>
        <v>#VALUE!</v>
      </c>
      <c r="X770" t="str">
        <f t="shared" ref="X770:X833" si="37">MID(A770,FIND("] ",A770,1)+3,FIND("@@",A770,1)-FIND("] ",A770,1)-3)</f>
        <v>test game engine king event</v>
      </c>
      <c r="Z770" t="str">
        <f t="shared" ref="Z770:Z833" si="38">IF(ISERROR(V770),X770,V770)</f>
        <v>test game engine king event</v>
      </c>
    </row>
    <row r="771" spans="1:26" x14ac:dyDescent="0.25">
      <c r="A771" t="s">
        <v>770</v>
      </c>
      <c r="V771" t="e">
        <f t="shared" si="36"/>
        <v>#VALUE!</v>
      </c>
      <c r="X771" t="str">
        <f t="shared" si="37"/>
        <v>test game engine oddball event</v>
      </c>
      <c r="Z771" t="str">
        <f t="shared" si="38"/>
        <v>test game engine oddball event</v>
      </c>
    </row>
    <row r="772" spans="1:26" x14ac:dyDescent="0.25">
      <c r="A772" t="s">
        <v>771</v>
      </c>
      <c r="V772" t="e">
        <f t="shared" si="36"/>
        <v>#VALUE!</v>
      </c>
      <c r="X772" t="str">
        <f t="shared" si="37"/>
        <v>test game engine slayer event</v>
      </c>
      <c r="Z772" t="str">
        <f t="shared" si="38"/>
        <v>test game engine slayer event</v>
      </c>
    </row>
    <row r="773" spans="1:26" x14ac:dyDescent="0.25">
      <c r="A773" t="s">
        <v>772</v>
      </c>
      <c r="V773" t="e">
        <f t="shared" si="36"/>
        <v>#VALUE!</v>
      </c>
      <c r="X773" t="str">
        <f t="shared" si="37"/>
        <v>test game engine territories event</v>
      </c>
      <c r="Z773" t="str">
        <f t="shared" si="38"/>
        <v>test game engine territories event</v>
      </c>
    </row>
    <row r="774" spans="1:26" x14ac:dyDescent="0.25">
      <c r="A774" t="s">
        <v>773</v>
      </c>
      <c r="V774" t="e">
        <f t="shared" si="36"/>
        <v>#VALUE!</v>
      </c>
      <c r="X774" t="str">
        <f t="shared" si="37"/>
        <v>test game engine vip event</v>
      </c>
      <c r="Z774" t="str">
        <f t="shared" si="38"/>
        <v>test game engine vip event</v>
      </c>
    </row>
    <row r="775" spans="1:26" x14ac:dyDescent="0.25">
      <c r="A775" t="s">
        <v>774</v>
      </c>
      <c r="V775" t="str">
        <f t="shared" si="36"/>
        <v>returns a list of the special game engine objects</v>
      </c>
      <c r="X775" t="str">
        <f t="shared" si="37"/>
        <v>&lt;object_list&gt;  returns a list of the special game engine objects</v>
      </c>
      <c r="Z775" t="str">
        <f t="shared" si="38"/>
        <v>returns a list of the special game engine objects</v>
      </c>
    </row>
    <row r="776" spans="1:26" x14ac:dyDescent="0.25">
      <c r="A776" t="s">
        <v>775</v>
      </c>
      <c r="V776" t="e">
        <f t="shared" si="36"/>
        <v>#VALUE!</v>
      </c>
      <c r="X776" t="str">
        <f t="shared" si="37"/>
        <v>export the current game engine variant settings to the specified text file</v>
      </c>
      <c r="Z776" t="str">
        <f t="shared" si="38"/>
        <v>export the current game engine variant settings to the specified text file</v>
      </c>
    </row>
    <row r="777" spans="1:26" x14ac:dyDescent="0.25">
      <c r="A777" t="s">
        <v>776</v>
      </c>
      <c r="V777" t="e">
        <f t="shared" si="36"/>
        <v>#VALUE!</v>
      </c>
      <c r="X777" t="str">
        <f t="shared" si="37"/>
        <v>unlocks an achievement for a given controller</v>
      </c>
      <c r="Z777" t="str">
        <f t="shared" si="38"/>
        <v>unlocks an achievement for a given controller</v>
      </c>
    </row>
    <row r="778" spans="1:26" x14ac:dyDescent="0.25">
      <c r="A778" t="s">
        <v>777</v>
      </c>
      <c r="V778" t="e">
        <f t="shared" si="36"/>
        <v>#VALUE!</v>
      </c>
      <c r="X778" t="str">
        <f t="shared" si="37"/>
        <v>unlocks all achievements for a given controller</v>
      </c>
      <c r="Z778" t="str">
        <f t="shared" si="38"/>
        <v>unlocks all achievements for a given controller</v>
      </c>
    </row>
    <row r="779" spans="1:26" x14ac:dyDescent="0.25">
      <c r="A779" t="s">
        <v>778</v>
      </c>
      <c r="V779" t="e">
        <f t="shared" si="36"/>
        <v>#VALUE!</v>
      </c>
      <c r="X779" t="str">
        <f t="shared" si="37"/>
        <v>debug map launching: sets the initial bsp for the next map</v>
      </c>
      <c r="Z779" t="str">
        <f t="shared" si="38"/>
        <v>debug map launching: sets the initial bsp for the next map</v>
      </c>
    </row>
    <row r="780" spans="1:26" x14ac:dyDescent="0.25">
      <c r="A780" t="s">
        <v>779</v>
      </c>
      <c r="V780" t="e">
        <f t="shared" si="36"/>
        <v>#VALUE!</v>
      </c>
      <c r="X780" t="str">
        <f t="shared" si="37"/>
        <v>debug map launching: sets the initial bsp for the next map.</v>
      </c>
      <c r="Z780" t="str">
        <f t="shared" si="38"/>
        <v>debug map launching: sets the initial bsp for the next map.</v>
      </c>
    </row>
    <row r="781" spans="1:26" x14ac:dyDescent="0.25">
      <c r="A781" t="s">
        <v>780</v>
      </c>
      <c r="V781" t="str">
        <f t="shared" si="36"/>
        <v>returns the number of the insertion point the map was started at</v>
      </c>
      <c r="X781" t="str">
        <f t="shared" si="37"/>
        <v>&lt;short&gt;  returns the number of the insertion point the map was started at</v>
      </c>
      <c r="Z781" t="str">
        <f t="shared" si="38"/>
        <v>returns the number of the insertion point the map was started at</v>
      </c>
    </row>
    <row r="782" spans="1:26" x14ac:dyDescent="0.25">
      <c r="A782" t="s">
        <v>781</v>
      </c>
      <c r="V782" t="e">
        <f t="shared" si="36"/>
        <v>#VALUE!</v>
      </c>
      <c r="X782" t="str">
        <f t="shared" si="37"/>
        <v>unlocks the given insertion point for the current map for all players</v>
      </c>
      <c r="Z782" t="str">
        <f t="shared" si="38"/>
        <v>unlocks the given insertion point for the current map for all players</v>
      </c>
    </row>
    <row r="783" spans="1:26" x14ac:dyDescent="0.25">
      <c r="A783" t="s">
        <v>782</v>
      </c>
      <c r="V783" t="e">
        <f t="shared" si="36"/>
        <v>#VALUE!</v>
      </c>
      <c r="X783" t="str">
        <f t="shared" si="37"/>
        <v>retroactively sets the insertion point that we started at.</v>
      </c>
      <c r="Z783" t="str">
        <f t="shared" si="38"/>
        <v>retroactively sets the insertion point that we started at.</v>
      </c>
    </row>
    <row r="784" spans="1:26" x14ac:dyDescent="0.25">
      <c r="A784" t="s">
        <v>783</v>
      </c>
      <c r="V784" t="e">
        <f t="shared" si="36"/>
        <v>#VALUE!</v>
      </c>
      <c r="X784" t="str">
        <f t="shared" si="37"/>
        <v>unlocks the given insertion point for the current map for all players</v>
      </c>
      <c r="Z784" t="str">
        <f t="shared" si="38"/>
        <v>unlocks the given insertion point for the current map for all players</v>
      </c>
    </row>
    <row r="785" spans="1:26" x14ac:dyDescent="0.25">
      <c r="A785" t="s">
        <v>784</v>
      </c>
      <c r="V785" t="str">
        <f t="shared" si="36"/>
        <v/>
      </c>
      <c r="X785" t="str">
        <f t="shared" si="37"/>
        <v xml:space="preserve">&lt;boolean&gt;  </v>
      </c>
      <c r="Z785" t="str">
        <f t="shared" si="38"/>
        <v/>
      </c>
    </row>
    <row r="786" spans="1:26" x14ac:dyDescent="0.25">
      <c r="A786" t="s">
        <v>785</v>
      </c>
      <c r="V786" t="str">
        <f t="shared" si="36"/>
        <v>returns TRUE if the game is cooperative</v>
      </c>
      <c r="X786" t="str">
        <f t="shared" si="37"/>
        <v>&lt;boolean&gt;  returns TRUE if the game is cooperative</v>
      </c>
      <c r="Z786" t="str">
        <f t="shared" si="38"/>
        <v>returns TRUE if the game is cooperative</v>
      </c>
    </row>
    <row r="787" spans="1:26" x14ac:dyDescent="0.25">
      <c r="A787" t="s">
        <v>786</v>
      </c>
      <c r="V787" t="str">
        <f t="shared" si="36"/>
        <v>returns the hs global boolean 'global_playtest_mode' which can be set in your init.txt</v>
      </c>
      <c r="X787" t="str">
        <f t="shared" si="37"/>
        <v>&lt;boolean&gt;  returns the hs global boolean 'global_playtest_mode' which can be set in your init.txt</v>
      </c>
      <c r="Z787" t="str">
        <f t="shared" si="38"/>
        <v>returns the hs global boolean 'global_playtest_mode' which can be set in your init.txt</v>
      </c>
    </row>
    <row r="788" spans="1:26" x14ac:dyDescent="0.25">
      <c r="A788" t="s">
        <v>787</v>
      </c>
      <c r="V788" t="e">
        <f t="shared" si="36"/>
        <v>#VALUE!</v>
      </c>
      <c r="X788" t="str">
        <f t="shared" si="37"/>
        <v>marks the game as lost or not lost</v>
      </c>
      <c r="Z788" t="str">
        <f t="shared" si="38"/>
        <v>marks the game as lost or not lost</v>
      </c>
    </row>
    <row r="789" spans="1:26" x14ac:dyDescent="0.25">
      <c r="A789" t="s">
        <v>788</v>
      </c>
      <c r="V789" t="e">
        <f t="shared" si="36"/>
        <v>#VALUE!</v>
      </c>
      <c r="X789" t="str">
        <f t="shared" si="37"/>
        <v>debug map launching: sets the multiplayer engine for the next map.</v>
      </c>
      <c r="Z789" t="str">
        <f t="shared" si="38"/>
        <v>debug map launching: sets the multiplayer engine for the next map.</v>
      </c>
    </row>
    <row r="790" spans="1:26" x14ac:dyDescent="0.25">
      <c r="A790" t="s">
        <v>789</v>
      </c>
      <c r="V790" t="e">
        <f t="shared" si="36"/>
        <v>#VALUE!</v>
      </c>
      <c r="X790" t="str">
        <f t="shared" si="37"/>
        <v>changes game update rate (DANGER: only use if you know what you're doing!)</v>
      </c>
      <c r="Z790" t="str">
        <f t="shared" si="38"/>
        <v>changes game update rate (DANGER: only use if you know what you're doing!)</v>
      </c>
    </row>
    <row r="791" spans="1:26" x14ac:dyDescent="0.25">
      <c r="A791" t="s">
        <v>790</v>
      </c>
      <c r="V791" t="e">
        <f t="shared" si="36"/>
        <v>#VALUE!</v>
      </c>
      <c r="X791" t="str">
        <f t="shared" si="37"/>
        <v>causes the player to revert to their previous saved game (for testing and cinematic skipping only please!)</v>
      </c>
      <c r="Z791" t="str">
        <f t="shared" si="38"/>
        <v>causes the player to revert to their previous saved game (for testing and cinematic skipping only please!)</v>
      </c>
    </row>
    <row r="792" spans="1:26" x14ac:dyDescent="0.25">
      <c r="A792" t="s">
        <v>791</v>
      </c>
      <c r="V792" t="str">
        <f t="shared" si="36"/>
        <v>don't use this for anything, you black-hearted bastards.</v>
      </c>
      <c r="X792" t="str">
        <f t="shared" si="37"/>
        <v>&lt;boolean&gt;  don't use this for anything, you black-hearted bastards.</v>
      </c>
      <c r="Z792" t="str">
        <f t="shared" si="38"/>
        <v>don't use this for anything, you black-hearted bastards.</v>
      </c>
    </row>
    <row r="793" spans="1:26" x14ac:dyDescent="0.25">
      <c r="A793" t="s">
        <v>792</v>
      </c>
      <c r="V793" t="e">
        <f t="shared" si="36"/>
        <v>#VALUE!</v>
      </c>
      <c r="X793" t="str">
        <f t="shared" si="37"/>
        <v>disables/enables player respawning for campaign</v>
      </c>
      <c r="Z793" t="str">
        <f t="shared" si="38"/>
        <v>disables/enables player respawning for campaign</v>
      </c>
    </row>
    <row r="794" spans="1:26" x14ac:dyDescent="0.25">
      <c r="A794" t="s">
        <v>793</v>
      </c>
      <c r="V794" t="str">
        <f t="shared" si="36"/>
        <v>returns FALSE if it would be a bad idea to save the player's game right now</v>
      </c>
      <c r="X794" t="str">
        <f t="shared" si="37"/>
        <v>&lt;boolean&gt;  returns FALSE if it would be a bad idea to save the player's game right now</v>
      </c>
      <c r="Z794" t="str">
        <f t="shared" si="38"/>
        <v>returns FALSE if it would be a bad idea to save the player's game right now</v>
      </c>
    </row>
    <row r="795" spans="1:26" x14ac:dyDescent="0.25">
      <c r="A795" t="s">
        <v>794</v>
      </c>
      <c r="V795" t="str">
        <f t="shared" si="36"/>
        <v>returns FALSE if it would be a bad idea to play mission dialog right now</v>
      </c>
      <c r="X795" t="str">
        <f t="shared" si="37"/>
        <v>&lt;boolean&gt;  returns FALSE if it would be a bad idea to play mission dialog right now</v>
      </c>
      <c r="Z795" t="str">
        <f t="shared" si="38"/>
        <v>returns FALSE if it would be a bad idea to play mission dialog right now</v>
      </c>
    </row>
    <row r="796" spans="1:26" x14ac:dyDescent="0.25">
      <c r="A796" t="s">
        <v>795</v>
      </c>
      <c r="V796" t="e">
        <f t="shared" si="36"/>
        <v>#VALUE!</v>
      </c>
      <c r="X796" t="str">
        <f t="shared" si="37"/>
        <v>checks to see if it is safe to save game, then saves (gives up after 8 seconds)</v>
      </c>
      <c r="Z796" t="str">
        <f t="shared" si="38"/>
        <v>checks to see if it is safe to save game, then saves (gives up after 8 seconds)</v>
      </c>
    </row>
    <row r="797" spans="1:26" x14ac:dyDescent="0.25">
      <c r="A797" t="s">
        <v>796</v>
      </c>
      <c r="V797" t="e">
        <f t="shared" si="36"/>
        <v>#VALUE!</v>
      </c>
      <c r="X797" t="str">
        <f t="shared" si="37"/>
        <v>save &amp; quit to the main menu</v>
      </c>
      <c r="Z797" t="str">
        <f t="shared" si="38"/>
        <v>save &amp; quit to the main menu</v>
      </c>
    </row>
    <row r="798" spans="1:26" x14ac:dyDescent="0.25">
      <c r="A798" t="s">
        <v>797</v>
      </c>
      <c r="V798" t="e">
        <f t="shared" si="36"/>
        <v>#VALUE!</v>
      </c>
      <c r="X798" t="str">
        <f t="shared" si="37"/>
        <v>cancels any pending game_save, timeout or not</v>
      </c>
      <c r="Z798" t="str">
        <f t="shared" si="38"/>
        <v>cancels any pending game_save, timeout or not</v>
      </c>
    </row>
    <row r="799" spans="1:26" x14ac:dyDescent="0.25">
      <c r="A799" t="s">
        <v>798</v>
      </c>
      <c r="V799" t="e">
        <f t="shared" si="36"/>
        <v>#VALUE!</v>
      </c>
      <c r="X799" t="str">
        <f t="shared" si="37"/>
        <v>don't use this, except in one place.</v>
      </c>
      <c r="Z799" t="str">
        <f t="shared" si="38"/>
        <v>don't use this, except in one place.</v>
      </c>
    </row>
    <row r="800" spans="1:26" x14ac:dyDescent="0.25">
      <c r="A800" t="s">
        <v>799</v>
      </c>
      <c r="V800" t="e">
        <f t="shared" si="36"/>
        <v>#VALUE!</v>
      </c>
      <c r="X800" t="str">
        <f t="shared" si="37"/>
        <v>disregards player's current situation and saves (BE VERY CAREFUL!)</v>
      </c>
      <c r="Z800" t="str">
        <f t="shared" si="38"/>
        <v>disregards player's current situation and saves (BE VERY CAREFUL!)</v>
      </c>
    </row>
    <row r="801" spans="1:26" x14ac:dyDescent="0.25">
      <c r="A801" t="s">
        <v>800</v>
      </c>
      <c r="V801" t="e">
        <f t="shared" si="36"/>
        <v>#VALUE!</v>
      </c>
      <c r="X801" t="str">
        <f t="shared" si="37"/>
        <v>checks to see if it is safe to save game, then saves (this version never gives up)</v>
      </c>
      <c r="Z801" t="str">
        <f t="shared" si="38"/>
        <v>checks to see if it is safe to save game, then saves (this version never gives up)</v>
      </c>
    </row>
    <row r="802" spans="1:26" x14ac:dyDescent="0.25">
      <c r="A802" t="s">
        <v>801</v>
      </c>
      <c r="V802" t="e">
        <f t="shared" si="36"/>
        <v>#VALUE!</v>
      </c>
      <c r="X802" t="str">
        <f t="shared" si="37"/>
        <v>disregards player's current situation</v>
      </c>
      <c r="Z802" t="str">
        <f t="shared" si="38"/>
        <v>disregards player's current situation</v>
      </c>
    </row>
    <row r="803" spans="1:26" x14ac:dyDescent="0.25">
      <c r="A803" t="s">
        <v>802</v>
      </c>
      <c r="V803" t="e">
        <f t="shared" si="36"/>
        <v>#VALUE!</v>
      </c>
      <c r="X803" t="str">
        <f t="shared" si="37"/>
        <v>saves right now, even if the game is in an immediate-loss state (NEVER USE THIS! EVER!)</v>
      </c>
      <c r="Z803" t="str">
        <f t="shared" si="38"/>
        <v>saves right now, even if the game is in an immediate-loss state (NEVER USE THIS! EVER!)</v>
      </c>
    </row>
    <row r="804" spans="1:26" x14ac:dyDescent="0.25">
      <c r="A804" t="s">
        <v>803</v>
      </c>
      <c r="V804" t="str">
        <f t="shared" si="36"/>
        <v>checks to see if the game is trying to save the map.</v>
      </c>
      <c r="X804" t="str">
        <f t="shared" si="37"/>
        <v>&lt;boolean&gt;  checks to see if the game is trying to save the map.</v>
      </c>
      <c r="Z804" t="str">
        <f t="shared" si="38"/>
        <v>checks to see if the game is trying to save the map.</v>
      </c>
    </row>
    <row r="805" spans="1:26" x14ac:dyDescent="0.25">
      <c r="A805" t="s">
        <v>804</v>
      </c>
      <c r="V805" t="str">
        <f t="shared" si="36"/>
        <v>mount of game ticks. ONLY USE IN CUTSCENES!!!</v>
      </c>
      <c r="X805" t="str">
        <f t="shared" si="37"/>
        <v>skips &lt;short&gt; amount of game ticks. ONLY USE IN CUTSCENES!!!</v>
      </c>
      <c r="Z805" t="str">
        <f t="shared" si="38"/>
        <v>mount of game ticks. ONLY USE IN CUTSCENES!!!</v>
      </c>
    </row>
    <row r="806" spans="1:26" x14ac:dyDescent="0.25">
      <c r="A806" t="s">
        <v>805</v>
      </c>
      <c r="V806" t="e">
        <f t="shared" si="36"/>
        <v>#VALUE!</v>
      </c>
      <c r="X806" t="str">
        <f t="shared" si="37"/>
        <v>changes the game speed</v>
      </c>
      <c r="Z806" t="str">
        <f t="shared" si="38"/>
        <v>changes the game speed</v>
      </c>
    </row>
    <row r="807" spans="1:26" x14ac:dyDescent="0.25">
      <c r="A807" t="s">
        <v>806</v>
      </c>
      <c r="V807" t="e">
        <f t="shared" si="36"/>
        <v>#VALUE!</v>
      </c>
      <c r="X807" t="str">
        <f t="shared" si="37"/>
        <v>debug map launching: sets the number of multiplayer splitscreen players for the next map.</v>
      </c>
      <c r="Z807" t="str">
        <f t="shared" si="38"/>
        <v>debug map launching: sets the number of multiplayer splitscreen players for the next map.</v>
      </c>
    </row>
    <row r="808" spans="1:26" x14ac:dyDescent="0.25">
      <c r="A808" t="s">
        <v>807</v>
      </c>
      <c r="V808" t="e">
        <f t="shared" si="36"/>
        <v>#VALUE!</v>
      </c>
      <c r="X808" t="str">
        <f t="shared" si="37"/>
        <v>debug map launching: starts a game on the specified map.</v>
      </c>
      <c r="Z808" t="str">
        <f t="shared" si="38"/>
        <v>debug map launching: starts a game on the specified map.</v>
      </c>
    </row>
    <row r="809" spans="1:26" x14ac:dyDescent="0.25">
      <c r="A809" t="s">
        <v>808</v>
      </c>
      <c r="V809" t="e">
        <f t="shared" si="36"/>
        <v>#VALUE!</v>
      </c>
      <c r="X809" t="str">
        <f t="shared" si="37"/>
        <v>nicely starts a game when the specified number of users are in the lobby</v>
      </c>
      <c r="Z809" t="str">
        <f t="shared" si="38"/>
        <v>nicely starts a game when the specified number of users are in the lobby</v>
      </c>
    </row>
    <row r="810" spans="1:26" x14ac:dyDescent="0.25">
      <c r="A810" t="s">
        <v>809</v>
      </c>
      <c r="V810" t="e">
        <f t="shared" si="36"/>
        <v>#VALUE!</v>
      </c>
      <c r="X810" t="str">
        <f t="shared" si="37"/>
        <v>nicely starts the current game once the pregame lobby is stable</v>
      </c>
      <c r="Z810" t="str">
        <f t="shared" si="38"/>
        <v>nicely starts the current game once the pregame lobby is stable</v>
      </c>
    </row>
    <row r="811" spans="1:26" x14ac:dyDescent="0.25">
      <c r="A811" t="s">
        <v>810</v>
      </c>
      <c r="V811" t="str">
        <f t="shared" si="36"/>
        <v>returns current game tick</v>
      </c>
      <c r="X811" t="str">
        <f t="shared" si="37"/>
        <v>&lt;long&gt;  returns current game tick</v>
      </c>
      <c r="Z811" t="str">
        <f t="shared" si="38"/>
        <v>returns current game tick</v>
      </c>
    </row>
    <row r="812" spans="1:26" x14ac:dyDescent="0.25">
      <c r="A812" t="s">
        <v>811</v>
      </c>
      <c r="V812" t="str">
        <f t="shared" si="36"/>
        <v>returns how many seconds are in a current game tick</v>
      </c>
      <c r="X812" t="str">
        <f t="shared" si="37"/>
        <v>&lt;real&gt;  returns how many seconds are in a current game tick</v>
      </c>
      <c r="Z812" t="str">
        <f t="shared" si="38"/>
        <v>returns how many seconds are in a current game tick</v>
      </c>
    </row>
    <row r="813" spans="1:26" x14ac:dyDescent="0.25">
      <c r="A813" t="s">
        <v>812</v>
      </c>
      <c r="V813" t="e">
        <f t="shared" si="36"/>
        <v>#VALUE!</v>
      </c>
      <c r="X813" t="str">
        <f t="shared" si="37"/>
        <v>debug map launching: sets the tick rate for the next map.</v>
      </c>
      <c r="Z813" t="str">
        <f t="shared" si="38"/>
        <v>debug map launching: sets the tick rate for the next map.</v>
      </c>
    </row>
    <row r="814" spans="1:26" x14ac:dyDescent="0.25">
      <c r="A814" t="s">
        <v>813</v>
      </c>
      <c r="V814" t="str">
        <f t="shared" si="36"/>
        <v>returns current game ticks per second rate relative to k_authored_tick_rate (30Hz)</v>
      </c>
      <c r="X814" t="str">
        <f t="shared" si="37"/>
        <v>&lt;long&gt;  returns current game ticks per second rate relative to k_authored_tick_rate (30Hz)</v>
      </c>
      <c r="Z814" t="str">
        <f t="shared" si="38"/>
        <v>returns current game ticks per second rate relative to k_authored_tick_rate (30Hz)</v>
      </c>
    </row>
    <row r="815" spans="1:26" x14ac:dyDescent="0.25">
      <c r="A815" t="s">
        <v>814</v>
      </c>
      <c r="V815" t="str">
        <f t="shared" si="36"/>
        <v>gets ticks elapsed since the start of the game</v>
      </c>
      <c r="X815" t="str">
        <f t="shared" si="37"/>
        <v>&lt;long&gt;  gets ticks elapsed since the start of the game</v>
      </c>
      <c r="Z815" t="str">
        <f t="shared" si="38"/>
        <v>gets ticks elapsed since the start of the game</v>
      </c>
    </row>
    <row r="816" spans="1:26" x14ac:dyDescent="0.25">
      <c r="A816" t="s">
        <v>815</v>
      </c>
      <c r="V816" t="e">
        <f t="shared" si="36"/>
        <v>#VALUE!</v>
      </c>
      <c r="X816" t="str">
        <f t="shared" si="37"/>
        <v>set the game engine</v>
      </c>
      <c r="Z816" t="str">
        <f t="shared" si="38"/>
        <v>set the game engine</v>
      </c>
    </row>
    <row r="817" spans="1:26" x14ac:dyDescent="0.25">
      <c r="A817" t="s">
        <v>816</v>
      </c>
      <c r="V817" t="e">
        <f t="shared" si="36"/>
        <v>#VALUE!</v>
      </c>
      <c r="X817" t="str">
        <f t="shared" si="37"/>
        <v>causes the player to successfully finish the current level and move to the next</v>
      </c>
      <c r="Z817" t="str">
        <f t="shared" si="38"/>
        <v>causes the player to successfully finish the current level and move to the next</v>
      </c>
    </row>
    <row r="818" spans="1:26" x14ac:dyDescent="0.25">
      <c r="A818" t="s">
        <v>817</v>
      </c>
      <c r="V818" t="e">
        <f t="shared" si="36"/>
        <v>#VALUE!</v>
      </c>
      <c r="X818" t="str">
        <f t="shared" si="37"/>
        <v>runs multiplayer garbage collection</v>
      </c>
      <c r="Z818" t="str">
        <f t="shared" si="38"/>
        <v>runs multiplayer garbage collection</v>
      </c>
    </row>
    <row r="819" spans="1:26" x14ac:dyDescent="0.25">
      <c r="A819" t="s">
        <v>818</v>
      </c>
      <c r="V819" t="e">
        <f t="shared" si="36"/>
        <v>#VALUE!</v>
      </c>
      <c r="X819" t="str">
        <f t="shared" si="37"/>
        <v>causes all garbage objects except those visible to a player to be collected immediately</v>
      </c>
      <c r="Z819" t="str">
        <f t="shared" si="38"/>
        <v>causes all garbage objects except those visible to a player to be collected immediately</v>
      </c>
    </row>
    <row r="820" spans="1:26" x14ac:dyDescent="0.25">
      <c r="A820" t="s">
        <v>819</v>
      </c>
      <c r="V820" t="e">
        <f t="shared" si="36"/>
        <v>#VALUE!</v>
      </c>
      <c r="X820" t="str">
        <f t="shared" si="37"/>
        <v>forces all garbage objects to be collected immediately, even those visible to a player (dangerous!)</v>
      </c>
      <c r="Z820" t="str">
        <f t="shared" si="38"/>
        <v>forces all garbage objects to be collected immediately, even those visible to a player (dangerous!)</v>
      </c>
    </row>
    <row r="821" spans="1:26" x14ac:dyDescent="0.25">
      <c r="A821" t="s">
        <v>820</v>
      </c>
      <c r="V821" t="str">
        <f t="shared" si="36"/>
        <v>Generate pathfinding info for all structure bsps in the current scenario</v>
      </c>
      <c r="X821" t="str">
        <f t="shared" si="37"/>
        <v>&lt;boolean&gt;  Generate pathfinding info for all structure bsps in the current scenario</v>
      </c>
      <c r="Z821" t="str">
        <f t="shared" si="38"/>
        <v>Generate pathfinding info for all structure bsps in the current scenario</v>
      </c>
    </row>
    <row r="822" spans="1:26" x14ac:dyDescent="0.25">
      <c r="A822" t="s">
        <v>821</v>
      </c>
      <c r="V822" t="e">
        <f t="shared" si="36"/>
        <v>#VALUE!</v>
      </c>
      <c r="X822" t="str">
        <f t="shared" si="37"/>
        <v>generates an RSA key pair</v>
      </c>
      <c r="Z822" t="str">
        <f t="shared" si="38"/>
        <v>generates an RSA key pair</v>
      </c>
    </row>
    <row r="823" spans="1:26" x14ac:dyDescent="0.25">
      <c r="A823" t="s">
        <v>822</v>
      </c>
      <c r="V823" t="e">
        <f t="shared" si="36"/>
        <v>#VALUE!</v>
      </c>
      <c r="X823" t="str">
        <f t="shared" si="37"/>
        <v>we fear change</v>
      </c>
      <c r="Z823" t="str">
        <f t="shared" si="38"/>
        <v>we fear change</v>
      </c>
    </row>
    <row r="824" spans="1:26" x14ac:dyDescent="0.25">
      <c r="A824" t="s">
        <v>823</v>
      </c>
      <c r="V824" t="str">
        <f t="shared" si="36"/>
        <v>&lt;user_index&gt; gets user's camera perspective</v>
      </c>
      <c r="X824" t="str">
        <f t="shared" si="37"/>
        <v>&lt;boolean&gt;  &lt;user_index&gt; gets user's camera perspective</v>
      </c>
      <c r="Z824" t="str">
        <f t="shared" si="38"/>
        <v>&lt;user_index&gt; gets user's camera perspective</v>
      </c>
    </row>
    <row r="825" spans="1:26" x14ac:dyDescent="0.25">
      <c r="A825" t="s">
        <v>824</v>
      </c>
      <c r="V825" t="str">
        <f t="shared" si="36"/>
        <v>Retrieves the current executing thread index</v>
      </c>
      <c r="X825" t="str">
        <f t="shared" si="37"/>
        <v>&lt;long&gt;  Retrieves the current executing thread index</v>
      </c>
      <c r="Z825" t="str">
        <f t="shared" si="38"/>
        <v>Retrieves the current executing thread index</v>
      </c>
    </row>
    <row r="826" spans="1:26" x14ac:dyDescent="0.25">
      <c r="A826" t="s">
        <v>825</v>
      </c>
      <c r="V826" t="str">
        <f t="shared" si="36"/>
        <v>gets the value of a performance throttle for a given number of players</v>
      </c>
      <c r="X826" t="str">
        <f t="shared" si="37"/>
        <v>&lt;real&gt;  gets the value of a performance throttle for a given number of players</v>
      </c>
      <c r="Z826" t="str">
        <f t="shared" si="38"/>
        <v>gets the value of a performance throttle for a given number of players</v>
      </c>
    </row>
    <row r="827" spans="1:26" x14ac:dyDescent="0.25">
      <c r="A827" t="s">
        <v>826</v>
      </c>
      <c r="V827" t="str">
        <f t="shared" si="36"/>
        <v>gets the yaw rate for the given player number</v>
      </c>
      <c r="X827" t="str">
        <f t="shared" si="37"/>
        <v>&lt;real&gt;  gets the yaw rate for the given player number</v>
      </c>
      <c r="Z827" t="str">
        <f t="shared" si="38"/>
        <v>gets the yaw rate for the given player number</v>
      </c>
    </row>
    <row r="828" spans="1:26" x14ac:dyDescent="0.25">
      <c r="A828" t="s">
        <v>827</v>
      </c>
      <c r="V828" t="str">
        <f t="shared" si="36"/>
        <v>gets the yaw rate for the given player number</v>
      </c>
      <c r="X828" t="str">
        <f t="shared" si="37"/>
        <v>&lt;real&gt;  gets the yaw rate for the given player number</v>
      </c>
      <c r="Z828" t="str">
        <f t="shared" si="38"/>
        <v>gets the yaw rate for the given player number</v>
      </c>
    </row>
    <row r="829" spans="1:26" x14ac:dyDescent="0.25">
      <c r="A829" t="s">
        <v>828</v>
      </c>
      <c r="V829" t="e">
        <f t="shared" si="36"/>
        <v>#VALUE!</v>
      </c>
      <c r="X829" t="str">
        <f t="shared" si="37"/>
        <v>awards a medal (0..58) to pad 1 due to pad 2 (if they're there)</v>
      </c>
      <c r="Z829" t="str">
        <f t="shared" si="38"/>
        <v>awards a medal (0..58) to pad 1 due to pad 2 (if they're there)</v>
      </c>
    </row>
    <row r="830" spans="1:26" x14ac:dyDescent="0.25">
      <c r="A830" t="s">
        <v>829</v>
      </c>
      <c r="V830" t="e">
        <f t="shared" si="36"/>
        <v>#VALUE!</v>
      </c>
      <c r="X830" t="str">
        <f t="shared" si="37"/>
        <v>clears all game preference information</v>
      </c>
      <c r="Z830" t="str">
        <f t="shared" si="38"/>
        <v>clears all game preference information</v>
      </c>
    </row>
    <row r="831" spans="1:26" x14ac:dyDescent="0.25">
      <c r="A831" t="s">
        <v>830</v>
      </c>
      <c r="V831" t="e">
        <f t="shared" si="36"/>
        <v>#VALUE!</v>
      </c>
      <c r="X831" t="str">
        <f t="shared" si="37"/>
        <v>Toggle display of given bitmap widget's animation state</v>
      </c>
      <c r="Z831" t="str">
        <f t="shared" si="38"/>
        <v>Toggle display of given bitmap widget's animation state</v>
      </c>
    </row>
    <row r="832" spans="1:26" x14ac:dyDescent="0.25">
      <c r="A832" t="s">
        <v>831</v>
      </c>
      <c r="V832" t="e">
        <f t="shared" si="36"/>
        <v>#VALUE!</v>
      </c>
      <c r="X832" t="str">
        <f t="shared" si="37"/>
        <v>Toggle display of given bitmap widget's bounds</v>
      </c>
      <c r="Z832" t="str">
        <f t="shared" si="38"/>
        <v>Toggle display of given bitmap widget's bounds</v>
      </c>
    </row>
    <row r="833" spans="1:26" x14ac:dyDescent="0.25">
      <c r="A833" t="s">
        <v>832</v>
      </c>
      <c r="V833" t="e">
        <f t="shared" si="36"/>
        <v>#VALUE!</v>
      </c>
      <c r="X833" t="str">
        <f t="shared" si="37"/>
        <v>Toggle display of given bitmap widget's name</v>
      </c>
      <c r="Z833" t="str">
        <f t="shared" si="38"/>
        <v>Toggle display of given bitmap widget's name</v>
      </c>
    </row>
    <row r="834" spans="1:26" x14ac:dyDescent="0.25">
      <c r="A834" t="s">
        <v>833</v>
      </c>
      <c r="V834" t="e">
        <f t="shared" ref="V834:V897" si="39">MID(A834,FIND("&gt; ",A834,1)+3,FIND("@@",A834,1)-FIND("&gt; ",A834,1)-3)</f>
        <v>#VALUE!</v>
      </c>
      <c r="X834" t="str">
        <f t="shared" ref="X834:X897" si="40">MID(A834,FIND("] ",A834,1)+3,FIND("@@",A834,1)-FIND("] ",A834,1)-3)</f>
        <v>Toggle display of given bitmap widget's rotation</v>
      </c>
      <c r="Z834" t="str">
        <f t="shared" ref="Z834:Z897" si="41">IF(ISERROR(V834),X834,V834)</f>
        <v>Toggle display of given bitmap widget's rotation</v>
      </c>
    </row>
    <row r="835" spans="1:26" x14ac:dyDescent="0.25">
      <c r="A835" t="s">
        <v>834</v>
      </c>
      <c r="V835" t="e">
        <f t="shared" si="39"/>
        <v>#VALUE!</v>
      </c>
      <c r="X835" t="str">
        <f t="shared" si="40"/>
        <v>Toggle display of given group's animations, optionally recursive</v>
      </c>
      <c r="Z835" t="str">
        <f t="shared" si="41"/>
        <v>Toggle display of given group's animations, optionally recursive</v>
      </c>
    </row>
    <row r="836" spans="1:26" x14ac:dyDescent="0.25">
      <c r="A836" t="s">
        <v>835</v>
      </c>
      <c r="V836" t="e">
        <f t="shared" si="39"/>
        <v>#VALUE!</v>
      </c>
      <c r="X836" t="str">
        <f t="shared" si="40"/>
        <v>Toggle display of given group's bounds, optionally recursive</v>
      </c>
      <c r="Z836" t="str">
        <f t="shared" si="41"/>
        <v>Toggle display of given group's bounds, optionally recursive</v>
      </c>
    </row>
    <row r="837" spans="1:26" x14ac:dyDescent="0.25">
      <c r="A837" t="s">
        <v>836</v>
      </c>
      <c r="V837" t="e">
        <f t="shared" si="39"/>
        <v>#VALUE!</v>
      </c>
      <c r="X837" t="str">
        <f t="shared" si="40"/>
        <v>Toggle display of given group's name, optionally recursive</v>
      </c>
      <c r="Z837" t="str">
        <f t="shared" si="41"/>
        <v>Toggle display of given group's name, optionally recursive</v>
      </c>
    </row>
    <row r="838" spans="1:26" x14ac:dyDescent="0.25">
      <c r="A838" t="s">
        <v>837</v>
      </c>
      <c r="V838" t="e">
        <f t="shared" si="39"/>
        <v>#VALUE!</v>
      </c>
      <c r="X838" t="str">
        <f t="shared" si="40"/>
        <v>Toggle display of given group's rotation, optionally recursive</v>
      </c>
      <c r="Z838" t="str">
        <f t="shared" si="41"/>
        <v>Toggle display of given group's rotation, optionally recursive</v>
      </c>
    </row>
    <row r="839" spans="1:26" x14ac:dyDescent="0.25">
      <c r="A839" t="s">
        <v>838</v>
      </c>
      <c r="V839" t="e">
        <f t="shared" si="39"/>
        <v>#VALUE!</v>
      </c>
      <c r="X839" t="str">
        <f t="shared" si="40"/>
        <v>Toggle display of given list's animations, optionally recursive</v>
      </c>
      <c r="Z839" t="str">
        <f t="shared" si="41"/>
        <v>Toggle display of given list's animations, optionally recursive</v>
      </c>
    </row>
    <row r="840" spans="1:26" x14ac:dyDescent="0.25">
      <c r="A840" t="s">
        <v>839</v>
      </c>
      <c r="V840" t="e">
        <f t="shared" si="39"/>
        <v>#VALUE!</v>
      </c>
      <c r="X840" t="str">
        <f t="shared" si="40"/>
        <v>Toggle display of given list's bounds, optionally recursive</v>
      </c>
      <c r="Z840" t="str">
        <f t="shared" si="41"/>
        <v>Toggle display of given list's bounds, optionally recursive</v>
      </c>
    </row>
    <row r="841" spans="1:26" x14ac:dyDescent="0.25">
      <c r="A841" t="s">
        <v>840</v>
      </c>
      <c r="V841" t="e">
        <f t="shared" si="39"/>
        <v>#VALUE!</v>
      </c>
      <c r="X841" t="str">
        <f t="shared" si="40"/>
        <v>Toggle display of given list item's animation, optionally recursive</v>
      </c>
      <c r="Z841" t="str">
        <f t="shared" si="41"/>
        <v>Toggle display of given list item's animation, optionally recursive</v>
      </c>
    </row>
    <row r="842" spans="1:26" x14ac:dyDescent="0.25">
      <c r="A842" t="s">
        <v>841</v>
      </c>
      <c r="V842" t="e">
        <f t="shared" si="39"/>
        <v>#VALUE!</v>
      </c>
      <c r="X842" t="str">
        <f t="shared" si="40"/>
        <v>Toggle display of given list item's bounds, optionally recursive</v>
      </c>
      <c r="Z842" t="str">
        <f t="shared" si="41"/>
        <v>Toggle display of given list item's bounds, optionally recursive</v>
      </c>
    </row>
    <row r="843" spans="1:26" x14ac:dyDescent="0.25">
      <c r="A843" t="s">
        <v>842</v>
      </c>
      <c r="V843" t="e">
        <f t="shared" si="39"/>
        <v>#VALUE!</v>
      </c>
      <c r="X843" t="str">
        <f t="shared" si="40"/>
        <v>Toggle display of given list item's name, optionally recursive</v>
      </c>
      <c r="Z843" t="str">
        <f t="shared" si="41"/>
        <v>Toggle display of given list item's name, optionally recursive</v>
      </c>
    </row>
    <row r="844" spans="1:26" x14ac:dyDescent="0.25">
      <c r="A844" t="s">
        <v>843</v>
      </c>
      <c r="V844" t="e">
        <f t="shared" si="39"/>
        <v>#VALUE!</v>
      </c>
      <c r="X844" t="str">
        <f t="shared" si="40"/>
        <v>Toggle display of given list item's rotation, optionally recursive</v>
      </c>
      <c r="Z844" t="str">
        <f t="shared" si="41"/>
        <v>Toggle display of given list item's rotation, optionally recursive</v>
      </c>
    </row>
    <row r="845" spans="1:26" x14ac:dyDescent="0.25">
      <c r="A845" t="s">
        <v>844</v>
      </c>
      <c r="V845" t="e">
        <f t="shared" si="39"/>
        <v>#VALUE!</v>
      </c>
      <c r="X845" t="str">
        <f t="shared" si="40"/>
        <v>Toggle display of given list's name, optionally recursive</v>
      </c>
      <c r="Z845" t="str">
        <f t="shared" si="41"/>
        <v>Toggle display of given list's name, optionally recursive</v>
      </c>
    </row>
    <row r="846" spans="1:26" x14ac:dyDescent="0.25">
      <c r="A846" t="s">
        <v>845</v>
      </c>
      <c r="V846" t="e">
        <f t="shared" si="39"/>
        <v>#VALUE!</v>
      </c>
      <c r="X846" t="str">
        <f t="shared" si="40"/>
        <v>Toggle display of given list's rotation, optionally recursive</v>
      </c>
      <c r="Z846" t="str">
        <f t="shared" si="41"/>
        <v>Toggle display of given list's rotation, optionally recursive</v>
      </c>
    </row>
    <row r="847" spans="1:26" x14ac:dyDescent="0.25">
      <c r="A847" t="s">
        <v>846</v>
      </c>
      <c r="V847" t="e">
        <f t="shared" si="39"/>
        <v>#VALUE!</v>
      </c>
      <c r="X847" t="str">
        <f t="shared" si="40"/>
        <v>Toggle display of UI music state</v>
      </c>
      <c r="Z847" t="str">
        <f t="shared" si="41"/>
        <v>Toggle display of UI music state</v>
      </c>
    </row>
    <row r="848" spans="1:26" x14ac:dyDescent="0.25">
      <c r="A848" t="s">
        <v>847</v>
      </c>
      <c r="V848" t="e">
        <f t="shared" si="39"/>
        <v>#VALUE!</v>
      </c>
      <c r="X848" t="str">
        <f t="shared" si="40"/>
        <v>Toggle display of given screen animations, optionally recursive</v>
      </c>
      <c r="Z848" t="str">
        <f t="shared" si="41"/>
        <v>Toggle display of given screen animations, optionally recursive</v>
      </c>
    </row>
    <row r="849" spans="1:26" x14ac:dyDescent="0.25">
      <c r="A849" t="s">
        <v>848</v>
      </c>
      <c r="V849" t="e">
        <f t="shared" si="39"/>
        <v>#VALUE!</v>
      </c>
      <c r="X849" t="str">
        <f t="shared" si="40"/>
        <v>Toggle display of given screen's bounds, optionally recursive</v>
      </c>
      <c r="Z849" t="str">
        <f t="shared" si="41"/>
        <v>Toggle display of given screen's bounds, optionally recursive</v>
      </c>
    </row>
    <row r="850" spans="1:26" x14ac:dyDescent="0.25">
      <c r="A850" t="s">
        <v>849</v>
      </c>
      <c r="V850" t="e">
        <f t="shared" si="39"/>
        <v>#VALUE!</v>
      </c>
      <c r="X850" t="str">
        <f t="shared" si="40"/>
        <v>Toggle display of given screen's name, optionally recursive</v>
      </c>
      <c r="Z850" t="str">
        <f t="shared" si="41"/>
        <v>Toggle display of given screen's name, optionally recursive</v>
      </c>
    </row>
    <row r="851" spans="1:26" x14ac:dyDescent="0.25">
      <c r="A851" t="s">
        <v>850</v>
      </c>
      <c r="V851" t="e">
        <f t="shared" si="39"/>
        <v>#VALUE!</v>
      </c>
      <c r="X851" t="str">
        <f t="shared" si="40"/>
        <v>Toggle display of given screen's rotation, optionally recursive</v>
      </c>
      <c r="Z851" t="str">
        <f t="shared" si="41"/>
        <v>Toggle display of given screen's rotation, optionally recursive</v>
      </c>
    </row>
    <row r="852" spans="1:26" x14ac:dyDescent="0.25">
      <c r="A852" t="s">
        <v>851</v>
      </c>
      <c r="V852" t="e">
        <f t="shared" si="39"/>
        <v>#VALUE!</v>
      </c>
      <c r="X852" t="str">
        <f t="shared" si="40"/>
        <v>Toggle display of given text widget's animation state</v>
      </c>
      <c r="Z852" t="str">
        <f t="shared" si="41"/>
        <v>Toggle display of given text widget's animation state</v>
      </c>
    </row>
    <row r="853" spans="1:26" x14ac:dyDescent="0.25">
      <c r="A853" t="s">
        <v>852</v>
      </c>
      <c r="V853" t="e">
        <f t="shared" si="39"/>
        <v>#VALUE!</v>
      </c>
      <c r="X853" t="str">
        <f t="shared" si="40"/>
        <v>Toggle display of given text widget's bounds</v>
      </c>
      <c r="Z853" t="str">
        <f t="shared" si="41"/>
        <v>Toggle display of given text widget's bounds</v>
      </c>
    </row>
    <row r="854" spans="1:26" x14ac:dyDescent="0.25">
      <c r="A854" t="s">
        <v>853</v>
      </c>
      <c r="V854" t="e">
        <f t="shared" si="39"/>
        <v>#VALUE!</v>
      </c>
      <c r="X854" t="str">
        <f t="shared" si="40"/>
        <v>Toggle display of given text widget's name</v>
      </c>
      <c r="Z854" t="str">
        <f t="shared" si="41"/>
        <v>Toggle display of given text widget's name</v>
      </c>
    </row>
    <row r="855" spans="1:26" x14ac:dyDescent="0.25">
      <c r="A855" t="s">
        <v>854</v>
      </c>
      <c r="V855" t="e">
        <f t="shared" si="39"/>
        <v>#VALUE!</v>
      </c>
      <c r="X855" t="str">
        <f t="shared" si="40"/>
        <v>Toggle display of given text widget's rotation</v>
      </c>
      <c r="Z855" t="str">
        <f t="shared" si="41"/>
        <v>Toggle display of given text widget's rotation</v>
      </c>
    </row>
    <row r="856" spans="1:26" x14ac:dyDescent="0.25">
      <c r="A856" t="s">
        <v>855</v>
      </c>
      <c r="V856" t="e">
        <f t="shared" si="39"/>
        <v>#VALUE!</v>
      </c>
      <c r="X856" t="str">
        <f t="shared" si="40"/>
        <v>&lt;dialog name&gt;</v>
      </c>
      <c r="Z856" t="str">
        <f t="shared" si="41"/>
        <v>&lt;dialog name&gt;</v>
      </c>
    </row>
    <row r="857" spans="1:26" x14ac:dyDescent="0.25">
      <c r="A857" t="s">
        <v>856</v>
      </c>
      <c r="V857" t="str">
        <f t="shared" si="39"/>
        <v>ndex 0-4</v>
      </c>
      <c r="X857" t="str">
        <f t="shared" si="40"/>
        <v>&lt;lobby index&gt; index 0-4</v>
      </c>
      <c r="Z857" t="str">
        <f t="shared" si="41"/>
        <v>ndex 0-4</v>
      </c>
    </row>
    <row r="858" spans="1:26" x14ac:dyDescent="0.25">
      <c r="A858" t="s">
        <v>857</v>
      </c>
      <c r="V858" t="str">
        <f t="shared" si="39"/>
        <v>controller_index&gt; clears an error condition in the ui</v>
      </c>
      <c r="X858" t="str">
        <f t="shared" si="40"/>
        <v>&lt;error_name&gt; &lt;controller_index&gt; clears an error condition in the ui</v>
      </c>
      <c r="Z858" t="str">
        <f t="shared" si="41"/>
        <v>controller_index&gt; clears an error condition in the ui</v>
      </c>
    </row>
    <row r="859" spans="1:26" x14ac:dyDescent="0.25">
      <c r="A859" t="s">
        <v>858</v>
      </c>
      <c r="V859" t="str">
        <f t="shared" si="39"/>
        <v>controller_index&gt; &lt;must_be_cleared&gt; sets an error condition in the ui</v>
      </c>
      <c r="X859" t="str">
        <f t="shared" si="40"/>
        <v>&lt;error_code&gt; &lt;controller_index&gt; &lt;must_be_cleared&gt; sets an error condition in the ui</v>
      </c>
      <c r="Z859" t="str">
        <f t="shared" si="41"/>
        <v>controller_index&gt; &lt;must_be_cleared&gt; sets an error condition in the ui</v>
      </c>
    </row>
    <row r="860" spans="1:26" x14ac:dyDescent="0.25">
      <c r="A860" t="s">
        <v>859</v>
      </c>
      <c r="V860" t="str">
        <f t="shared" si="39"/>
        <v>controller_index&gt; &lt;must_be_cleared&gt; sets an error condition in the ui</v>
      </c>
      <c r="X860" t="str">
        <f t="shared" si="40"/>
        <v>&lt;error_code&gt; &lt;controller_index&gt; &lt;must_be_cleared&gt; sets an error condition in the ui</v>
      </c>
      <c r="Z860" t="str">
        <f t="shared" si="41"/>
        <v>controller_index&gt; &lt;must_be_cleared&gt; sets an error condition in the ui</v>
      </c>
    </row>
    <row r="861" spans="1:26" x14ac:dyDescent="0.25">
      <c r="A861" t="s">
        <v>860</v>
      </c>
      <c r="V861" t="str">
        <f t="shared" si="39"/>
        <v>controller_index&gt; resolves an error condition in the ui</v>
      </c>
      <c r="X861" t="str">
        <f t="shared" si="40"/>
        <v>&lt;error_name&gt; &lt;controller_index&gt; resolves an error condition in the ui</v>
      </c>
      <c r="Z861" t="str">
        <f t="shared" si="41"/>
        <v>controller_index&gt; resolves an error condition in the ui</v>
      </c>
    </row>
    <row r="862" spans="1:26" x14ac:dyDescent="0.25">
      <c r="A862" t="s">
        <v>861</v>
      </c>
      <c r="V862" t="e">
        <f t="shared" si="39"/>
        <v>#VALUE!</v>
      </c>
      <c r="X862" t="str">
        <f t="shared" si="40"/>
        <v>load the named screen</v>
      </c>
      <c r="Z862" t="str">
        <f t="shared" si="41"/>
        <v>load the named screen</v>
      </c>
    </row>
    <row r="863" spans="1:26" x14ac:dyDescent="0.25">
      <c r="A863" t="s">
        <v>862</v>
      </c>
      <c r="V863" t="e">
        <f t="shared" si="39"/>
        <v>#VALUE!</v>
      </c>
      <c r="X863" t="str">
        <f t="shared" si="40"/>
        <v>display strings tag file name for current topmost screen</v>
      </c>
      <c r="Z863" t="str">
        <f t="shared" si="41"/>
        <v>display strings tag file name for current topmost screen</v>
      </c>
    </row>
    <row r="864" spans="1:26" x14ac:dyDescent="0.25">
      <c r="A864" t="s">
        <v>863</v>
      </c>
      <c r="V864" t="e">
        <f t="shared" si="39"/>
        <v>#VALUE!</v>
      </c>
      <c r="X864" t="str">
        <f t="shared" si="40"/>
        <v>display list of active halox ui screens</v>
      </c>
      <c r="Z864" t="str">
        <f t="shared" si="41"/>
        <v>display list of active halox ui screens</v>
      </c>
    </row>
    <row r="865" spans="1:26" x14ac:dyDescent="0.25">
      <c r="A865" t="s">
        <v>864</v>
      </c>
      <c r="V865" t="e">
        <f t="shared" si="39"/>
        <v>#VALUE!</v>
      </c>
      <c r="X865" t="str">
        <f t="shared" si="40"/>
        <v>cleans out the halox ui screens and errors</v>
      </c>
      <c r="Z865" t="str">
        <f t="shared" si="41"/>
        <v>cleans out the halox ui screens and errors</v>
      </c>
    </row>
    <row r="866" spans="1:26" x14ac:dyDescent="0.25">
      <c r="A866" t="s">
        <v>865</v>
      </c>
      <c r="V866" t="e">
        <f t="shared" si="39"/>
        <v>#VALUE!</v>
      </c>
      <c r="X866" t="str">
        <f t="shared" si="40"/>
        <v>show dialog for milestone upgrade (1..3)</v>
      </c>
      <c r="Z866" t="str">
        <f t="shared" si="41"/>
        <v>show dialog for milestone upgrade (1..3)</v>
      </c>
    </row>
    <row r="867" spans="1:26" x14ac:dyDescent="0.25">
      <c r="A867" t="s">
        <v>866</v>
      </c>
      <c r="V867" t="e">
        <f t="shared" si="39"/>
        <v>#VALUE!</v>
      </c>
      <c r="X867" t="str">
        <f t="shared" si="40"/>
        <v>show toast for rank upgrade (1..36)</v>
      </c>
      <c r="Z867" t="str">
        <f t="shared" si="41"/>
        <v>show toast for rank upgrade (1..36)</v>
      </c>
    </row>
    <row r="868" spans="1:26" x14ac:dyDescent="0.25">
      <c r="A868" t="s">
        <v>867</v>
      </c>
      <c r="V868" t="e">
        <f t="shared" si="39"/>
        <v>#VALUE!</v>
      </c>
      <c r="X868" t="str">
        <f t="shared" si="40"/>
        <v>reset profile stored milestone and hopper rankings</v>
      </c>
      <c r="Z868" t="str">
        <f t="shared" si="41"/>
        <v>reset profile stored milestone and hopper rankings</v>
      </c>
    </row>
    <row r="869" spans="1:26" x14ac:dyDescent="0.25">
      <c r="A869" t="s">
        <v>868</v>
      </c>
      <c r="V869" t="e">
        <f t="shared" si="39"/>
        <v>#VALUE!</v>
      </c>
      <c r="X869" t="str">
        <f t="shared" si="40"/>
        <v>overrides the system time's day of the month for 7 on 7 EXP achievement</v>
      </c>
      <c r="Z869" t="str">
        <f t="shared" si="41"/>
        <v>overrides the system time's day of the month for 7 on 7 EXP achievement</v>
      </c>
    </row>
    <row r="870" spans="1:26" x14ac:dyDescent="0.25">
      <c r="A870" t="s">
        <v>869</v>
      </c>
      <c r="V870" t="e">
        <f t="shared" si="39"/>
        <v>#VALUE!</v>
      </c>
      <c r="X870" t="str">
        <f t="shared" si="40"/>
        <v>tells the window location manager to resume</v>
      </c>
      <c r="Z870" t="str">
        <f t="shared" si="41"/>
        <v>tells the window location manager to resume</v>
      </c>
    </row>
    <row r="871" spans="1:26" x14ac:dyDescent="0.25">
      <c r="A871" t="s">
        <v>870</v>
      </c>
      <c r="V871" t="e">
        <f t="shared" si="39"/>
        <v>#VALUE!</v>
      </c>
      <c r="X871" t="str">
        <f t="shared" si="40"/>
        <v>tells the window location manager to stop bringing up screens on its own</v>
      </c>
      <c r="Z871" t="str">
        <f t="shared" si="41"/>
        <v>tells the window location manager to stop bringing up screens on its own</v>
      </c>
    </row>
    <row r="872" spans="1:26" x14ac:dyDescent="0.25">
      <c r="A872" t="s">
        <v>871</v>
      </c>
      <c r="V872" t="e">
        <f t="shared" si="39"/>
        <v>#VALUE!</v>
      </c>
      <c r="X872" t="str">
        <f t="shared" si="40"/>
        <v>starts the specified effect on the specified object at the specified marker</v>
      </c>
      <c r="Z872" t="str">
        <f t="shared" si="41"/>
        <v>starts the specified effect on the specified object at the specified marker</v>
      </c>
    </row>
    <row r="873" spans="1:26" x14ac:dyDescent="0.25">
      <c r="A873" t="s">
        <v>872</v>
      </c>
      <c r="V873" t="e">
        <f t="shared" si="39"/>
        <v>#VALUE!</v>
      </c>
      <c r="X873" t="str">
        <f t="shared" si="40"/>
        <v>start up the havok visual debugger</v>
      </c>
      <c r="Z873" t="str">
        <f t="shared" si="41"/>
        <v>start up the havok visual debugger</v>
      </c>
    </row>
    <row r="874" spans="1:26" x14ac:dyDescent="0.25">
      <c r="A874" t="s">
        <v>873</v>
      </c>
      <c r="V874" t="e">
        <f t="shared" si="39"/>
        <v>#VALUE!</v>
      </c>
      <c r="X874" t="str">
        <f t="shared" si="40"/>
        <v>dump the state of the havok world, with our without a movie</v>
      </c>
      <c r="Z874" t="str">
        <f t="shared" si="41"/>
        <v>dump the state of the havok world, with our without a movie</v>
      </c>
    </row>
    <row r="875" spans="1:26" x14ac:dyDescent="0.25">
      <c r="A875" t="s">
        <v>874</v>
      </c>
      <c r="V875" t="e">
        <f t="shared" si="39"/>
        <v>#VALUE!</v>
      </c>
      <c r="X875" t="str">
        <f t="shared" si="40"/>
        <v>end the capture of a havok dump movie</v>
      </c>
      <c r="Z875" t="str">
        <f t="shared" si="41"/>
        <v>end the capture of a havok dump movie</v>
      </c>
    </row>
    <row r="876" spans="1:26" x14ac:dyDescent="0.25">
      <c r="A876" t="s">
        <v>875</v>
      </c>
      <c r="V876" t="e">
        <f t="shared" si="39"/>
        <v>#VALUE!</v>
      </c>
      <c r="X876" t="str">
        <f t="shared" si="40"/>
        <v>start profiling havok</v>
      </c>
      <c r="Z876" t="str">
        <f t="shared" si="41"/>
        <v>start profiling havok</v>
      </c>
    </row>
    <row r="877" spans="1:26" x14ac:dyDescent="0.25">
      <c r="A877" t="s">
        <v>876</v>
      </c>
      <c r="V877" t="e">
        <f t="shared" si="39"/>
        <v>#VALUE!</v>
      </c>
      <c r="X877" t="str">
        <f t="shared" si="40"/>
        <v>captures timers and a movie of a specific tick range</v>
      </c>
      <c r="Z877" t="str">
        <f t="shared" si="41"/>
        <v>captures timers and a movie of a specific tick range</v>
      </c>
    </row>
    <row r="878" spans="1:26" x14ac:dyDescent="0.25">
      <c r="A878" t="s">
        <v>877</v>
      </c>
      <c r="V878" t="e">
        <f t="shared" si="39"/>
        <v>#VALUE!</v>
      </c>
      <c r="X878" t="str">
        <f t="shared" si="40"/>
        <v>start profiling havok</v>
      </c>
      <c r="Z878" t="str">
        <f t="shared" si="41"/>
        <v>start profiling havok</v>
      </c>
    </row>
    <row r="879" spans="1:26" x14ac:dyDescent="0.25">
      <c r="A879" t="s">
        <v>878</v>
      </c>
      <c r="V879" t="e">
        <f t="shared" si="39"/>
        <v>#VALUE!</v>
      </c>
      <c r="X879" t="str">
        <f t="shared" si="40"/>
        <v>stop profiling havok, and save the results</v>
      </c>
      <c r="Z879" t="str">
        <f t="shared" si="41"/>
        <v>stop profiling havok, and save the results</v>
      </c>
    </row>
    <row r="880" spans="1:26" x14ac:dyDescent="0.25">
      <c r="A880" t="s">
        <v>879</v>
      </c>
      <c r="V880" t="e">
        <f t="shared" si="39"/>
        <v>#VALUE!</v>
      </c>
      <c r="X880" t="str">
        <f t="shared" si="40"/>
        <v>strips down and builds back up all allocated havok memory</v>
      </c>
      <c r="Z880" t="str">
        <f t="shared" si="41"/>
        <v>strips down and builds back up all allocated havok memory</v>
      </c>
    </row>
    <row r="881" spans="1:26" x14ac:dyDescent="0.25">
      <c r="A881" t="s">
        <v>880</v>
      </c>
      <c r="V881" t="e">
        <f t="shared" si="39"/>
        <v>#VALUE!</v>
      </c>
      <c r="X881" t="str">
        <f t="shared" si="40"/>
        <v>prints a description of the named function.</v>
      </c>
      <c r="Z881" t="str">
        <f t="shared" si="41"/>
        <v>prints a description of the named function.</v>
      </c>
    </row>
    <row r="882" spans="1:26" x14ac:dyDescent="0.25">
      <c r="A882" t="s">
        <v>881</v>
      </c>
      <c r="V882" t="e">
        <f t="shared" si="39"/>
        <v>#VALUE!</v>
      </c>
      <c r="X882" t="str">
        <f t="shared" si="40"/>
        <v>disable forcing hopper failure</v>
      </c>
      <c r="Z882" t="str">
        <f t="shared" si="41"/>
        <v>disable forcing hopper failure</v>
      </c>
    </row>
    <row r="883" spans="1:26" x14ac:dyDescent="0.25">
      <c r="A883" t="s">
        <v>882</v>
      </c>
      <c r="V883" t="e">
        <f t="shared" si="39"/>
        <v>#VALUE!</v>
      </c>
      <c r="X883" t="str">
        <f t="shared" si="40"/>
        <v>enable forcing hopper failure</v>
      </c>
      <c r="Z883" t="str">
        <f t="shared" si="41"/>
        <v>enable forcing hopper failure</v>
      </c>
    </row>
    <row r="884" spans="1:26" x14ac:dyDescent="0.25">
      <c r="A884" t="s">
        <v>883</v>
      </c>
      <c r="V884" t="e">
        <f t="shared" si="39"/>
        <v>#VALUE!</v>
      </c>
      <c r="X884" t="str">
        <f t="shared" si="40"/>
        <v>disable ignoring hopper failure</v>
      </c>
      <c r="Z884" t="str">
        <f t="shared" si="41"/>
        <v>disable ignoring hopper failure</v>
      </c>
    </row>
    <row r="885" spans="1:26" x14ac:dyDescent="0.25">
      <c r="A885" t="s">
        <v>884</v>
      </c>
      <c r="V885" t="e">
        <f t="shared" si="39"/>
        <v>#VALUE!</v>
      </c>
      <c r="X885" t="str">
        <f t="shared" si="40"/>
        <v>enable ignoring hopper failure</v>
      </c>
      <c r="Z885" t="str">
        <f t="shared" si="41"/>
        <v>enable ignoring hopper failure</v>
      </c>
    </row>
    <row r="886" spans="1:26" x14ac:dyDescent="0.25">
      <c r="A886" t="s">
        <v>885</v>
      </c>
      <c r="V886" t="str">
        <f t="shared" si="39"/>
        <v>ttached to a team anchored to a flag with a vertical offset &lt;real&gt;. If the player is not local to the machine, this will fail</v>
      </c>
      <c r="X886" t="str">
        <f t="shared" si="40"/>
        <v>activates a nav point type &lt;string&gt; attached to a team anchored to a flag with a vertical offset &lt;real&gt;. If the player is not local to the machine, this will fail</v>
      </c>
      <c r="Z886" t="str">
        <f t="shared" si="41"/>
        <v>ttached to a team anchored to a flag with a vertical offset &lt;real&gt;. If the player is not local to the machine, this will fail</v>
      </c>
    </row>
    <row r="887" spans="1:26" x14ac:dyDescent="0.25">
      <c r="A887" t="s">
        <v>886</v>
      </c>
      <c r="V887" t="e">
        <f t="shared" si="39"/>
        <v>#VALUE!</v>
      </c>
      <c r="X887" t="str">
        <f t="shared" si="40"/>
        <v>starts/stops manual blinking of the health panel</v>
      </c>
      <c r="Z887" t="str">
        <f t="shared" si="41"/>
        <v>starts/stops manual blinking of the health panel</v>
      </c>
    </row>
    <row r="888" spans="1:26" x14ac:dyDescent="0.25">
      <c r="A888" t="s">
        <v>887</v>
      </c>
      <c r="V888" t="e">
        <f t="shared" si="39"/>
        <v>#VALUE!</v>
      </c>
      <c r="X888" t="str">
        <f t="shared" si="40"/>
        <v>starts/stops manual blinking of the motion sensor panel</v>
      </c>
      <c r="Z888" t="str">
        <f t="shared" si="41"/>
        <v>starts/stops manual blinking of the motion sensor panel</v>
      </c>
    </row>
    <row r="889" spans="1:26" x14ac:dyDescent="0.25">
      <c r="A889" t="s">
        <v>888</v>
      </c>
      <c r="V889" t="e">
        <f t="shared" si="39"/>
        <v>#VALUE!</v>
      </c>
      <c r="X889" t="str">
        <f t="shared" si="40"/>
        <v>starts/stops manual blinking of the shield panel</v>
      </c>
      <c r="Z889" t="str">
        <f t="shared" si="41"/>
        <v>starts/stops manual blinking of the shield panel</v>
      </c>
    </row>
    <row r="890" spans="1:26" x14ac:dyDescent="0.25">
      <c r="A890" t="s">
        <v>889</v>
      </c>
      <c r="V890" t="e">
        <f t="shared" si="39"/>
        <v>#VALUE!</v>
      </c>
      <c r="X890" t="str">
        <f t="shared" si="40"/>
        <v>parameter 1 is how, parameter 2 is when</v>
      </c>
      <c r="Z890" t="str">
        <f t="shared" si="41"/>
        <v>parameter 1 is how, parameter 2 is when</v>
      </c>
    </row>
    <row r="891" spans="1:26" x14ac:dyDescent="0.25">
      <c r="A891" t="s">
        <v>890</v>
      </c>
      <c r="V891" t="e">
        <f t="shared" si="39"/>
        <v>#VALUE!</v>
      </c>
      <c r="X891" t="str">
        <f t="shared" si="40"/>
        <v>clears all non-state messages on the hud</v>
      </c>
      <c r="Z891" t="str">
        <f t="shared" si="41"/>
        <v>clears all non-state messages on the hud</v>
      </c>
    </row>
    <row r="892" spans="1:26" x14ac:dyDescent="0.25">
      <c r="A892" t="s">
        <v>891</v>
      </c>
      <c r="V892" t="e">
        <f t="shared" si="39"/>
        <v>#VALUE!</v>
      </c>
      <c r="X892" t="str">
        <f t="shared" si="40"/>
        <v>deactivates a nav point type attached to a team anchored to a flag</v>
      </c>
      <c r="Z892" t="str">
        <f t="shared" si="41"/>
        <v>deactivates a nav point type attached to a team anchored to a flag</v>
      </c>
    </row>
    <row r="893" spans="1:26" x14ac:dyDescent="0.25">
      <c r="A893" t="s">
        <v>892</v>
      </c>
      <c r="V893" t="e">
        <f t="shared" si="39"/>
        <v>#VALUE!</v>
      </c>
      <c r="X893" t="str">
        <f t="shared" si="40"/>
        <v>true turns training on, false turns it off.</v>
      </c>
      <c r="Z893" t="str">
        <f t="shared" si="41"/>
        <v>true turns training on, false turns it off.</v>
      </c>
    </row>
    <row r="894" spans="1:26" x14ac:dyDescent="0.25">
      <c r="A894" t="s">
        <v>893</v>
      </c>
      <c r="V894" t="str">
        <f t="shared" si="39"/>
        <v>returns the ticks left on the hud timer</v>
      </c>
      <c r="X894" t="str">
        <f t="shared" si="40"/>
        <v>&lt;short&gt;  returns the ticks left on the hud timer</v>
      </c>
      <c r="Z894" t="str">
        <f t="shared" si="41"/>
        <v>returns the ticks left on the hud timer</v>
      </c>
    </row>
    <row r="895" spans="1:26" x14ac:dyDescent="0.25">
      <c r="A895" t="s">
        <v>894</v>
      </c>
      <c r="V895" t="e">
        <f t="shared" si="39"/>
        <v>#VALUE!</v>
      </c>
      <c r="X895" t="str">
        <f t="shared" si="40"/>
        <v>resets the timer for the help text flashing</v>
      </c>
      <c r="Z895" t="str">
        <f t="shared" si="41"/>
        <v>resets the timer for the help text flashing</v>
      </c>
    </row>
    <row r="896" spans="1:26" x14ac:dyDescent="0.25">
      <c r="A896" t="s">
        <v>895</v>
      </c>
      <c r="V896" t="str">
        <f t="shared" si="39"/>
        <v>s the help text</v>
      </c>
      <c r="X896" t="str">
        <f t="shared" si="40"/>
        <v>displays &lt;message&gt; as the help text</v>
      </c>
      <c r="Z896" t="str">
        <f t="shared" si="41"/>
        <v>s the help text</v>
      </c>
    </row>
    <row r="897" spans="1:26" x14ac:dyDescent="0.25">
      <c r="A897" t="s">
        <v>896</v>
      </c>
      <c r="V897" t="str">
        <f t="shared" si="39"/>
        <v>s the current objective</v>
      </c>
      <c r="X897" t="str">
        <f t="shared" si="40"/>
        <v>sets &lt;message&gt; as the current objective</v>
      </c>
      <c r="Z897" t="str">
        <f t="shared" si="41"/>
        <v>s the current objective</v>
      </c>
    </row>
    <row r="898" spans="1:26" x14ac:dyDescent="0.25">
      <c r="A898" t="s">
        <v>897</v>
      </c>
      <c r="V898" t="e">
        <f t="shared" ref="V898:V961" si="42">MID(A898,FIND("&gt; ",A898,1)+3,FIND("@@",A898,1)-FIND("&gt; ",A898,1)-3)</f>
        <v>#VALUE!</v>
      </c>
      <c r="X898" t="str">
        <f t="shared" ref="X898:X961" si="43">MID(A898,FIND("] ",A898,1)+3,FIND("@@",A898,1)-FIND("] ",A898,1)-3)</f>
        <v>sets the timer upper left position to (x, y)=&gt;(&lt;short&gt;, &lt;short&gt;)</v>
      </c>
      <c r="Z898" t="str">
        <f t="shared" ref="Z898:Z961" si="44">IF(ISERROR(V898),X898,V898)</f>
        <v>sets the timer upper left position to (x, y)=&gt;(&lt;short&gt;, &lt;short&gt;)</v>
      </c>
    </row>
    <row r="899" spans="1:26" x14ac:dyDescent="0.25">
      <c r="A899" t="s">
        <v>898</v>
      </c>
      <c r="V899" t="str">
        <f t="shared" si="42"/>
        <v>inutes and &lt;short&gt; seconds, and starts and displays timer</v>
      </c>
      <c r="X899" t="str">
        <f t="shared" si="43"/>
        <v>sets the time for the timer to &lt;short&gt; minutes and &lt;short&gt; seconds, and starts and displays timer</v>
      </c>
      <c r="Z899" t="str">
        <f t="shared" si="44"/>
        <v>inutes and &lt;short&gt; seconds, and starts and displays timer</v>
      </c>
    </row>
    <row r="900" spans="1:26" x14ac:dyDescent="0.25">
      <c r="A900" t="s">
        <v>899</v>
      </c>
      <c r="V900" t="str">
        <f t="shared" si="42"/>
        <v>inutes and &lt;short&gt; seconds</v>
      </c>
      <c r="X900" t="str">
        <f t="shared" si="43"/>
        <v>sets the warning time for the timer to &lt;short&gt; minutes and &lt;short&gt; seconds</v>
      </c>
      <c r="Z900" t="str">
        <f t="shared" si="44"/>
        <v>inutes and &lt;short&gt; seconds</v>
      </c>
    </row>
    <row r="901" spans="1:26" x14ac:dyDescent="0.25">
      <c r="A901" t="s">
        <v>900</v>
      </c>
      <c r="V901" t="e">
        <f t="shared" si="42"/>
        <v>#VALUE!</v>
      </c>
      <c r="X901" t="str">
        <f t="shared" si="43"/>
        <v>sets the string id fo the scripted training text</v>
      </c>
      <c r="Z901" t="str">
        <f t="shared" si="44"/>
        <v>sets the string id fo the scripted training text</v>
      </c>
    </row>
    <row r="902" spans="1:26" x14ac:dyDescent="0.25">
      <c r="A902" t="s">
        <v>901</v>
      </c>
      <c r="V902" t="e">
        <f t="shared" si="42"/>
        <v>#VALUE!</v>
      </c>
      <c r="X902" t="str">
        <f t="shared" si="43"/>
        <v>hides/shows the weapon crosshair</v>
      </c>
      <c r="Z902" t="str">
        <f t="shared" si="44"/>
        <v>hides/shows the weapon crosshair</v>
      </c>
    </row>
    <row r="903" spans="1:26" x14ac:dyDescent="0.25">
      <c r="A903" t="s">
        <v>902</v>
      </c>
      <c r="V903" t="e">
        <f t="shared" si="42"/>
        <v>#VALUE!</v>
      </c>
      <c r="X903" t="str">
        <f t="shared" si="43"/>
        <v>hides/shows the health panel</v>
      </c>
      <c r="Z903" t="str">
        <f t="shared" si="44"/>
        <v>hides/shows the health panel</v>
      </c>
    </row>
    <row r="904" spans="1:26" x14ac:dyDescent="0.25">
      <c r="A904" t="s">
        <v>903</v>
      </c>
      <c r="V904" t="e">
        <f t="shared" si="42"/>
        <v>#VALUE!</v>
      </c>
      <c r="X904" t="str">
        <f t="shared" si="43"/>
        <v>hides/shows the motion sensor panel</v>
      </c>
      <c r="Z904" t="str">
        <f t="shared" si="44"/>
        <v>hides/shows the motion sensor panel</v>
      </c>
    </row>
    <row r="905" spans="1:26" x14ac:dyDescent="0.25">
      <c r="A905" t="s">
        <v>904</v>
      </c>
      <c r="V905" t="e">
        <f t="shared" si="42"/>
        <v>#VALUE!</v>
      </c>
      <c r="X905" t="str">
        <f t="shared" si="43"/>
        <v>hides/shows the shield panel</v>
      </c>
      <c r="Z905" t="str">
        <f t="shared" si="44"/>
        <v>hides/shows the shield panel</v>
      </c>
    </row>
    <row r="906" spans="1:26" x14ac:dyDescent="0.25">
      <c r="A906" t="s">
        <v>905</v>
      </c>
      <c r="V906" t="e">
        <f t="shared" si="42"/>
        <v>#VALUE!</v>
      </c>
      <c r="X906" t="str">
        <f t="shared" si="43"/>
        <v>true turns on scripted training text</v>
      </c>
      <c r="Z906" t="str">
        <f t="shared" si="44"/>
        <v>true turns on scripted training text</v>
      </c>
    </row>
    <row r="907" spans="1:26" x14ac:dyDescent="0.25">
      <c r="A907" t="s">
        <v>906</v>
      </c>
      <c r="V907" t="str">
        <f t="shared" si="42"/>
        <v/>
      </c>
      <c r="X907" t="str">
        <f t="shared" si="43"/>
        <v xml:space="preserve">&lt;boolean&gt;  </v>
      </c>
      <c r="Z907" t="str">
        <f t="shared" si="44"/>
        <v/>
      </c>
    </row>
    <row r="908" spans="1:26" x14ac:dyDescent="0.25">
      <c r="A908" t="s">
        <v>907</v>
      </c>
      <c r="V908" t="e">
        <f t="shared" si="42"/>
        <v>#VALUE!</v>
      </c>
      <c r="X908" t="str">
        <f t="shared" si="43"/>
        <v/>
      </c>
      <c r="Z908" t="str">
        <f t="shared" si="44"/>
        <v/>
      </c>
    </row>
    <row r="909" spans="1:26" x14ac:dyDescent="0.25">
      <c r="A909" t="s">
        <v>908</v>
      </c>
      <c r="V909" t="str">
        <f t="shared" si="42"/>
        <v>returns one of two values based on the value of a condition.</v>
      </c>
      <c r="X909" t="str">
        <f t="shared" si="43"/>
        <v>&lt;passthrough&gt;  returns one of two values based on the value of a condition.</v>
      </c>
      <c r="Z909" t="str">
        <f t="shared" si="44"/>
        <v>returns one of two values based on the value of a condition.</v>
      </c>
    </row>
    <row r="910" spans="1:26" x14ac:dyDescent="0.25">
      <c r="A910" t="s">
        <v>909</v>
      </c>
      <c r="V910" t="e">
        <f t="shared" si="42"/>
        <v>#VALUE!</v>
      </c>
      <c r="X910" t="str">
        <f t="shared" si="43"/>
        <v>disabe the Claw button combos (for monkey testing)</v>
      </c>
      <c r="Z910" t="str">
        <f t="shared" si="44"/>
        <v>disabe the Claw button combos (for monkey testing)</v>
      </c>
    </row>
    <row r="911" spans="1:26" x14ac:dyDescent="0.25">
      <c r="A911" t="s">
        <v>910</v>
      </c>
      <c r="V911" t="e">
        <f t="shared" si="42"/>
        <v>#VALUE!</v>
      </c>
      <c r="X911" t="str">
        <f t="shared" si="43"/>
        <v>disable the friggin' rumble</v>
      </c>
      <c r="Z911" t="str">
        <f t="shared" si="44"/>
        <v>disable the friggin' rumble</v>
      </c>
    </row>
    <row r="912" spans="1:26" x14ac:dyDescent="0.25">
      <c r="A912" t="s">
        <v>911</v>
      </c>
      <c r="V912" t="e">
        <f t="shared" si="42"/>
        <v>#VALUE!</v>
      </c>
      <c r="X912" t="str">
        <f t="shared" si="43"/>
        <v>disable the friggin' vibration</v>
      </c>
      <c r="Z912" t="str">
        <f t="shared" si="44"/>
        <v>disable the friggin' vibration</v>
      </c>
    </row>
    <row r="913" spans="1:26" x14ac:dyDescent="0.25">
      <c r="A913" t="s">
        <v>912</v>
      </c>
      <c r="V913" t="e">
        <f t="shared" si="42"/>
        <v>#VALUE!</v>
      </c>
      <c r="X913" t="str">
        <f t="shared" si="43"/>
        <v>prints the value of an expression to the screen for debugging purposes.</v>
      </c>
      <c r="Z913" t="str">
        <f t="shared" si="44"/>
        <v>prints the value of an expression to the screen for debugging purposes.</v>
      </c>
    </row>
    <row r="914" spans="1:26" x14ac:dyDescent="0.25">
      <c r="A914" t="s">
        <v>913</v>
      </c>
      <c r="V914" t="str">
        <f t="shared" si="42"/>
        <v>&lt;name&gt; &lt;value in&gt; &lt;use function ON/OFF&gt;</v>
      </c>
      <c r="X914" t="str">
        <f t="shared" si="43"/>
        <v>&lt;real&gt;  &lt;name&gt; &lt;value in&gt; &lt;use function ON/OFF&gt;</v>
      </c>
      <c r="Z914" t="str">
        <f t="shared" si="44"/>
        <v>&lt;name&gt; &lt;value in&gt; &lt;use function ON/OFF&gt;</v>
      </c>
    </row>
    <row r="915" spans="1:26" x14ac:dyDescent="0.25">
      <c r="A915" t="s">
        <v>914</v>
      </c>
      <c r="V915" t="str">
        <f t="shared" si="42"/>
        <v>&lt;name&gt; &lt;time in&gt; &lt;use function ON/OFF&gt;</v>
      </c>
      <c r="X915" t="str">
        <f t="shared" si="43"/>
        <v>&lt;real&gt;  &lt;name&gt; &lt;time in&gt; &lt;use function ON/OFF&gt;</v>
      </c>
      <c r="Z915" t="str">
        <f t="shared" si="44"/>
        <v>&lt;name&gt; &lt;time in&gt; &lt;use function ON/OFF&gt;</v>
      </c>
    </row>
    <row r="916" spans="1:26" x14ac:dyDescent="0.25">
      <c r="A916" t="s">
        <v>915</v>
      </c>
      <c r="V916" t="str">
        <f t="shared" si="42"/>
        <v>&lt;name&gt; &lt;time delta&gt; &lt;use function ON/OFF&gt;</v>
      </c>
      <c r="X916" t="str">
        <f t="shared" si="43"/>
        <v>&lt;real&gt;  &lt;name&gt; &lt;time delta&gt; &lt;use function ON/OFF&gt;</v>
      </c>
      <c r="Z916" t="str">
        <f t="shared" si="44"/>
        <v>&lt;name&gt; &lt;time delta&gt; &lt;use function ON/OFF&gt;</v>
      </c>
    </row>
    <row r="917" spans="1:26" x14ac:dyDescent="0.25">
      <c r="A917" t="s">
        <v>916</v>
      </c>
      <c r="V917" t="str">
        <f t="shared" si="42"/>
        <v>&lt;name&gt; &lt;time fraction in&gt; &lt;use function ON/OFF&gt;</v>
      </c>
      <c r="X917" t="str">
        <f t="shared" si="43"/>
        <v>&lt;real&gt;  &lt;name&gt; &lt;time fraction in&gt; &lt;use function ON/OFF&gt;</v>
      </c>
      <c r="Z917" t="str">
        <f t="shared" si="44"/>
        <v>&lt;name&gt; &lt;time fraction in&gt; &lt;use function ON/OFF&gt;</v>
      </c>
    </row>
    <row r="918" spans="1:26" x14ac:dyDescent="0.25">
      <c r="A918" t="s">
        <v>917</v>
      </c>
      <c r="V918" t="e">
        <f t="shared" si="42"/>
        <v>#VALUE!</v>
      </c>
      <c r="X918" t="str">
        <f t="shared" si="43"/>
        <v/>
      </c>
      <c r="Z918" t="str">
        <f t="shared" si="44"/>
        <v/>
      </c>
    </row>
    <row r="919" spans="1:26" x14ac:dyDescent="0.25">
      <c r="A919" t="s">
        <v>918</v>
      </c>
      <c r="V919" t="str">
        <f t="shared" si="42"/>
        <v>&lt;name&gt;</v>
      </c>
      <c r="X919" t="str">
        <f t="shared" si="43"/>
        <v>&lt;real&gt;  &lt;name&gt;</v>
      </c>
      <c r="Z919" t="str">
        <f t="shared" si="44"/>
        <v>&lt;name&gt;</v>
      </c>
    </row>
    <row r="920" spans="1:26" x14ac:dyDescent="0.25">
      <c r="A920" t="s">
        <v>919</v>
      </c>
      <c r="V920" t="str">
        <f t="shared" si="42"/>
        <v>&lt;name&gt;</v>
      </c>
      <c r="X920" t="str">
        <f t="shared" si="43"/>
        <v>&lt;real&gt;  &lt;name&gt;</v>
      </c>
      <c r="Z920" t="str">
        <f t="shared" si="44"/>
        <v>&lt;name&gt;</v>
      </c>
    </row>
    <row r="921" spans="1:26" x14ac:dyDescent="0.25">
      <c r="A921" t="s">
        <v>920</v>
      </c>
      <c r="V921" t="str">
        <f t="shared" si="42"/>
        <v>&lt;name&gt; &lt;use function ON/OFF&gt;</v>
      </c>
      <c r="X921" t="str">
        <f t="shared" si="43"/>
        <v>&lt;real&gt;  &lt;name&gt; &lt;use function ON/OFF&gt;</v>
      </c>
      <c r="Z921" t="str">
        <f t="shared" si="44"/>
        <v>&lt;name&gt; &lt;use function ON/OFF&gt;</v>
      </c>
    </row>
    <row r="922" spans="1:26" x14ac:dyDescent="0.25">
      <c r="A922" t="s">
        <v>921</v>
      </c>
      <c r="V922" t="str">
        <f t="shared" si="42"/>
        <v>&lt;name&gt;</v>
      </c>
      <c r="X922" t="str">
        <f t="shared" si="43"/>
        <v>&lt;real&gt;  &lt;name&gt;</v>
      </c>
      <c r="Z922" t="str">
        <f t="shared" si="44"/>
        <v>&lt;name&gt;</v>
      </c>
    </row>
    <row r="923" spans="1:26" x14ac:dyDescent="0.25">
      <c r="A923" t="s">
        <v>922</v>
      </c>
      <c r="V923" t="str">
        <f t="shared" si="42"/>
        <v>&lt;name&gt; &lt;use function ON/OFF&gt;</v>
      </c>
      <c r="X923" t="str">
        <f t="shared" si="43"/>
        <v>&lt;real&gt;  &lt;name&gt; &lt;use function ON/OFF&gt;</v>
      </c>
      <c r="Z923" t="str">
        <f t="shared" si="44"/>
        <v>&lt;name&gt; &lt;use function ON/OFF&gt;</v>
      </c>
    </row>
    <row r="924" spans="1:26" x14ac:dyDescent="0.25">
      <c r="A924" t="s">
        <v>923</v>
      </c>
      <c r="V924" t="str">
        <f t="shared" si="42"/>
        <v>&lt;name&gt;</v>
      </c>
      <c r="X924" t="str">
        <f t="shared" si="43"/>
        <v>&lt;real&gt;  &lt;name&gt;</v>
      </c>
      <c r="Z924" t="str">
        <f t="shared" si="44"/>
        <v>&lt;name&gt;</v>
      </c>
    </row>
    <row r="925" spans="1:26" x14ac:dyDescent="0.25">
      <c r="A925" t="s">
        <v>924</v>
      </c>
      <c r="V925" t="str">
        <f t="shared" si="42"/>
        <v>&lt;name&gt; &lt;use function ON/OFF&gt;</v>
      </c>
      <c r="X925" t="str">
        <f t="shared" si="43"/>
        <v>&lt;real&gt;  &lt;name&gt; &lt;use function ON/OFF&gt;</v>
      </c>
      <c r="Z925" t="str">
        <f t="shared" si="44"/>
        <v>&lt;name&gt; &lt;use function ON/OFF&gt;</v>
      </c>
    </row>
    <row r="926" spans="1:26" x14ac:dyDescent="0.25">
      <c r="A926" t="s">
        <v>925</v>
      </c>
      <c r="V926" t="str">
        <f t="shared" si="42"/>
        <v>&lt;name&gt;</v>
      </c>
      <c r="X926" t="str">
        <f t="shared" si="43"/>
        <v>&lt;boolean&gt;  &lt;name&gt;</v>
      </c>
      <c r="Z926" t="str">
        <f t="shared" si="44"/>
        <v>&lt;name&gt;</v>
      </c>
    </row>
    <row r="927" spans="1:26" x14ac:dyDescent="0.25">
      <c r="A927" t="s">
        <v>926</v>
      </c>
      <c r="V927" t="str">
        <f t="shared" si="42"/>
        <v>&lt;name&gt;</v>
      </c>
      <c r="X927" t="str">
        <f t="shared" si="43"/>
        <v>&lt;boolean&gt;  &lt;name&gt;</v>
      </c>
      <c r="Z927" t="str">
        <f t="shared" si="44"/>
        <v>&lt;name&gt;</v>
      </c>
    </row>
    <row r="928" spans="1:26" x14ac:dyDescent="0.25">
      <c r="A928" t="s">
        <v>927</v>
      </c>
      <c r="V928" t="str">
        <f t="shared" si="42"/>
        <v>&lt;name&gt;</v>
      </c>
      <c r="X928" t="str">
        <f t="shared" si="43"/>
        <v>&lt;long&gt;  &lt;name&gt;</v>
      </c>
      <c r="Z928" t="str">
        <f t="shared" si="44"/>
        <v>&lt;name&gt;</v>
      </c>
    </row>
    <row r="929" spans="1:26" x14ac:dyDescent="0.25">
      <c r="A929" t="s">
        <v>928</v>
      </c>
      <c r="V929" t="e">
        <f t="shared" si="42"/>
        <v>#VALUE!</v>
      </c>
      <c r="X929" t="str">
        <f t="shared" si="43"/>
        <v/>
      </c>
      <c r="Z929" t="str">
        <f t="shared" si="44"/>
        <v/>
      </c>
    </row>
    <row r="930" spans="1:26" x14ac:dyDescent="0.25">
      <c r="A930" t="s">
        <v>929</v>
      </c>
      <c r="V930" t="str">
        <f t="shared" si="42"/>
        <v>&lt;name&gt; &lt;current value&gt;</v>
      </c>
      <c r="X930" t="str">
        <f t="shared" si="43"/>
        <v>&lt;long&gt;  &lt;name&gt; &lt;current value&gt;</v>
      </c>
      <c r="Z930" t="str">
        <f t="shared" si="44"/>
        <v>&lt;name&gt; &lt;current value&gt;</v>
      </c>
    </row>
    <row r="931" spans="1:26" x14ac:dyDescent="0.25">
      <c r="A931" t="s">
        <v>930</v>
      </c>
      <c r="V931" t="str">
        <f t="shared" si="42"/>
        <v>&lt;name&gt; &lt;final value&gt; &lt;time&gt;</v>
      </c>
      <c r="X931" t="str">
        <f t="shared" si="43"/>
        <v>&lt;long&gt;  &lt;name&gt; &lt;final value&gt; &lt;time&gt;</v>
      </c>
      <c r="Z931" t="str">
        <f t="shared" si="44"/>
        <v>&lt;name&gt; &lt;final value&gt; &lt;time&gt;</v>
      </c>
    </row>
    <row r="932" spans="1:26" x14ac:dyDescent="0.25">
      <c r="A932" t="s">
        <v>931</v>
      </c>
      <c r="V932" t="str">
        <f t="shared" si="42"/>
        <v>&lt;name&gt; &lt;final value&gt; &lt;time&gt;</v>
      </c>
      <c r="X932" t="str">
        <f t="shared" si="43"/>
        <v>&lt;long&gt;  &lt;name&gt; &lt;final value&gt; &lt;time&gt;</v>
      </c>
      <c r="Z932" t="str">
        <f t="shared" si="44"/>
        <v>&lt;name&gt; &lt;final value&gt; &lt;time&gt;</v>
      </c>
    </row>
    <row r="933" spans="1:26" x14ac:dyDescent="0.25">
      <c r="A933" t="s">
        <v>932</v>
      </c>
      <c r="V933" t="str">
        <f t="shared" si="42"/>
        <v>&lt;name&gt;</v>
      </c>
      <c r="X933" t="str">
        <f t="shared" si="43"/>
        <v>&lt;long&gt;  &lt;name&gt;</v>
      </c>
      <c r="Z933" t="str">
        <f t="shared" si="44"/>
        <v>&lt;name&gt;</v>
      </c>
    </row>
    <row r="934" spans="1:26" x14ac:dyDescent="0.25">
      <c r="A934" t="s">
        <v>933</v>
      </c>
      <c r="V934" t="e">
        <f t="shared" si="42"/>
        <v>#VALUE!</v>
      </c>
      <c r="X934" t="str">
        <f t="shared" si="43"/>
        <v/>
      </c>
      <c r="Z934" t="str">
        <f t="shared" si="44"/>
        <v/>
      </c>
    </row>
    <row r="935" spans="1:26" x14ac:dyDescent="0.25">
      <c r="A935" t="s">
        <v>934</v>
      </c>
      <c r="V935" t="str">
        <f t="shared" si="42"/>
        <v>returns if this is an ACE enabled build</v>
      </c>
      <c r="X935" t="str">
        <f t="shared" si="43"/>
        <v>&lt;boolean&gt;  returns if this is an ACE enabled build</v>
      </c>
      <c r="Z935" t="str">
        <f t="shared" si="44"/>
        <v>returns if this is an ACE enabled build</v>
      </c>
    </row>
    <row r="936" spans="1:26" x14ac:dyDescent="0.25">
      <c r="A936" t="s">
        <v>935</v>
      </c>
      <c r="V936" t="e">
        <f t="shared" si="42"/>
        <v>#VALUE!</v>
      </c>
      <c r="X936" t="str">
        <f t="shared" si="43"/>
        <v>Terminates all currently running threads.</v>
      </c>
      <c r="Z936" t="str">
        <f t="shared" si="44"/>
        <v>Terminates all currently running threads.</v>
      </c>
    </row>
    <row r="937" spans="1:26" x14ac:dyDescent="0.25">
      <c r="A937" t="s">
        <v>936</v>
      </c>
      <c r="V937" t="e">
        <f t="shared" si="42"/>
        <v>#VALUE!</v>
      </c>
      <c r="X937" t="str">
        <f t="shared" si="43"/>
        <v>Kill the specified thread</v>
      </c>
      <c r="Z937" t="str">
        <f t="shared" si="44"/>
        <v>Kill the specified thread</v>
      </c>
    </row>
    <row r="938" spans="1:26" x14ac:dyDescent="0.25">
      <c r="A938" t="s">
        <v>937</v>
      </c>
      <c r="V938" t="e">
        <f t="shared" si="42"/>
        <v>#VALUE!</v>
      </c>
      <c r="X938" t="str">
        <f t="shared" si="43"/>
        <v>disables a kill volume</v>
      </c>
      <c r="Z938" t="str">
        <f t="shared" si="44"/>
        <v>disables a kill volume</v>
      </c>
    </row>
    <row r="939" spans="1:26" x14ac:dyDescent="0.25">
      <c r="A939" t="s">
        <v>938</v>
      </c>
      <c r="V939" t="e">
        <f t="shared" si="42"/>
        <v>#VALUE!</v>
      </c>
      <c r="X939" t="str">
        <f t="shared" si="43"/>
        <v>enables a kill volume</v>
      </c>
      <c r="Z939" t="str">
        <f t="shared" si="44"/>
        <v>enables a kill volume</v>
      </c>
    </row>
    <row r="940" spans="1:26" x14ac:dyDescent="0.25">
      <c r="A940" t="s">
        <v>939</v>
      </c>
      <c r="V940" t="e">
        <f t="shared" si="42"/>
        <v>#VALUE!</v>
      </c>
      <c r="X940" t="str">
        <f t="shared" si="43"/>
        <v>sets which index the active hill should be</v>
      </c>
      <c r="Z940" t="str">
        <f t="shared" si="44"/>
        <v>sets which index the active hill should be</v>
      </c>
    </row>
    <row r="941" spans="1:26" x14ac:dyDescent="0.25">
      <c r="A941" t="s">
        <v>940</v>
      </c>
      <c r="V941" t="e">
        <f t="shared" si="42"/>
        <v>#VALUE!</v>
      </c>
      <c r="X941" t="str">
        <f t="shared" si="43"/>
        <v>change the language for localization</v>
      </c>
      <c r="Z941" t="str">
        <f t="shared" si="44"/>
        <v>change the language for localization</v>
      </c>
    </row>
    <row r="942" spans="1:26" x14ac:dyDescent="0.25">
      <c r="A942" t="s">
        <v>941</v>
      </c>
      <c r="V942" t="e">
        <f t="shared" si="42"/>
        <v>#VALUE!</v>
      </c>
      <c r="X942" t="str">
        <f t="shared" si="43"/>
        <v>re-exposes the lightmap palettes</v>
      </c>
      <c r="Z942" t="str">
        <f t="shared" si="44"/>
        <v>re-exposes the lightmap palettes</v>
      </c>
    </row>
    <row r="943" spans="1:26" x14ac:dyDescent="0.25">
      <c r="A943" t="s">
        <v>942</v>
      </c>
      <c r="V943" t="e">
        <f t="shared" si="42"/>
        <v>#VALUE!</v>
      </c>
      <c r="X943" t="str">
        <f t="shared" si="43"/>
        <v>turn on/off lightshafts</v>
      </c>
      <c r="Z943" t="str">
        <f t="shared" si="44"/>
        <v>turn on/off lightshafts</v>
      </c>
    </row>
    <row r="944" spans="1:26" x14ac:dyDescent="0.25">
      <c r="A944" t="s">
        <v>943</v>
      </c>
      <c r="V944" t="str">
        <f t="shared" si="42"/>
        <v>returns the number of objects in a list</v>
      </c>
      <c r="X944" t="str">
        <f t="shared" si="43"/>
        <v>&lt;short&gt;  returns the number of objects in a list</v>
      </c>
      <c r="Z944" t="str">
        <f t="shared" si="44"/>
        <v>returns the number of objects in a list</v>
      </c>
    </row>
    <row r="945" spans="1:26" x14ac:dyDescent="0.25">
      <c r="A945" t="s">
        <v>944</v>
      </c>
      <c r="V945" t="str">
        <f t="shared" si="42"/>
        <v>returns the number of objects in a list that aren't dead</v>
      </c>
      <c r="X945" t="str">
        <f t="shared" si="43"/>
        <v>&lt;short&gt;  returns the number of objects in a list that aren't dead</v>
      </c>
      <c r="Z945" t="str">
        <f t="shared" si="44"/>
        <v>returns the number of objects in a list that aren't dead</v>
      </c>
    </row>
    <row r="946" spans="1:26" x14ac:dyDescent="0.25">
      <c r="A946" t="s">
        <v>945</v>
      </c>
      <c r="V946" t="str">
        <f t="shared" si="42"/>
        <v>returns an item in an object list.</v>
      </c>
      <c r="X946" t="str">
        <f t="shared" si="43"/>
        <v>&lt;object&gt;  returns an item in an object list.</v>
      </c>
      <c r="Z946" t="str">
        <f t="shared" si="44"/>
        <v>returns an item in an object list.</v>
      </c>
    </row>
    <row r="947" spans="1:26" x14ac:dyDescent="0.25">
      <c r="A947" t="s">
        <v>946</v>
      </c>
      <c r="V947" t="e">
        <f t="shared" si="42"/>
        <v>#VALUE!</v>
      </c>
      <c r="X947" t="str">
        <f t="shared" si="43"/>
        <v>sets the next loading screen to just fade to white</v>
      </c>
      <c r="Z947" t="str">
        <f t="shared" si="44"/>
        <v>sets the next loading screen to just fade to white</v>
      </c>
    </row>
    <row r="948" spans="1:26" x14ac:dyDescent="0.25">
      <c r="A948" t="s">
        <v>947</v>
      </c>
      <c r="V948" t="str">
        <f t="shared" si="42"/>
        <v>returns a list of the living player units on the local machine</v>
      </c>
      <c r="X948" t="str">
        <f t="shared" si="43"/>
        <v>&lt;object_list&gt;  returns a list of the living player units on the local machine</v>
      </c>
      <c r="Z948" t="str">
        <f t="shared" si="44"/>
        <v>returns a list of the living player units on the local machine</v>
      </c>
    </row>
    <row r="949" spans="1:26" x14ac:dyDescent="0.25">
      <c r="A949" t="s">
        <v>948</v>
      </c>
      <c r="V949" t="e">
        <f t="shared" si="42"/>
        <v>#VALUE!</v>
      </c>
      <c r="X949" t="str">
        <f t="shared" si="43"/>
        <v>prints a string to the hs log file.</v>
      </c>
      <c r="Z949" t="str">
        <f t="shared" si="44"/>
        <v>prints a string to the hs log file.</v>
      </c>
    </row>
    <row r="950" spans="1:26" x14ac:dyDescent="0.25">
      <c r="A950" t="s">
        <v>949</v>
      </c>
      <c r="V950" t="e">
        <f t="shared" si="42"/>
        <v>#VALUE!</v>
      </c>
      <c r="X950" t="str">
        <f t="shared" si="43"/>
        <v>runs the expression at most once per tick</v>
      </c>
      <c r="Z950" t="str">
        <f t="shared" si="44"/>
        <v>runs the expression at most once per tick</v>
      </c>
    </row>
    <row r="951" spans="1:26" x14ac:dyDescent="0.25">
      <c r="A951" t="s">
        <v>950</v>
      </c>
      <c r="V951" t="e">
        <f t="shared" si="42"/>
        <v>#VALUE!</v>
      </c>
      <c r="X951" t="str">
        <f t="shared" si="43"/>
        <v>runs the expression at most once per tick</v>
      </c>
      <c r="Z951" t="str">
        <f t="shared" si="44"/>
        <v>runs the expression at most once per tick</v>
      </c>
    </row>
    <row r="952" spans="1:26" x14ac:dyDescent="0.25">
      <c r="A952" t="s">
        <v>951</v>
      </c>
      <c r="V952" t="e">
        <f t="shared" si="42"/>
        <v>#VALUE!</v>
      </c>
      <c r="X952" t="str">
        <f t="shared" si="43"/>
        <v>causes player's unit to start a melee attack</v>
      </c>
      <c r="Z952" t="str">
        <f t="shared" si="44"/>
        <v>causes player's unit to start a melee attack</v>
      </c>
    </row>
    <row r="953" spans="1:26" x14ac:dyDescent="0.25">
      <c r="A953" t="s">
        <v>952</v>
      </c>
      <c r="V953" t="e">
        <f t="shared" si="42"/>
        <v>#VALUE!</v>
      </c>
      <c r="X953" t="str">
        <f t="shared" si="43"/>
        <v>all units controlled by the player will assume the given seat name (valid values are 'asleep', 'alert', 'stand', 'crouch' and 'flee')</v>
      </c>
      <c r="Z953" t="str">
        <f t="shared" si="44"/>
        <v>all units controlled by the player will assume the given seat name (valid values are 'asleep', 'alert', 'stand', 'crouch' and 'flee')</v>
      </c>
    </row>
    <row r="954" spans="1:26" x14ac:dyDescent="0.25">
      <c r="A954" t="s">
        <v>953</v>
      </c>
      <c r="V954" t="e">
        <f t="shared" si="42"/>
        <v>#VALUE!</v>
      </c>
      <c r="X954" t="str">
        <f t="shared" si="43"/>
        <v>goes to a halted pregame state</v>
      </c>
      <c r="Z954" t="str">
        <f t="shared" si="44"/>
        <v>goes to a halted pregame state</v>
      </c>
    </row>
    <row r="955" spans="1:26" x14ac:dyDescent="0.25">
      <c r="A955" t="s">
        <v>954</v>
      </c>
      <c r="V955" t="e">
        <f t="shared" si="42"/>
        <v>#VALUE!</v>
      </c>
      <c r="X955" t="str">
        <f t="shared" si="43"/>
        <v>goes back to the main menu</v>
      </c>
      <c r="Z955" t="str">
        <f t="shared" si="44"/>
        <v>goes back to the main menu</v>
      </c>
    </row>
    <row r="956" spans="1:26" x14ac:dyDescent="0.25">
      <c r="A956" t="s">
        <v>955</v>
      </c>
      <c r="V956" t="e">
        <f t="shared" si="42"/>
        <v>#VALUE!</v>
      </c>
      <c r="X956" t="str">
        <f t="shared" si="43"/>
        <v>prints the map, zone set, active bsps, and current bsp</v>
      </c>
      <c r="Z956" t="str">
        <f t="shared" si="44"/>
        <v>prints the map, zone set, active bsps, and current bsp</v>
      </c>
    </row>
    <row r="957" spans="1:26" x14ac:dyDescent="0.25">
      <c r="A957" t="s">
        <v>956</v>
      </c>
      <c r="V957" t="e">
        <f t="shared" si="42"/>
        <v>#VALUE!</v>
      </c>
      <c r="X957" t="str">
        <f t="shared" si="43"/>
        <v>the same as game_start: launches a game for debugging purposes</v>
      </c>
      <c r="Z957" t="str">
        <f t="shared" si="44"/>
        <v>the same as game_start: launches a game for debugging purposes</v>
      </c>
    </row>
    <row r="958" spans="1:26" x14ac:dyDescent="0.25">
      <c r="A958" t="s">
        <v>957</v>
      </c>
      <c r="V958" t="e">
        <f t="shared" si="42"/>
        <v>#VALUE!</v>
      </c>
      <c r="X958" t="str">
        <f t="shared" si="43"/>
        <v>starts the map from the beginning.</v>
      </c>
      <c r="Z958" t="str">
        <f t="shared" si="44"/>
        <v>starts the map from the beginning.</v>
      </c>
    </row>
    <row r="959" spans="1:26" x14ac:dyDescent="0.25">
      <c r="A959" t="s">
        <v>958</v>
      </c>
      <c r="V959" t="e">
        <f t="shared" si="42"/>
        <v>#VALUE!</v>
      </c>
      <c r="X959" t="str">
        <f t="shared" si="43"/>
        <v>starts the map from the beginning with a new random seed.</v>
      </c>
      <c r="Z959" t="str">
        <f t="shared" si="44"/>
        <v>starts the map from the beginning with a new random seed.</v>
      </c>
    </row>
    <row r="960" spans="1:26" x14ac:dyDescent="0.25">
      <c r="A960" t="s">
        <v>959</v>
      </c>
      <c r="V960" t="str">
        <f t="shared" si="42"/>
        <v>returns the maximum of all specified expressions.</v>
      </c>
      <c r="X960" t="str">
        <f t="shared" si="43"/>
        <v>&lt;real&gt;  returns the maximum of all specified expressions.</v>
      </c>
      <c r="Z960" t="str">
        <f t="shared" si="44"/>
        <v>returns the maximum of all specified expressions.</v>
      </c>
    </row>
    <row r="961" spans="1:26" x14ac:dyDescent="0.25">
      <c r="A961" t="s">
        <v>960</v>
      </c>
      <c r="V961" t="str">
        <f t="shared" si="42"/>
        <v/>
      </c>
      <c r="X961" t="str">
        <f t="shared" si="43"/>
        <v xml:space="preserve">&lt;boolean&gt;  </v>
      </c>
      <c r="Z961" t="str">
        <f t="shared" si="44"/>
        <v/>
      </c>
    </row>
    <row r="962" spans="1:26" x14ac:dyDescent="0.25">
      <c r="A962" t="s">
        <v>961</v>
      </c>
      <c r="V962" t="str">
        <f t="shared" ref="V962:V1025" si="45">MID(A962,FIND("&gt; ",A962,1)+3,FIND("@@",A962,1)-FIND("&gt; ",A962,1)-3)</f>
        <v>returns the minimum of all specified expressions.</v>
      </c>
      <c r="X962" t="str">
        <f t="shared" ref="X962:X1025" si="46">MID(A962,FIND("] ",A962,1)+3,FIND("@@",A962,1)-FIND("] ",A962,1)-3)</f>
        <v>&lt;real&gt;  returns the minimum of all specified expressions.</v>
      </c>
      <c r="Z962" t="str">
        <f t="shared" ref="Z962:Z1025" si="47">IF(ISERROR(V962),X962,V962)</f>
        <v>returns the minimum of all specified expressions.</v>
      </c>
    </row>
    <row r="963" spans="1:26" x14ac:dyDescent="0.25">
      <c r="A963" t="s">
        <v>962</v>
      </c>
      <c r="V963" t="e">
        <f t="shared" si="45"/>
        <v>#VALUE!</v>
      </c>
      <c r="X963" t="str">
        <f t="shared" si="46"/>
        <v>enable/disable motion blur</v>
      </c>
      <c r="Z963" t="str">
        <f t="shared" si="47"/>
        <v>enable/disable motion blur</v>
      </c>
    </row>
    <row r="964" spans="1:26" x14ac:dyDescent="0.25">
      <c r="A964" t="s">
        <v>963</v>
      </c>
      <c r="V964" t="str">
        <f t="shared" si="45"/>
        <v>Set the motor program of the given mover object</v>
      </c>
      <c r="X964" t="str">
        <f t="shared" si="46"/>
        <v>&lt;boolean&gt;  Set the motor program of the given mover object</v>
      </c>
      <c r="Z964" t="str">
        <f t="shared" si="47"/>
        <v>Set the motor program of the given mover object</v>
      </c>
    </row>
    <row r="965" spans="1:26" x14ac:dyDescent="0.25">
      <c r="A965" t="s">
        <v>964</v>
      </c>
      <c r="V965" t="str">
        <f t="shared" si="45"/>
        <v>given a team index, returns an object list containing all living player objects belonging to that team</v>
      </c>
      <c r="X965" t="str">
        <f t="shared" si="46"/>
        <v>&lt;long&gt;  given a team index, returns an object list containing all living player objects belonging to that team</v>
      </c>
      <c r="Z965" t="str">
        <f t="shared" si="47"/>
        <v>given a team index, returns an object list containing all living player objects belonging to that team</v>
      </c>
    </row>
    <row r="966" spans="1:26" x14ac:dyDescent="0.25">
      <c r="A966" t="s">
        <v>965</v>
      </c>
      <c r="V966" t="e">
        <f t="shared" si="45"/>
        <v>#VALUE!</v>
      </c>
      <c r="X966" t="str">
        <f t="shared" si="46"/>
        <v>causes an allegiance to be formed between an AI squad team and a multiplayer team</v>
      </c>
      <c r="Z966" t="str">
        <f t="shared" si="47"/>
        <v>causes an allegiance to be formed between an AI squad team and a multiplayer team</v>
      </c>
    </row>
    <row r="967" spans="1:26" x14ac:dyDescent="0.25">
      <c r="A967" t="s">
        <v>966</v>
      </c>
      <c r="V967" t="e">
        <f t="shared" si="45"/>
        <v>#VALUE!</v>
      </c>
      <c r="X967" t="str">
        <f t="shared" si="46"/>
        <v>instantly kills the specified non-authoritative encounter and/or squad.</v>
      </c>
      <c r="Z967" t="str">
        <f t="shared" si="47"/>
        <v>instantly kills the specified non-authoritative encounter and/or squad.</v>
      </c>
    </row>
    <row r="968" spans="1:26" x14ac:dyDescent="0.25">
      <c r="A968" t="s">
        <v>967</v>
      </c>
      <c r="V968" t="e">
        <f t="shared" si="45"/>
        <v>#VALUE!</v>
      </c>
      <c r="X968" t="str">
        <f t="shared" si="46"/>
        <v>instantly and silently (no animation or sound played) kills the specified non-authoritative encounter and/or squad.</v>
      </c>
      <c r="Z968" t="str">
        <f t="shared" si="47"/>
        <v>instantly and silently (no animation or sound played) kills the specified non-authoritative encounter and/or squad.</v>
      </c>
    </row>
    <row r="969" spans="1:26" x14ac:dyDescent="0.25">
      <c r="A969" t="s">
        <v>968</v>
      </c>
      <c r="V969" t="e">
        <f t="shared" si="45"/>
        <v>#VALUE!</v>
      </c>
      <c r="X969" t="str">
        <f t="shared" si="46"/>
        <v>places the specified squad on the map as a non-authoritative object</v>
      </c>
      <c r="Z969" t="str">
        <f t="shared" si="47"/>
        <v>places the specified squad on the map as a non-authoritative object</v>
      </c>
    </row>
    <row r="970" spans="1:26" x14ac:dyDescent="0.25">
      <c r="A970" t="s">
        <v>969</v>
      </c>
      <c r="V970" t="e">
        <f t="shared" si="45"/>
        <v>#VALUE!</v>
      </c>
      <c r="X970" t="str">
        <f t="shared" si="46"/>
        <v>create an allegiance between two multiplayer teams</v>
      </c>
      <c r="Z970" t="str">
        <f t="shared" si="47"/>
        <v>create an allegiance between two multiplayer teams</v>
      </c>
    </row>
    <row r="971" spans="1:26" x14ac:dyDescent="0.25">
      <c r="A971" t="s">
        <v>970</v>
      </c>
      <c r="V971" t="e">
        <f t="shared" si="45"/>
        <v>#VALUE!</v>
      </c>
      <c r="X971" t="str">
        <f t="shared" si="46"/>
        <v>toggle debug geometry for multiplayer goal objects</v>
      </c>
      <c r="Z971" t="str">
        <f t="shared" si="47"/>
        <v>toggle debug geometry for multiplayer goal objects</v>
      </c>
    </row>
    <row r="972" spans="1:26" x14ac:dyDescent="0.25">
      <c r="A972" t="s">
        <v>971</v>
      </c>
      <c r="V972" t="e">
        <f t="shared" si="45"/>
        <v>#VALUE!</v>
      </c>
      <c r="X972" t="str">
        <f t="shared" si="46"/>
        <v>dumps the current candy monitor state to a file on disk</v>
      </c>
      <c r="Z972" t="str">
        <f t="shared" si="47"/>
        <v>dumps the current candy monitor state to a file on disk</v>
      </c>
    </row>
    <row r="973" spans="1:26" x14ac:dyDescent="0.25">
      <c r="A973" t="s">
        <v>972</v>
      </c>
      <c r="V973" t="e">
        <f t="shared" si="45"/>
        <v>#VALUE!</v>
      </c>
      <c r="X973" t="str">
        <f t="shared" si="46"/>
        <v>given a team index, declares the game a victory for that team and a loss for all others</v>
      </c>
      <c r="Z973" t="str">
        <f t="shared" si="47"/>
        <v>given a team index, declares the game a victory for that team and a loss for all others</v>
      </c>
    </row>
    <row r="974" spans="1:26" x14ac:dyDescent="0.25">
      <c r="A974" t="s">
        <v>973</v>
      </c>
      <c r="V974" t="e">
        <f t="shared" si="45"/>
        <v>#VALUE!</v>
      </c>
      <c r="X974" t="str">
        <f t="shared" si="46"/>
        <v>causes specified object to belong to the given team, so that only that team can pick it up</v>
      </c>
      <c r="Z974" t="str">
        <f t="shared" si="47"/>
        <v>causes specified object to belong to the given team, so that only that team can pick it up</v>
      </c>
    </row>
    <row r="975" spans="1:26" x14ac:dyDescent="0.25">
      <c r="A975" t="s">
        <v>974</v>
      </c>
      <c r="V975" t="e">
        <f t="shared" si="45"/>
        <v>#VALUE!</v>
      </c>
      <c r="X975" t="str">
        <f t="shared" si="46"/>
        <v>creates a non-authoratative object from the scenario.</v>
      </c>
      <c r="Z975" t="str">
        <f t="shared" si="47"/>
        <v>creates a non-authoratative object from the scenario.</v>
      </c>
    </row>
    <row r="976" spans="1:26" x14ac:dyDescent="0.25">
      <c r="A976" t="s">
        <v>975</v>
      </c>
      <c r="V976" t="e">
        <f t="shared" si="45"/>
        <v>#VALUE!</v>
      </c>
      <c r="X976" t="str">
        <f t="shared" si="46"/>
        <v>creates a non-authoratative object, destroying it first if it already exists.</v>
      </c>
      <c r="Z976" t="str">
        <f t="shared" si="47"/>
        <v>creates a non-authoratative object, destroying it first if it already exists.</v>
      </c>
    </row>
    <row r="977" spans="1:26" x14ac:dyDescent="0.25">
      <c r="A977" t="s">
        <v>976</v>
      </c>
      <c r="V977" t="e">
        <f t="shared" si="45"/>
        <v>#VALUE!</v>
      </c>
      <c r="X977" t="str">
        <f t="shared" si="46"/>
        <v>creates a non-authoratative object, potentially resulting in multiple objects if it already exists.</v>
      </c>
      <c r="Z977" t="str">
        <f t="shared" si="47"/>
        <v>creates a non-authoratative object, potentially resulting in multiple objects if it already exists.</v>
      </c>
    </row>
    <row r="978" spans="1:26" x14ac:dyDescent="0.25">
      <c r="A978" t="s">
        <v>977</v>
      </c>
      <c r="V978" t="e">
        <f t="shared" si="45"/>
        <v>#VALUE!</v>
      </c>
      <c r="X978" t="str">
        <f t="shared" si="46"/>
        <v>destroys a non-authoratative object.</v>
      </c>
      <c r="Z978" t="str">
        <f t="shared" si="47"/>
        <v>destroys a non-authoratative object.</v>
      </c>
    </row>
    <row r="979" spans="1:26" x14ac:dyDescent="0.25">
      <c r="A979" t="s">
        <v>978</v>
      </c>
      <c r="V979" t="str">
        <f t="shared" si="45"/>
        <v>given a team index, returns an object list containing all living player objects belonging to that team</v>
      </c>
      <c r="X979" t="str">
        <f t="shared" si="46"/>
        <v>&lt;object_list&gt;  given a team index, returns an object list containing all living player objects belonging to that team</v>
      </c>
      <c r="Z979" t="str">
        <f t="shared" si="47"/>
        <v>given a team index, returns an object list containing all living player objects belonging to that team</v>
      </c>
    </row>
    <row r="980" spans="1:26" x14ac:dyDescent="0.25">
      <c r="A980" t="s">
        <v>979</v>
      </c>
      <c r="V980" t="e">
        <f t="shared" si="45"/>
        <v>#VALUE!</v>
      </c>
      <c r="X980" t="str">
        <f t="shared" si="46"/>
        <v>causes all players on the specified team waiting to respawn (due to timer) to respawn immediately</v>
      </c>
      <c r="Z980" t="str">
        <f t="shared" si="47"/>
        <v>causes all players on the specified team waiting to respawn (due to timer) to respawn immediately</v>
      </c>
    </row>
    <row r="981" spans="1:26" x14ac:dyDescent="0.25">
      <c r="A981" t="s">
        <v>980</v>
      </c>
      <c r="V981" t="str">
        <f t="shared" si="45"/>
        <v>used to determine if the mp game is in the active-round phase or not</v>
      </c>
      <c r="X981" t="str">
        <f t="shared" si="46"/>
        <v>&lt;boolean&gt;  used to determine if the mp game is in the active-round phase or not</v>
      </c>
      <c r="Z981" t="str">
        <f t="shared" si="47"/>
        <v>used to determine if the mp game is in the active-round phase or not</v>
      </c>
    </row>
    <row r="982" spans="1:26" x14ac:dyDescent="0.25">
      <c r="A982" t="s">
        <v>981</v>
      </c>
      <c r="V982" t="e">
        <f t="shared" si="45"/>
        <v>#VALUE!</v>
      </c>
      <c r="X982" t="str">
        <f t="shared" si="46"/>
        <v>on the host in a distributed game, resets the scripts (but not internal hs globals)</v>
      </c>
      <c r="Z982" t="str">
        <f t="shared" si="47"/>
        <v>on the host in a distributed game, resets the scripts (but not internal hs globals)</v>
      </c>
    </row>
    <row r="983" spans="1:26" x14ac:dyDescent="0.25">
      <c r="A983" t="s">
        <v>982</v>
      </c>
      <c r="V983" t="e">
        <f t="shared" si="45"/>
        <v>#VALUE!</v>
      </c>
      <c r="X983" t="str">
        <f t="shared" si="46"/>
        <v>on the host in a distributed game, sends a message to clients to wake a dormant script</v>
      </c>
      <c r="Z983" t="str">
        <f t="shared" si="47"/>
        <v>on the host in a distributed game, sends a message to clients to wake a dormant script</v>
      </c>
    </row>
    <row r="984" spans="1:26" x14ac:dyDescent="0.25">
      <c r="A984" t="s">
        <v>983</v>
      </c>
      <c r="V984" t="e">
        <f t="shared" si="45"/>
        <v>#VALUE!</v>
      </c>
      <c r="X984" t="str">
        <f t="shared" si="46"/>
        <v>causes specified weapon to belong to the given team, so that only that team can pick it up</v>
      </c>
      <c r="Z984" t="str">
        <f t="shared" si="47"/>
        <v>causes specified weapon to belong to the given team, so that only that team can pick it up</v>
      </c>
    </row>
    <row r="985" spans="1:26" x14ac:dyDescent="0.25">
      <c r="A985" t="s">
        <v>984</v>
      </c>
      <c r="V985" t="e">
        <f t="shared" si="45"/>
        <v>#VALUE!</v>
      </c>
      <c r="X985" t="str">
        <f t="shared" si="46"/>
        <v>changes the name of the multiplayer map</v>
      </c>
      <c r="Z985" t="str">
        <f t="shared" si="47"/>
        <v>changes the name of the multiplayer map</v>
      </c>
    </row>
    <row r="986" spans="1:26" x14ac:dyDescent="0.25">
      <c r="A986" t="s">
        <v>985</v>
      </c>
      <c r="V986" t="e">
        <f t="shared" si="45"/>
        <v>#VALUE!</v>
      </c>
      <c r="X986" t="str">
        <f t="shared" si="46"/>
        <v>display repeated play lists</v>
      </c>
      <c r="Z986" t="str">
        <f t="shared" si="47"/>
        <v>display repeated play lists</v>
      </c>
    </row>
    <row r="987" spans="1:26" x14ac:dyDescent="0.25">
      <c r="A987" t="s">
        <v>986</v>
      </c>
      <c r="V987" t="e">
        <f t="shared" si="45"/>
        <v>#VALUE!</v>
      </c>
      <c r="X987" t="str">
        <f t="shared" si="46"/>
        <v>display cheat/ban strings</v>
      </c>
      <c r="Z987" t="str">
        <f t="shared" si="47"/>
        <v>display cheat/ban strings</v>
      </c>
    </row>
    <row r="988" spans="1:26" x14ac:dyDescent="0.25">
      <c r="A988" t="s">
        <v>987</v>
      </c>
      <c r="V988" t="e">
        <f t="shared" si="45"/>
        <v>#VALUE!</v>
      </c>
      <c r="X988" t="str">
        <f t="shared" si="46"/>
        <v>force banhammer file download</v>
      </c>
      <c r="Z988" t="str">
        <f t="shared" si="47"/>
        <v>force banhammer file download</v>
      </c>
    </row>
    <row r="989" spans="1:26" x14ac:dyDescent="0.25">
      <c r="A989" t="s">
        <v>988</v>
      </c>
      <c r="V989" t="e">
        <f t="shared" si="45"/>
        <v>#VALUE!</v>
      </c>
      <c r="X989" t="str">
        <f t="shared" si="46"/>
        <v>sets ban flags</v>
      </c>
      <c r="Z989" t="str">
        <f t="shared" si="47"/>
        <v>sets ban flags</v>
      </c>
    </row>
    <row r="990" spans="1:26" x14ac:dyDescent="0.25">
      <c r="A990" t="s">
        <v>989</v>
      </c>
      <c r="V990" t="e">
        <f t="shared" si="45"/>
        <v>#VALUE!</v>
      </c>
      <c r="X990" t="str">
        <f t="shared" si="46"/>
        <v>sets cheat flags</v>
      </c>
      <c r="Z990" t="str">
        <f t="shared" si="47"/>
        <v>sets cheat flags</v>
      </c>
    </row>
    <row r="991" spans="1:26" x14ac:dyDescent="0.25">
      <c r="A991" t="s">
        <v>990</v>
      </c>
      <c r="V991" t="e">
        <f t="shared" si="45"/>
        <v>#VALUE!</v>
      </c>
      <c r="X991" t="str">
        <f t="shared" si="46"/>
        <v>writes the current game variant to a file</v>
      </c>
      <c r="Z991" t="str">
        <f t="shared" si="47"/>
        <v>writes the current game variant to a file</v>
      </c>
    </row>
    <row r="992" spans="1:26" x14ac:dyDescent="0.25">
      <c r="A992" t="s">
        <v>991</v>
      </c>
      <c r="V992" t="e">
        <f t="shared" si="45"/>
        <v>#VALUE!</v>
      </c>
      <c r="X992" t="str">
        <f t="shared" si="46"/>
        <v>writes the current map variant to a file</v>
      </c>
      <c r="Z992" t="str">
        <f t="shared" si="47"/>
        <v>writes the current map variant to a file</v>
      </c>
    </row>
    <row r="993" spans="1:26" x14ac:dyDescent="0.25">
      <c r="A993" t="s">
        <v>992</v>
      </c>
      <c r="V993" t="e">
        <f t="shared" si="45"/>
        <v>#VALUE!</v>
      </c>
      <c r="X993" t="str">
        <f t="shared" si="46"/>
        <v>writes a new network configuration file</v>
      </c>
      <c r="Z993" t="str">
        <f t="shared" si="47"/>
        <v>writes a new network configuration file</v>
      </c>
    </row>
    <row r="994" spans="1:26" x14ac:dyDescent="0.25">
      <c r="A994" t="s">
        <v>993</v>
      </c>
      <c r="V994" t="str">
        <f t="shared" si="45"/>
        <v>econds, 0 to reset</v>
      </c>
      <c r="X994" t="str">
        <f t="shared" si="46"/>
        <v>randomly join a friend every &lt;param&gt; seconds, 0 to reset</v>
      </c>
      <c r="Z994" t="str">
        <f t="shared" si="47"/>
        <v>econds, 0 to reset</v>
      </c>
    </row>
    <row r="995" spans="1:26" x14ac:dyDescent="0.25">
      <c r="A995" t="s">
        <v>994</v>
      </c>
      <c r="V995" t="e">
        <f t="shared" si="45"/>
        <v>#VALUE!</v>
      </c>
      <c r="X995" t="str">
        <f t="shared" si="46"/>
        <v>sets the display level for a named category of network events</v>
      </c>
      <c r="Z995" t="str">
        <f t="shared" si="47"/>
        <v>sets the display level for a named category of network events</v>
      </c>
    </row>
    <row r="996" spans="1:26" x14ac:dyDescent="0.25">
      <c r="A996" t="s">
        <v>995</v>
      </c>
      <c r="V996" t="e">
        <f t="shared" si="45"/>
        <v>#VALUE!</v>
      </c>
      <c r="X996" t="str">
        <f t="shared" si="46"/>
        <v>lists all categories that exist under a particular category string</v>
      </c>
      <c r="Z996" t="str">
        <f t="shared" si="47"/>
        <v>lists all categories that exist under a particular category string</v>
      </c>
    </row>
    <row r="997" spans="1:26" x14ac:dyDescent="0.25">
      <c r="A997" t="s">
        <v>996</v>
      </c>
      <c r="V997" t="e">
        <f t="shared" si="45"/>
        <v>#VALUE!</v>
      </c>
      <c r="X997" t="str">
        <f t="shared" si="46"/>
        <v>sets the log level for a named category of network events</v>
      </c>
      <c r="Z997" t="str">
        <f t="shared" si="47"/>
        <v>sets the log level for a named category of network events</v>
      </c>
    </row>
    <row r="998" spans="1:26" x14ac:dyDescent="0.25">
      <c r="A998" t="s">
        <v>997</v>
      </c>
      <c r="V998" t="e">
        <f t="shared" si="45"/>
        <v>#VALUE!</v>
      </c>
      <c r="X998" t="str">
        <f t="shared" si="46"/>
        <v>set's a player's standing by gamertag</v>
      </c>
      <c r="Z998" t="str">
        <f t="shared" si="47"/>
        <v>set's a player's standing by gamertag</v>
      </c>
    </row>
    <row r="999" spans="1:26" x14ac:dyDescent="0.25">
      <c r="A999" t="s">
        <v>998</v>
      </c>
      <c r="V999" t="e">
        <f t="shared" si="45"/>
        <v>#VALUE!</v>
      </c>
      <c r="X999" t="str">
        <f t="shared" si="46"/>
        <v>prints the id of the game to the console</v>
      </c>
      <c r="Z999" t="str">
        <f t="shared" si="47"/>
        <v>prints the id of the game to the console</v>
      </c>
    </row>
    <row r="1000" spans="1:26" x14ac:dyDescent="0.25">
      <c r="A1000" t="s">
        <v>999</v>
      </c>
      <c r="V1000" t="e">
        <f t="shared" si="45"/>
        <v>#VALUE!</v>
      </c>
      <c r="X1000" t="str">
        <f t="shared" si="46"/>
        <v>join a friend's squad session, 'none' to cancel a previous join</v>
      </c>
      <c r="Z1000" t="str">
        <f t="shared" si="47"/>
        <v>join a friend's squad session, 'none' to cancel a previous join</v>
      </c>
    </row>
    <row r="1001" spans="1:26" x14ac:dyDescent="0.25">
      <c r="A1001" t="s">
        <v>1000</v>
      </c>
      <c r="V1001" t="e">
        <f t="shared" si="45"/>
        <v>#VALUE!</v>
      </c>
      <c r="X1001" t="str">
        <f t="shared" si="46"/>
        <v>join a squad session by sessionid, 'none' to cancel a previous join</v>
      </c>
      <c r="Z1001" t="str">
        <f t="shared" si="47"/>
        <v>join a squad session by sessionid, 'none' to cancel a previous join</v>
      </c>
    </row>
    <row r="1002" spans="1:26" x14ac:dyDescent="0.25">
      <c r="A1002" t="s">
        <v>1001</v>
      </c>
      <c r="V1002" t="e">
        <f t="shared" si="45"/>
        <v>#VALUE!</v>
      </c>
      <c r="X1002" t="str">
        <f t="shared" si="46"/>
        <v>join our squad to a friend's squad session, 'none' to cancel a previous join</v>
      </c>
      <c r="Z1002" t="str">
        <f t="shared" si="47"/>
        <v>join our squad to a friend's squad session, 'none' to cancel a previous join</v>
      </c>
    </row>
    <row r="1003" spans="1:26" x14ac:dyDescent="0.25">
      <c r="A1003" t="s">
        <v>1002</v>
      </c>
      <c r="V1003" t="e">
        <f t="shared" si="45"/>
        <v>#VALUE!</v>
      </c>
      <c r="X1003" t="str">
        <f t="shared" si="46"/>
        <v>join a squad session by sessionid, 'none' to cancel a previous join</v>
      </c>
      <c r="Z1003" t="str">
        <f t="shared" si="47"/>
        <v>join a squad session by sessionid, 'none' to cancel a previous join</v>
      </c>
    </row>
    <row r="1004" spans="1:26" x14ac:dyDescent="0.25">
      <c r="A1004" t="s">
        <v>1003</v>
      </c>
      <c r="V1004" t="str">
        <f t="shared" si="45"/>
        <v>user index&gt; clears the stats for the given hopper and user</v>
      </c>
      <c r="X1004" t="str">
        <f t="shared" si="46"/>
        <v>&lt;hopper&gt; &lt;user index&gt; clears the stats for the given hopper and user</v>
      </c>
      <c r="Z1004" t="str">
        <f t="shared" si="47"/>
        <v>user index&gt; clears the stats for the given hopper and user</v>
      </c>
    </row>
    <row r="1005" spans="1:26" x14ac:dyDescent="0.25">
      <c r="A1005" t="s">
        <v>1004</v>
      </c>
      <c r="V1005" t="str">
        <f t="shared" si="45"/>
        <v>lears the global arbitrated stats for the user</v>
      </c>
      <c r="X1005" t="str">
        <f t="shared" si="46"/>
        <v>&lt;user index&gt; clears the global arbitrated stats for the user</v>
      </c>
      <c r="Z1005" t="str">
        <f t="shared" si="47"/>
        <v>lears the global arbitrated stats for the user</v>
      </c>
    </row>
    <row r="1006" spans="1:26" x14ac:dyDescent="0.25">
      <c r="A1006" t="s">
        <v>1005</v>
      </c>
      <c r="V1006" t="e">
        <f t="shared" si="45"/>
        <v>#VALUE!</v>
      </c>
      <c r="X1006" t="str">
        <f t="shared" si="46"/>
        <v>clears the global arbitrated stats for all user</v>
      </c>
      <c r="Z1006" t="str">
        <f t="shared" si="47"/>
        <v>clears the global arbitrated stats for all user</v>
      </c>
    </row>
    <row r="1007" spans="1:26" x14ac:dyDescent="0.25">
      <c r="A1007" t="s">
        <v>1006</v>
      </c>
      <c r="V1007" t="str">
        <f t="shared" si="45"/>
        <v>lears the global unarbitrated stats for the user</v>
      </c>
      <c r="X1007" t="str">
        <f t="shared" si="46"/>
        <v>&lt;user index&gt; clears the global unarbitrated stats for the user</v>
      </c>
      <c r="Z1007" t="str">
        <f t="shared" si="47"/>
        <v>lears the global unarbitrated stats for the user</v>
      </c>
    </row>
    <row r="1008" spans="1:26" x14ac:dyDescent="0.25">
      <c r="A1008" t="s">
        <v>1007</v>
      </c>
      <c r="V1008" t="e">
        <f t="shared" si="45"/>
        <v>#VALUE!</v>
      </c>
      <c r="X1008" t="str">
        <f t="shared" si="46"/>
        <v>clears the global unarbitrated stats for all user</v>
      </c>
      <c r="Z1008" t="str">
        <f t="shared" si="47"/>
        <v>clears the global unarbitrated stats for all user</v>
      </c>
    </row>
    <row r="1009" spans="1:26" x14ac:dyDescent="0.25">
      <c r="A1009" t="s">
        <v>1008</v>
      </c>
      <c r="V1009" t="str">
        <f t="shared" si="45"/>
        <v>lears the hopper stats for the user</v>
      </c>
      <c r="X1009" t="str">
        <f t="shared" si="46"/>
        <v>&lt;user index&gt; clears the hopper stats for the user</v>
      </c>
      <c r="Z1009" t="str">
        <f t="shared" si="47"/>
        <v>lears the hopper stats for the user</v>
      </c>
    </row>
    <row r="1010" spans="1:26" x14ac:dyDescent="0.25">
      <c r="A1010" t="s">
        <v>1009</v>
      </c>
      <c r="V1010" t="e">
        <f t="shared" si="45"/>
        <v>#VALUE!</v>
      </c>
      <c r="X1010" t="str">
        <f t="shared" si="46"/>
        <v>clears the hopper stats for the all user</v>
      </c>
      <c r="Z1010" t="str">
        <f t="shared" si="47"/>
        <v>clears the hopper stats for the all user</v>
      </c>
    </row>
    <row r="1011" spans="1:26" x14ac:dyDescent="0.25">
      <c r="A1011" t="s">
        <v>1010</v>
      </c>
      <c r="V1011" t="str">
        <f t="shared" si="45"/>
        <v>efreshes stats for everybody in the session</v>
      </c>
      <c r="X1011" t="str">
        <f t="shared" si="46"/>
        <v>&lt;user index&gt; refreshes stats for everybody in the session</v>
      </c>
      <c r="Z1011" t="str">
        <f t="shared" si="47"/>
        <v>efreshes stats for everybody in the session</v>
      </c>
    </row>
    <row r="1012" spans="1:26" x14ac:dyDescent="0.25">
      <c r="A1012" t="s">
        <v>1011</v>
      </c>
      <c r="V1012" t="str">
        <f t="shared" si="45"/>
        <v>user index&gt; &lt;stat index&gt; &lt;value&gt; sets the stat for the given leaderboard and user</v>
      </c>
      <c r="X1012" t="str">
        <f t="shared" si="46"/>
        <v>&lt;hopper index&gt; &lt;user index&gt; &lt;stat index&gt; &lt;value&gt; sets the stat for the given leaderboard and user</v>
      </c>
      <c r="Z1012" t="str">
        <f t="shared" si="47"/>
        <v>user index&gt; &lt;stat index&gt; &lt;value&gt; sets the stat for the given leaderboard and user</v>
      </c>
    </row>
    <row r="1013" spans="1:26" x14ac:dyDescent="0.25">
      <c r="A1013" t="s">
        <v>1012</v>
      </c>
      <c r="V1013" t="e">
        <f t="shared" si="45"/>
        <v>#VALUE!</v>
      </c>
      <c r="X1013" t="str">
        <f t="shared" si="46"/>
        <v>slams more user stats</v>
      </c>
      <c r="Z1013" t="str">
        <f t="shared" si="47"/>
        <v>slams more user stats</v>
      </c>
    </row>
    <row r="1014" spans="1:26" x14ac:dyDescent="0.25">
      <c r="A1014" t="s">
        <v>1013</v>
      </c>
      <c r="V1014" t="e">
        <f t="shared" si="45"/>
        <v>#VALUE!</v>
      </c>
      <c r="X1014" t="str">
        <f t="shared" si="46"/>
        <v>slams user leaderboard values locally</v>
      </c>
      <c r="Z1014" t="str">
        <f t="shared" si="47"/>
        <v>slams user leaderboard values locally</v>
      </c>
    </row>
    <row r="1015" spans="1:26" x14ac:dyDescent="0.25">
      <c r="A1015" t="s">
        <v>1014</v>
      </c>
      <c r="V1015" t="e">
        <f t="shared" si="45"/>
        <v>#VALUE!</v>
      </c>
      <c r="X1015" t="str">
        <f t="shared" si="46"/>
        <v>loads the contents of a packed game variant file and submits to networking for use in the current game</v>
      </c>
      <c r="Z1015" t="str">
        <f t="shared" si="47"/>
        <v>loads the contents of a packed game variant file and submits to networking for use in the current game</v>
      </c>
    </row>
    <row r="1016" spans="1:26" x14ac:dyDescent="0.25">
      <c r="A1016" t="s">
        <v>1015</v>
      </c>
      <c r="V1016" t="e">
        <f t="shared" si="45"/>
        <v>#VALUE!</v>
      </c>
      <c r="X1016" t="str">
        <f t="shared" si="46"/>
        <v>clear all network quality statistics</v>
      </c>
      <c r="Z1016" t="str">
        <f t="shared" si="47"/>
        <v>clear all network quality statistics</v>
      </c>
    </row>
    <row r="1017" spans="1:26" x14ac:dyDescent="0.25">
      <c r="A1017" t="s">
        <v>1016</v>
      </c>
      <c r="V1017" t="e">
        <f t="shared" si="45"/>
        <v>#VALUE!</v>
      </c>
      <c r="X1017" t="str">
        <f t="shared" si="46"/>
        <v>dump all network quality statistics</v>
      </c>
      <c r="Z1017" t="str">
        <f t="shared" si="47"/>
        <v>dump all network quality statistics</v>
      </c>
    </row>
    <row r="1018" spans="1:26" x14ac:dyDescent="0.25">
      <c r="A1018" t="s">
        <v>1017</v>
      </c>
      <c r="V1018" t="e">
        <f t="shared" si="45"/>
        <v>#VALUE!</v>
      </c>
      <c r="X1018" t="str">
        <f t="shared" si="46"/>
        <v>set connection history, true/false, # of bits to set</v>
      </c>
      <c r="Z1018" t="str">
        <f t="shared" si="47"/>
        <v>set connection history, true/false, # of bits to set</v>
      </c>
    </row>
    <row r="1019" spans="1:26" x14ac:dyDescent="0.25">
      <c r="A1019" t="s">
        <v>1018</v>
      </c>
      <c r="V1019" t="str">
        <f t="shared" si="45"/>
        <v>bandwidth in kbps&gt;</v>
      </c>
      <c r="X1019" t="str">
        <f t="shared" si="46"/>
        <v>set upstream bandwidth history, &lt;is reliable&gt; &lt;bandwidth in kbps&gt;</v>
      </c>
      <c r="Z1019" t="str">
        <f t="shared" si="47"/>
        <v>bandwidth in kbps&gt;</v>
      </c>
    </row>
    <row r="1020" spans="1:26" x14ac:dyDescent="0.25">
      <c r="A1020" t="s">
        <v>1019</v>
      </c>
      <c r="V1020" t="e">
        <f t="shared" si="45"/>
        <v>#VALUE!</v>
      </c>
      <c r="X1020" t="str">
        <f t="shared" si="46"/>
        <v>set client badness history, true/false, # of bits to set</v>
      </c>
      <c r="Z1020" t="str">
        <f t="shared" si="47"/>
        <v>set client badness history, true/false, # of bits to set</v>
      </c>
    </row>
    <row r="1021" spans="1:26" x14ac:dyDescent="0.25">
      <c r="A1021" t="s">
        <v>1020</v>
      </c>
      <c r="V1021" t="e">
        <f t="shared" si="45"/>
        <v>#VALUE!</v>
      </c>
      <c r="X1021" t="str">
        <f t="shared" si="46"/>
        <v>set host badness history, true/false, # of bits to set</v>
      </c>
      <c r="Z1021" t="str">
        <f t="shared" si="47"/>
        <v>set host badness history, true/false, # of bits to set</v>
      </c>
    </row>
    <row r="1022" spans="1:26" x14ac:dyDescent="0.25">
      <c r="A1022" t="s">
        <v>1021</v>
      </c>
      <c r="V1022" t="e">
        <f t="shared" si="45"/>
        <v>#VALUE!</v>
      </c>
      <c r="X1022" t="str">
        <f t="shared" si="46"/>
        <v>set client badness history, true/false, # of bits to set</v>
      </c>
      <c r="Z1022" t="str">
        <f t="shared" si="47"/>
        <v>set client badness history, true/false, # of bits to set</v>
      </c>
    </row>
    <row r="1023" spans="1:26" x14ac:dyDescent="0.25">
      <c r="A1023" t="s">
        <v>1022</v>
      </c>
      <c r="V1023" t="e">
        <f t="shared" si="45"/>
        <v>#VALUE!</v>
      </c>
      <c r="X1023" t="str">
        <f t="shared" si="46"/>
        <v>set host badness history, true/false, # of bits to set</v>
      </c>
      <c r="Z1023" t="str">
        <f t="shared" si="47"/>
        <v>set host badness history, true/false, # of bits to set</v>
      </c>
    </row>
    <row r="1024" spans="1:26" x14ac:dyDescent="0.25">
      <c r="A1024" t="s">
        <v>1023</v>
      </c>
      <c r="V1024" t="e">
        <f t="shared" si="45"/>
        <v>#VALUE!</v>
      </c>
      <c r="X1024" t="str">
        <f t="shared" si="46"/>
        <v>sets the nickname of your xbox</v>
      </c>
      <c r="Z1024" t="str">
        <f t="shared" si="47"/>
        <v>sets the nickname of your xbox</v>
      </c>
    </row>
    <row r="1025" spans="1:26" x14ac:dyDescent="0.25">
      <c r="A1025" t="s">
        <v>1024</v>
      </c>
      <c r="V1025" t="e">
        <f t="shared" si="45"/>
        <v>#VALUE!</v>
      </c>
      <c r="X1025" t="str">
        <f t="shared" si="46"/>
        <v>sets the maximum player count for this squad</v>
      </c>
      <c r="Z1025" t="str">
        <f t="shared" si="47"/>
        <v>sets the maximum player count for this squad</v>
      </c>
    </row>
    <row r="1026" spans="1:26" x14ac:dyDescent="0.25">
      <c r="A1026" t="s">
        <v>1025</v>
      </c>
      <c r="V1026" t="e">
        <f t="shared" ref="V1026:V1089" si="48">MID(A1026,FIND("&gt; ",A1026,1)+3,FIND("@@",A1026,1)-FIND("&gt; ",A1026,1)-3)</f>
        <v>#VALUE!</v>
      </c>
      <c r="X1026" t="str">
        <f t="shared" ref="X1026:X1089" si="49">MID(A1026,FIND("] ",A1026,1)+3,FIND("@@",A1026,1)-FIND("] ",A1026,1)-3)</f>
        <v>network simulation: starts a packet loss spike immediately</v>
      </c>
      <c r="Z1026" t="str">
        <f t="shared" ref="Z1026:Z1089" si="50">IF(ISERROR(V1026),X1026,V1026)</f>
        <v>network simulation: starts a packet loss spike immediately</v>
      </c>
    </row>
    <row r="1027" spans="1:26" x14ac:dyDescent="0.25">
      <c r="A1027" t="s">
        <v>1026</v>
      </c>
      <c r="V1027" t="e">
        <f t="shared" si="48"/>
        <v>#VALUE!</v>
      </c>
      <c r="X1027" t="str">
        <f t="shared" si="49"/>
        <v>network simulation: resets the simulation state</v>
      </c>
      <c r="Z1027" t="str">
        <f t="shared" si="50"/>
        <v>network simulation: resets the simulation state</v>
      </c>
    </row>
    <row r="1028" spans="1:26" x14ac:dyDescent="0.25">
      <c r="A1028" t="s">
        <v>1027</v>
      </c>
      <c r="V1028" t="e">
        <f t="shared" si="48"/>
        <v>#VALUE!</v>
      </c>
      <c r="X1028" t="str">
        <f t="shared" si="49"/>
        <v>network simulation: starts a latency spike immediately</v>
      </c>
      <c r="Z1028" t="str">
        <f t="shared" si="50"/>
        <v>network simulation: starts a latency spike immediately</v>
      </c>
    </row>
    <row r="1029" spans="1:26" x14ac:dyDescent="0.25">
      <c r="A1029" t="s">
        <v>1028</v>
      </c>
      <c r="V1029" t="e">
        <f t="shared" si="48"/>
        <v>#VALUE!</v>
      </c>
      <c r="X1029" t="str">
        <f t="shared" si="49"/>
        <v>filters the set of network status to display</v>
      </c>
      <c r="Z1029" t="str">
        <f t="shared" si="50"/>
        <v>filters the set of network status to display</v>
      </c>
    </row>
    <row r="1030" spans="1:26" x14ac:dyDescent="0.25">
      <c r="A1030" t="s">
        <v>1029</v>
      </c>
      <c r="V1030" t="e">
        <f t="shared" si="48"/>
        <v>#VALUE!</v>
      </c>
      <c r="X1030" t="str">
        <f t="shared" si="49"/>
        <v>network test: sets the difficulty of the campaign game to play</v>
      </c>
      <c r="Z1030" t="str">
        <f t="shared" si="50"/>
        <v>network test: sets the difficulty of the campaign game to play</v>
      </c>
    </row>
    <row r="1031" spans="1:26" x14ac:dyDescent="0.25">
      <c r="A1031" t="s">
        <v>1030</v>
      </c>
      <c r="V1031" t="e">
        <f t="shared" si="48"/>
        <v>#VALUE!</v>
      </c>
      <c r="X1031" t="str">
        <f t="shared" si="49"/>
        <v>network test: deletes all channels</v>
      </c>
      <c r="Z1031" t="str">
        <f t="shared" si="50"/>
        <v>network test: deletes all channels</v>
      </c>
    </row>
    <row r="1032" spans="1:26" x14ac:dyDescent="0.25">
      <c r="A1032" t="s">
        <v>1031</v>
      </c>
      <c r="V1032" t="e">
        <f t="shared" si="48"/>
        <v>#VALUE!</v>
      </c>
      <c r="X1032" t="str">
        <f t="shared" si="49"/>
        <v>network test: creates loopback channels</v>
      </c>
      <c r="Z1032" t="str">
        <f t="shared" si="50"/>
        <v>network test: creates loopback channels</v>
      </c>
    </row>
    <row r="1033" spans="1:26" x14ac:dyDescent="0.25">
      <c r="A1033" t="s">
        <v>1032</v>
      </c>
      <c r="V1033" t="e">
        <f t="shared" si="48"/>
        <v>#VALUE!</v>
      </c>
      <c r="X1033" t="str">
        <f t="shared" si="49"/>
        <v>clears a group session parameter</v>
      </c>
      <c r="Z1033" t="str">
        <f t="shared" si="50"/>
        <v>clears a group session parameter</v>
      </c>
    </row>
    <row r="1034" spans="1:26" x14ac:dyDescent="0.25">
      <c r="A1034" t="s">
        <v>1033</v>
      </c>
      <c r="V1034" t="e">
        <f t="shared" si="48"/>
        <v>#VALUE!</v>
      </c>
      <c r="X1034" t="str">
        <f t="shared" si="49"/>
        <v>clears a squad session parameter</v>
      </c>
      <c r="Z1034" t="str">
        <f t="shared" si="50"/>
        <v>clears a squad session parameter</v>
      </c>
    </row>
    <row r="1035" spans="1:26" x14ac:dyDescent="0.25">
      <c r="A1035" t="s">
        <v>1034</v>
      </c>
      <c r="V1035" t="e">
        <f t="shared" si="48"/>
        <v>#VALUE!</v>
      </c>
      <c r="X1035" t="str">
        <f t="shared" si="49"/>
        <v>network test: delegate host to the specified player</v>
      </c>
      <c r="Z1035" t="str">
        <f t="shared" si="50"/>
        <v>network test: delegate host to the specified player</v>
      </c>
    </row>
    <row r="1036" spans="1:26" x14ac:dyDescent="0.25">
      <c r="A1036" t="s">
        <v>1035</v>
      </c>
      <c r="V1036" t="e">
        <f t="shared" si="48"/>
        <v>#VALUE!</v>
      </c>
      <c r="X1036" t="str">
        <f t="shared" si="49"/>
        <v>network test: delegate leadership to the specified player</v>
      </c>
      <c r="Z1036" t="str">
        <f t="shared" si="50"/>
        <v>network test: delegate leadership to the specified player</v>
      </c>
    </row>
    <row r="1037" spans="1:26" x14ac:dyDescent="0.25">
      <c r="A1037" t="s">
        <v>1036</v>
      </c>
      <c r="V1037" t="e">
        <f t="shared" si="48"/>
        <v>#VALUE!</v>
      </c>
      <c r="X1037" t="str">
        <f t="shared" si="49"/>
        <v>disconnects the group session</v>
      </c>
      <c r="Z1037" t="str">
        <f t="shared" si="50"/>
        <v>disconnects the group session</v>
      </c>
    </row>
    <row r="1038" spans="1:26" x14ac:dyDescent="0.25">
      <c r="A1038" t="s">
        <v>1037</v>
      </c>
      <c r="V1038" t="e">
        <f t="shared" si="48"/>
        <v>#VALUE!</v>
      </c>
      <c r="X1038" t="str">
        <f t="shared" si="49"/>
        <v>disconnects the squad session</v>
      </c>
      <c r="Z1038" t="str">
        <f t="shared" si="50"/>
        <v>disconnects the squad session</v>
      </c>
    </row>
    <row r="1039" spans="1:26" x14ac:dyDescent="0.25">
      <c r="A1039" t="s">
        <v>1038</v>
      </c>
      <c r="V1039" t="e">
        <f t="shared" si="48"/>
        <v>#VALUE!</v>
      </c>
      <c r="X1039" t="str">
        <f t="shared" si="49"/>
        <v>creates a fatal simulation error</v>
      </c>
      <c r="Z1039" t="str">
        <f t="shared" si="50"/>
        <v>creates a fatal simulation error</v>
      </c>
    </row>
    <row r="1040" spans="1:26" x14ac:dyDescent="0.25">
      <c r="A1040" t="s">
        <v>1039</v>
      </c>
      <c r="V1040" t="e">
        <f t="shared" si="48"/>
        <v>#VALUE!</v>
      </c>
      <c r="X1040" t="str">
        <f t="shared" si="49"/>
        <v>network test: leave current squad</v>
      </c>
      <c r="Z1040" t="str">
        <f t="shared" si="50"/>
        <v>network test: leave current squad</v>
      </c>
    </row>
    <row r="1041" spans="1:26" x14ac:dyDescent="0.25">
      <c r="A1041" t="s">
        <v>1040</v>
      </c>
      <c r="V1041" t="e">
        <f t="shared" si="48"/>
        <v>#VALUE!</v>
      </c>
      <c r="X1041" t="str">
        <f t="shared" si="49"/>
        <v>display the life cycle states</v>
      </c>
      <c r="Z1041" t="str">
        <f t="shared" si="50"/>
        <v>display the life cycle states</v>
      </c>
    </row>
    <row r="1042" spans="1:26" x14ac:dyDescent="0.25">
      <c r="A1042" t="s">
        <v>1041</v>
      </c>
      <c r="V1042" t="e">
        <f t="shared" si="48"/>
        <v>#VALUE!</v>
      </c>
      <c r="X1042" t="str">
        <f t="shared" si="49"/>
        <v>pauses the life cycle in the specified state</v>
      </c>
      <c r="Z1042" t="str">
        <f t="shared" si="50"/>
        <v>pauses the life cycle in the specified state</v>
      </c>
    </row>
    <row r="1043" spans="1:26" x14ac:dyDescent="0.25">
      <c r="A1043" t="s">
        <v>1042</v>
      </c>
      <c r="V1043" t="e">
        <f t="shared" si="48"/>
        <v>#VALUE!</v>
      </c>
      <c r="X1043" t="str">
        <f t="shared" si="49"/>
        <v>network test: sets the name of the scenario to play</v>
      </c>
      <c r="Z1043" t="str">
        <f t="shared" si="50"/>
        <v>network test: sets the name of the scenario to play</v>
      </c>
    </row>
    <row r="1044" spans="1:26" x14ac:dyDescent="0.25">
      <c r="A1044" t="s">
        <v>1043</v>
      </c>
      <c r="V1044" t="e">
        <f t="shared" si="48"/>
        <v>#VALUE!</v>
      </c>
      <c r="X1044" t="str">
        <f t="shared" si="49"/>
        <v>prints games for the current hopper</v>
      </c>
      <c r="Z1044" t="str">
        <f t="shared" si="50"/>
        <v>prints games for the current hopper</v>
      </c>
    </row>
    <row r="1045" spans="1:26" x14ac:dyDescent="0.25">
      <c r="A1045" t="s">
        <v>1044</v>
      </c>
      <c r="V1045" t="e">
        <f t="shared" si="48"/>
        <v>#VALUE!</v>
      </c>
      <c r="X1045" t="str">
        <f t="shared" si="49"/>
        <v>prints the hopper list</v>
      </c>
      <c r="Z1045" t="str">
        <f t="shared" si="50"/>
        <v>prints the hopper list</v>
      </c>
    </row>
    <row r="1046" spans="1:26" x14ac:dyDescent="0.25">
      <c r="A1046" t="s">
        <v>1045</v>
      </c>
      <c r="V1046" t="e">
        <f t="shared" si="48"/>
        <v>#VALUE!</v>
      </c>
      <c r="X1046" t="str">
        <f t="shared" si="49"/>
        <v>network test: prints out the maps, games and frequencies for a hopper</v>
      </c>
      <c r="Z1046" t="str">
        <f t="shared" si="50"/>
        <v>network test: prints out the maps, games and frequencies for a hopper</v>
      </c>
    </row>
    <row r="1047" spans="1:26" x14ac:dyDescent="0.25">
      <c r="A1047" t="s">
        <v>1046</v>
      </c>
      <c r="V1047" t="e">
        <f t="shared" si="48"/>
        <v>#VALUE!</v>
      </c>
      <c r="X1047" t="str">
        <f t="shared" si="49"/>
        <v>sets the game vairant for the current hopper</v>
      </c>
      <c r="Z1047" t="str">
        <f t="shared" si="50"/>
        <v>sets the game vairant for the current hopper</v>
      </c>
    </row>
    <row r="1048" spans="1:26" x14ac:dyDescent="0.25">
      <c r="A1048" t="s">
        <v>1047</v>
      </c>
      <c r="V1048" t="e">
        <f t="shared" si="48"/>
        <v>#VALUE!</v>
      </c>
      <c r="X1048" t="str">
        <f t="shared" si="49"/>
        <v>network test: sends a ping</v>
      </c>
      <c r="Z1048" t="str">
        <f t="shared" si="50"/>
        <v>network test: sends a ping</v>
      </c>
    </row>
    <row r="1049" spans="1:26" x14ac:dyDescent="0.25">
      <c r="A1049" t="s">
        <v>1048</v>
      </c>
      <c r="V1049" t="e">
        <f t="shared" si="48"/>
        <v>#VALUE!</v>
      </c>
      <c r="X1049" t="str">
        <f t="shared" si="49"/>
        <v>network test: temporarily sets the color for all local players</v>
      </c>
      <c r="Z1049" t="str">
        <f t="shared" si="50"/>
        <v>network test: temporarily sets the color for all local players</v>
      </c>
    </row>
    <row r="1050" spans="1:26" x14ac:dyDescent="0.25">
      <c r="A1050" t="s">
        <v>1049</v>
      </c>
      <c r="V1050" t="e">
        <f t="shared" si="48"/>
        <v>#VALUE!</v>
      </c>
      <c r="X1050" t="str">
        <f t="shared" si="49"/>
        <v>network test: resets all objects on the map</v>
      </c>
      <c r="Z1050" t="str">
        <f t="shared" si="50"/>
        <v>network test: resets all objects on the map</v>
      </c>
    </row>
    <row r="1051" spans="1:26" x14ac:dyDescent="0.25">
      <c r="A1051" t="s">
        <v>1050</v>
      </c>
      <c r="V1051" t="e">
        <f t="shared" si="48"/>
        <v>#VALUE!</v>
      </c>
      <c r="X1051" t="str">
        <f t="shared" si="49"/>
        <v>network test: sets the game variant to play</v>
      </c>
      <c r="Z1051" t="str">
        <f t="shared" si="50"/>
        <v>network test: sets the game variant to play</v>
      </c>
    </row>
    <row r="1052" spans="1:26" x14ac:dyDescent="0.25">
      <c r="A1052" t="s">
        <v>1051</v>
      </c>
      <c r="V1052" t="e">
        <f t="shared" si="48"/>
        <v>#VALUE!</v>
      </c>
      <c r="X1052" t="str">
        <f t="shared" si="49"/>
        <v>set which hopper directory to use</v>
      </c>
      <c r="Z1052" t="str">
        <f t="shared" si="50"/>
        <v>set which hopper directory to use</v>
      </c>
    </row>
    <row r="1053" spans="1:26" x14ac:dyDescent="0.25">
      <c r="A1053" t="s">
        <v>1052</v>
      </c>
      <c r="V1053" t="e">
        <f t="shared" si="48"/>
        <v>#VALUE!</v>
      </c>
      <c r="X1053" t="str">
        <f t="shared" si="49"/>
        <v>verifies the contents of a packed game variant file</v>
      </c>
      <c r="Z1053" t="str">
        <f t="shared" si="50"/>
        <v>verifies the contents of a packed game variant file</v>
      </c>
    </row>
    <row r="1054" spans="1:26" x14ac:dyDescent="0.25">
      <c r="A1054" t="s">
        <v>1053</v>
      </c>
      <c r="V1054" t="e">
        <f t="shared" si="48"/>
        <v>#VALUE!</v>
      </c>
      <c r="X1054" t="str">
        <f t="shared" si="49"/>
        <v>verifies the contents of a packed map variant file</v>
      </c>
      <c r="Z1054" t="str">
        <f t="shared" si="50"/>
        <v>verifies the contents of a packed map variant file</v>
      </c>
    </row>
    <row r="1055" spans="1:26" x14ac:dyDescent="0.25">
      <c r="A1055" t="s">
        <v>1054</v>
      </c>
      <c r="V1055" t="e">
        <f t="shared" si="48"/>
        <v>#VALUE!</v>
      </c>
      <c r="X1055" t="str">
        <f t="shared" si="49"/>
        <v>hints to the netdebug code that that we're on the internet</v>
      </c>
      <c r="Z1055" t="str">
        <f t="shared" si="50"/>
        <v>hints to the netdebug code that that we're on the internet</v>
      </c>
    </row>
    <row r="1056" spans="1:26" x14ac:dyDescent="0.25">
      <c r="A1056" t="s">
        <v>1055</v>
      </c>
      <c r="V1056" t="str">
        <f t="shared" si="48"/>
        <v>he default is the build number or 'untracked'</v>
      </c>
      <c r="X1056" t="str">
        <f t="shared" si="49"/>
        <v>&lt;subdirectory&gt; The default is the build number or 'untracked'</v>
      </c>
      <c r="Z1056" t="str">
        <f t="shared" si="50"/>
        <v>he default is the build number or 'untracked'</v>
      </c>
    </row>
    <row r="1057" spans="1:26" x14ac:dyDescent="0.25">
      <c r="A1057" t="s">
        <v>1056</v>
      </c>
      <c r="V1057" t="str">
        <f t="shared" si="48"/>
        <v>se the network file stored on untracked\\&lt;user&gt;.</v>
      </c>
      <c r="X1057" t="str">
        <f t="shared" si="49"/>
        <v>&lt;user&gt; Use the network file stored on untracked\\&lt;user&gt;.</v>
      </c>
      <c r="Z1057" t="str">
        <f t="shared" si="50"/>
        <v>se the network file stored on untracked\\&lt;user&gt;.</v>
      </c>
    </row>
    <row r="1058" spans="1:26" x14ac:dyDescent="0.25">
      <c r="A1058" t="s">
        <v>1057</v>
      </c>
      <c r="V1058" t="e">
        <f t="shared" si="48"/>
        <v>#VALUE!</v>
      </c>
      <c r="X1058" t="str">
        <f t="shared" si="49"/>
        <v>set the additional music directory to dump into the cache file</v>
      </c>
      <c r="Z1058" t="str">
        <f t="shared" si="50"/>
        <v>set the additional music directory to dump into the cache file</v>
      </c>
    </row>
    <row r="1059" spans="1:26" x14ac:dyDescent="0.25">
      <c r="A1059" t="s">
        <v>1058</v>
      </c>
      <c r="V1059" t="str">
        <f t="shared" si="48"/>
        <v>returns the opposite of the expression.</v>
      </c>
      <c r="X1059" t="str">
        <f t="shared" si="49"/>
        <v>&lt;boolean&gt;  returns the opposite of the expression.</v>
      </c>
      <c r="Z1059" t="str">
        <f t="shared" si="50"/>
        <v>returns the opposite of the expression.</v>
      </c>
    </row>
    <row r="1060" spans="1:26" x14ac:dyDescent="0.25">
      <c r="A1060" t="s">
        <v>1059</v>
      </c>
      <c r="V1060" t="str">
        <f t="shared" si="48"/>
        <v>&lt;digit_index&gt;</v>
      </c>
      <c r="X1060" t="str">
        <f t="shared" si="49"/>
        <v>&lt;short&gt;  &lt;digit_index&gt;</v>
      </c>
      <c r="Z1060" t="str">
        <f t="shared" si="50"/>
        <v>&lt;digit_index&gt;</v>
      </c>
    </row>
    <row r="1061" spans="1:26" x14ac:dyDescent="0.25">
      <c r="A1061" t="s">
        <v>1060</v>
      </c>
      <c r="V1061" t="e">
        <f t="shared" si="48"/>
        <v>#VALUE!</v>
      </c>
      <c r="X1061" t="str">
        <f t="shared" si="49"/>
        <v>&lt;milliseconds&gt;, &lt;auto_start&gt;</v>
      </c>
      <c r="Z1061" t="str">
        <f t="shared" si="50"/>
        <v>&lt;milliseconds&gt;, &lt;auto_start&gt;</v>
      </c>
    </row>
    <row r="1062" spans="1:26" x14ac:dyDescent="0.25">
      <c r="A1062" t="s">
        <v>1061</v>
      </c>
      <c r="V1062" t="str">
        <f t="shared" si="48"/>
        <v>returns the object attached to the marker of the given parent object</v>
      </c>
      <c r="X1062" t="str">
        <f t="shared" si="49"/>
        <v>&lt;object&gt;  returns the object attached to the marker of the given parent object</v>
      </c>
      <c r="Z1062" t="str">
        <f t="shared" si="50"/>
        <v>returns the object attached to the marker of the given parent object</v>
      </c>
    </row>
    <row r="1063" spans="1:26" x14ac:dyDescent="0.25">
      <c r="A1063" t="s">
        <v>1062</v>
      </c>
      <c r="V1063" t="e">
        <f t="shared" si="48"/>
        <v>#VALUE!</v>
      </c>
      <c r="X1063" t="str">
        <f t="shared" si="49"/>
        <v>makes an object pretty for the remainder of the levels' cutscenes</v>
      </c>
      <c r="Z1063" t="str">
        <f t="shared" si="50"/>
        <v>makes an object pretty for the remainder of the levels' cutscenes</v>
      </c>
    </row>
    <row r="1064" spans="1:26" x14ac:dyDescent="0.25">
      <c r="A1064" t="s">
        <v>1063</v>
      </c>
      <c r="V1064" t="str">
        <f t="shared" si="48"/>
        <v>returns the amoount [0-1] that a scarab is buckling</v>
      </c>
      <c r="X1064" t="str">
        <f t="shared" si="49"/>
        <v>&lt;real&gt;  returns the amoount [0-1] that a scarab is buckling</v>
      </c>
      <c r="Z1064" t="str">
        <f t="shared" si="50"/>
        <v>returns the amoount [0-1] that a scarab is buckling</v>
      </c>
    </row>
    <row r="1065" spans="1:26" x14ac:dyDescent="0.25">
      <c r="A1065" t="s">
        <v>1064</v>
      </c>
      <c r="V1065" t="e">
        <f t="shared" si="48"/>
        <v>#VALUE!</v>
      </c>
      <c r="X1065" t="str">
        <f t="shared" si="49"/>
        <v>allows an object to take damage again</v>
      </c>
      <c r="Z1065" t="str">
        <f t="shared" si="50"/>
        <v>allows an object to take damage again</v>
      </c>
    </row>
    <row r="1066" spans="1:26" x14ac:dyDescent="0.25">
      <c r="A1066" t="s">
        <v>1065</v>
      </c>
      <c r="V1066" t="e">
        <f t="shared" si="48"/>
        <v>#VALUE!</v>
      </c>
      <c r="X1066" t="str">
        <f t="shared" si="49"/>
        <v>Set whether the object can die from damage or not (as opposed to by scripting)</v>
      </c>
      <c r="Z1066" t="str">
        <f t="shared" si="50"/>
        <v>Set whether the object can die from damage or not (as opposed to by scripting)</v>
      </c>
    </row>
    <row r="1067" spans="1:26" x14ac:dyDescent="0.25">
      <c r="A1067" t="s">
        <v>1066</v>
      </c>
      <c r="V1067" t="e">
        <f t="shared" si="48"/>
        <v>#VALUE!</v>
      </c>
      <c r="X1067" t="str">
        <f t="shared" si="49"/>
        <v>prevents an object from taking damage</v>
      </c>
      <c r="Z1067" t="str">
        <f t="shared" si="50"/>
        <v>prevents an object from taking damage</v>
      </c>
    </row>
    <row r="1068" spans="1:26" x14ac:dyDescent="0.25">
      <c r="A1068" t="s">
        <v>1067</v>
      </c>
      <c r="V1068" t="e">
        <f t="shared" si="48"/>
        <v>#VALUE!</v>
      </c>
      <c r="X1068" t="str">
        <f t="shared" si="49"/>
        <v>makes an object not collide with other cinematic collision objects.</v>
      </c>
      <c r="Z1068" t="str">
        <f t="shared" si="50"/>
        <v>makes an object not collide with other cinematic collision objects.</v>
      </c>
    </row>
    <row r="1069" spans="1:26" x14ac:dyDescent="0.25">
      <c r="A1069" t="s">
        <v>1068</v>
      </c>
      <c r="V1069" t="e">
        <f t="shared" si="48"/>
        <v>#VALUE!</v>
      </c>
      <c r="X1069" t="str">
        <f t="shared" si="49"/>
        <v>makes an object use the highest lod for the remainder of the levels' cutscenes.</v>
      </c>
      <c r="Z1069" t="str">
        <f t="shared" si="50"/>
        <v>makes an object use the highest lod for the remainder of the levels' cutscenes.</v>
      </c>
    </row>
    <row r="1070" spans="1:26" x14ac:dyDescent="0.25">
      <c r="A1070" t="s">
        <v>1069</v>
      </c>
      <c r="V1070" t="e">
        <f t="shared" si="48"/>
        <v>#VALUE!</v>
      </c>
      <c r="X1070" t="str">
        <f t="shared" si="49"/>
        <v>makes an object bypass visibility and always render during cinematics.</v>
      </c>
      <c r="Z1070" t="str">
        <f t="shared" si="50"/>
        <v>makes an object bypass visibility and always render during cinematics.</v>
      </c>
    </row>
    <row r="1071" spans="1:26" x14ac:dyDescent="0.25">
      <c r="A1071" t="s">
        <v>1070</v>
      </c>
      <c r="V1071" t="e">
        <f t="shared" si="48"/>
        <v>#VALUE!</v>
      </c>
      <c r="X1071" t="str">
        <f t="shared" si="49"/>
        <v>clears all funciton variables for sin-o-matic use</v>
      </c>
      <c r="Z1071" t="str">
        <f t="shared" si="50"/>
        <v>clears all funciton variables for sin-o-matic use</v>
      </c>
    </row>
    <row r="1072" spans="1:26" x14ac:dyDescent="0.25">
      <c r="A1072" t="s">
        <v>1071</v>
      </c>
      <c r="V1072" t="e">
        <f t="shared" si="48"/>
        <v>#VALUE!</v>
      </c>
      <c r="X1072" t="str">
        <f t="shared" si="49"/>
        <v>clears one funciton variables for sin-o-matic use</v>
      </c>
      <c r="Z1072" t="str">
        <f t="shared" si="50"/>
        <v>clears one funciton variables for sin-o-matic use</v>
      </c>
    </row>
    <row r="1073" spans="1:26" x14ac:dyDescent="0.25">
      <c r="A1073" t="s">
        <v>1072</v>
      </c>
      <c r="V1073" t="e">
        <f t="shared" si="48"/>
        <v>#VALUE!</v>
      </c>
      <c r="X1073" t="str">
        <f t="shared" si="49"/>
        <v>copy appearance into object from player n (starts counting from 0)</v>
      </c>
      <c r="Z1073" t="str">
        <f t="shared" si="50"/>
        <v>copy appearance into object from player n (starts counting from 0)</v>
      </c>
    </row>
    <row r="1074" spans="1:26" x14ac:dyDescent="0.25">
      <c r="A1074" t="s">
        <v>1073</v>
      </c>
      <c r="V1074" t="e">
        <f t="shared" si="48"/>
        <v>#VALUE!</v>
      </c>
      <c r="X1074" t="str">
        <f t="shared" si="49"/>
        <v>creates an object from the scenario.</v>
      </c>
      <c r="Z1074" t="str">
        <f t="shared" si="50"/>
        <v>creates an object from the scenario.</v>
      </c>
    </row>
    <row r="1075" spans="1:26" x14ac:dyDescent="0.25">
      <c r="A1075" t="s">
        <v>1074</v>
      </c>
      <c r="V1075" t="e">
        <f t="shared" si="48"/>
        <v>#VALUE!</v>
      </c>
      <c r="X1075" t="str">
        <f t="shared" si="49"/>
        <v>creates an object, destroying it first if it already exists.</v>
      </c>
      <c r="Z1075" t="str">
        <f t="shared" si="50"/>
        <v>creates an object, destroying it first if it already exists.</v>
      </c>
    </row>
    <row r="1076" spans="1:26" x14ac:dyDescent="0.25">
      <c r="A1076" t="s">
        <v>1075</v>
      </c>
      <c r="V1076" t="e">
        <f t="shared" si="48"/>
        <v>#VALUE!</v>
      </c>
      <c r="X1076" t="str">
        <f t="shared" si="49"/>
        <v>creates anew all objects from the scenario whose names contain the given substring.</v>
      </c>
      <c r="Z1076" t="str">
        <f t="shared" si="50"/>
        <v>creates anew all objects from the scenario whose names contain the given substring.</v>
      </c>
    </row>
    <row r="1077" spans="1:26" x14ac:dyDescent="0.25">
      <c r="A1077" t="s">
        <v>1076</v>
      </c>
      <c r="V1077" t="e">
        <f t="shared" si="48"/>
        <v>#VALUE!</v>
      </c>
      <c r="X1077" t="str">
        <f t="shared" si="49"/>
        <v>creates an object, potentially resulting in multiple objects if it already exists.</v>
      </c>
      <c r="Z1077" t="str">
        <f t="shared" si="50"/>
        <v>creates an object, potentially resulting in multiple objects if it already exists.</v>
      </c>
    </row>
    <row r="1078" spans="1:26" x14ac:dyDescent="0.25">
      <c r="A1078" t="s">
        <v>1077</v>
      </c>
      <c r="V1078" t="e">
        <f t="shared" si="48"/>
        <v>#VALUE!</v>
      </c>
      <c r="X1078" t="str">
        <f t="shared" si="49"/>
        <v>creates clones for all objects from the scenario whose names contain the given substring.</v>
      </c>
      <c r="Z1078" t="str">
        <f t="shared" si="50"/>
        <v>creates clones for all objects from the scenario whose names contain the given substring.</v>
      </c>
    </row>
    <row r="1079" spans="1:26" x14ac:dyDescent="0.25">
      <c r="A1079" t="s">
        <v>1078</v>
      </c>
      <c r="V1079" t="e">
        <f t="shared" si="48"/>
        <v>#VALUE!</v>
      </c>
      <c r="X1079" t="str">
        <f t="shared" si="49"/>
        <v>creates all objects from the scenario whose names contain the given substring.</v>
      </c>
      <c r="Z1079" t="str">
        <f t="shared" si="50"/>
        <v>creates all objects from the scenario whose names contain the given substring.</v>
      </c>
    </row>
    <row r="1080" spans="1:26" x14ac:dyDescent="0.25">
      <c r="A1080" t="s">
        <v>1079</v>
      </c>
      <c r="V1080" t="e">
        <f t="shared" si="48"/>
        <v>#VALUE!</v>
      </c>
      <c r="X1080" t="str">
        <f t="shared" si="49"/>
        <v>creates all the objects in the given folder</v>
      </c>
      <c r="Z1080" t="str">
        <f t="shared" si="50"/>
        <v>creates all the objects in the given folder</v>
      </c>
    </row>
    <row r="1081" spans="1:26" x14ac:dyDescent="0.25">
      <c r="A1081" t="s">
        <v>1080</v>
      </c>
      <c r="V1081" t="e">
        <f t="shared" si="48"/>
        <v>#VALUE!</v>
      </c>
      <c r="X1081" t="str">
        <f t="shared" si="49"/>
        <v>creates an object if it doesn't already exists.</v>
      </c>
      <c r="Z1081" t="str">
        <f t="shared" si="50"/>
        <v>creates an object if it doesn't already exists.</v>
      </c>
    </row>
    <row r="1082" spans="1:26" x14ac:dyDescent="0.25">
      <c r="A1082" t="s">
        <v>1081</v>
      </c>
      <c r="V1082" t="e">
        <f t="shared" si="48"/>
        <v>#VALUE!</v>
      </c>
      <c r="X1082" t="str">
        <f t="shared" si="49"/>
        <v>applies damage to a damage section, causing all manner of effects/constraint breakage to occur</v>
      </c>
      <c r="Z1082" t="str">
        <f t="shared" si="50"/>
        <v>applies damage to a damage section, causing all manner of effects/constraint breakage to occur</v>
      </c>
    </row>
    <row r="1083" spans="1:26" x14ac:dyDescent="0.25">
      <c r="A1083" t="s">
        <v>1082</v>
      </c>
      <c r="V1083" t="e">
        <f t="shared" si="48"/>
        <v>#VALUE!</v>
      </c>
      <c r="X1083" t="str">
        <f t="shared" si="49"/>
        <v>destroys an object.</v>
      </c>
      <c r="Z1083" t="str">
        <f t="shared" si="50"/>
        <v>destroys an object.</v>
      </c>
    </row>
    <row r="1084" spans="1:26" x14ac:dyDescent="0.25">
      <c r="A1084" t="s">
        <v>1083</v>
      </c>
      <c r="V1084" t="e">
        <f t="shared" si="48"/>
        <v>#VALUE!</v>
      </c>
      <c r="X1084" t="str">
        <f t="shared" si="49"/>
        <v>destroys all non player objects.</v>
      </c>
      <c r="Z1084" t="str">
        <f t="shared" si="50"/>
        <v>destroys all non player objects.</v>
      </c>
    </row>
    <row r="1085" spans="1:26" x14ac:dyDescent="0.25">
      <c r="A1085" t="s">
        <v>1084</v>
      </c>
      <c r="V1085" t="e">
        <f t="shared" si="48"/>
        <v>#VALUE!</v>
      </c>
      <c r="X1085" t="str">
        <f t="shared" si="49"/>
        <v>destroys all objects from the scenario whose names contain the given substring.</v>
      </c>
      <c r="Z1085" t="str">
        <f t="shared" si="50"/>
        <v>destroys all objects from the scenario whose names contain the given substring.</v>
      </c>
    </row>
    <row r="1086" spans="1:26" x14ac:dyDescent="0.25">
      <c r="A1086" t="s">
        <v>1085</v>
      </c>
      <c r="V1086" t="e">
        <f t="shared" si="48"/>
        <v>#VALUE!</v>
      </c>
      <c r="X1086" t="str">
        <f t="shared" si="49"/>
        <v>destroys all objects in the given folder.</v>
      </c>
      <c r="Z1086" t="str">
        <f t="shared" si="50"/>
        <v>destroys all objects in the given folder.</v>
      </c>
    </row>
    <row r="1087" spans="1:26" x14ac:dyDescent="0.25">
      <c r="A1087" t="s">
        <v>1086</v>
      </c>
      <c r="V1087" t="e">
        <f t="shared" si="48"/>
        <v>#VALUE!</v>
      </c>
      <c r="X1087" t="str">
        <f t="shared" si="49"/>
        <v>destroys all objects matching the type mask</v>
      </c>
      <c r="Z1087" t="str">
        <f t="shared" si="50"/>
        <v>destroys all objects matching the type mask</v>
      </c>
    </row>
    <row r="1088" spans="1:26" x14ac:dyDescent="0.25">
      <c r="A1088" t="s">
        <v>1087</v>
      </c>
      <c r="V1088" t="e">
        <f t="shared" si="48"/>
        <v>#VALUE!</v>
      </c>
      <c r="X1088" t="str">
        <f t="shared" si="49"/>
        <v>disabled dynamic simulation for this object (makes it fixed)</v>
      </c>
      <c r="Z1088" t="str">
        <f t="shared" si="50"/>
        <v>disabled dynamic simulation for this object (makes it fixed)</v>
      </c>
    </row>
    <row r="1089" spans="1:26" x14ac:dyDescent="0.25">
      <c r="A1089" t="s">
        <v>1088</v>
      </c>
      <c r="V1089" t="e">
        <f t="shared" si="48"/>
        <v>#VALUE!</v>
      </c>
      <c r="X1089" t="str">
        <f t="shared" si="49"/>
        <v>sets a global object function (0-3) to value</v>
      </c>
      <c r="Z1089" t="str">
        <f t="shared" si="50"/>
        <v>sets a global object function (0-3) to value</v>
      </c>
    </row>
    <row r="1090" spans="1:26" x14ac:dyDescent="0.25">
      <c r="A1090" t="s">
        <v>1089</v>
      </c>
      <c r="V1090" t="str">
        <f t="shared" ref="V1090:V1153" si="51">MID(A1090,FIND("&gt; ",A1090,1)+3,FIND("@@",A1090,1)-FIND("&gt; ",A1090,1)-3)</f>
        <v>returns the ai attached to this object, if any</v>
      </c>
      <c r="X1090" t="str">
        <f t="shared" ref="X1090:X1153" si="52">MID(A1090,FIND("] ",A1090,1)+3,FIND("@@",A1090,1)-FIND("] ",A1090,1)-3)</f>
        <v>&lt;ai&gt;  returns the ai attached to this object, if any</v>
      </c>
      <c r="Z1090" t="str">
        <f t="shared" ref="Z1090:Z1153" si="53">IF(ISERROR(V1090),X1090,V1090)</f>
        <v>returns the ai attached to this object, if any</v>
      </c>
    </row>
    <row r="1091" spans="1:26" x14ac:dyDescent="0.25">
      <c r="A1091" t="s">
        <v>1090</v>
      </c>
      <c r="V1091" t="str">
        <f t="shared" si="51"/>
        <v>returns the health [0,1] of the object, returns -1 if the object does not exist</v>
      </c>
      <c r="X1091" t="str">
        <f t="shared" si="52"/>
        <v>&lt;real&gt;  returns the health [0,1] of the object, returns -1 if the object does not exist</v>
      </c>
      <c r="Z1091" t="str">
        <f t="shared" si="53"/>
        <v>returns the health [0,1] of the object, returns -1 if the object does not exist</v>
      </c>
    </row>
    <row r="1092" spans="1:26" x14ac:dyDescent="0.25">
      <c r="A1092" t="s">
        <v>1091</v>
      </c>
      <c r="V1092" t="str">
        <f t="shared" si="51"/>
        <v>returns the parent of the given object</v>
      </c>
      <c r="X1092" t="str">
        <f t="shared" si="52"/>
        <v>&lt;object&gt;  returns the parent of the given object</v>
      </c>
      <c r="Z1092" t="str">
        <f t="shared" si="53"/>
        <v>returns the parent of the given object</v>
      </c>
    </row>
    <row r="1093" spans="1:26" x14ac:dyDescent="0.25">
      <c r="A1093" t="s">
        <v>1092</v>
      </c>
      <c r="V1093" t="str">
        <f t="shared" si="51"/>
        <v>returns the shield [0,1] of the object, returns -1 if the object does not exist</v>
      </c>
      <c r="X1093" t="str">
        <f t="shared" si="52"/>
        <v>&lt;real&gt;  returns the shield [0,1] of the object, returns -1 if the object does not exist</v>
      </c>
      <c r="Z1093" t="str">
        <f t="shared" si="53"/>
        <v>returns the shield [0,1] of the object, returns -1 if the object does not exist</v>
      </c>
    </row>
    <row r="1094" spans="1:26" x14ac:dyDescent="0.25">
      <c r="A1094" t="s">
        <v>1093</v>
      </c>
      <c r="V1094" t="str">
        <f t="shared" si="51"/>
        <v>returns the nth turret attached to the given object</v>
      </c>
      <c r="X1094" t="str">
        <f t="shared" si="52"/>
        <v>&lt;vehicle&gt;  returns the nth turret attached to the given object</v>
      </c>
      <c r="Z1094" t="str">
        <f t="shared" si="53"/>
        <v>returns the nth turret attached to the given object</v>
      </c>
    </row>
    <row r="1095" spans="1:26" x14ac:dyDescent="0.25">
      <c r="A1095" t="s">
        <v>1094</v>
      </c>
      <c r="V1095" t="str">
        <f t="shared" si="51"/>
        <v>returns the number of turrets attached to the given object</v>
      </c>
      <c r="X1095" t="str">
        <f t="shared" si="52"/>
        <v>&lt;short&gt;  returns the number of turrets attached to the given object</v>
      </c>
      <c r="Z1095" t="str">
        <f t="shared" si="53"/>
        <v>returns the number of turrets attached to the given object</v>
      </c>
    </row>
    <row r="1096" spans="1:26" x14ac:dyDescent="0.25">
      <c r="A1096" t="s">
        <v>1095</v>
      </c>
      <c r="V1096" t="e">
        <f t="shared" si="51"/>
        <v>#VALUE!</v>
      </c>
      <c r="X1096" t="str">
        <f t="shared" si="52"/>
        <v>hides or shows the object passed in</v>
      </c>
      <c r="Z1096" t="str">
        <f t="shared" si="53"/>
        <v>hides or shows the object passed in</v>
      </c>
    </row>
    <row r="1097" spans="1:26" x14ac:dyDescent="0.25">
      <c r="A1097" t="s">
        <v>1096</v>
      </c>
      <c r="V1097" t="str">
        <f t="shared" si="51"/>
        <v>returns list of child objects by definition.</v>
      </c>
      <c r="X1097" t="str">
        <f t="shared" si="52"/>
        <v>&lt;object_list&gt;  returns list of child objects by definition.</v>
      </c>
      <c r="Z1097" t="str">
        <f t="shared" si="53"/>
        <v>returns list of child objects by definition.</v>
      </c>
    </row>
    <row r="1098" spans="1:26" x14ac:dyDescent="0.25">
      <c r="A1098" t="s">
        <v>1097</v>
      </c>
      <c r="V1098" t="str">
        <f t="shared" si="51"/>
        <v>returns TRUE if the specified model target is destroyed</v>
      </c>
      <c r="X1098" t="str">
        <f t="shared" si="52"/>
        <v>&lt;boolean&gt;  returns TRUE if the specified model target is destroyed</v>
      </c>
      <c r="Z1098" t="str">
        <f t="shared" si="53"/>
        <v>returns TRUE if the specified model target is destroyed</v>
      </c>
    </row>
    <row r="1099" spans="1:26" x14ac:dyDescent="0.25">
      <c r="A1099" t="s">
        <v>1098</v>
      </c>
      <c r="V1099" t="str">
        <f t="shared" si="51"/>
        <v>returns TRUE if the specified model target is destroyed</v>
      </c>
      <c r="X1099" t="str">
        <f t="shared" si="52"/>
        <v>&lt;short&gt;  returns TRUE if the specified model target is destroyed</v>
      </c>
      <c r="Z1099" t="str">
        <f t="shared" si="53"/>
        <v>returns TRUE if the specified model target is destroyed</v>
      </c>
    </row>
    <row r="1100" spans="1:26" x14ac:dyDescent="0.25">
      <c r="A1100" t="s">
        <v>1099</v>
      </c>
      <c r="V1100" t="e">
        <f t="shared" si="51"/>
        <v>#VALUE!</v>
      </c>
      <c r="X1100" t="str">
        <f t="shared" si="52"/>
        <v>just another (old) name for object_pvs_set_object</v>
      </c>
      <c r="Z1100" t="str">
        <f t="shared" si="53"/>
        <v>just another (old) name for object_pvs_set_object</v>
      </c>
    </row>
    <row r="1101" spans="1:26" x14ac:dyDescent="0.25">
      <c r="A1101" t="s">
        <v>1100</v>
      </c>
      <c r="V1101" t="e">
        <f t="shared" si="51"/>
        <v>#VALUE!</v>
      </c>
      <c r="X1101" t="str">
        <f t="shared" si="52"/>
        <v>removes the special place that activates everything it sees</v>
      </c>
      <c r="Z1101" t="str">
        <f t="shared" si="53"/>
        <v>removes the special place that activates everything it sees</v>
      </c>
    </row>
    <row r="1102" spans="1:26" x14ac:dyDescent="0.25">
      <c r="A1102" t="s">
        <v>1101</v>
      </c>
      <c r="V1102" t="e">
        <f t="shared" si="51"/>
        <v>#VALUE!</v>
      </c>
      <c r="X1102" t="str">
        <f t="shared" si="52"/>
        <v>sets the specified cutscene camera point as the special place that activates everything it sees</v>
      </c>
      <c r="Z1102" t="str">
        <f t="shared" si="53"/>
        <v>sets the specified cutscene camera point as the special place that activates everything it sees</v>
      </c>
    </row>
    <row r="1103" spans="1:26" x14ac:dyDescent="0.25">
      <c r="A1103" t="s">
        <v>1102</v>
      </c>
      <c r="V1103" t="e">
        <f t="shared" si="51"/>
        <v>#VALUE!</v>
      </c>
      <c r="X1103" t="str">
        <f t="shared" si="52"/>
        <v>just another (old) name for object_pvs_set_object</v>
      </c>
      <c r="Z1103" t="str">
        <f t="shared" si="53"/>
        <v>just another (old) name for object_pvs_set_object</v>
      </c>
    </row>
    <row r="1104" spans="1:26" x14ac:dyDescent="0.25">
      <c r="A1104" t="s">
        <v>1103</v>
      </c>
      <c r="V1104" t="e">
        <f t="shared" si="51"/>
        <v>#VALUE!</v>
      </c>
      <c r="X1104" t="str">
        <f t="shared" si="52"/>
        <v>clear object recycling history</v>
      </c>
      <c r="Z1104" t="str">
        <f t="shared" si="53"/>
        <v>clear object recycling history</v>
      </c>
    </row>
    <row r="1105" spans="1:26" x14ac:dyDescent="0.25">
      <c r="A1105" t="s">
        <v>1104</v>
      </c>
      <c r="V1105" t="e">
        <f t="shared" si="51"/>
        <v>#VALUE!</v>
      </c>
      <c r="X1105" t="str">
        <f t="shared" si="52"/>
        <v>sets/unsets the object always active flag to ignore pvs changes</v>
      </c>
      <c r="Z1105" t="str">
        <f t="shared" si="53"/>
        <v>sets/unsets the object always active flag to ignore pvs changes</v>
      </c>
    </row>
    <row r="1106" spans="1:26" x14ac:dyDescent="0.25">
      <c r="A1106" t="s">
        <v>1105</v>
      </c>
      <c r="V1106" t="e">
        <f t="shared" si="51"/>
        <v>#VALUE!</v>
      </c>
      <c r="X1106" t="str">
        <f t="shared" si="52"/>
        <v>FALSE prevents any object from colliding with the given object</v>
      </c>
      <c r="Z1106" t="str">
        <f t="shared" si="53"/>
        <v>FALSE prevents any object from colliding with the given object</v>
      </c>
    </row>
    <row r="1107" spans="1:26" x14ac:dyDescent="0.25">
      <c r="A1107" t="s">
        <v>1106</v>
      </c>
      <c r="V1107" t="e">
        <f t="shared" si="51"/>
        <v>#VALUE!</v>
      </c>
      <c r="X1107" t="str">
        <f t="shared" si="52"/>
        <v>0==default of 1.0, otherwise it is scale on how this objects takes collisoin damage, &gt;1 == more protection, &lt;1 == less</v>
      </c>
      <c r="Z1107" t="str">
        <f t="shared" si="53"/>
        <v>0==default of 1.0, otherwise it is scale on how this objects takes collisoin damage, &gt;1 == more protection, &lt;1 == less</v>
      </c>
    </row>
    <row r="1108" spans="1:26" x14ac:dyDescent="0.25">
      <c r="A1108" t="s">
        <v>1107</v>
      </c>
      <c r="V1108" t="e">
        <f t="shared" si="51"/>
        <v>#VALUE!</v>
      </c>
      <c r="X1108" t="str">
        <f t="shared" si="52"/>
        <v>if the object is playing a custom animation, scale it to n playback speed</v>
      </c>
      <c r="Z1108" t="str">
        <f t="shared" si="53"/>
        <v>if the object is playing a custom animation, scale it to n playback speed</v>
      </c>
    </row>
    <row r="1109" spans="1:26" x14ac:dyDescent="0.25">
      <c r="A1109" t="s">
        <v>1108</v>
      </c>
      <c r="V1109" t="e">
        <f t="shared" si="51"/>
        <v>#VALUE!</v>
      </c>
      <c r="X1109" t="str">
        <f t="shared" si="52"/>
        <v>changes the default behavior for custom animations</v>
      </c>
      <c r="Z1109" t="str">
        <f t="shared" si="53"/>
        <v>changes the default behavior for custom animations</v>
      </c>
    </row>
    <row r="1110" spans="1:26" x14ac:dyDescent="0.25">
      <c r="A1110" t="s">
        <v>1109</v>
      </c>
      <c r="V1110" t="e">
        <f t="shared" si="51"/>
        <v>#VALUE!</v>
      </c>
      <c r="X1110" t="str">
        <f t="shared" si="52"/>
        <v>when true, prevents lipsync from bobbing the head during custom animations. default is true.</v>
      </c>
      <c r="Z1110" t="str">
        <f t="shared" si="53"/>
        <v>when true, prevents lipsync from bobbing the head during custom animations. default is true.</v>
      </c>
    </row>
    <row r="1111" spans="1:26" x14ac:dyDescent="0.25">
      <c r="A1111" t="s">
        <v>1110</v>
      </c>
      <c r="V1111" t="e">
        <f t="shared" si="51"/>
        <v>#VALUE!</v>
      </c>
      <c r="X1111" t="str">
        <f t="shared" si="52"/>
        <v>when this object deactivates it will be deleted</v>
      </c>
      <c r="Z1111" t="str">
        <f t="shared" si="53"/>
        <v>when this object deactivates it will be deleted</v>
      </c>
    </row>
    <row r="1112" spans="1:26" x14ac:dyDescent="0.25">
      <c r="A1112" t="s">
        <v>1111</v>
      </c>
      <c r="V1112" t="e">
        <f t="shared" si="51"/>
        <v>#VALUE!</v>
      </c>
      <c r="X1112" t="str">
        <f t="shared" si="52"/>
        <v>turns the specified object in the direction of the specified flag.</v>
      </c>
      <c r="Z1112" t="str">
        <f t="shared" si="53"/>
        <v>turns the specified object in the direction of the specified flag.</v>
      </c>
    </row>
    <row r="1113" spans="1:26" x14ac:dyDescent="0.25">
      <c r="A1113" t="s">
        <v>1112</v>
      </c>
      <c r="V1113" t="e">
        <f t="shared" si="51"/>
        <v>#VALUE!</v>
      </c>
      <c r="X1113" t="str">
        <f t="shared" si="52"/>
        <v>sets funciton variable for sin-o-matic use</v>
      </c>
      <c r="Z1113" t="str">
        <f t="shared" si="53"/>
        <v>sets funciton variable for sin-o-matic use</v>
      </c>
    </row>
    <row r="1114" spans="1:26" x14ac:dyDescent="0.25">
      <c r="A1114" t="s">
        <v>1113</v>
      </c>
      <c r="V1114" t="e">
        <f t="shared" si="51"/>
        <v>#VALUE!</v>
      </c>
      <c r="X1114" t="str">
        <f t="shared" si="52"/>
        <v>0==default of 1.0, otherwise it is scale on this objects inertia tensor</v>
      </c>
      <c r="Z1114" t="str">
        <f t="shared" si="53"/>
        <v>0==default of 1.0, otherwise it is scale on this objects inertia tensor</v>
      </c>
    </row>
    <row r="1115" spans="1:26" x14ac:dyDescent="0.25">
      <c r="A1115" t="s">
        <v>1114</v>
      </c>
      <c r="V1115" t="e">
        <f t="shared" si="51"/>
        <v>#VALUE!</v>
      </c>
      <c r="X1115" t="str">
        <f t="shared" si="52"/>
        <v>FALSE prevents object from using melee attack</v>
      </c>
      <c r="Z1115" t="str">
        <f t="shared" si="53"/>
        <v>FALSE prevents object from using melee attack</v>
      </c>
    </row>
    <row r="1116" spans="1:26" x14ac:dyDescent="0.25">
      <c r="A1116" t="s">
        <v>1115</v>
      </c>
      <c r="V1116" t="e">
        <f t="shared" si="51"/>
        <v>#VALUE!</v>
      </c>
      <c r="X1116" t="str">
        <f t="shared" si="52"/>
        <v>sets the desired region (use \"\" for all regions) to the permutation with the given name, e.g. (object_set_permutation flood \"right arm\" ~damaged)</v>
      </c>
      <c r="Z1116" t="str">
        <f t="shared" si="53"/>
        <v>sets the desired region (use \"\" for all regions) to the permutation with the given name, e.g. (object_set_permutation flood \"right arm\" ~damaged)</v>
      </c>
    </row>
    <row r="1117" spans="1:26" x14ac:dyDescent="0.25">
      <c r="A1117" t="s">
        <v>1116</v>
      </c>
      <c r="V1117" t="str">
        <f t="shared" si="51"/>
        <v>true/false&gt; prevent this object from being garbage collected</v>
      </c>
      <c r="X1117" t="str">
        <f t="shared" si="52"/>
        <v>&lt;object_index&gt; &lt;true/false&gt; prevent this object from being garbage collected</v>
      </c>
      <c r="Z1117" t="str">
        <f t="shared" si="53"/>
        <v>true/false&gt; prevent this object from being garbage collected</v>
      </c>
    </row>
    <row r="1118" spans="1:26" x14ac:dyDescent="0.25">
      <c r="A1118" t="s">
        <v>1117</v>
      </c>
      <c r="V1118" t="e">
        <f t="shared" si="51"/>
        <v>#VALUE!</v>
      </c>
      <c r="X1118" t="str">
        <f t="shared" si="52"/>
        <v>sets phantom power to be latched at 1.0f or 0.0f</v>
      </c>
      <c r="Z1118" t="str">
        <f t="shared" si="53"/>
        <v>sets phantom power to be latched at 1.0f or 0.0f</v>
      </c>
    </row>
    <row r="1119" spans="1:26" x14ac:dyDescent="0.25">
      <c r="A1119" t="s">
        <v>1118</v>
      </c>
      <c r="V1119" t="e">
        <f t="shared" si="51"/>
        <v>#VALUE!</v>
      </c>
      <c r="X1119" t="str">
        <f t="shared" si="52"/>
        <v>prevents an object from running physics or colliding with any other objects</v>
      </c>
      <c r="Z1119" t="str">
        <f t="shared" si="53"/>
        <v>prevents an object from running physics or colliding with any other objects</v>
      </c>
    </row>
    <row r="1120" spans="1:26" x14ac:dyDescent="0.25">
      <c r="A1120" t="s">
        <v>1119</v>
      </c>
      <c r="V1120" t="e">
        <f t="shared" si="51"/>
        <v>#VALUE!</v>
      </c>
      <c r="X1120" t="str">
        <f t="shared" si="52"/>
        <v>FALSE prevents object from using ranged attack</v>
      </c>
      <c r="Z1120" t="str">
        <f t="shared" si="53"/>
        <v>FALSE prevents object from using ranged attack</v>
      </c>
    </row>
    <row r="1121" spans="1:26" x14ac:dyDescent="0.25">
      <c r="A1121" t="s">
        <v>1120</v>
      </c>
      <c r="V1121" t="e">
        <f t="shared" si="51"/>
        <v>#VALUE!</v>
      </c>
      <c r="X1121" t="str">
        <f t="shared" si="52"/>
        <v>sets the desired region (use \"\" for all regions) to the model state with the given name, e.g. (object_set_region_state marine head destroyed)</v>
      </c>
      <c r="Z1121" t="str">
        <f t="shared" si="53"/>
        <v>sets the desired region (use \"\" for all regions) to the model state with the given name, e.g. (object_set_region_state marine head destroyed)</v>
      </c>
    </row>
    <row r="1122" spans="1:26" x14ac:dyDescent="0.25">
      <c r="A1122" t="s">
        <v>1121</v>
      </c>
      <c r="V1122" t="e">
        <f t="shared" si="51"/>
        <v>#VALUE!</v>
      </c>
      <c r="X1122" t="str">
        <f t="shared" si="52"/>
        <v>sets the scale for a given object and interpolates over the given number of frames to achieve that scale</v>
      </c>
      <c r="Z1122" t="str">
        <f t="shared" si="53"/>
        <v>sets the scale for a given object and interpolates over the given number of frames to achieve that scale</v>
      </c>
    </row>
    <row r="1123" spans="1:26" x14ac:dyDescent="0.25">
      <c r="A1123" t="s">
        <v>1122</v>
      </c>
      <c r="V1123" t="e">
        <f t="shared" si="51"/>
        <v>#VALUE!</v>
      </c>
      <c r="X1123" t="str">
        <f t="shared" si="52"/>
        <v>set/reset shadow castingness of object</v>
      </c>
      <c r="Z1123" t="str">
        <f t="shared" si="53"/>
        <v>set/reset shadow castingness of object</v>
      </c>
    </row>
    <row r="1124" spans="1:26" x14ac:dyDescent="0.25">
      <c r="A1124" t="s">
        <v>1123</v>
      </c>
      <c r="V1124" t="e">
        <f t="shared" si="51"/>
        <v>#VALUE!</v>
      </c>
      <c r="X1124" t="str">
        <f t="shared" si="52"/>
        <v>sets the shield vitality of the specified object (between 0 and 1).</v>
      </c>
      <c r="Z1124" t="str">
        <f t="shared" si="53"/>
        <v>sets the shield vitality of the specified object (between 0 and 1).</v>
      </c>
    </row>
    <row r="1125" spans="1:26" x14ac:dyDescent="0.25">
      <c r="A1125" t="s">
        <v>1124</v>
      </c>
      <c r="V1125" t="e">
        <f t="shared" si="51"/>
        <v>#VALUE!</v>
      </c>
      <c r="X1125" t="str">
        <f t="shared" si="52"/>
        <v>sets the shield response effect (not current shield amount) to a given value over the given number of seconds (cinematic use only, remember to call (object_set_shield_effect 0 0) after use!)</v>
      </c>
      <c r="Z1125" t="str">
        <f t="shared" si="53"/>
        <v>sets the shield response effect (not current shield amount) to a given value over the given number of seconds (cinematic use only, remember to call (object_set_shield_effect 0 0) after use!)</v>
      </c>
    </row>
    <row r="1126" spans="1:26" x14ac:dyDescent="0.25">
      <c r="A1126" t="s">
        <v>1125</v>
      </c>
      <c r="V1126" t="e">
        <f t="shared" si="51"/>
        <v>#VALUE!</v>
      </c>
      <c r="X1126" t="str">
        <f t="shared" si="52"/>
        <v>set how long the shield will be stunned for, 0 is unstunned</v>
      </c>
      <c r="Z1126" t="str">
        <f t="shared" si="53"/>
        <v>set how long the shield will be stunned for, 0 is unstunned</v>
      </c>
    </row>
    <row r="1127" spans="1:26" x14ac:dyDescent="0.25">
      <c r="A1127" t="s">
        <v>1126</v>
      </c>
      <c r="V1127" t="e">
        <f t="shared" si="51"/>
        <v>#VALUE!</v>
      </c>
      <c r="X1127" t="str">
        <f t="shared" si="52"/>
        <v>make this objects shield be stunned permanently</v>
      </c>
      <c r="Z1127" t="str">
        <f t="shared" si="53"/>
        <v>make this objects shield be stunned permanently</v>
      </c>
    </row>
    <row r="1128" spans="1:26" x14ac:dyDescent="0.25">
      <c r="A1128" t="s">
        <v>1127</v>
      </c>
      <c r="V1128" t="e">
        <f t="shared" si="51"/>
        <v>#VALUE!</v>
      </c>
      <c r="X1128" t="str">
        <f t="shared" si="52"/>
        <v>Sets the (object-relative) forward velocity of the given object</v>
      </c>
      <c r="Z1128" t="str">
        <f t="shared" si="53"/>
        <v>Sets the (object-relative) forward velocity of the given object</v>
      </c>
    </row>
    <row r="1129" spans="1:26" x14ac:dyDescent="0.25">
      <c r="A1129" t="s">
        <v>1128</v>
      </c>
      <c r="V1129" t="e">
        <f t="shared" si="51"/>
        <v>#VALUE!</v>
      </c>
      <c r="X1129" t="str">
        <f t="shared" si="52"/>
        <v>moves the specified object to the specified flag.</v>
      </c>
      <c r="Z1129" t="str">
        <f t="shared" si="53"/>
        <v>moves the specified object to the specified flag.</v>
      </c>
    </row>
    <row r="1130" spans="1:26" x14ac:dyDescent="0.25">
      <c r="A1130" t="s">
        <v>1129</v>
      </c>
      <c r="V1130" t="e">
        <f t="shared" si="51"/>
        <v>#VALUE!</v>
      </c>
      <c r="X1130" t="str">
        <f t="shared" si="52"/>
        <v>moves the specified object to the specified ai point.</v>
      </c>
      <c r="Z1130" t="str">
        <f t="shared" si="53"/>
        <v>moves the specified object to the specified ai point.</v>
      </c>
    </row>
    <row r="1131" spans="1:26" x14ac:dyDescent="0.25">
      <c r="A1131" t="s">
        <v>1130</v>
      </c>
      <c r="V1131" t="e">
        <f t="shared" si="51"/>
        <v>#VALUE!</v>
      </c>
      <c r="X1131" t="str">
        <f t="shared" si="52"/>
        <v>loads textures necessary to draw an object that's about to come on-screen.</v>
      </c>
      <c r="Z1131" t="str">
        <f t="shared" si="53"/>
        <v>loads textures necessary to draw an object that's about to come on-screen.</v>
      </c>
    </row>
    <row r="1132" spans="1:26" x14ac:dyDescent="0.25">
      <c r="A1132" t="s">
        <v>1131</v>
      </c>
      <c r="V1132" t="e">
        <f t="shared" si="51"/>
        <v>#VALUE!</v>
      </c>
      <c r="X1132" t="str">
        <f t="shared" si="52"/>
        <v>loads textures necessary to draw an object that's about to come on-screen.</v>
      </c>
      <c r="Z1132" t="str">
        <f t="shared" si="53"/>
        <v>loads textures necessary to draw an object that's about to come on-screen.</v>
      </c>
    </row>
    <row r="1133" spans="1:26" x14ac:dyDescent="0.25">
      <c r="A1133" t="s">
        <v>1132</v>
      </c>
      <c r="V1133" t="e">
        <f t="shared" si="51"/>
        <v>#VALUE!</v>
      </c>
      <c r="X1133" t="str">
        <f t="shared" si="52"/>
        <v>loads textures necessary to draw an object that's about to come on-screen.</v>
      </c>
      <c r="Z1133" t="str">
        <f t="shared" si="53"/>
        <v>loads textures necessary to draw an object that's about to come on-screen.</v>
      </c>
    </row>
    <row r="1134" spans="1:26" x14ac:dyDescent="0.25">
      <c r="A1134" t="s">
        <v>1133</v>
      </c>
      <c r="V1134" t="e">
        <f t="shared" si="51"/>
        <v>#VALUE!</v>
      </c>
      <c r="X1134" t="str">
        <f t="shared" si="52"/>
        <v>makes an object use the cinematic directional and ambient lights instead of sampling the lightmap</v>
      </c>
      <c r="Z1134" t="str">
        <f t="shared" si="53"/>
        <v>makes an object use the cinematic directional and ambient lights instead of sampling the lightmap</v>
      </c>
    </row>
    <row r="1135" spans="1:26" x14ac:dyDescent="0.25">
      <c r="A1135" t="s">
        <v>1134</v>
      </c>
      <c r="V1135" t="str">
        <f t="shared" si="51"/>
        <v>returns TRUE if the object's vitality is currently pinned at some minimum value because it cannot die.</v>
      </c>
      <c r="X1135" t="str">
        <f t="shared" si="52"/>
        <v>&lt;boolean&gt;  returns TRUE if the object's vitality is currently pinned at some minimum value because it cannot die.</v>
      </c>
      <c r="Z1135" t="str">
        <f t="shared" si="53"/>
        <v>returns TRUE if the object's vitality is currently pinned at some minimum value because it cannot die.</v>
      </c>
    </row>
    <row r="1136" spans="1:26" x14ac:dyDescent="0.25">
      <c r="A1136" t="s">
        <v>1135</v>
      </c>
      <c r="V1136" t="e">
        <f t="shared" si="51"/>
        <v>#VALUE!</v>
      </c>
      <c r="X1136" t="str">
        <f t="shared" si="52"/>
        <v>wakes physics of an object.  For example it would make an usupported crate fall</v>
      </c>
      <c r="Z1136" t="str">
        <f t="shared" si="53"/>
        <v>wakes physics of an object.  For example it would make an usupported crate fall</v>
      </c>
    </row>
    <row r="1137" spans="1:26" x14ac:dyDescent="0.25">
      <c r="A1137" t="s">
        <v>1136</v>
      </c>
      <c r="V1137" t="e">
        <f t="shared" si="51"/>
        <v>#VALUE!</v>
      </c>
      <c r="X1137" t="str">
        <f t="shared" si="52"/>
        <v>clears the mission objectives.</v>
      </c>
      <c r="Z1137" t="str">
        <f t="shared" si="53"/>
        <v>clears the mission objectives.</v>
      </c>
    </row>
    <row r="1138" spans="1:26" x14ac:dyDescent="0.25">
      <c r="A1138" t="s">
        <v>1137</v>
      </c>
      <c r="V1138" t="e">
        <f t="shared" si="51"/>
        <v>#VALUE!</v>
      </c>
      <c r="X1138" t="str">
        <f t="shared" si="52"/>
        <v>mark primary campaign objectives 0..n as complete</v>
      </c>
      <c r="Z1138" t="str">
        <f t="shared" si="53"/>
        <v>mark primary campaign objectives 0..n as complete</v>
      </c>
    </row>
    <row r="1139" spans="1:26" x14ac:dyDescent="0.25">
      <c r="A1139" t="s">
        <v>1138</v>
      </c>
      <c r="V1139" t="e">
        <f t="shared" si="51"/>
        <v>#VALUE!</v>
      </c>
      <c r="X1139" t="str">
        <f t="shared" si="52"/>
        <v>mark secondary campaign objective N as complete</v>
      </c>
      <c r="Z1139" t="str">
        <f t="shared" si="53"/>
        <v>mark secondary campaign objective N as complete</v>
      </c>
    </row>
    <row r="1140" spans="1:26" x14ac:dyDescent="0.25">
      <c r="A1140" t="s">
        <v>1139</v>
      </c>
      <c r="V1140" t="e">
        <f t="shared" si="51"/>
        <v>#VALUE!</v>
      </c>
      <c r="X1140" t="str">
        <f t="shared" si="52"/>
        <v>show secondary campaign objective N</v>
      </c>
      <c r="Z1140" t="str">
        <f t="shared" si="53"/>
        <v>show secondary campaign objective N</v>
      </c>
    </row>
    <row r="1141" spans="1:26" x14ac:dyDescent="0.25">
      <c r="A1141" t="s">
        <v>1140</v>
      </c>
      <c r="V1141" t="e">
        <f t="shared" si="51"/>
        <v>#VALUE!</v>
      </c>
      <c r="X1141" t="str">
        <f t="shared" si="52"/>
        <v>mark secondary campaign objective N as unavailable</v>
      </c>
      <c r="Z1141" t="str">
        <f t="shared" si="53"/>
        <v>mark secondary campaign objective N as unavailable</v>
      </c>
    </row>
    <row r="1142" spans="1:26" x14ac:dyDescent="0.25">
      <c r="A1142" t="s">
        <v>1141</v>
      </c>
      <c r="V1142" t="e">
        <f t="shared" si="51"/>
        <v>#VALUE!</v>
      </c>
      <c r="X1142" t="str">
        <f t="shared" si="52"/>
        <v>show primary campaign objectives 0..n</v>
      </c>
      <c r="Z1142" t="str">
        <f t="shared" si="53"/>
        <v>show primary campaign objectives 0..n</v>
      </c>
    </row>
    <row r="1143" spans="1:26" x14ac:dyDescent="0.25">
      <c r="A1143" t="s">
        <v>1142</v>
      </c>
      <c r="V1143" t="e">
        <f t="shared" si="51"/>
        <v>#VALUE!</v>
      </c>
      <c r="X1143" t="str">
        <f t="shared" si="52"/>
        <v>attaches the second object to the first both strings can be empty</v>
      </c>
      <c r="Z1143" t="str">
        <f t="shared" si="53"/>
        <v>attaches the second object to the first both strings can be empty</v>
      </c>
    </row>
    <row r="1144" spans="1:26" x14ac:dyDescent="0.25">
      <c r="A1144" t="s">
        <v>1143</v>
      </c>
      <c r="V1144" t="str">
        <f t="shared" si="51"/>
        <v>returns true if any of the specified units are looking within the specified number of degrees of the flag.</v>
      </c>
      <c r="X1144" t="str">
        <f t="shared" si="52"/>
        <v>&lt;boolean&gt;  returns true if any of the specified units are looking within the specified number of degrees of the flag.</v>
      </c>
      <c r="Z1144" t="str">
        <f t="shared" si="53"/>
        <v>returns true if any of the specified units are looking within the specified number of degrees of the flag.</v>
      </c>
    </row>
    <row r="1145" spans="1:26" x14ac:dyDescent="0.25">
      <c r="A1145" t="s">
        <v>1144</v>
      </c>
      <c r="V1145" t="str">
        <f t="shared" si="51"/>
        <v>returns true if any of the specified units are looking within the specified number of degrees of the object.</v>
      </c>
      <c r="X1145" t="str">
        <f t="shared" si="52"/>
        <v>&lt;boolean&gt;  returns true if any of the specified units are looking within the specified number of degrees of the object.</v>
      </c>
      <c r="Z1145" t="str">
        <f t="shared" si="53"/>
        <v>returns true if any of the specified units are looking within the specified number of degrees of the object.</v>
      </c>
    </row>
    <row r="1146" spans="1:26" x14ac:dyDescent="0.25">
      <c r="A1146" t="s">
        <v>1145</v>
      </c>
      <c r="V1146" t="e">
        <f t="shared" si="51"/>
        <v>#VALUE!</v>
      </c>
      <c r="X1146" t="str">
        <f t="shared" si="52"/>
        <v>deletes all objects of type &lt;definition&gt;</v>
      </c>
      <c r="Z1146" t="str">
        <f t="shared" si="53"/>
        <v>deletes all objects of type &lt;definition&gt;</v>
      </c>
    </row>
    <row r="1147" spans="1:26" x14ac:dyDescent="0.25">
      <c r="A1147" t="s">
        <v>1146</v>
      </c>
      <c r="V1147" t="e">
        <f t="shared" si="51"/>
        <v>#VALUE!</v>
      </c>
      <c r="X1147" t="str">
        <f t="shared" si="52"/>
        <v>detaches from the given parent object the given child object</v>
      </c>
      <c r="Z1147" t="str">
        <f t="shared" si="53"/>
        <v>detaches from the given parent object the given child object</v>
      </c>
    </row>
    <row r="1148" spans="1:26" x14ac:dyDescent="0.25">
      <c r="A1148" t="s">
        <v>1147</v>
      </c>
      <c r="V1148" t="str">
        <f t="shared" si="51"/>
        <v>returns minimum distance from any of the specified objects to the specified flag. (returns -1 if there are no objects, or no flag, to check)</v>
      </c>
      <c r="X1148" t="str">
        <f t="shared" si="52"/>
        <v>&lt;real&gt;  returns minimum distance from any of the specified objects to the specified flag. (returns -1 if there are no objects, or no flag, to check)</v>
      </c>
      <c r="Z1148" t="str">
        <f t="shared" si="53"/>
        <v>returns minimum distance from any of the specified objects to the specified flag. (returns -1 if there are no objects, or no flag, to check)</v>
      </c>
    </row>
    <row r="1149" spans="1:26" x14ac:dyDescent="0.25">
      <c r="A1149" t="s">
        <v>1148</v>
      </c>
      <c r="V1149" t="str">
        <f t="shared" si="51"/>
        <v>returns minimum distance from any of the specified objects to the specified destination object. (returns -1 if there are no objects to check)</v>
      </c>
      <c r="X1149" t="str">
        <f t="shared" si="52"/>
        <v>&lt;real&gt;  returns minimum distance from any of the specified objects to the specified destination object. (returns -1 if there are no objects to check)</v>
      </c>
      <c r="Z1149" t="str">
        <f t="shared" si="53"/>
        <v>returns minimum distance from any of the specified objects to the specified destination object. (returns -1 if there are no objects to check)</v>
      </c>
    </row>
    <row r="1150" spans="1:26" x14ac:dyDescent="0.25">
      <c r="A1150" t="s">
        <v>1149</v>
      </c>
      <c r="V1150" t="e">
        <f t="shared" si="51"/>
        <v>#VALUE!</v>
      </c>
      <c r="X1150" t="str">
        <f t="shared" si="52"/>
        <v>debugs object memory usage</v>
      </c>
      <c r="Z1150" t="str">
        <f t="shared" si="53"/>
        <v>debugs object memory usage</v>
      </c>
    </row>
    <row r="1151" spans="1:26" x14ac:dyDescent="0.25">
      <c r="A1151" t="s">
        <v>1150</v>
      </c>
      <c r="V1151" t="e">
        <f t="shared" si="51"/>
        <v>#VALUE!</v>
      </c>
      <c r="X1151" t="str">
        <f t="shared" si="52"/>
        <v>loads textures/geometry/sounds necessary to present objects that are about to come on-screen</v>
      </c>
      <c r="Z1151" t="str">
        <f t="shared" si="53"/>
        <v>loads textures/geometry/sounds necessary to present objects that are about to come on-screen</v>
      </c>
    </row>
    <row r="1152" spans="1:26" x14ac:dyDescent="0.25">
      <c r="A1152" t="s">
        <v>1151</v>
      </c>
      <c r="V1152" t="e">
        <f t="shared" si="51"/>
        <v>#VALUE!</v>
      </c>
      <c r="X1152" t="str">
        <f t="shared" si="52"/>
        <v>loads textures/geometry/sounds necessary to present objects that are about to come on-screen</v>
      </c>
      <c r="Z1152" t="str">
        <f t="shared" si="53"/>
        <v>loads textures/geometry/sounds necessary to present objects that are about to come on-screen</v>
      </c>
    </row>
    <row r="1153" spans="1:26" x14ac:dyDescent="0.25">
      <c r="A1153" t="s">
        <v>1152</v>
      </c>
      <c r="V1153" t="e">
        <f t="shared" si="51"/>
        <v>#VALUE!</v>
      </c>
      <c r="X1153" t="str">
        <f t="shared" si="52"/>
        <v>loads textures/geometry/sounds necessary to present objects that are about to come on-screen</v>
      </c>
      <c r="Z1153" t="str">
        <f t="shared" si="53"/>
        <v>loads textures/geometry/sounds necessary to present objects that are about to come on-screen</v>
      </c>
    </row>
    <row r="1154" spans="1:26" x14ac:dyDescent="0.25">
      <c r="A1154" t="s">
        <v>1153</v>
      </c>
      <c r="V1154" t="str">
        <f t="shared" ref="V1154:V1217" si="54">MID(A1154,FIND("&gt; ",A1154,1)+3,FIND("@@",A1154,1)-FIND("&gt; ",A1154,1)-3)</f>
        <v>returns true if the game thinks it's running on the target platform</v>
      </c>
      <c r="X1154" t="str">
        <f t="shared" ref="X1154:X1217" si="55">MID(A1154,FIND("] ",A1154,1)+3,FIND("@@",A1154,1)-FIND("] ",A1154,1)-3)</f>
        <v>&lt;boolean&gt;  returns true if the game thinks it's running on the target platform</v>
      </c>
      <c r="Z1154" t="str">
        <f t="shared" ref="Z1154:Z1217" si="56">IF(ISERROR(V1154),X1154,V1154)</f>
        <v>returns true if the game thinks it's running on the target platform</v>
      </c>
    </row>
    <row r="1155" spans="1:26" x14ac:dyDescent="0.25">
      <c r="A1155" t="s">
        <v>1154</v>
      </c>
      <c r="V1155" t="e">
        <f t="shared" si="54"/>
        <v>#VALUE!</v>
      </c>
      <c r="X1155" t="str">
        <f t="shared" si="55"/>
        <v>tell the upload queue to start up again after a failure</v>
      </c>
      <c r="Z1155" t="str">
        <f t="shared" si="56"/>
        <v>tell the upload queue to start up again after a failure</v>
      </c>
    </row>
    <row r="1156" spans="1:26" x14ac:dyDescent="0.25">
      <c r="A1156" t="s">
        <v>1155</v>
      </c>
      <c r="V1156" t="str">
        <f t="shared" si="54"/>
        <v>ets the maximum bandwidth that online_files can use</v>
      </c>
      <c r="X1156" t="str">
        <f t="shared" si="55"/>
        <v>&lt;bytes per second&gt; sets the maximum bandwidth that online_files can use</v>
      </c>
      <c r="Z1156" t="str">
        <f t="shared" si="56"/>
        <v>ets the maximum bandwidth that online_files can use</v>
      </c>
    </row>
    <row r="1157" spans="1:26" x14ac:dyDescent="0.25">
      <c r="A1157" t="s">
        <v>1156</v>
      </c>
      <c r="V1157" t="str">
        <f t="shared" si="54"/>
        <v>slot_index&gt; enqueues the specified filename for upload</v>
      </c>
      <c r="X1157" t="str">
        <f t="shared" si="55"/>
        <v>&lt;filename&gt; &lt;slot_index&gt; enqueues the specified filename for upload</v>
      </c>
      <c r="Z1157" t="str">
        <f t="shared" si="56"/>
        <v>slot_index&gt; enqueues the specified filename for upload</v>
      </c>
    </row>
    <row r="1158" spans="1:26" x14ac:dyDescent="0.25">
      <c r="A1158" t="s">
        <v>1157</v>
      </c>
      <c r="V1158" t="e">
        <f t="shared" si="54"/>
        <v>#VALUE!</v>
      </c>
      <c r="X1158" t="str">
        <f t="shared" si="55"/>
        <v>tells the marketplace manager to take another look at signed in users</v>
      </c>
      <c r="Z1158" t="str">
        <f t="shared" si="56"/>
        <v>tells the marketplace manager to take another look at signed in users</v>
      </c>
    </row>
    <row r="1159" spans="1:26" x14ac:dyDescent="0.25">
      <c r="A1159" t="s">
        <v>1158</v>
      </c>
      <c r="V1159" t="str">
        <f t="shared" si="54"/>
        <v>o &lt;controller_to&gt;</v>
      </c>
      <c r="X1159" t="str">
        <f t="shared" si="55"/>
        <v>send a message from &lt;controller_from&gt; to &lt;controller_to&gt;</v>
      </c>
      <c r="Z1159" t="str">
        <f t="shared" si="56"/>
        <v>o &lt;controller_to&gt;</v>
      </c>
    </row>
    <row r="1160" spans="1:26" x14ac:dyDescent="0.25">
      <c r="A1160" t="s">
        <v>1159</v>
      </c>
      <c r="V1160" t="e">
        <f t="shared" si="54"/>
        <v>#VALUE!</v>
      </c>
      <c r="X1160" t="str">
        <f t="shared" si="55"/>
        <v>lists all active online tasks</v>
      </c>
      <c r="Z1160" t="str">
        <f t="shared" si="56"/>
        <v>lists all active online tasks</v>
      </c>
    </row>
    <row r="1161" spans="1:26" x14ac:dyDescent="0.25">
      <c r="A1161" t="s">
        <v>1160</v>
      </c>
      <c r="V1161" t="str">
        <f t="shared" si="54"/>
        <v>returns true if any specified expressions are true.</v>
      </c>
      <c r="X1161" t="str">
        <f t="shared" si="55"/>
        <v>&lt;boolean&gt;  returns true if any specified expressions are true.</v>
      </c>
      <c r="Z1161" t="str">
        <f t="shared" si="56"/>
        <v>returns true if any specified expressions are true.</v>
      </c>
    </row>
    <row r="1162" spans="1:26" x14ac:dyDescent="0.25">
      <c r="A1162" t="s">
        <v>1161</v>
      </c>
      <c r="V1162" t="e">
        <f t="shared" si="54"/>
        <v>#VALUE!</v>
      </c>
      <c r="X1162" t="str">
        <f t="shared" si="55"/>
        <v>displays all tasks</v>
      </c>
      <c r="Z1162" t="str">
        <f t="shared" si="56"/>
        <v>displays all tasks</v>
      </c>
    </row>
    <row r="1163" spans="1:26" x14ac:dyDescent="0.25">
      <c r="A1163" t="s">
        <v>1162</v>
      </c>
      <c r="V1163" t="e">
        <f t="shared" si="54"/>
        <v>#VALUE!</v>
      </c>
      <c r="X1163" t="str">
        <f t="shared" si="55"/>
        <v>inject error for tasks</v>
      </c>
      <c r="Z1163" t="str">
        <f t="shared" si="56"/>
        <v>inject error for tasks</v>
      </c>
    </row>
    <row r="1164" spans="1:26" x14ac:dyDescent="0.25">
      <c r="A1164" t="s">
        <v>1163</v>
      </c>
      <c r="V1164" t="e">
        <f t="shared" si="54"/>
        <v>#VALUE!</v>
      </c>
      <c r="X1164" t="str">
        <f t="shared" si="55"/>
        <v>pause tasks</v>
      </c>
      <c r="Z1164" t="str">
        <f t="shared" si="56"/>
        <v>pause tasks</v>
      </c>
    </row>
    <row r="1165" spans="1:26" x14ac:dyDescent="0.25">
      <c r="A1165" t="s">
        <v>1164</v>
      </c>
      <c r="V1165" t="e">
        <f t="shared" si="54"/>
        <v>#VALUE!</v>
      </c>
      <c r="X1165" t="str">
        <f t="shared" si="55"/>
        <v>pauses or unpauses the hud timer</v>
      </c>
      <c r="Z1165" t="str">
        <f t="shared" si="56"/>
        <v>pauses or unpauses the hud timer</v>
      </c>
    </row>
    <row r="1166" spans="1:26" x14ac:dyDescent="0.25">
      <c r="A1166" t="s">
        <v>1165</v>
      </c>
      <c r="V1166" t="e">
        <f t="shared" si="54"/>
        <v>#VALUE!</v>
      </c>
      <c r="X1166" t="str">
        <f t="shared" si="55"/>
        <v>dumps a record of all physical memory allocations</v>
      </c>
      <c r="Z1166" t="str">
        <f t="shared" si="56"/>
        <v>dumps a record of all physical memory allocations</v>
      </c>
    </row>
    <row r="1167" spans="1:26" x14ac:dyDescent="0.25">
      <c r="A1167" t="s">
        <v>1166</v>
      </c>
      <c r="V1167" t="e">
        <f t="shared" si="54"/>
        <v>#VALUE!</v>
      </c>
      <c r="X1167" t="str">
        <f t="shared" si="55"/>
        <v>resets all physics constants to earthly values</v>
      </c>
      <c r="Z1167" t="str">
        <f t="shared" si="56"/>
        <v>resets all physics constants to earthly values</v>
      </c>
    </row>
    <row r="1168" spans="1:26" x14ac:dyDescent="0.25">
      <c r="A1168" t="s">
        <v>1167</v>
      </c>
      <c r="V1168" t="e">
        <f t="shared" si="54"/>
        <v>#VALUE!</v>
      </c>
      <c r="X1168" t="str">
        <f t="shared" si="55"/>
        <v>turn off ground adhesion forces so you can play tricks with gravity</v>
      </c>
      <c r="Z1168" t="str">
        <f t="shared" si="56"/>
        <v>turn off ground adhesion forces so you can play tricks with gravity</v>
      </c>
    </row>
    <row r="1169" spans="1:26" x14ac:dyDescent="0.25">
      <c r="A1169" t="s">
        <v>1168</v>
      </c>
      <c r="V1169" t="str">
        <f t="shared" si="54"/>
        <v>get the current global gravity acceleration relative to halo standard gravity</v>
      </c>
      <c r="X1169" t="str">
        <f t="shared" si="55"/>
        <v>&lt;real&gt;  get the current global gravity acceleration relative to halo standard gravity</v>
      </c>
      <c r="Z1169" t="str">
        <f t="shared" si="56"/>
        <v>get the current global gravity acceleration relative to halo standard gravity</v>
      </c>
    </row>
    <row r="1170" spans="1:26" x14ac:dyDescent="0.25">
      <c r="A1170" t="s">
        <v>1169</v>
      </c>
      <c r="V1170" t="e">
        <f t="shared" si="54"/>
        <v>#VALUE!</v>
      </c>
      <c r="X1170" t="str">
        <f t="shared" si="55"/>
        <v>set global gravity acceleration relative to halo standard gravity</v>
      </c>
      <c r="Z1170" t="str">
        <f t="shared" si="56"/>
        <v>set global gravity acceleration relative to halo standard gravity</v>
      </c>
    </row>
    <row r="1171" spans="1:26" x14ac:dyDescent="0.25">
      <c r="A1171" t="s">
        <v>1170</v>
      </c>
      <c r="V1171" t="e">
        <f t="shared" si="54"/>
        <v>#VALUE!</v>
      </c>
      <c r="X1171" t="str">
        <f t="shared" si="55"/>
        <v>sets a local frame of motion for updating physics of things that wish to respect it</v>
      </c>
      <c r="Z1171" t="str">
        <f t="shared" si="56"/>
        <v>sets a local frame of motion for updating physics of things that wish to respect it</v>
      </c>
    </row>
    <row r="1172" spans="1:26" x14ac:dyDescent="0.25">
      <c r="A1172" t="s">
        <v>1171</v>
      </c>
      <c r="V1172" t="str">
        <f t="shared" si="54"/>
        <v>returns the first value pinned between the second two</v>
      </c>
      <c r="X1172" t="str">
        <f t="shared" si="55"/>
        <v>&lt;real&gt;  returns the first value pinned between the second two</v>
      </c>
      <c r="Z1172" t="str">
        <f t="shared" si="56"/>
        <v>returns the first value pinned between the second two</v>
      </c>
    </row>
    <row r="1173" spans="1:26" x14ac:dyDescent="0.25">
      <c r="A1173" t="s">
        <v>1172</v>
      </c>
      <c r="V1173" t="e">
        <f t="shared" si="54"/>
        <v>#VALUE!</v>
      </c>
      <c r="X1173" t="str">
        <f t="shared" si="55"/>
        <v>um...</v>
      </c>
      <c r="Z1173" t="str">
        <f t="shared" si="56"/>
        <v>um...</v>
      </c>
    </row>
    <row r="1174" spans="1:26" x14ac:dyDescent="0.25">
      <c r="A1174" t="s">
        <v>1173</v>
      </c>
      <c r="V1174" t="e">
        <f t="shared" si="54"/>
        <v>#VALUE!</v>
      </c>
      <c r="X1174" t="str">
        <f t="shared" si="55"/>
        <v>play a bink movie from a tag</v>
      </c>
      <c r="Z1174" t="str">
        <f t="shared" si="56"/>
        <v>play a bink movie from a tag</v>
      </c>
    </row>
    <row r="1175" spans="1:26" x14ac:dyDescent="0.25">
      <c r="A1175" t="s">
        <v>1174</v>
      </c>
      <c r="V1175" t="e">
        <f t="shared" si="54"/>
        <v>#VALUE!</v>
      </c>
      <c r="X1175" t="str">
        <f t="shared" si="55"/>
        <v>scales the cortana effect distances</v>
      </c>
      <c r="Z1175" t="str">
        <f t="shared" si="56"/>
        <v>scales the cortana effect distances</v>
      </c>
    </row>
    <row r="1176" spans="1:26" x14ac:dyDescent="0.25">
      <c r="A1176" t="s">
        <v>1175</v>
      </c>
      <c r="V1176" t="e">
        <f t="shared" si="54"/>
        <v>#VALUE!</v>
      </c>
      <c r="X1176" t="str">
        <f t="shared" si="55"/>
        <v>ur...</v>
      </c>
      <c r="Z1176" t="str">
        <f t="shared" si="56"/>
        <v>ur...</v>
      </c>
    </row>
    <row r="1177" spans="1:26" x14ac:dyDescent="0.25">
      <c r="A1177" t="s">
        <v>1176</v>
      </c>
      <c r="V1177" t="e">
        <f t="shared" si="54"/>
        <v>#VALUE!</v>
      </c>
      <c r="X1177" t="str">
        <f t="shared" si="55"/>
        <v>plays credits movie, pressing any button will stop credits and launch main menu</v>
      </c>
      <c r="Z1177" t="str">
        <f t="shared" si="56"/>
        <v>plays credits movie, pressing any button will stop credits and launch main menu</v>
      </c>
    </row>
    <row r="1178" spans="1:26" x14ac:dyDescent="0.25">
      <c r="A1178" t="s">
        <v>1177</v>
      </c>
      <c r="V1178" t="e">
        <f t="shared" si="54"/>
        <v>#VALUE!</v>
      </c>
      <c r="X1178" t="str">
        <f t="shared" si="55"/>
        <v>plays credits movie, no button press detection (you can still use cinematic skipping around this)</v>
      </c>
      <c r="Z1178" t="str">
        <f t="shared" si="56"/>
        <v>plays credits movie, no button press detection (you can still use cinematic skipping around this)</v>
      </c>
    </row>
    <row r="1179" spans="1:26" x14ac:dyDescent="0.25">
      <c r="A1179" t="s">
        <v>1178</v>
      </c>
      <c r="V1179" t="e">
        <f t="shared" si="54"/>
        <v>#VALUE!</v>
      </c>
      <c r="X1179" t="str">
        <f t="shared" si="55"/>
        <v>starts game in film playback mode</v>
      </c>
      <c r="Z1179" t="str">
        <f t="shared" si="56"/>
        <v>starts game in film playback mode</v>
      </c>
    </row>
    <row r="1180" spans="1:26" x14ac:dyDescent="0.25">
      <c r="A1180" t="s">
        <v>1179</v>
      </c>
      <c r="V1180" t="str">
        <f t="shared" si="54"/>
        <v>returns true if any player has hit accept since the last call to (player_action_test_reset).</v>
      </c>
      <c r="X1180" t="str">
        <f t="shared" si="55"/>
        <v>&lt;boolean&gt;  returns true if any player has hit accept since the last call to (player_action_test_reset).</v>
      </c>
      <c r="Z1180" t="str">
        <f t="shared" si="56"/>
        <v>returns true if any player has hit accept since the last call to (player_action_test_reset).</v>
      </c>
    </row>
    <row r="1181" spans="1:26" x14ac:dyDescent="0.25">
      <c r="A1181" t="s">
        <v>1180</v>
      </c>
      <c r="V1181" t="str">
        <f t="shared" si="54"/>
        <v>returns true if any player has hit the action key since the last call to (player_action_test_reset).</v>
      </c>
      <c r="X1181" t="str">
        <f t="shared" si="55"/>
        <v>&lt;boolean&gt;  returns true if any player has hit the action key since the last call to (player_action_test_reset).</v>
      </c>
      <c r="Z1181" t="str">
        <f t="shared" si="56"/>
        <v>returns true if any player has hit the action key since the last call to (player_action_test_reset).</v>
      </c>
    </row>
    <row r="1182" spans="1:26" x14ac:dyDescent="0.25">
      <c r="A1182" t="s">
        <v>1181</v>
      </c>
      <c r="V1182" t="str">
        <f t="shared" si="54"/>
        <v>returns true if any player has pressed the back button since the last call to (player_action_test_reset).</v>
      </c>
      <c r="X1182" t="str">
        <f t="shared" si="55"/>
        <v>&lt;boolean&gt;  returns true if any player has pressed the back button since the last call to (player_action_test_reset).</v>
      </c>
      <c r="Z1182" t="str">
        <f t="shared" si="56"/>
        <v>returns true if any player has pressed the back button since the last call to (player_action_test_reset).</v>
      </c>
    </row>
    <row r="1183" spans="1:26" x14ac:dyDescent="0.25">
      <c r="A1183" t="s">
        <v>1182</v>
      </c>
      <c r="V1183" t="str">
        <f t="shared" si="54"/>
        <v>returns true if any player has hit cancel key since the last call to (player_action_test_reset).</v>
      </c>
      <c r="X1183" t="str">
        <f t="shared" si="55"/>
        <v>&lt;boolean&gt;  returns true if any player has hit cancel key since the last call to (player_action_test_reset).</v>
      </c>
      <c r="Z1183" t="str">
        <f t="shared" si="56"/>
        <v>returns true if any player has hit cancel key since the last call to (player_action_test_reset).</v>
      </c>
    </row>
    <row r="1184" spans="1:26" x14ac:dyDescent="0.25">
      <c r="A1184" t="s">
        <v>1183</v>
      </c>
      <c r="V1184" t="str">
        <f t="shared" si="54"/>
        <v>returns true if any player has pressed the cinematic skip button (player_action_test_reset).</v>
      </c>
      <c r="X1184" t="str">
        <f t="shared" si="55"/>
        <v>&lt;boolean&gt;  returns true if any player has pressed the cinematic skip button (player_action_test_reset).</v>
      </c>
      <c r="Z1184" t="str">
        <f t="shared" si="56"/>
        <v>returns true if any player has pressed the cinematic skip button (player_action_test_reset).</v>
      </c>
    </row>
    <row r="1185" spans="1:26" x14ac:dyDescent="0.25">
      <c r="A1185" t="s">
        <v>1184</v>
      </c>
      <c r="V1185" t="str">
        <f t="shared" si="54"/>
        <v>returns true if any player has used grenade trigger since the last call to (player_action_test_reset).</v>
      </c>
      <c r="X1185" t="str">
        <f t="shared" si="55"/>
        <v>&lt;boolean&gt;  returns true if any player has used grenade trigger since the last call to (player_action_test_reset).</v>
      </c>
      <c r="Z1185" t="str">
        <f t="shared" si="56"/>
        <v>returns true if any player has used grenade trigger since the last call to (player_action_test_reset).</v>
      </c>
    </row>
    <row r="1186" spans="1:26" x14ac:dyDescent="0.25">
      <c r="A1186" t="s">
        <v>1185</v>
      </c>
      <c r="V1186" t="str">
        <f t="shared" si="54"/>
        <v>returns true if any player has jumped since the last call to (player_action_test_reset).</v>
      </c>
      <c r="X1186" t="str">
        <f t="shared" si="55"/>
        <v>&lt;boolean&gt;  returns true if any player has jumped since the last call to (player_action_test_reset).</v>
      </c>
      <c r="Z1186" t="str">
        <f t="shared" si="56"/>
        <v>returns true if any player has jumped since the last call to (player_action_test_reset).</v>
      </c>
    </row>
    <row r="1187" spans="1:26" x14ac:dyDescent="0.25">
      <c r="A1187" t="s">
        <v>1186</v>
      </c>
      <c r="V1187" t="e">
        <f t="shared" si="54"/>
        <v>#VALUE!</v>
      </c>
      <c r="X1187" t="str">
        <f t="shared" si="55"/>
        <v>sets down player look down test</v>
      </c>
      <c r="Z1187" t="str">
        <f t="shared" si="56"/>
        <v>sets down player look down test</v>
      </c>
    </row>
    <row r="1188" spans="1:26" x14ac:dyDescent="0.25">
      <c r="A1188" t="s">
        <v>1187</v>
      </c>
      <c r="V1188" t="e">
        <f t="shared" si="54"/>
        <v>#VALUE!</v>
      </c>
      <c r="X1188" t="str">
        <f t="shared" si="55"/>
        <v>ends the look pitch testing</v>
      </c>
      <c r="Z1188" t="str">
        <f t="shared" si="56"/>
        <v>ends the look pitch testing</v>
      </c>
    </row>
    <row r="1189" spans="1:26" x14ac:dyDescent="0.25">
      <c r="A1189" t="s">
        <v>1188</v>
      </c>
      <c r="V1189" t="str">
        <f t="shared" si="54"/>
        <v>returns true if any player has looked up, down, left, and right since the last call to (player_action_test_reset).</v>
      </c>
      <c r="X1189" t="str">
        <f t="shared" si="55"/>
        <v>&lt;boolean&gt;  returns true if any player has looked up, down, left, and right since the last call to (player_action_test_reset).</v>
      </c>
      <c r="Z1189" t="str">
        <f t="shared" si="56"/>
        <v>returns true if any player has looked up, down, left, and right since the last call to (player_action_test_reset).</v>
      </c>
    </row>
    <row r="1190" spans="1:26" x14ac:dyDescent="0.25">
      <c r="A1190" t="s">
        <v>1189</v>
      </c>
      <c r="V1190" t="str">
        <f t="shared" si="54"/>
        <v>returns true if any player has looked down since the last call to (player_action_test_reset).</v>
      </c>
      <c r="X1190" t="str">
        <f t="shared" si="55"/>
        <v>&lt;boolean&gt;  returns true if any player has looked down since the last call to (player_action_test_reset).</v>
      </c>
      <c r="Z1190" t="str">
        <f t="shared" si="56"/>
        <v>returns true if any player has looked down since the last call to (player_action_test_reset).</v>
      </c>
    </row>
    <row r="1191" spans="1:26" x14ac:dyDescent="0.25">
      <c r="A1191" t="s">
        <v>1190</v>
      </c>
      <c r="V1191" t="str">
        <f t="shared" si="54"/>
        <v>returns true if any player has looked left since the last call to (player_action_test_reset).</v>
      </c>
      <c r="X1191" t="str">
        <f t="shared" si="55"/>
        <v>&lt;boolean&gt;  returns true if any player has looked left since the last call to (player_action_test_reset).</v>
      </c>
      <c r="Z1191" t="str">
        <f t="shared" si="56"/>
        <v>returns true if any player has looked left since the last call to (player_action_test_reset).</v>
      </c>
    </row>
    <row r="1192" spans="1:26" x14ac:dyDescent="0.25">
      <c r="A1192" t="s">
        <v>1191</v>
      </c>
      <c r="V1192" t="str">
        <f t="shared" si="54"/>
        <v>returns true if any player has looked right since the last call to (player_action_test_reset).</v>
      </c>
      <c r="X1192" t="str">
        <f t="shared" si="55"/>
        <v>&lt;boolean&gt;  returns true if any player has looked right since the last call to (player_action_test_reset).</v>
      </c>
      <c r="Z1192" t="str">
        <f t="shared" si="56"/>
        <v>returns true if any player has looked right since the last call to (player_action_test_reset).</v>
      </c>
    </row>
    <row r="1193" spans="1:26" x14ac:dyDescent="0.25">
      <c r="A1193" t="s">
        <v>1192</v>
      </c>
      <c r="V1193" t="str">
        <f t="shared" si="54"/>
        <v>returns true if any player has looked up since the last call to (player_action_test_reset).</v>
      </c>
      <c r="X1193" t="str">
        <f t="shared" si="55"/>
        <v>&lt;boolean&gt;  returns true if any player has looked up since the last call to (player_action_test_reset).</v>
      </c>
      <c r="Z1193" t="str">
        <f t="shared" si="56"/>
        <v>returns true if any player has looked up since the last call to (player_action_test_reset).</v>
      </c>
    </row>
    <row r="1194" spans="1:26" x14ac:dyDescent="0.25">
      <c r="A1194" t="s">
        <v>1193</v>
      </c>
      <c r="V1194" t="e">
        <f t="shared" si="54"/>
        <v>#VALUE!</v>
      </c>
      <c r="X1194" t="str">
        <f t="shared" si="55"/>
        <v>sets up player look up test</v>
      </c>
      <c r="Z1194" t="str">
        <f t="shared" si="56"/>
        <v>sets up player look up test</v>
      </c>
    </row>
    <row r="1195" spans="1:26" x14ac:dyDescent="0.25">
      <c r="A1195" t="s">
        <v>1194</v>
      </c>
      <c r="V1195" t="str">
        <f t="shared" si="54"/>
        <v>true if the first player pushed backward on lookstick</v>
      </c>
      <c r="X1195" t="str">
        <f t="shared" si="55"/>
        <v>&lt;boolean&gt;  true if the first player pushed backward on lookstick</v>
      </c>
      <c r="Z1195" t="str">
        <f t="shared" si="56"/>
        <v>true if the first player pushed backward on lookstick</v>
      </c>
    </row>
    <row r="1196" spans="1:26" x14ac:dyDescent="0.25">
      <c r="A1196" t="s">
        <v>1195</v>
      </c>
      <c r="V1196" t="str">
        <f t="shared" si="54"/>
        <v>true if the first player pushed forward on lookstick</v>
      </c>
      <c r="X1196" t="str">
        <f t="shared" si="55"/>
        <v>&lt;boolean&gt;  true if the first player pushed forward on lookstick</v>
      </c>
      <c r="Z1196" t="str">
        <f t="shared" si="56"/>
        <v>true if the first player pushed forward on lookstick</v>
      </c>
    </row>
    <row r="1197" spans="1:26" x14ac:dyDescent="0.25">
      <c r="A1197" t="s">
        <v>1196</v>
      </c>
      <c r="V1197" t="str">
        <f t="shared" si="54"/>
        <v>returns true if any player has hit the melee button since the last call to (player_action_test_reset).</v>
      </c>
      <c r="X1197" t="str">
        <f t="shared" si="55"/>
        <v>&lt;boolean&gt;  returns true if any player has hit the melee button since the last call to (player_action_test_reset).</v>
      </c>
      <c r="Z1197" t="str">
        <f t="shared" si="56"/>
        <v>returns true if any player has hit the melee button since the last call to (player_action_test_reset).</v>
      </c>
    </row>
    <row r="1198" spans="1:26" x14ac:dyDescent="0.25">
      <c r="A1198" t="s">
        <v>1197</v>
      </c>
      <c r="V1198" t="str">
        <f t="shared" si="54"/>
        <v>returns true if any player has moved forward, backward, left, and right since the last call to (player_action_test_reset).</v>
      </c>
      <c r="X1198" t="str">
        <f t="shared" si="55"/>
        <v>&lt;boolean&gt;  returns true if any player has moved forward, backward, left, and right since the last call to (player_action_test_reset).</v>
      </c>
      <c r="Z1198" t="str">
        <f t="shared" si="56"/>
        <v>returns true if any player has moved forward, backward, left, and right since the last call to (player_action_test_reset).</v>
      </c>
    </row>
    <row r="1199" spans="1:26" x14ac:dyDescent="0.25">
      <c r="A1199" t="s">
        <v>1198</v>
      </c>
      <c r="V1199" t="str">
        <f t="shared" si="54"/>
        <v>returns true if any player has used primary trigger since the last call to (player_action_test_reset).</v>
      </c>
      <c r="X1199" t="str">
        <f t="shared" si="55"/>
        <v>&lt;boolean&gt;  returns true if any player has used primary trigger since the last call to (player_action_test_reset).</v>
      </c>
      <c r="Z1199" t="str">
        <f t="shared" si="56"/>
        <v>returns true if any player has used primary trigger since the last call to (player_action_test_reset).</v>
      </c>
    </row>
    <row r="1200" spans="1:26" x14ac:dyDescent="0.25">
      <c r="A1200" t="s">
        <v>1199</v>
      </c>
      <c r="V1200" t="e">
        <f t="shared" si="54"/>
        <v>#VALUE!</v>
      </c>
      <c r="X1200" t="str">
        <f t="shared" si="55"/>
        <v>resets the player action test state so that all tests will return false.</v>
      </c>
      <c r="Z1200" t="str">
        <f t="shared" si="56"/>
        <v>resets the player action test state so that all tests will return false.</v>
      </c>
    </row>
    <row r="1201" spans="1:26" x14ac:dyDescent="0.25">
      <c r="A1201" t="s">
        <v>1200</v>
      </c>
      <c r="V1201" t="str">
        <f t="shared" si="54"/>
        <v>returns true if any player has hit the rotate-grenades button since the last call to (player_action_test_reset).</v>
      </c>
      <c r="X1201" t="str">
        <f t="shared" si="55"/>
        <v>&lt;boolean&gt;  returns true if any player has hit the rotate-grenades button since the last call to (player_action_test_reset).</v>
      </c>
      <c r="Z1201" t="str">
        <f t="shared" si="56"/>
        <v>returns true if any player has hit the rotate-grenades button since the last call to (player_action_test_reset).</v>
      </c>
    </row>
    <row r="1202" spans="1:26" x14ac:dyDescent="0.25">
      <c r="A1202" t="s">
        <v>1201</v>
      </c>
      <c r="V1202" t="str">
        <f t="shared" si="54"/>
        <v>returns true if any player has hit the rotate-weapon button since the last call to (player_action_test_reset).</v>
      </c>
      <c r="X1202" t="str">
        <f t="shared" si="55"/>
        <v>&lt;boolean&gt;  returns true if any player has hit the rotate-weapon button since the last call to (player_action_test_reset).</v>
      </c>
      <c r="Z1202" t="str">
        <f t="shared" si="56"/>
        <v>returns true if any player has hit the rotate-weapon button since the last call to (player_action_test_reset).</v>
      </c>
    </row>
    <row r="1203" spans="1:26" x14ac:dyDescent="0.25">
      <c r="A1203" t="s">
        <v>1202</v>
      </c>
      <c r="V1203" t="str">
        <f t="shared" si="54"/>
        <v>returns true if any player has pressed the start button since the last call to (player_action_test_reset).</v>
      </c>
      <c r="X1203" t="str">
        <f t="shared" si="55"/>
        <v>&lt;boolean&gt;  returns true if any player has pressed the start button since the last call to (player_action_test_reset).</v>
      </c>
      <c r="Z1203" t="str">
        <f t="shared" si="56"/>
        <v>returns true if any player has pressed the start button since the last call to (player_action_test_reset).</v>
      </c>
    </row>
    <row r="1204" spans="1:26" x14ac:dyDescent="0.25">
      <c r="A1204" t="s">
        <v>1203</v>
      </c>
      <c r="V1204" t="str">
        <f t="shared" si="54"/>
        <v>returns true if any player has used vision trigger since the last call to (player_action_test_reset).</v>
      </c>
      <c r="X1204" t="str">
        <f t="shared" si="55"/>
        <v>&lt;boolean&gt;  returns true if any player has used vision trigger since the last call to (player_action_test_reset).</v>
      </c>
      <c r="Z1204" t="str">
        <f t="shared" si="56"/>
        <v>returns true if any player has used vision trigger since the last call to (player_action_test_reset).</v>
      </c>
    </row>
    <row r="1205" spans="1:26" x14ac:dyDescent="0.25">
      <c r="A1205" t="s">
        <v>1204</v>
      </c>
      <c r="V1205" t="str">
        <f t="shared" si="54"/>
        <v>returns true if any player has hit the zoom button since the last call to (player_action_test_reset).</v>
      </c>
      <c r="X1205" t="str">
        <f t="shared" si="55"/>
        <v>&lt;boolean&gt;  returns true if any player has hit the zoom button since the last call to (player_action_test_reset).</v>
      </c>
      <c r="Z1205" t="str">
        <f t="shared" si="56"/>
        <v>returns true if any player has hit the zoom button since the last call to (player_action_test_reset).</v>
      </c>
    </row>
    <row r="1206" spans="1:26" x14ac:dyDescent="0.25">
      <c r="A1206" t="s">
        <v>1205</v>
      </c>
      <c r="V1206" t="str">
        <f t="shared" si="54"/>
        <v>returns true if any player is active camouflaged</v>
      </c>
      <c r="X1206" t="str">
        <f t="shared" si="55"/>
        <v>&lt;boolean&gt;  returns true if any player is active camouflaged</v>
      </c>
      <c r="Z1206" t="str">
        <f t="shared" si="56"/>
        <v>returns true if any player is active camouflaged</v>
      </c>
    </row>
    <row r="1207" spans="1:26" x14ac:dyDescent="0.25">
      <c r="A1207" t="s">
        <v>1206</v>
      </c>
      <c r="V1207" t="e">
        <f t="shared" si="54"/>
        <v>#VALUE!</v>
      </c>
      <c r="X1207" t="str">
        <f t="shared" si="55"/>
        <v>adds/resets the player's health, shield, and inventory (weapons and grenades) to the named profile. resets if third parameter is true, adds if false</v>
      </c>
      <c r="Z1207" t="str">
        <f t="shared" si="56"/>
        <v>adds/resets the player's health, shield, and inventory (weapons and grenades) to the named profile. resets if third parameter is true, adds if false</v>
      </c>
    </row>
    <row r="1208" spans="1:26" x14ac:dyDescent="0.25">
      <c r="A1208" t="s">
        <v>1207</v>
      </c>
      <c r="V1208" t="str">
        <f t="shared" si="54"/>
        <v>enables/disables camera control globally</v>
      </c>
      <c r="X1208" t="str">
        <f t="shared" si="55"/>
        <v>&lt;boolean&gt;  enables/disables camera control globally</v>
      </c>
      <c r="Z1208" t="str">
        <f t="shared" si="56"/>
        <v>enables/disables camera control globally</v>
      </c>
    </row>
    <row r="1209" spans="1:26" x14ac:dyDescent="0.25">
      <c r="A1209" t="s">
        <v>1208</v>
      </c>
      <c r="V1209" t="e">
        <f t="shared" si="54"/>
        <v>#VALUE!</v>
      </c>
      <c r="X1209" t="str">
        <f t="shared" si="55"/>
        <v>fade in all play control over x seconds</v>
      </c>
      <c r="Z1209" t="str">
        <f t="shared" si="56"/>
        <v>fade in all play control over x seconds</v>
      </c>
    </row>
    <row r="1210" spans="1:26" x14ac:dyDescent="0.25">
      <c r="A1210" t="s">
        <v>1209</v>
      </c>
      <c r="V1210" t="e">
        <f t="shared" si="54"/>
        <v>#VALUE!</v>
      </c>
      <c r="X1210" t="str">
        <f t="shared" si="55"/>
        <v>fade out all play control over x seconds</v>
      </c>
      <c r="Z1210" t="str">
        <f t="shared" si="56"/>
        <v>fade out all play control over x seconds</v>
      </c>
    </row>
    <row r="1211" spans="1:26" x14ac:dyDescent="0.25">
      <c r="A1211" t="s">
        <v>1210</v>
      </c>
      <c r="V1211" t="e">
        <f t="shared" si="54"/>
        <v>#VALUE!</v>
      </c>
      <c r="X1211" t="str">
        <f t="shared" si="55"/>
        <v>player turn to face point with max velocity degrees/second</v>
      </c>
      <c r="Z1211" t="str">
        <f t="shared" si="56"/>
        <v>player turn to face point with max velocity degrees/second</v>
      </c>
    </row>
    <row r="1212" spans="1:26" x14ac:dyDescent="0.25">
      <c r="A1212" t="s">
        <v>1211</v>
      </c>
      <c r="V1212" t="e">
        <f t="shared" si="54"/>
        <v>#VALUE!</v>
      </c>
      <c r="X1212" t="str">
        <f t="shared" si="55"/>
        <v>scale input to x strength over y seconds</v>
      </c>
      <c r="Z1212" t="str">
        <f t="shared" si="56"/>
        <v>scale input to x strength over y seconds</v>
      </c>
    </row>
    <row r="1213" spans="1:26" x14ac:dyDescent="0.25">
      <c r="A1213" t="s">
        <v>1212</v>
      </c>
      <c r="V1213" t="e">
        <f t="shared" si="54"/>
        <v>#VALUE!</v>
      </c>
      <c r="X1213" t="str">
        <f t="shared" si="55"/>
        <v>unlock player from any gaze point</v>
      </c>
      <c r="Z1213" t="str">
        <f t="shared" si="56"/>
        <v>unlock player from any gaze point</v>
      </c>
    </row>
    <row r="1214" spans="1:26" x14ac:dyDescent="0.25">
      <c r="A1214" t="s">
        <v>1213</v>
      </c>
      <c r="V1214" t="e">
        <f t="shared" si="54"/>
        <v>#VALUE!</v>
      </c>
      <c r="X1214" t="str">
        <f t="shared" si="55"/>
        <v>toggle player input. the look stick works, but nothing else.</v>
      </c>
      <c r="Z1214" t="str">
        <f t="shared" si="56"/>
        <v>toggle player input. the look stick works, but nothing else.</v>
      </c>
    </row>
    <row r="1215" spans="1:26" x14ac:dyDescent="0.25">
      <c r="A1215" t="s">
        <v>1214</v>
      </c>
      <c r="V1215" t="e">
        <f t="shared" si="54"/>
        <v>#VALUE!</v>
      </c>
      <c r="X1215" t="str">
        <f t="shared" si="55"/>
        <v>enable/disable all players' ability to pick up weapons</v>
      </c>
      <c r="Z1215" t="str">
        <f t="shared" si="56"/>
        <v>enable/disable all players' ability to pick up weapons</v>
      </c>
    </row>
    <row r="1216" spans="1:26" x14ac:dyDescent="0.25">
      <c r="A1216" t="s">
        <v>1215</v>
      </c>
      <c r="V1216" t="str">
        <f t="shared" si="54"/>
        <v>pitch&gt; &lt;roll&gt;</v>
      </c>
      <c r="X1216" t="str">
        <f t="shared" si="55"/>
        <v>&lt;yaw&gt; &lt;pitch&gt; &lt;roll&gt;</v>
      </c>
      <c r="Z1216" t="str">
        <f t="shared" si="56"/>
        <v>pitch&gt; &lt;roll&gt;</v>
      </c>
    </row>
    <row r="1217" spans="1:26" x14ac:dyDescent="0.25">
      <c r="A1217" t="s">
        <v>1216</v>
      </c>
      <c r="V1217" t="str">
        <f t="shared" si="54"/>
        <v>right&gt;</v>
      </c>
      <c r="X1217" t="str">
        <f t="shared" si="55"/>
        <v>&lt;left&gt; &lt;right&gt;</v>
      </c>
      <c r="Z1217" t="str">
        <f t="shared" si="56"/>
        <v>right&gt;</v>
      </c>
    </row>
    <row r="1218" spans="1:26" x14ac:dyDescent="0.25">
      <c r="A1218" t="s">
        <v>1217</v>
      </c>
      <c r="V1218" t="str">
        <f t="shared" ref="V1218:V1281" si="57">MID(A1218,FIND("&gt; ",A1218,1)+3,FIND("@@",A1218,1)-FIND("&gt; ",A1218,1)-3)</f>
        <v>y&gt; &lt;z&gt;</v>
      </c>
      <c r="X1218" t="str">
        <f t="shared" ref="X1218:X1281" si="58">MID(A1218,FIND("] ",A1218,1)+3,FIND("@@",A1218,1)-FIND("] ",A1218,1)-3)</f>
        <v>&lt;x&gt; &lt;y&gt; &lt;z&gt;</v>
      </c>
      <c r="Z1218" t="str">
        <f t="shared" ref="Z1218:Z1281" si="59">IF(ISERROR(V1218),X1218,V1218)</f>
        <v>y&gt; &lt;z&gt;</v>
      </c>
    </row>
    <row r="1219" spans="1:26" x14ac:dyDescent="0.25">
      <c r="A1219" t="s">
        <v>1218</v>
      </c>
      <c r="V1219" t="str">
        <f t="shared" si="57"/>
        <v>right&gt;</v>
      </c>
      <c r="X1219" t="str">
        <f t="shared" si="58"/>
        <v>&lt;left&gt; &lt;right&gt;</v>
      </c>
      <c r="Z1219" t="str">
        <f t="shared" si="59"/>
        <v>right&gt;</v>
      </c>
    </row>
    <row r="1220" spans="1:26" x14ac:dyDescent="0.25">
      <c r="A1220" t="s">
        <v>1219</v>
      </c>
      <c r="V1220" t="str">
        <f t="shared" si="57"/>
        <v>right&gt;</v>
      </c>
      <c r="X1220" t="str">
        <f t="shared" si="58"/>
        <v>&lt;left&gt; &lt;right&gt;</v>
      </c>
      <c r="Z1220" t="str">
        <f t="shared" si="59"/>
        <v>right&gt;</v>
      </c>
    </row>
    <row r="1221" spans="1:26" x14ac:dyDescent="0.25">
      <c r="A1221" t="s">
        <v>1220</v>
      </c>
      <c r="V1221" t="str">
        <f t="shared" si="57"/>
        <v>attack time&gt;</v>
      </c>
      <c r="X1221" t="str">
        <f t="shared" si="58"/>
        <v>&lt;max_intensity&gt; &lt;attack time&gt;</v>
      </c>
      <c r="Z1221" t="str">
        <f t="shared" si="59"/>
        <v>attack time&gt;</v>
      </c>
    </row>
    <row r="1222" spans="1:26" x14ac:dyDescent="0.25">
      <c r="A1222" t="s">
        <v>1221</v>
      </c>
      <c r="V1222" t="e">
        <f t="shared" si="57"/>
        <v>#VALUE!</v>
      </c>
      <c r="X1222" t="str">
        <f t="shared" si="58"/>
        <v>&lt;decay&gt;</v>
      </c>
      <c r="Z1222" t="str">
        <f t="shared" si="59"/>
        <v>&lt;decay&gt;</v>
      </c>
    </row>
    <row r="1223" spans="1:26" x14ac:dyDescent="0.25">
      <c r="A1223" t="s">
        <v>1222</v>
      </c>
      <c r="V1223" t="e">
        <f t="shared" si="57"/>
        <v>#VALUE!</v>
      </c>
      <c r="X1223" t="str">
        <f t="shared" si="58"/>
        <v>toggle player input. the player can still free-look, but nothing else.</v>
      </c>
      <c r="Z1223" t="str">
        <f t="shared" si="59"/>
        <v>toggle player input. the player can still free-look, but nothing else.</v>
      </c>
    </row>
    <row r="1224" spans="1:26" x14ac:dyDescent="0.25">
      <c r="A1224" t="s">
        <v>1223</v>
      </c>
      <c r="V1224" t="str">
        <f t="shared" si="57"/>
        <v>returns true if any player has a flashlight on</v>
      </c>
      <c r="X1224" t="str">
        <f t="shared" si="58"/>
        <v>&lt;boolean&gt;  returns true if any player has a flashlight on</v>
      </c>
      <c r="Z1224" t="str">
        <f t="shared" si="59"/>
        <v>returns true if any player has a flashlight on</v>
      </c>
    </row>
    <row r="1225" spans="1:26" x14ac:dyDescent="0.25">
      <c r="A1225" t="s">
        <v>1224</v>
      </c>
      <c r="V1225" t="e">
        <f t="shared" si="57"/>
        <v>#VALUE!</v>
      </c>
      <c r="X1225" t="str">
        <f t="shared" si="58"/>
        <v>force your will upon the player</v>
      </c>
      <c r="Z1225" t="str">
        <f t="shared" si="59"/>
        <v>force your will upon the player</v>
      </c>
    </row>
    <row r="1226" spans="1:26" x14ac:dyDescent="0.25">
      <c r="A1226" t="s">
        <v>1225</v>
      </c>
      <c r="V1226" t="e">
        <f t="shared" si="57"/>
        <v>#VALUE!</v>
      </c>
      <c r="X1226" t="str">
        <f t="shared" si="58"/>
        <v>You are the best!</v>
      </c>
      <c r="Z1226" t="str">
        <f t="shared" si="59"/>
        <v>You are the best!</v>
      </c>
    </row>
    <row r="1227" spans="1:26" x14ac:dyDescent="0.25">
      <c r="A1227" t="s">
        <v>1226</v>
      </c>
      <c r="V1227" t="str">
        <f t="shared" si="57"/>
        <v>Are you the best?</v>
      </c>
      <c r="X1227" t="str">
        <f t="shared" si="58"/>
        <v>&lt;boolean&gt;  Are you the best?</v>
      </c>
      <c r="Z1227" t="str">
        <f t="shared" si="59"/>
        <v>Are you the best?</v>
      </c>
    </row>
    <row r="1228" spans="1:26" x14ac:dyDescent="0.25">
      <c r="A1228" t="s">
        <v>1227</v>
      </c>
      <c r="V1228" t="str">
        <f t="shared" si="57"/>
        <v>Returns whether any players are in the given vehicle</v>
      </c>
      <c r="X1228" t="str">
        <f t="shared" si="58"/>
        <v>&lt;boolean&gt;  Returns whether any players are in the given vehicle</v>
      </c>
      <c r="Z1228" t="str">
        <f t="shared" si="59"/>
        <v>Returns whether any players are in the given vehicle</v>
      </c>
    </row>
    <row r="1229" spans="1:26" x14ac:dyDescent="0.25">
      <c r="A1229" t="s">
        <v>1228</v>
      </c>
      <c r="V1229" t="e">
        <f t="shared" si="57"/>
        <v>#VALUE!</v>
      </c>
      <c r="X1229" t="str">
        <f t="shared" si="58"/>
        <v>create a player profile</v>
      </c>
      <c r="Z1229" t="str">
        <f t="shared" si="59"/>
        <v>create a player profile</v>
      </c>
    </row>
    <row r="1230" spans="1:26" x14ac:dyDescent="0.25">
      <c r="A1230" t="s">
        <v>1229</v>
      </c>
      <c r="V1230" t="e">
        <f t="shared" si="57"/>
        <v>#VALUE!</v>
      </c>
      <c r="X1230" t="str">
        <f t="shared" si="58"/>
        <v>create a corrupt player profile, for ui testing</v>
      </c>
      <c r="Z1230" t="str">
        <f t="shared" si="59"/>
        <v>create a corrupt player profile, for ui testing</v>
      </c>
    </row>
    <row r="1231" spans="1:26" x14ac:dyDescent="0.25">
      <c r="A1231" t="s">
        <v>1230</v>
      </c>
      <c r="V1231" t="e">
        <f t="shared" si="57"/>
        <v>#VALUE!</v>
      </c>
      <c r="X1231" t="str">
        <f t="shared" si="58"/>
        <v>guess</v>
      </c>
      <c r="Z1231" t="str">
        <f t="shared" si="59"/>
        <v>guess</v>
      </c>
    </row>
    <row r="1232" spans="1:26" x14ac:dyDescent="0.25">
      <c r="A1232" t="s">
        <v>1231</v>
      </c>
      <c r="V1232" t="e">
        <f t="shared" si="57"/>
        <v>#VALUE!</v>
      </c>
      <c r="X1232" t="str">
        <f t="shared" si="58"/>
        <v>guess</v>
      </c>
      <c r="Z1232" t="str">
        <f t="shared" si="59"/>
        <v>guess</v>
      </c>
    </row>
    <row r="1233" spans="1:26" x14ac:dyDescent="0.25">
      <c r="A1233" t="s">
        <v>1232</v>
      </c>
      <c r="V1233" t="e">
        <f t="shared" si="57"/>
        <v>#VALUE!</v>
      </c>
      <c r="X1233" t="str">
        <f t="shared" si="58"/>
        <v>guess</v>
      </c>
      <c r="Z1233" t="str">
        <f t="shared" si="59"/>
        <v>guess</v>
      </c>
    </row>
    <row r="1234" spans="1:26" x14ac:dyDescent="0.25">
      <c r="A1234" t="s">
        <v>1233</v>
      </c>
      <c r="V1234" t="e">
        <f t="shared" si="57"/>
        <v>#VALUE!</v>
      </c>
      <c r="X1234" t="str">
        <f t="shared" si="58"/>
        <v>guess</v>
      </c>
      <c r="Z1234" t="str">
        <f t="shared" si="59"/>
        <v>guess</v>
      </c>
    </row>
    <row r="1235" spans="1:26" x14ac:dyDescent="0.25">
      <c r="A1235" t="s">
        <v>1234</v>
      </c>
      <c r="V1235" t="e">
        <f t="shared" si="57"/>
        <v>#VALUE!</v>
      </c>
      <c r="X1235" t="str">
        <f t="shared" si="58"/>
        <v>guess</v>
      </c>
      <c r="Z1235" t="str">
        <f t="shared" si="59"/>
        <v>guess</v>
      </c>
    </row>
    <row r="1236" spans="1:26" x14ac:dyDescent="0.25">
      <c r="A1236" t="s">
        <v>1235</v>
      </c>
      <c r="V1236" t="str">
        <f t="shared" si="57"/>
        <v>returns TRUE if player0 is using the normal joystick set</v>
      </c>
      <c r="X1236" t="str">
        <f t="shared" si="58"/>
        <v>&lt;boolean&gt;  returns TRUE if player0 is using the normal joystick set</v>
      </c>
      <c r="Z1236" t="str">
        <f t="shared" si="59"/>
        <v>returns TRUE if player0 is using the normal joystick set</v>
      </c>
    </row>
    <row r="1237" spans="1:26" x14ac:dyDescent="0.25">
      <c r="A1237" t="s">
        <v>1236</v>
      </c>
      <c r="V1237" t="e">
        <f t="shared" si="57"/>
        <v>#VALUE!</v>
      </c>
      <c r="X1237" t="str">
        <f t="shared" si="58"/>
        <v>invert player0's look</v>
      </c>
      <c r="Z1237" t="str">
        <f t="shared" si="59"/>
        <v>invert player0's look</v>
      </c>
    </row>
    <row r="1238" spans="1:26" x14ac:dyDescent="0.25">
      <c r="A1238" t="s">
        <v>1237</v>
      </c>
      <c r="V1238" t="str">
        <f t="shared" si="57"/>
        <v>returns TRUE if player0's look pitch is inverted</v>
      </c>
      <c r="X1238" t="str">
        <f t="shared" si="58"/>
        <v>&lt;boolean&gt;  returns TRUE if player0's look pitch is inverted</v>
      </c>
      <c r="Z1238" t="str">
        <f t="shared" si="59"/>
        <v>returns TRUE if player0's look pitch is inverted</v>
      </c>
    </row>
    <row r="1239" spans="1:26" x14ac:dyDescent="0.25">
      <c r="A1239" t="s">
        <v>1238</v>
      </c>
      <c r="V1239" t="str">
        <f t="shared" si="57"/>
        <v>true if the first player is looking down</v>
      </c>
      <c r="X1239" t="str">
        <f t="shared" si="58"/>
        <v>&lt;boolean&gt;  true if the first player is looking down</v>
      </c>
      <c r="Z1239" t="str">
        <f t="shared" si="59"/>
        <v>true if the first player is looking down</v>
      </c>
    </row>
    <row r="1240" spans="1:26" x14ac:dyDescent="0.25">
      <c r="A1240" t="s">
        <v>1239</v>
      </c>
      <c r="V1240" t="str">
        <f t="shared" si="57"/>
        <v>true if the first player is looking up</v>
      </c>
      <c r="X1240" t="str">
        <f t="shared" si="58"/>
        <v>&lt;boolean&gt;  true if the first player is looking up</v>
      </c>
      <c r="Z1240" t="str">
        <f t="shared" si="59"/>
        <v>true if the first player is looking up</v>
      </c>
    </row>
    <row r="1241" spans="1:26" x14ac:dyDescent="0.25">
      <c r="A1241" t="s">
        <v>1240</v>
      </c>
      <c r="V1241" t="e">
        <f t="shared" si="57"/>
        <v>#VALUE!</v>
      </c>
      <c r="X1241" t="str">
        <f t="shared" si="58"/>
        <v>sets up player look up test</v>
      </c>
      <c r="Z1241" t="str">
        <f t="shared" si="59"/>
        <v>sets up player look up test</v>
      </c>
    </row>
    <row r="1242" spans="1:26" x14ac:dyDescent="0.25">
      <c r="A1242" t="s">
        <v>1241</v>
      </c>
      <c r="V1242" t="e">
        <f t="shared" si="57"/>
        <v>#VALUE!</v>
      </c>
      <c r="X1242" t="str">
        <f t="shared" si="58"/>
        <v>sets up player look up test</v>
      </c>
      <c r="Z1242" t="str">
        <f t="shared" si="59"/>
        <v>sets up player look up test</v>
      </c>
    </row>
    <row r="1243" spans="1:26" x14ac:dyDescent="0.25">
      <c r="A1243" t="s">
        <v>1242</v>
      </c>
      <c r="V1243" t="e">
        <f t="shared" si="57"/>
        <v>#VALUE!</v>
      </c>
      <c r="X1243" t="str">
        <f t="shared" si="58"/>
        <v>sets up player look up test</v>
      </c>
      <c r="Z1243" t="str">
        <f t="shared" si="59"/>
        <v>sets up player look up test</v>
      </c>
    </row>
    <row r="1244" spans="1:26" x14ac:dyDescent="0.25">
      <c r="A1244" t="s">
        <v>1243</v>
      </c>
      <c r="V1244" t="e">
        <f t="shared" si="57"/>
        <v>#VALUE!</v>
      </c>
      <c r="X1244" t="str">
        <f t="shared" si="58"/>
        <v>sets up player look up test</v>
      </c>
      <c r="Z1244" t="str">
        <f t="shared" si="59"/>
        <v>sets up player look up test</v>
      </c>
    </row>
    <row r="1245" spans="1:26" x14ac:dyDescent="0.25">
      <c r="A1245" t="s">
        <v>1244</v>
      </c>
      <c r="V1245" t="str">
        <f t="shared" si="57"/>
        <v>returns a list of the players (DO NOT USE TO COUNT PLAYERS IN COOP GAME, USE game_coop_player_count)</v>
      </c>
      <c r="X1245" t="str">
        <f t="shared" si="58"/>
        <v>&lt;object_list&gt;  returns a list of the players (DO NOT USE TO COUNT PLAYERS IN COOP GAME, USE game_coop_player_count)</v>
      </c>
      <c r="Z1245" t="str">
        <f t="shared" si="59"/>
        <v>returns a list of the players (DO NOT USE TO COUNT PLAYERS IN COOP GAME, USE game_coop_player_count)</v>
      </c>
    </row>
    <row r="1246" spans="1:26" x14ac:dyDescent="0.25">
      <c r="A1246" t="s">
        <v>1245</v>
      </c>
      <c r="V1246" t="str">
        <f t="shared" si="57"/>
        <v>returns a list of the living player units on the MP team</v>
      </c>
      <c r="X1246" t="str">
        <f t="shared" si="58"/>
        <v>&lt;object_list&gt;  returns a list of the living player units on the MP team</v>
      </c>
      <c r="Z1246" t="str">
        <f t="shared" si="59"/>
        <v>returns a list of the living player units on the MP team</v>
      </c>
    </row>
    <row r="1247" spans="1:26" x14ac:dyDescent="0.25">
      <c r="A1247" t="s">
        <v>1246</v>
      </c>
      <c r="V1247" t="e">
        <f t="shared" si="57"/>
        <v>#VALUE!</v>
      </c>
      <c r="X1247" t="str">
        <f t="shared" si="58"/>
        <v>resets zoom levels on all players</v>
      </c>
      <c r="Z1247" t="str">
        <f t="shared" si="59"/>
        <v>resets zoom levels on all players</v>
      </c>
    </row>
    <row r="1248" spans="1:26" x14ac:dyDescent="0.25">
      <c r="A1248" t="s">
        <v>1247</v>
      </c>
      <c r="V1248" t="e">
        <f t="shared" si="57"/>
        <v>#VALUE!</v>
      </c>
      <c r="X1248" t="str">
        <f t="shared" si="58"/>
        <v>in: x, y, z position. loads textures/geometry/sounds necessary to present locations that are about to come on-screen.</v>
      </c>
      <c r="Z1248" t="str">
        <f t="shared" si="59"/>
        <v>in: x, y, z position. loads textures/geometry/sounds necessary to present locations that are about to come on-screen.</v>
      </c>
    </row>
    <row r="1249" spans="1:26" x14ac:dyDescent="0.25">
      <c r="A1249" t="s">
        <v>1248</v>
      </c>
      <c r="V1249" t="e">
        <f t="shared" si="57"/>
        <v>#VALUE!</v>
      </c>
      <c r="X1249" t="str">
        <f t="shared" si="58"/>
        <v>begin loading an animation for the graph provided</v>
      </c>
      <c r="Z1249" t="str">
        <f t="shared" si="59"/>
        <v>begin loading an animation for the graph provided</v>
      </c>
    </row>
    <row r="1250" spans="1:26" x14ac:dyDescent="0.25">
      <c r="A1250" t="s">
        <v>1249</v>
      </c>
      <c r="V1250" t="e">
        <f t="shared" si="57"/>
        <v>#VALUE!</v>
      </c>
      <c r="X1250" t="str">
        <f t="shared" si="58"/>
        <v>um2...</v>
      </c>
      <c r="Z1250" t="str">
        <f t="shared" si="59"/>
        <v>um2...</v>
      </c>
    </row>
    <row r="1251" spans="1:26" x14ac:dyDescent="0.25">
      <c r="A1251" t="s">
        <v>1250</v>
      </c>
      <c r="V1251" t="e">
        <f t="shared" si="57"/>
        <v>#VALUE!</v>
      </c>
      <c r="X1251" t="str">
        <f t="shared" si="58"/>
        <v>um2...</v>
      </c>
      <c r="Z1251" t="str">
        <f t="shared" si="59"/>
        <v>um2...</v>
      </c>
    </row>
    <row r="1252" spans="1:26" x14ac:dyDescent="0.25">
      <c r="A1252" t="s">
        <v>1251</v>
      </c>
      <c r="V1252" t="e">
        <f t="shared" si="57"/>
        <v>#VALUE!</v>
      </c>
      <c r="X1252" t="str">
        <f t="shared" si="58"/>
        <v>predict a bitmap</v>
      </c>
      <c r="Z1252" t="str">
        <f t="shared" si="59"/>
        <v>predict a bitmap</v>
      </c>
    </row>
    <row r="1253" spans="1:26" x14ac:dyDescent="0.25">
      <c r="A1253" t="s">
        <v>1252</v>
      </c>
      <c r="V1253" t="e">
        <f t="shared" si="57"/>
        <v>#VALUE!</v>
      </c>
      <c r="X1253" t="str">
        <f t="shared" si="58"/>
        <v>predict a geometry block</v>
      </c>
      <c r="Z1253" t="str">
        <f t="shared" si="59"/>
        <v>predict a geometry block</v>
      </c>
    </row>
    <row r="1254" spans="1:26" x14ac:dyDescent="0.25">
      <c r="A1254" t="s">
        <v>1253</v>
      </c>
      <c r="V1254" t="e">
        <f t="shared" si="57"/>
        <v>#VALUE!</v>
      </c>
      <c r="X1254" t="str">
        <f t="shared" si="58"/>
        <v>predict a geometry block</v>
      </c>
      <c r="Z1254" t="str">
        <f t="shared" si="59"/>
        <v>predict a geometry block</v>
      </c>
    </row>
    <row r="1255" spans="1:26" x14ac:dyDescent="0.25">
      <c r="A1255" t="s">
        <v>1254</v>
      </c>
      <c r="V1255" t="e">
        <f t="shared" si="57"/>
        <v>#VALUE!</v>
      </c>
      <c r="X1255" t="str">
        <f t="shared" si="58"/>
        <v>predict a geometry block</v>
      </c>
      <c r="Z1255" t="str">
        <f t="shared" si="59"/>
        <v>predict a geometry block</v>
      </c>
    </row>
    <row r="1256" spans="1:26" x14ac:dyDescent="0.25">
      <c r="A1256" t="s">
        <v>1255</v>
      </c>
      <c r="V1256" t="str">
        <f t="shared" si="57"/>
        <v>adds an animation into the 'preferred list' of animations</v>
      </c>
      <c r="X1256" t="str">
        <f t="shared" si="58"/>
        <v>&lt;boolean&gt;  adds an animation into the 'preferred list' of animations</v>
      </c>
      <c r="Z1256" t="str">
        <f t="shared" si="59"/>
        <v>adds an animation into the 'preferred list' of animations</v>
      </c>
    </row>
    <row r="1257" spans="1:26" x14ac:dyDescent="0.25">
      <c r="A1257" t="s">
        <v>1256</v>
      </c>
      <c r="V1257" t="e">
        <f t="shared" si="57"/>
        <v>#VALUE!</v>
      </c>
      <c r="X1257" t="str">
        <f t="shared" si="58"/>
        <v>clears the 'preferred list' of animations</v>
      </c>
      <c r="Z1257" t="str">
        <f t="shared" si="59"/>
        <v>clears the 'preferred list' of animations</v>
      </c>
    </row>
    <row r="1258" spans="1:26" x14ac:dyDescent="0.25">
      <c r="A1258" t="s">
        <v>1257</v>
      </c>
      <c r="V1258" t="e">
        <f t="shared" si="57"/>
        <v>#VALUE!</v>
      </c>
      <c r="X1258" t="str">
        <f t="shared" si="58"/>
        <v>prepare for switch to zone set</v>
      </c>
      <c r="Z1258" t="str">
        <f t="shared" si="59"/>
        <v>prepare for switch to zone set</v>
      </c>
    </row>
    <row r="1259" spans="1:26" x14ac:dyDescent="0.25">
      <c r="A1259" t="s">
        <v>1258</v>
      </c>
      <c r="V1259" t="e">
        <f t="shared" si="57"/>
        <v>#VALUE!</v>
      </c>
      <c r="X1259" t="str">
        <f t="shared" si="58"/>
        <v>prints a string to the console.</v>
      </c>
      <c r="Z1259" t="str">
        <f t="shared" si="59"/>
        <v>prints a string to the console.</v>
      </c>
    </row>
    <row r="1260" spans="1:26" x14ac:dyDescent="0.25">
      <c r="A1260" t="s">
        <v>1259</v>
      </c>
      <c r="V1260" t="e">
        <f t="shared" si="57"/>
        <v>#VALUE!</v>
      </c>
      <c r="X1260" t="str">
        <f t="shared" si="58"/>
        <v>prints a list of all input bindings</v>
      </c>
      <c r="Z1260" t="str">
        <f t="shared" si="59"/>
        <v>prints a list of all input bindings</v>
      </c>
    </row>
    <row r="1261" spans="1:26" x14ac:dyDescent="0.25">
      <c r="A1261" t="s">
        <v>1260</v>
      </c>
      <c r="V1261" t="e">
        <f t="shared" si="57"/>
        <v>#VALUE!</v>
      </c>
      <c r="X1261" t="str">
        <f t="shared" si="58"/>
        <v>prints a string to the console if the condition is true</v>
      </c>
      <c r="Z1261" t="str">
        <f t="shared" si="59"/>
        <v>prints a string to the console if the condition is true</v>
      </c>
    </row>
    <row r="1262" spans="1:26" x14ac:dyDescent="0.25">
      <c r="A1262" t="s">
        <v>1261</v>
      </c>
      <c r="V1262" t="e">
        <f t="shared" si="57"/>
        <v>#VALUE!</v>
      </c>
      <c r="X1262" t="str">
        <f t="shared" si="58"/>
        <v>outputs text light state</v>
      </c>
      <c r="Z1262" t="str">
        <f t="shared" si="59"/>
        <v>outputs text light state</v>
      </c>
    </row>
    <row r="1263" spans="1:26" x14ac:dyDescent="0.25">
      <c r="A1263" t="s">
        <v>1262</v>
      </c>
      <c r="V1263" t="e">
        <f t="shared" si="57"/>
        <v>#VALUE!</v>
      </c>
      <c r="X1263" t="str">
        <f t="shared" si="58"/>
        <v>activates profile sections based on a substring.</v>
      </c>
      <c r="Z1263" t="str">
        <f t="shared" si="59"/>
        <v>activates profile sections based on a substring.</v>
      </c>
    </row>
    <row r="1264" spans="1:26" x14ac:dyDescent="0.25">
      <c r="A1264" t="s">
        <v>1263</v>
      </c>
      <c r="V1264" t="e">
        <f t="shared" si="57"/>
        <v>#VALUE!</v>
      </c>
      <c r="X1264" t="str">
        <f t="shared" si="58"/>
        <v>deactivates profile sections based on a substring.</v>
      </c>
      <c r="Z1264" t="str">
        <f t="shared" si="59"/>
        <v>deactivates profile sections based on a substring.</v>
      </c>
    </row>
    <row r="1265" spans="1:26" x14ac:dyDescent="0.25">
      <c r="A1265" t="s">
        <v>1264</v>
      </c>
      <c r="V1265" t="e">
        <f t="shared" si="57"/>
        <v>#VALUE!</v>
      </c>
      <c r="X1265" t="str">
        <f t="shared" si="58"/>
        <v>Load any included builtin profiles and create profiles on disk</v>
      </c>
      <c r="Z1265" t="str">
        <f t="shared" si="59"/>
        <v>Load any included builtin profiles and create profiles on disk</v>
      </c>
    </row>
    <row r="1266" spans="1:26" x14ac:dyDescent="0.25">
      <c r="A1266" t="s">
        <v>1265</v>
      </c>
      <c r="V1266" t="e">
        <f t="shared" si="57"/>
        <v>#VALUE!</v>
      </c>
      <c r="X1266" t="str">
        <f t="shared" si="58"/>
        <v>profiler dumps a core for each encounter</v>
      </c>
      <c r="Z1266" t="str">
        <f t="shared" si="59"/>
        <v>profiler dumps a core for each encounter</v>
      </c>
    </row>
    <row r="1267" spans="1:26" x14ac:dyDescent="0.25">
      <c r="A1267" t="s">
        <v>1266</v>
      </c>
      <c r="V1267" t="e">
        <f t="shared" si="57"/>
        <v>#VALUE!</v>
      </c>
      <c r="X1267" t="str">
        <f t="shared" si="58"/>
        <v>dump profile history.</v>
      </c>
      <c r="Z1267" t="str">
        <f t="shared" si="59"/>
        <v>dump profile history.</v>
      </c>
    </row>
    <row r="1268" spans="1:26" x14ac:dyDescent="0.25">
      <c r="A1268" t="s">
        <v>1267</v>
      </c>
      <c r="V1268" t="e">
        <f t="shared" si="57"/>
        <v>#VALUE!</v>
      </c>
      <c r="X1268" t="str">
        <f t="shared" si="58"/>
        <v>toggles the profile display on/off</v>
      </c>
      <c r="Z1268" t="str">
        <f t="shared" si="59"/>
        <v>toggles the profile display on/off</v>
      </c>
    </row>
    <row r="1269" spans="1:26" x14ac:dyDescent="0.25">
      <c r="A1269" t="s">
        <v>1268</v>
      </c>
      <c r="V1269" t="e">
        <f t="shared" si="57"/>
        <v>#VALUE!</v>
      </c>
      <c r="X1269" t="str">
        <f t="shared" si="58"/>
        <v>dump profile stats to telnet console.</v>
      </c>
      <c r="Z1269" t="str">
        <f t="shared" si="59"/>
        <v>dump profile stats to telnet console.</v>
      </c>
    </row>
    <row r="1270" spans="1:26" x14ac:dyDescent="0.25">
      <c r="A1270" t="s">
        <v>1269</v>
      </c>
      <c r="V1270" t="e">
        <f t="shared" si="57"/>
        <v>#VALUE!</v>
      </c>
      <c r="X1270" t="str">
        <f t="shared" si="58"/>
        <v>sets an attribute to profile by name</v>
      </c>
      <c r="Z1270" t="str">
        <f t="shared" si="59"/>
        <v>sets an attribute to profile by name</v>
      </c>
    </row>
    <row r="1271" spans="1:26" x14ac:dyDescent="0.25">
      <c r="A1271" t="s">
        <v>1270</v>
      </c>
      <c r="V1271" t="e">
        <f t="shared" si="57"/>
        <v>#VALUE!</v>
      </c>
      <c r="X1271" t="str">
        <f t="shared" si="58"/>
        <v>sets the collection range used</v>
      </c>
      <c r="Z1271" t="str">
        <f t="shared" si="59"/>
        <v>sets the collection range used</v>
      </c>
    </row>
    <row r="1272" spans="1:26" x14ac:dyDescent="0.25">
      <c r="A1272" t="s">
        <v>1271</v>
      </c>
      <c r="V1272" t="e">
        <f t="shared" si="57"/>
        <v>#VALUE!</v>
      </c>
      <c r="X1272" t="str">
        <f t="shared" si="58"/>
        <v>sets the sorting method used</v>
      </c>
      <c r="Z1272" t="str">
        <f t="shared" si="59"/>
        <v>sets the sorting method used</v>
      </c>
    </row>
    <row r="1273" spans="1:26" x14ac:dyDescent="0.25">
      <c r="A1273" t="s">
        <v>1272</v>
      </c>
      <c r="V1273" t="e">
        <f t="shared" si="57"/>
        <v>#VALUE!</v>
      </c>
      <c r="X1273" t="str">
        <f t="shared" si="58"/>
        <v>sets the thread index being profiled</v>
      </c>
      <c r="Z1273" t="str">
        <f t="shared" si="59"/>
        <v>sets the thread index being profiled</v>
      </c>
    </row>
    <row r="1274" spans="1:26" x14ac:dyDescent="0.25">
      <c r="A1274" t="s">
        <v>1273</v>
      </c>
      <c r="V1274" t="e">
        <f t="shared" si="57"/>
        <v>#VALUE!</v>
      </c>
      <c r="X1274" t="str">
        <f t="shared" si="58"/>
        <v>removes the special place that activates everything it sees.</v>
      </c>
      <c r="Z1274" t="str">
        <f t="shared" si="59"/>
        <v>removes the special place that activates everything it sees.</v>
      </c>
    </row>
    <row r="1275" spans="1:26" x14ac:dyDescent="0.25">
      <c r="A1275" t="s">
        <v>1274</v>
      </c>
      <c r="V1275" t="e">
        <f t="shared" si="57"/>
        <v>#VALUE!</v>
      </c>
      <c r="X1275" t="str">
        <f t="shared" si="58"/>
        <v>forces pvs to empty then back to full.</v>
      </c>
      <c r="Z1275" t="str">
        <f t="shared" si="59"/>
        <v>forces pvs to empty then back to full.</v>
      </c>
    </row>
    <row r="1276" spans="1:26" x14ac:dyDescent="0.25">
      <c r="A1276" t="s">
        <v>1275</v>
      </c>
      <c r="V1276" t="e">
        <f t="shared" si="57"/>
        <v>#VALUE!</v>
      </c>
      <c r="X1276" t="str">
        <f t="shared" si="58"/>
        <v>sets the specified cutscene camera point as the special place that activates everything it sees.</v>
      </c>
      <c r="Z1276" t="str">
        <f t="shared" si="59"/>
        <v>sets the specified cutscene camera point as the special place that activates everything it sees.</v>
      </c>
    </row>
    <row r="1277" spans="1:26" x14ac:dyDescent="0.25">
      <c r="A1277" t="s">
        <v>1276</v>
      </c>
      <c r="V1277" t="e">
        <f t="shared" si="57"/>
        <v>#VALUE!</v>
      </c>
      <c r="X1277" t="str">
        <f t="shared" si="58"/>
        <v>sets the specified object as the special place that activates everything it sees.</v>
      </c>
      <c r="Z1277" t="str">
        <f t="shared" si="59"/>
        <v>sets the specified object as the special place that activates everything it sees.</v>
      </c>
    </row>
    <row r="1278" spans="1:26" x14ac:dyDescent="0.25">
      <c r="A1278" t="s">
        <v>1277</v>
      </c>
      <c r="V1278" t="e">
        <f t="shared" si="57"/>
        <v>#VALUE!</v>
      </c>
      <c r="X1278" t="str">
        <f t="shared" si="58"/>
        <v>quits the game</v>
      </c>
      <c r="Z1278" t="str">
        <f t="shared" si="59"/>
        <v>quits the game</v>
      </c>
    </row>
    <row r="1279" spans="1:26" x14ac:dyDescent="0.25">
      <c r="A1279" t="s">
        <v>1278</v>
      </c>
      <c r="V1279" t="e">
        <f t="shared" si="57"/>
        <v>#VALUE!</v>
      </c>
      <c r="X1279" t="str">
        <f t="shared" si="58"/>
        <v>tests sun occlusion at a point</v>
      </c>
      <c r="Z1279" t="str">
        <f t="shared" si="59"/>
        <v>tests sun occlusion at a point</v>
      </c>
    </row>
    <row r="1280" spans="1:26" x14ac:dyDescent="0.25">
      <c r="A1280" t="s">
        <v>1279</v>
      </c>
      <c r="V1280" t="e">
        <f t="shared" si="57"/>
        <v>#VALUE!</v>
      </c>
      <c r="X1280" t="str">
        <f t="shared" si="58"/>
        <v>saves radiosity solution</v>
      </c>
      <c r="Z1280" t="str">
        <f t="shared" si="59"/>
        <v>saves radiosity solution</v>
      </c>
    </row>
    <row r="1281" spans="1:26" x14ac:dyDescent="0.25">
      <c r="A1281" t="s">
        <v>1280</v>
      </c>
      <c r="V1281" t="e">
        <f t="shared" si="57"/>
        <v>#VALUE!</v>
      </c>
      <c r="X1281" t="str">
        <f t="shared" si="58"/>
        <v>starts radiosity computation</v>
      </c>
      <c r="Z1281" t="str">
        <f t="shared" si="59"/>
        <v>starts radiosity computation</v>
      </c>
    </row>
    <row r="1282" spans="1:26" x14ac:dyDescent="0.25">
      <c r="A1282" t="s">
        <v>1281</v>
      </c>
      <c r="V1282" t="e">
        <f t="shared" ref="V1282:V1345" si="60">MID(A1282,FIND("&gt; ",A1282,1)+3,FIND("@@",A1282,1)-FIND("&gt; ",A1282,1)-3)</f>
        <v>#VALUE!</v>
      </c>
      <c r="X1282" t="str">
        <f t="shared" ref="X1282:X1345" si="61">MID(A1282,FIND("] ",A1282,1)+3,FIND("@@",A1282,1)-FIND("] ",A1282,1)-3)</f>
        <v>saves game state as rally point to core\\&lt;path&gt;</v>
      </c>
      <c r="Z1282" t="str">
        <f t="shared" ref="Z1282:Z1345" si="62">IF(ISERROR(V1282),X1282,V1282)</f>
        <v>saves game state as rally point to core\\&lt;path&gt;</v>
      </c>
    </row>
    <row r="1283" spans="1:26" x14ac:dyDescent="0.25">
      <c r="A1283" t="s">
        <v>1282</v>
      </c>
      <c r="V1283" t="str">
        <f t="shared" si="60"/>
        <v>returns a random value in the range [lower bound, upper bound)</v>
      </c>
      <c r="X1283" t="str">
        <f t="shared" si="61"/>
        <v>&lt;short&gt;  returns a random value in the range [lower bound, upper bound)</v>
      </c>
      <c r="Z1283" t="str">
        <f t="shared" si="62"/>
        <v>returns a random value in the range [lower bound, upper bound)</v>
      </c>
    </row>
    <row r="1284" spans="1:26" x14ac:dyDescent="0.25">
      <c r="A1284" t="s">
        <v>1283</v>
      </c>
      <c r="V1284" t="e">
        <f t="shared" si="60"/>
        <v>#VALUE!</v>
      </c>
      <c r="X1284" t="str">
        <f t="shared" si="61"/>
        <v>enable</v>
      </c>
      <c r="Z1284" t="str">
        <f t="shared" si="62"/>
        <v>enable</v>
      </c>
    </row>
    <row r="1285" spans="1:26" x14ac:dyDescent="0.25">
      <c r="A1285" t="s">
        <v>1284</v>
      </c>
      <c r="V1285" t="e">
        <f t="shared" si="60"/>
        <v>#VALUE!</v>
      </c>
      <c r="X1285" t="str">
        <f t="shared" si="61"/>
        <v>blur mount</v>
      </c>
      <c r="Z1285" t="str">
        <f t="shared" si="62"/>
        <v>blur mount</v>
      </c>
    </row>
    <row r="1286" spans="1:26" x14ac:dyDescent="0.25">
      <c r="A1286" t="s">
        <v>1285</v>
      </c>
      <c r="V1286" t="e">
        <f t="shared" si="60"/>
        <v>#VALUE!</v>
      </c>
      <c r="X1286" t="str">
        <f t="shared" si="61"/>
        <v>box factor</v>
      </c>
      <c r="Z1286" t="str">
        <f t="shared" si="62"/>
        <v>box factor</v>
      </c>
    </row>
    <row r="1287" spans="1:26" x14ac:dyDescent="0.25">
      <c r="A1287" t="s">
        <v>1286</v>
      </c>
      <c r="V1287" t="e">
        <f t="shared" si="60"/>
        <v>#VALUE!</v>
      </c>
      <c r="X1287" t="str">
        <f t="shared" si="61"/>
        <v>brightness</v>
      </c>
      <c r="Z1287" t="str">
        <f t="shared" si="62"/>
        <v>brightness</v>
      </c>
    </row>
    <row r="1288" spans="1:26" x14ac:dyDescent="0.25">
      <c r="A1288" t="s">
        <v>1287</v>
      </c>
      <c r="V1288" t="e">
        <f t="shared" si="60"/>
        <v>#VALUE!</v>
      </c>
      <c r="X1288" t="str">
        <f t="shared" si="61"/>
        <v>brightness alpha</v>
      </c>
      <c r="Z1288" t="str">
        <f t="shared" si="62"/>
        <v>brightness alpha</v>
      </c>
    </row>
    <row r="1289" spans="1:26" x14ac:dyDescent="0.25">
      <c r="A1289" t="s">
        <v>1288</v>
      </c>
      <c r="V1289" t="e">
        <f t="shared" si="60"/>
        <v>#VALUE!</v>
      </c>
      <c r="X1289" t="str">
        <f t="shared" si="61"/>
        <v>high res</v>
      </c>
      <c r="Z1289" t="str">
        <f t="shared" si="62"/>
        <v>high res</v>
      </c>
    </row>
    <row r="1290" spans="1:26" x14ac:dyDescent="0.25">
      <c r="A1290" t="s">
        <v>1289</v>
      </c>
      <c r="V1290" t="e">
        <f t="shared" si="60"/>
        <v>#VALUE!</v>
      </c>
      <c r="X1290" t="str">
        <f t="shared" si="61"/>
        <v>max factor</v>
      </c>
      <c r="Z1290" t="str">
        <f t="shared" si="62"/>
        <v>max factor</v>
      </c>
    </row>
    <row r="1291" spans="1:26" x14ac:dyDescent="0.25">
      <c r="A1291" t="s">
        <v>1290</v>
      </c>
      <c r="V1291" t="e">
        <f t="shared" si="60"/>
        <v>#VALUE!</v>
      </c>
      <c r="X1291" t="str">
        <f t="shared" si="61"/>
        <v>max factor alpha</v>
      </c>
      <c r="Z1291" t="str">
        <f t="shared" si="62"/>
        <v>max factor alpha</v>
      </c>
    </row>
    <row r="1292" spans="1:26" x14ac:dyDescent="0.25">
      <c r="A1292" t="s">
        <v>1291</v>
      </c>
      <c r="V1292" t="e">
        <f t="shared" si="60"/>
        <v>#VALUE!</v>
      </c>
      <c r="X1292" t="str">
        <f t="shared" si="61"/>
        <v>only</v>
      </c>
      <c r="Z1292" t="str">
        <f t="shared" si="62"/>
        <v>only</v>
      </c>
    </row>
    <row r="1293" spans="1:26" x14ac:dyDescent="0.25">
      <c r="A1293" t="s">
        <v>1292</v>
      </c>
      <c r="V1293" t="e">
        <f t="shared" si="60"/>
        <v>#VALUE!</v>
      </c>
      <c r="X1293" t="str">
        <f t="shared" si="61"/>
        <v>reset</v>
      </c>
      <c r="Z1293" t="str">
        <f t="shared" si="62"/>
        <v>reset</v>
      </c>
    </row>
    <row r="1294" spans="1:26" x14ac:dyDescent="0.25">
      <c r="A1294" t="s">
        <v>1293</v>
      </c>
      <c r="V1294" t="e">
        <f t="shared" si="60"/>
        <v>#VALUE!</v>
      </c>
      <c r="X1294" t="str">
        <f t="shared" si="61"/>
        <v>silver bullet</v>
      </c>
      <c r="Z1294" t="str">
        <f t="shared" si="62"/>
        <v>silver bullet</v>
      </c>
    </row>
    <row r="1295" spans="1:26" x14ac:dyDescent="0.25">
      <c r="A1295" t="s">
        <v>1294</v>
      </c>
      <c r="V1295" t="e">
        <f t="shared" si="60"/>
        <v>#VALUE!</v>
      </c>
      <c r="X1295" t="str">
        <f t="shared" si="61"/>
        <v>threshold</v>
      </c>
      <c r="Z1295" t="str">
        <f t="shared" si="62"/>
        <v>threshold</v>
      </c>
    </row>
    <row r="1296" spans="1:26" x14ac:dyDescent="0.25">
      <c r="A1296" t="s">
        <v>1295</v>
      </c>
      <c r="V1296" t="e">
        <f t="shared" si="60"/>
        <v>#VALUE!</v>
      </c>
      <c r="X1296" t="str">
        <f t="shared" si="61"/>
        <v>sets the blur (0=disabled, 1=4x, 2=16x)</v>
      </c>
      <c r="Z1296" t="str">
        <f t="shared" si="62"/>
        <v>sets the blur (0=disabled, 1=4x, 2=16x)</v>
      </c>
    </row>
    <row r="1297" spans="1:26" x14ac:dyDescent="0.25">
      <c r="A1297" t="s">
        <v>1296</v>
      </c>
      <c r="V1297" t="e">
        <f t="shared" si="60"/>
        <v>#VALUE!</v>
      </c>
      <c r="X1297" t="str">
        <f t="shared" si="61"/>
        <v>spew texture usage data per frame</v>
      </c>
      <c r="Z1297" t="str">
        <f t="shared" si="62"/>
        <v>spew texture usage data per frame</v>
      </c>
    </row>
    <row r="1298" spans="1:26" x14ac:dyDescent="0.25">
      <c r="A1298" t="s">
        <v>1297</v>
      </c>
      <c r="V1298" t="e">
        <f t="shared" si="60"/>
        <v>#VALUE!</v>
      </c>
      <c r="X1298" t="str">
        <f t="shared" si="61"/>
        <v>displays a bitmap</v>
      </c>
      <c r="Z1298" t="str">
        <f t="shared" si="62"/>
        <v>displays a bitmap</v>
      </c>
    </row>
    <row r="1299" spans="1:26" x14ac:dyDescent="0.25">
      <c r="A1299" t="s">
        <v>1298</v>
      </c>
      <c r="V1299" t="e">
        <f t="shared" si="60"/>
        <v>#VALUE!</v>
      </c>
      <c r="X1299" t="str">
        <f t="shared" si="61"/>
        <v>spew texture usage data per frame</v>
      </c>
      <c r="Z1299" t="str">
        <f t="shared" si="62"/>
        <v>spew texture usage data per frame</v>
      </c>
    </row>
    <row r="1300" spans="1:26" x14ac:dyDescent="0.25">
      <c r="A1300" t="s">
        <v>1299</v>
      </c>
      <c r="V1300" t="e">
        <f t="shared" si="60"/>
        <v>#VALUE!</v>
      </c>
      <c r="X1300" t="str">
        <f t="shared" si="61"/>
        <v>sets the depth bias offset for decals</v>
      </c>
      <c r="Z1300" t="str">
        <f t="shared" si="62"/>
        <v>sets the depth bias offset for decals</v>
      </c>
    </row>
    <row r="1301" spans="1:26" x14ac:dyDescent="0.25">
      <c r="A1301" t="s">
        <v>1300</v>
      </c>
      <c r="V1301" t="e">
        <f t="shared" si="60"/>
        <v>#VALUE!</v>
      </c>
      <c r="X1301" t="str">
        <f t="shared" si="61"/>
        <v>sets the depth bias slope scale for decals</v>
      </c>
      <c r="Z1301" t="str">
        <f t="shared" si="62"/>
        <v>sets the depth bias slope scale for decals</v>
      </c>
    </row>
    <row r="1302" spans="1:26" x14ac:dyDescent="0.25">
      <c r="A1302" t="s">
        <v>1301</v>
      </c>
      <c r="V1302" t="e">
        <f t="shared" si="60"/>
        <v>#VALUE!</v>
      </c>
      <c r="X1302" t="str">
        <f t="shared" si="61"/>
        <v>flush all decals</v>
      </c>
      <c r="Z1302" t="str">
        <f t="shared" si="62"/>
        <v>flush all decals</v>
      </c>
    </row>
    <row r="1303" spans="1:26" x14ac:dyDescent="0.25">
      <c r="A1303" t="s">
        <v>1302</v>
      </c>
      <c r="V1303" t="e">
        <f t="shared" si="60"/>
        <v>#VALUE!</v>
      </c>
      <c r="X1303" t="str">
        <f t="shared" si="61"/>
        <v/>
      </c>
      <c r="Z1303" t="str">
        <f t="shared" si="62"/>
        <v/>
      </c>
    </row>
    <row r="1304" spans="1:26" x14ac:dyDescent="0.25">
      <c r="A1304" t="s">
        <v>1303</v>
      </c>
      <c r="V1304" t="e">
        <f t="shared" si="60"/>
        <v>#VALUE!</v>
      </c>
      <c r="X1304" t="str">
        <f t="shared" si="61"/>
        <v/>
      </c>
      <c r="Z1304" t="str">
        <f t="shared" si="62"/>
        <v/>
      </c>
    </row>
    <row r="1305" spans="1:26" x14ac:dyDescent="0.25">
      <c r="A1305" t="s">
        <v>1304</v>
      </c>
      <c r="V1305" t="e">
        <f t="shared" si="60"/>
        <v>#VALUE!</v>
      </c>
      <c r="X1305" t="str">
        <f t="shared" si="61"/>
        <v/>
      </c>
      <c r="Z1305" t="str">
        <f t="shared" si="62"/>
        <v/>
      </c>
    </row>
    <row r="1306" spans="1:26" x14ac:dyDescent="0.25">
      <c r="A1306" t="s">
        <v>1305</v>
      </c>
      <c r="V1306" t="e">
        <f t="shared" si="60"/>
        <v>#VALUE!</v>
      </c>
      <c r="X1306" t="str">
        <f t="shared" si="61"/>
        <v/>
      </c>
      <c r="Z1306" t="str">
        <f t="shared" si="62"/>
        <v/>
      </c>
    </row>
    <row r="1307" spans="1:26" x14ac:dyDescent="0.25">
      <c r="A1307" t="s">
        <v>1306</v>
      </c>
      <c r="V1307" t="e">
        <f t="shared" si="60"/>
        <v>#VALUE!</v>
      </c>
      <c r="X1307" t="str">
        <f t="shared" si="61"/>
        <v/>
      </c>
      <c r="Z1307" t="str">
        <f t="shared" si="62"/>
        <v/>
      </c>
    </row>
    <row r="1308" spans="1:26" x14ac:dyDescent="0.25">
      <c r="A1308" t="s">
        <v>1307</v>
      </c>
      <c r="V1308" t="e">
        <f t="shared" si="60"/>
        <v>#VALUE!</v>
      </c>
      <c r="X1308" t="str">
        <f t="shared" si="61"/>
        <v>average fps</v>
      </c>
      <c r="Z1308" t="str">
        <f t="shared" si="62"/>
        <v>average fps</v>
      </c>
    </row>
    <row r="1309" spans="1:26" x14ac:dyDescent="0.25">
      <c r="A1309" t="s">
        <v>1308</v>
      </c>
      <c r="V1309" t="e">
        <f t="shared" si="60"/>
        <v>#VALUE!</v>
      </c>
      <c r="X1309" t="str">
        <f t="shared" si="61"/>
        <v>sets the 10 foot HUD experience implementation</v>
      </c>
      <c r="Z1309" t="str">
        <f t="shared" si="62"/>
        <v>sets the 10 foot HUD experience implementation</v>
      </c>
    </row>
    <row r="1310" spans="1:26" x14ac:dyDescent="0.25">
      <c r="A1310" t="s">
        <v>1309</v>
      </c>
      <c r="V1310" t="e">
        <f t="shared" si="60"/>
        <v>#VALUE!</v>
      </c>
      <c r="X1310" t="str">
        <f t="shared" si="61"/>
        <v/>
      </c>
      <c r="Z1310" t="str">
        <f t="shared" si="62"/>
        <v/>
      </c>
    </row>
    <row r="1311" spans="1:26" x14ac:dyDescent="0.25">
      <c r="A1311" t="s">
        <v>1310</v>
      </c>
      <c r="V1311" t="e">
        <f t="shared" si="60"/>
        <v>#VALUE!</v>
      </c>
      <c r="X1311" t="str">
        <f t="shared" si="61"/>
        <v/>
      </c>
      <c r="Z1311" t="str">
        <f t="shared" si="62"/>
        <v/>
      </c>
    </row>
    <row r="1312" spans="1:26" x14ac:dyDescent="0.25">
      <c r="A1312" t="s">
        <v>1311</v>
      </c>
      <c r="V1312" t="e">
        <f t="shared" si="60"/>
        <v>#VALUE!</v>
      </c>
      <c r="X1312" t="str">
        <f t="shared" si="61"/>
        <v/>
      </c>
      <c r="Z1312" t="str">
        <f t="shared" si="62"/>
        <v/>
      </c>
    </row>
    <row r="1313" spans="1:26" x14ac:dyDescent="0.25">
      <c r="A1313" t="s">
        <v>1312</v>
      </c>
      <c r="V1313" t="e">
        <f t="shared" si="60"/>
        <v>#VALUE!</v>
      </c>
      <c r="X1313" t="str">
        <f t="shared" si="61"/>
        <v>check for shader changes</v>
      </c>
      <c r="Z1313" t="str">
        <f t="shared" si="62"/>
        <v>check for shader changes</v>
      </c>
    </row>
    <row r="1314" spans="1:26" x14ac:dyDescent="0.25">
      <c r="A1314" t="s">
        <v>1313</v>
      </c>
      <c r="V1314" t="e">
        <f t="shared" si="60"/>
        <v>#VALUE!</v>
      </c>
      <c r="X1314" t="str">
        <f t="shared" si="61"/>
        <v/>
      </c>
      <c r="Z1314" t="str">
        <f t="shared" si="62"/>
        <v/>
      </c>
    </row>
    <row r="1315" spans="1:26" x14ac:dyDescent="0.25">
      <c r="A1315" t="s">
        <v>1314</v>
      </c>
      <c r="V1315" t="e">
        <f t="shared" si="60"/>
        <v>#VALUE!</v>
      </c>
      <c r="X1315" t="str">
        <f t="shared" si="61"/>
        <v/>
      </c>
      <c r="Z1315" t="str">
        <f t="shared" si="62"/>
        <v/>
      </c>
    </row>
    <row r="1316" spans="1:26" x14ac:dyDescent="0.25">
      <c r="A1316" t="s">
        <v>1315</v>
      </c>
      <c r="V1316" t="e">
        <f t="shared" si="60"/>
        <v>#VALUE!</v>
      </c>
      <c r="X1316" t="str">
        <f t="shared" si="61"/>
        <v/>
      </c>
      <c r="Z1316" t="str">
        <f t="shared" si="62"/>
        <v/>
      </c>
    </row>
    <row r="1317" spans="1:26" x14ac:dyDescent="0.25">
      <c r="A1317" t="s">
        <v>1316</v>
      </c>
      <c r="V1317" t="e">
        <f t="shared" si="60"/>
        <v>#VALUE!</v>
      </c>
      <c r="X1317" t="str">
        <f t="shared" si="61"/>
        <v/>
      </c>
      <c r="Z1317" t="str">
        <f t="shared" si="62"/>
        <v/>
      </c>
    </row>
    <row r="1318" spans="1:26" x14ac:dyDescent="0.25">
      <c r="A1318" t="s">
        <v>1317</v>
      </c>
      <c r="V1318" t="e">
        <f t="shared" si="60"/>
        <v>#VALUE!</v>
      </c>
      <c r="X1318" t="str">
        <f t="shared" si="61"/>
        <v/>
      </c>
      <c r="Z1318" t="str">
        <f t="shared" si="62"/>
        <v/>
      </c>
    </row>
    <row r="1319" spans="1:26" x14ac:dyDescent="0.25">
      <c r="A1319" t="s">
        <v>1318</v>
      </c>
      <c r="V1319" t="e">
        <f t="shared" si="60"/>
        <v>#VALUE!</v>
      </c>
      <c r="X1319" t="str">
        <f t="shared" si="61"/>
        <v/>
      </c>
      <c r="Z1319" t="str">
        <f t="shared" si="62"/>
        <v/>
      </c>
    </row>
    <row r="1320" spans="1:26" x14ac:dyDescent="0.25">
      <c r="A1320" t="s">
        <v>1319</v>
      </c>
      <c r="V1320" t="e">
        <f t="shared" si="60"/>
        <v>#VALUE!</v>
      </c>
      <c r="X1320" t="str">
        <f t="shared" si="61"/>
        <v/>
      </c>
      <c r="Z1320" t="str">
        <f t="shared" si="62"/>
        <v/>
      </c>
    </row>
    <row r="1321" spans="1:26" x14ac:dyDescent="0.25">
      <c r="A1321" t="s">
        <v>1320</v>
      </c>
      <c r="V1321" t="e">
        <f t="shared" si="60"/>
        <v>#VALUE!</v>
      </c>
      <c r="X1321" t="str">
        <f t="shared" si="61"/>
        <v/>
      </c>
      <c r="Z1321" t="str">
        <f t="shared" si="62"/>
        <v/>
      </c>
    </row>
    <row r="1322" spans="1:26" x14ac:dyDescent="0.25">
      <c r="A1322" t="s">
        <v>1321</v>
      </c>
      <c r="V1322" t="e">
        <f t="shared" si="60"/>
        <v>#VALUE!</v>
      </c>
      <c r="X1322" t="str">
        <f t="shared" si="61"/>
        <v/>
      </c>
      <c r="Z1322" t="str">
        <f t="shared" si="62"/>
        <v/>
      </c>
    </row>
    <row r="1323" spans="1:26" x14ac:dyDescent="0.25">
      <c r="A1323" t="s">
        <v>1322</v>
      </c>
      <c r="V1323" t="e">
        <f t="shared" si="60"/>
        <v>#VALUE!</v>
      </c>
      <c r="X1323" t="str">
        <f t="shared" si="61"/>
        <v/>
      </c>
      <c r="Z1323" t="str">
        <f t="shared" si="62"/>
        <v/>
      </c>
    </row>
    <row r="1324" spans="1:26" x14ac:dyDescent="0.25">
      <c r="A1324" t="s">
        <v>1323</v>
      </c>
      <c r="V1324" t="e">
        <f t="shared" si="60"/>
        <v>#VALUE!</v>
      </c>
      <c r="X1324" t="str">
        <f t="shared" si="61"/>
        <v/>
      </c>
      <c r="Z1324" t="str">
        <f t="shared" si="62"/>
        <v/>
      </c>
    </row>
    <row r="1325" spans="1:26" x14ac:dyDescent="0.25">
      <c r="A1325" t="s">
        <v>1324</v>
      </c>
      <c r="V1325" t="str">
        <f t="shared" si="60"/>
        <v>returns a random value in the range [lower bound, upper bound)</v>
      </c>
      <c r="X1325" t="str">
        <f t="shared" si="61"/>
        <v>&lt;real&gt;  returns a random value in the range [lower bound, upper bound)</v>
      </c>
      <c r="Z1325" t="str">
        <f t="shared" si="62"/>
        <v>returns a random value in the range [lower bound, upper bound)</v>
      </c>
    </row>
    <row r="1326" spans="1:26" x14ac:dyDescent="0.25">
      <c r="A1326" t="s">
        <v>1325</v>
      </c>
      <c r="V1326" t="str">
        <f t="shared" si="60"/>
        <v>seconds&gt; &lt;width&gt; &lt;height&gt;</v>
      </c>
      <c r="X1326" t="str">
        <f t="shared" si="61"/>
        <v>&lt;frame rate&gt; &lt;seconds&gt; &lt;width&gt; &lt;height&gt;</v>
      </c>
      <c r="Z1326" t="str">
        <f t="shared" si="62"/>
        <v>seconds&gt; &lt;width&gt; &lt;height&gt;</v>
      </c>
    </row>
    <row r="1327" spans="1:26" x14ac:dyDescent="0.25">
      <c r="A1327" t="s">
        <v>1326</v>
      </c>
      <c r="V1327" t="str">
        <f t="shared" si="60"/>
        <v>seconds&gt; &lt;screen size&gt; &lt;mod count&gt; &lt;mod index&gt;</v>
      </c>
      <c r="X1327" t="str">
        <f t="shared" si="61"/>
        <v>&lt;frame rate&gt; &lt;seconds&gt; &lt;screen size&gt; &lt;mod count&gt; &lt;mod index&gt;</v>
      </c>
      <c r="Z1327" t="str">
        <f t="shared" si="62"/>
        <v>seconds&gt; &lt;screen size&gt; &lt;mod count&gt; &lt;mod index&gt;</v>
      </c>
    </row>
    <row r="1328" spans="1:26" x14ac:dyDescent="0.25">
      <c r="A1328" t="s">
        <v>1327</v>
      </c>
      <c r="V1328" t="e">
        <f t="shared" si="60"/>
        <v>#VALUE!</v>
      </c>
      <c r="X1328" t="str">
        <f t="shared" si="61"/>
        <v>kill the specified unit's cutscene recording.</v>
      </c>
      <c r="Z1328" t="str">
        <f t="shared" si="62"/>
        <v>kill the specified unit's cutscene recording.</v>
      </c>
    </row>
    <row r="1329" spans="1:26" x14ac:dyDescent="0.25">
      <c r="A1329" t="s">
        <v>1328</v>
      </c>
      <c r="V1329" t="str">
        <f t="shared" si="60"/>
        <v>make the specified unit run the specified cutscene recording.</v>
      </c>
      <c r="X1329" t="str">
        <f t="shared" si="61"/>
        <v>&lt;boolean&gt;  make the specified unit run the specified cutscene recording.</v>
      </c>
      <c r="Z1329" t="str">
        <f t="shared" si="62"/>
        <v>make the specified unit run the specified cutscene recording.</v>
      </c>
    </row>
    <row r="1330" spans="1:26" x14ac:dyDescent="0.25">
      <c r="A1330" t="s">
        <v>1329</v>
      </c>
      <c r="V1330" t="str">
        <f t="shared" si="60"/>
        <v>make the specified unit run the specified cutscene recording, deletes the unit when the animation finishes.</v>
      </c>
      <c r="X1330" t="str">
        <f t="shared" si="61"/>
        <v>&lt;boolean&gt;  make the specified unit run the specified cutscene recording, deletes the unit when the animation finishes.</v>
      </c>
      <c r="Z1330" t="str">
        <f t="shared" si="62"/>
        <v>make the specified unit run the specified cutscene recording, deletes the unit when the animation finishes.</v>
      </c>
    </row>
    <row r="1331" spans="1:26" x14ac:dyDescent="0.25">
      <c r="A1331" t="s">
        <v>1330</v>
      </c>
      <c r="V1331" t="str">
        <f t="shared" si="60"/>
        <v>make the specified vehicle run the specified cutscene recording, hovers the vehicle when the animation finishes.</v>
      </c>
      <c r="X1331" t="str">
        <f t="shared" si="61"/>
        <v>&lt;boolean&gt;  make the specified vehicle run the specified cutscene recording, hovers the vehicle when the animation finishes.</v>
      </c>
      <c r="Z1331" t="str">
        <f t="shared" si="62"/>
        <v>make the specified vehicle run the specified cutscene recording, hovers the vehicle when the animation finishes.</v>
      </c>
    </row>
    <row r="1332" spans="1:26" x14ac:dyDescent="0.25">
      <c r="A1332" t="s">
        <v>1331</v>
      </c>
      <c r="V1332" t="str">
        <f t="shared" si="60"/>
        <v>return the time remaining in the specified unit's cutscene recording.</v>
      </c>
      <c r="X1332" t="str">
        <f t="shared" si="61"/>
        <v>&lt;short&gt;  return the time remaining in the specified unit's cutscene recording.</v>
      </c>
      <c r="Z1332" t="str">
        <f t="shared" si="62"/>
        <v>return the time remaining in the specified unit's cutscene recording.</v>
      </c>
    </row>
    <row r="1333" spans="1:26" x14ac:dyDescent="0.25">
      <c r="A1333" t="s">
        <v>1332</v>
      </c>
      <c r="V1333" t="e">
        <f t="shared" si="60"/>
        <v>#VALUE!</v>
      </c>
      <c r="X1333" t="str">
        <f t="shared" si="61"/>
        <v/>
      </c>
      <c r="Z1333" t="str">
        <f t="shared" si="62"/>
        <v/>
      </c>
    </row>
    <row r="1334" spans="1:26" x14ac:dyDescent="0.25">
      <c r="A1334" t="s">
        <v>1333</v>
      </c>
      <c r="V1334" t="e">
        <f t="shared" si="60"/>
        <v>#VALUE!</v>
      </c>
      <c r="X1334" t="str">
        <f t="shared" si="61"/>
        <v>enable/disable atmosphere fog</v>
      </c>
      <c r="Z1334" t="str">
        <f t="shared" si="62"/>
        <v>enable/disable atmosphere fog</v>
      </c>
    </row>
    <row r="1335" spans="1:26" x14ac:dyDescent="0.25">
      <c r="A1335" t="s">
        <v>1334</v>
      </c>
      <c r="V1335" t="e">
        <f t="shared" si="60"/>
        <v>#VALUE!</v>
      </c>
      <c r="X1335" t="str">
        <f t="shared" si="61"/>
        <v>toggle autoexposure</v>
      </c>
      <c r="Z1335" t="str">
        <f t="shared" si="62"/>
        <v>toggle autoexposure</v>
      </c>
    </row>
    <row r="1336" spans="1:26" x14ac:dyDescent="0.25">
      <c r="A1336" t="s">
        <v>1335</v>
      </c>
      <c r="V1336" t="e">
        <f t="shared" si="60"/>
        <v>#VALUE!</v>
      </c>
      <c r="X1336" t="str">
        <f t="shared" si="61"/>
        <v>instantly adopt auto exposure values in the next N frames</v>
      </c>
      <c r="Z1336" t="str">
        <f t="shared" si="62"/>
        <v>instantly adopt auto exposure values in the next N frames</v>
      </c>
    </row>
    <row r="1337" spans="1:26" x14ac:dyDescent="0.25">
      <c r="A1337" t="s">
        <v>1336</v>
      </c>
      <c r="V1337" t="e">
        <f t="shared" si="60"/>
        <v>#VALUE!</v>
      </c>
      <c r="X1337" t="str">
        <f t="shared" si="61"/>
        <v>enable/disable cinematic motion blur</v>
      </c>
      <c r="Z1337" t="str">
        <f t="shared" si="62"/>
        <v>enable/disable cinematic motion blur</v>
      </c>
    </row>
    <row r="1338" spans="1:26" x14ac:dyDescent="0.25">
      <c r="A1338" t="s">
        <v>1337</v>
      </c>
      <c r="V1338" t="e">
        <f t="shared" si="60"/>
        <v>#VALUE!</v>
      </c>
      <c r="X1338" t="str">
        <f t="shared" si="61"/>
        <v>Outputs text of texture and geometry memory usage</v>
      </c>
      <c r="Z1338" t="str">
        <f t="shared" si="62"/>
        <v>Outputs text of texture and geometry memory usage</v>
      </c>
    </row>
    <row r="1339" spans="1:26" x14ac:dyDescent="0.25">
      <c r="A1339" t="s">
        <v>1338</v>
      </c>
      <c r="V1339" t="e">
        <f t="shared" si="60"/>
        <v>#VALUE!</v>
      </c>
      <c r="X1339" t="str">
        <f t="shared" si="61"/>
        <v>BSP index and whether to spit out all bitmaps used</v>
      </c>
      <c r="Z1339" t="str">
        <f t="shared" si="62"/>
        <v>BSP index and whether to spit out all bitmaps used</v>
      </c>
    </row>
    <row r="1340" spans="1:26" x14ac:dyDescent="0.25">
      <c r="A1340" t="s">
        <v>1339</v>
      </c>
      <c r="V1340" t="e">
        <f t="shared" si="60"/>
        <v>#VALUE!</v>
      </c>
      <c r="X1340" t="str">
        <f t="shared" si="61"/>
        <v>Outputs text of d3d resource usage</v>
      </c>
      <c r="Z1340" t="str">
        <f t="shared" si="62"/>
        <v>Outputs text of d3d resource usage</v>
      </c>
    </row>
    <row r="1341" spans="1:26" x14ac:dyDescent="0.25">
      <c r="A1341" t="s">
        <v>1340</v>
      </c>
      <c r="V1341" t="e">
        <f t="shared" si="60"/>
        <v>#VALUE!</v>
      </c>
      <c r="X1341" t="str">
        <f t="shared" si="61"/>
        <v>substring of object definition name to spew out it's debug usage</v>
      </c>
      <c r="Z1341" t="str">
        <f t="shared" si="62"/>
        <v>substring of object definition name to spew out it's debug usage</v>
      </c>
    </row>
    <row r="1342" spans="1:26" x14ac:dyDescent="0.25">
      <c r="A1342" t="s">
        <v>1341</v>
      </c>
      <c r="V1342" t="e">
        <f t="shared" si="60"/>
        <v>#VALUE!</v>
      </c>
      <c r="X1342" t="str">
        <f t="shared" si="61"/>
        <v>enables cluster error debugging (all)</v>
      </c>
      <c r="Z1342" t="str">
        <f t="shared" si="62"/>
        <v>enables cluster error debugging (all)</v>
      </c>
    </row>
    <row r="1343" spans="1:26" x14ac:dyDescent="0.25">
      <c r="A1343" t="s">
        <v>1342</v>
      </c>
      <c r="V1343" t="e">
        <f t="shared" si="60"/>
        <v>#VALUE!</v>
      </c>
      <c r="X1343" t="str">
        <f t="shared" si="61"/>
        <v>enables fog plane debugging (all)</v>
      </c>
      <c r="Z1343" t="str">
        <f t="shared" si="62"/>
        <v>enables fog plane debugging (all)</v>
      </c>
    </row>
    <row r="1344" spans="1:26" x14ac:dyDescent="0.25">
      <c r="A1344" t="s">
        <v>1343</v>
      </c>
      <c r="V1344" t="e">
        <f t="shared" si="60"/>
        <v>#VALUE!</v>
      </c>
      <c r="X1344" t="str">
        <f t="shared" si="61"/>
        <v>enables cluster fog debugging</v>
      </c>
      <c r="Z1344" t="str">
        <f t="shared" si="62"/>
        <v>enables cluster fog debugging</v>
      </c>
    </row>
    <row r="1345" spans="1:26" x14ac:dyDescent="0.25">
      <c r="A1345" t="s">
        <v>1344</v>
      </c>
      <c r="V1345" t="e">
        <f t="shared" si="60"/>
        <v>#VALUE!</v>
      </c>
      <c r="X1345" t="str">
        <f t="shared" si="61"/>
        <v>enables cluster visibility debugging</v>
      </c>
      <c r="Z1345" t="str">
        <f t="shared" si="62"/>
        <v>enables cluster visibility debugging</v>
      </c>
    </row>
    <row r="1346" spans="1:26" x14ac:dyDescent="0.25">
      <c r="A1346" t="s">
        <v>1345</v>
      </c>
      <c r="V1346" t="e">
        <f t="shared" ref="V1346:V1409" si="63">MID(A1346,FIND("&gt; ",A1346,1)+3,FIND("@@",A1346,1)-FIND("&gt; ",A1346,1)-3)</f>
        <v>#VALUE!</v>
      </c>
      <c r="X1346" t="str">
        <f t="shared" ref="X1346:X1409" si="64">MID(A1346,FIND("] ",A1346,1)+3,FIND("@@",A1346,1)-FIND("] ",A1346,1)-3)</f>
        <v>enables fog plane debugging</v>
      </c>
      <c r="Z1346" t="str">
        <f t="shared" ref="Z1346:Z1409" si="65">IF(ISERROR(V1346),X1346,V1346)</f>
        <v>enables fog plane debugging</v>
      </c>
    </row>
    <row r="1347" spans="1:26" x14ac:dyDescent="0.25">
      <c r="A1347" t="s">
        <v>1346</v>
      </c>
      <c r="V1347" t="e">
        <f t="shared" si="63"/>
        <v>#VALUE!</v>
      </c>
      <c r="X1347" t="str">
        <f t="shared" si="64"/>
        <v>enables fog plane debugging</v>
      </c>
      <c r="Z1347" t="str">
        <f t="shared" si="65"/>
        <v>enables fog plane debugging</v>
      </c>
    </row>
    <row r="1348" spans="1:26" x14ac:dyDescent="0.25">
      <c r="A1348" t="s">
        <v>1347</v>
      </c>
      <c r="V1348" t="e">
        <f t="shared" si="63"/>
        <v>#VALUE!</v>
      </c>
      <c r="X1348" t="str">
        <f t="shared" si="64"/>
        <v>enabled fog zone debugging</v>
      </c>
      <c r="Z1348" t="str">
        <f t="shared" si="65"/>
        <v>enabled fog zone debugging</v>
      </c>
    </row>
    <row r="1349" spans="1:26" x14ac:dyDescent="0.25">
      <c r="A1349" t="s">
        <v>1348</v>
      </c>
      <c r="V1349" t="e">
        <f t="shared" si="63"/>
        <v>#VALUE!</v>
      </c>
      <c r="X1349" t="str">
        <f t="shared" si="64"/>
        <v>enables fog zone debugging</v>
      </c>
      <c r="Z1349" t="str">
        <f t="shared" si="65"/>
        <v>enables fog zone debugging</v>
      </c>
    </row>
    <row r="1350" spans="1:26" x14ac:dyDescent="0.25">
      <c r="A1350" t="s">
        <v>1349</v>
      </c>
      <c r="V1350" t="e">
        <f t="shared" si="63"/>
        <v>#VALUE!</v>
      </c>
      <c r="X1350" t="str">
        <f t="shared" si="64"/>
        <v>sets the opacity (0 is default)</v>
      </c>
      <c r="Z1350" t="str">
        <f t="shared" si="65"/>
        <v>sets the opacity (0 is default)</v>
      </c>
    </row>
    <row r="1351" spans="1:26" x14ac:dyDescent="0.25">
      <c r="A1351" t="s">
        <v>1350</v>
      </c>
      <c r="V1351" t="e">
        <f t="shared" si="63"/>
        <v>#VALUE!</v>
      </c>
      <c r="X1351" t="str">
        <f t="shared" si="64"/>
        <v>controls non-occluded fog plane debugging</v>
      </c>
      <c r="Z1351" t="str">
        <f t="shared" si="65"/>
        <v>controls non-occluded fog plane debugging</v>
      </c>
    </row>
    <row r="1352" spans="1:26" x14ac:dyDescent="0.25">
      <c r="A1352" t="s">
        <v>1351</v>
      </c>
      <c r="V1352" t="e">
        <f t="shared" si="63"/>
        <v>#VALUE!</v>
      </c>
      <c r="X1352" t="str">
        <f t="shared" si="64"/>
        <v>sets the opacity (0 is default)</v>
      </c>
      <c r="Z1352" t="str">
        <f t="shared" si="65"/>
        <v>sets the opacity (0 is default)</v>
      </c>
    </row>
    <row r="1353" spans="1:26" x14ac:dyDescent="0.25">
      <c r="A1353" t="s">
        <v>1352</v>
      </c>
      <c r="V1353" t="e">
        <f t="shared" si="63"/>
        <v>#VALUE!</v>
      </c>
      <c r="X1353" t="str">
        <f t="shared" si="64"/>
        <v>sets the opacity (0 is default)</v>
      </c>
      <c r="Z1353" t="str">
        <f t="shared" si="65"/>
        <v>sets the opacity (0 is default)</v>
      </c>
    </row>
    <row r="1354" spans="1:26" x14ac:dyDescent="0.25">
      <c r="A1354" t="s">
        <v>1353</v>
      </c>
      <c r="V1354" t="e">
        <f t="shared" si="63"/>
        <v>#VALUE!</v>
      </c>
      <c r="X1354" t="str">
        <f t="shared" si="64"/>
        <v>toggles use of the much faster simple_font system for debug text rendering</v>
      </c>
      <c r="Z1354" t="str">
        <f t="shared" si="65"/>
        <v>toggles use of the much faster simple_font system for debug text rendering</v>
      </c>
    </row>
    <row r="1355" spans="1:26" x14ac:dyDescent="0.25">
      <c r="A1355" t="s">
        <v>1354</v>
      </c>
      <c r="V1355" t="e">
        <f t="shared" si="63"/>
        <v>#VALUE!</v>
      </c>
      <c r="X1355" t="str">
        <f t="shared" si="64"/>
        <v>toggles displaying the texture camera in the corner of the screen</v>
      </c>
      <c r="Z1355" t="str">
        <f t="shared" si="65"/>
        <v>toggles displaying the texture camera in the corner of the screen</v>
      </c>
    </row>
    <row r="1356" spans="1:26" x14ac:dyDescent="0.25">
      <c r="A1356" t="s">
        <v>1355</v>
      </c>
      <c r="V1356" t="e">
        <f t="shared" si="63"/>
        <v>#VALUE!</v>
      </c>
      <c r="X1356" t="str">
        <f t="shared" si="64"/>
        <v>displays the current video mode</v>
      </c>
      <c r="Z1356" t="str">
        <f t="shared" si="65"/>
        <v>displays the current video mode</v>
      </c>
    </row>
    <row r="1357" spans="1:26" x14ac:dyDescent="0.25">
      <c r="A1357" t="s">
        <v>1356</v>
      </c>
      <c r="V1357" t="str">
        <f t="shared" si="63"/>
        <v>o &lt;far&gt;, with depth of field &lt;depth&gt;, in &lt;ticks&gt;</v>
      </c>
      <c r="X1357" t="str">
        <f t="shared" si="64"/>
        <v>animate depth of field, in focus from &lt;near&gt; to &lt;far&gt;, with depth of field &lt;depth&gt;, in &lt;ticks&gt;</v>
      </c>
      <c r="Z1357" t="str">
        <f t="shared" si="65"/>
        <v>o &lt;far&gt;, with depth of field &lt;depth&gt;, in &lt;ticks&gt;</v>
      </c>
    </row>
    <row r="1358" spans="1:26" x14ac:dyDescent="0.25">
      <c r="A1358" t="s">
        <v>1357</v>
      </c>
      <c r="V1358" t="e">
        <f t="shared" si="63"/>
        <v>#VALUE!</v>
      </c>
      <c r="X1358" t="str">
        <f t="shared" si="64"/>
        <v>turns depth of field on and off</v>
      </c>
      <c r="Z1358" t="str">
        <f t="shared" si="65"/>
        <v>turns depth of field on and off</v>
      </c>
    </row>
    <row r="1359" spans="1:26" x14ac:dyDescent="0.25">
      <c r="A1359" t="s">
        <v>1358</v>
      </c>
      <c r="V1359" t="str">
        <f t="shared" si="63"/>
        <v>n &lt;ticks&gt;</v>
      </c>
      <c r="X1359" t="str">
        <f t="shared" si="64"/>
        <v>interpolate depth of field maximum blur to &lt;blur&gt; in &lt;ticks&gt;</v>
      </c>
      <c r="Z1359" t="str">
        <f t="shared" si="65"/>
        <v>n &lt;ticks&gt;</v>
      </c>
    </row>
    <row r="1360" spans="1:26" x14ac:dyDescent="0.25">
      <c r="A1360" t="s">
        <v>1359</v>
      </c>
      <c r="V1360" t="e">
        <f t="shared" si="63"/>
        <v>#VALUE!</v>
      </c>
      <c r="X1360" t="str">
        <f t="shared" si="64"/>
        <v>interpolate depth of field to &lt;depth&gt;</v>
      </c>
      <c r="Z1360" t="str">
        <f t="shared" si="65"/>
        <v>interpolate depth of field to &lt;depth&gt;</v>
      </c>
    </row>
    <row r="1361" spans="1:26" x14ac:dyDescent="0.25">
      <c r="A1361" t="s">
        <v>1360</v>
      </c>
      <c r="V1361" t="e">
        <f t="shared" si="63"/>
        <v>#VALUE!</v>
      </c>
      <c r="X1361" t="str">
        <f t="shared" si="64"/>
        <v/>
      </c>
      <c r="Z1361" t="str">
        <f t="shared" si="65"/>
        <v/>
      </c>
    </row>
    <row r="1362" spans="1:26" x14ac:dyDescent="0.25">
      <c r="A1362" t="s">
        <v>1361</v>
      </c>
      <c r="V1362" t="str">
        <f t="shared" si="63"/>
        <v>n &lt;seconds&gt;</v>
      </c>
      <c r="X1362" t="str">
        <f t="shared" si="64"/>
        <v>fade to animated exposure &lt;stops&gt; in &lt;seconds&gt;</v>
      </c>
      <c r="Z1362" t="str">
        <f t="shared" si="65"/>
        <v>n &lt;seconds&gt;</v>
      </c>
    </row>
    <row r="1363" spans="1:26" x14ac:dyDescent="0.25">
      <c r="A1363" t="s">
        <v>1362</v>
      </c>
      <c r="V1363" t="str">
        <f t="shared" si="63"/>
        <v>n &lt;seconds&gt;</v>
      </c>
      <c r="X1363" t="str">
        <f t="shared" si="64"/>
        <v>fade to animated exposure &lt;stops&gt; in &lt;seconds&gt;</v>
      </c>
      <c r="Z1363" t="str">
        <f t="shared" si="65"/>
        <v>n &lt;seconds&gt;</v>
      </c>
    </row>
    <row r="1364" spans="1:26" x14ac:dyDescent="0.25">
      <c r="A1364" t="s">
        <v>1363</v>
      </c>
      <c r="V1364" t="e">
        <f t="shared" si="63"/>
        <v>#VALUE!</v>
      </c>
      <c r="X1364" t="str">
        <f t="shared" si="64"/>
        <v>fade to default exposure settings in &lt;seconds&gt;</v>
      </c>
      <c r="Z1364" t="str">
        <f t="shared" si="65"/>
        <v>fade to default exposure settings in &lt;seconds&gt;</v>
      </c>
    </row>
    <row r="1365" spans="1:26" x14ac:dyDescent="0.25">
      <c r="A1365" t="s">
        <v>1364</v>
      </c>
      <c r="V1365" t="str">
        <f t="shared" si="63"/>
        <v>o &lt;final&gt; stops using &lt;initial&gt; to &lt;final&gt; opacity in &lt;seconds&gt;</v>
      </c>
      <c r="X1365" t="str">
        <f t="shared" si="64"/>
        <v>animate exposure from &lt;initial&gt; to &lt;final&gt; stops using &lt;initial&gt; to &lt;final&gt; opacity in &lt;seconds&gt;</v>
      </c>
      <c r="Z1365" t="str">
        <f t="shared" si="65"/>
        <v>o &lt;final&gt; stops using &lt;initial&gt; to &lt;final&gt; opacity in &lt;seconds&gt;</v>
      </c>
    </row>
    <row r="1366" spans="1:26" x14ac:dyDescent="0.25">
      <c r="A1366" t="s">
        <v>1365</v>
      </c>
      <c r="V1366" t="e">
        <f t="shared" si="63"/>
        <v>#VALUE!</v>
      </c>
      <c r="X1366" t="str">
        <f t="shared" si="64"/>
        <v>set environmental darkening</v>
      </c>
      <c r="Z1366" t="str">
        <f t="shared" si="65"/>
        <v>set environmental darkening</v>
      </c>
    </row>
    <row r="1367" spans="1:26" x14ac:dyDescent="0.25">
      <c r="A1367" t="s">
        <v>1366</v>
      </c>
      <c r="V1367" t="e">
        <f t="shared" si="63"/>
        <v>#VALUE!</v>
      </c>
      <c r="X1367" t="str">
        <f t="shared" si="64"/>
        <v>enable/disables a render_layer</v>
      </c>
      <c r="Z1367" t="str">
        <f t="shared" si="65"/>
        <v>enable/disables a render_layer</v>
      </c>
    </row>
    <row r="1368" spans="1:26" x14ac:dyDescent="0.25">
      <c r="A1368" t="s">
        <v>1367</v>
      </c>
      <c r="V1368" t="e">
        <f t="shared" si="63"/>
        <v>#VALUE!</v>
      </c>
      <c r="X1368" t="str">
        <f t="shared" si="64"/>
        <v>enable/disables all render_layers</v>
      </c>
      <c r="Z1368" t="str">
        <f t="shared" si="65"/>
        <v>enable/disables all render_layers</v>
      </c>
    </row>
    <row r="1369" spans="1:26" x14ac:dyDescent="0.25">
      <c r="A1369" t="s">
        <v>1368</v>
      </c>
      <c r="V1369" t="str">
        <f t="shared" si="63"/>
        <v>enables/disables dynamic lights</v>
      </c>
      <c r="X1369" t="str">
        <f t="shared" si="64"/>
        <v>&lt;boolean&gt;  enables/disables dynamic lights</v>
      </c>
      <c r="Z1369" t="str">
        <f t="shared" si="65"/>
        <v>enables/disables dynamic lights</v>
      </c>
    </row>
    <row r="1370" spans="1:26" x14ac:dyDescent="0.25">
      <c r="A1370" t="s">
        <v>1369</v>
      </c>
      <c r="V1370" t="e">
        <f t="shared" si="63"/>
        <v>#VALUE!</v>
      </c>
      <c r="X1370" t="str">
        <f t="shared" si="64"/>
        <v>enable/disable the specified unit to receive cinematic shadows where the shadow is focused about a radius around a marker name</v>
      </c>
      <c r="Z1370" t="str">
        <f t="shared" si="65"/>
        <v>enable/disable the specified unit to receive cinematic shadows where the shadow is focused about a radius around a marker name</v>
      </c>
    </row>
    <row r="1371" spans="1:26" x14ac:dyDescent="0.25">
      <c r="A1371" t="s">
        <v>1370</v>
      </c>
      <c r="V1371" t="e">
        <f t="shared" si="63"/>
        <v>#VALUE!</v>
      </c>
      <c r="X1371" t="str">
        <f t="shared" si="64"/>
        <v>enable/disable patchy fog</v>
      </c>
      <c r="Z1371" t="str">
        <f t="shared" si="65"/>
        <v>enable/disable patchy fog</v>
      </c>
    </row>
    <row r="1372" spans="1:26" x14ac:dyDescent="0.25">
      <c r="A1372" t="s">
        <v>1371</v>
      </c>
      <c r="V1372" t="e">
        <f t="shared" si="63"/>
        <v>#VALUE!</v>
      </c>
      <c r="X1372" t="str">
        <f t="shared" si="64"/>
        <v>resets hue saturation filters to default</v>
      </c>
      <c r="Z1372" t="str">
        <f t="shared" si="65"/>
        <v>resets hue saturation filters to default</v>
      </c>
    </row>
    <row r="1373" spans="1:26" x14ac:dyDescent="0.25">
      <c r="A1373" t="s">
        <v>1372</v>
      </c>
      <c r="V1373" t="e">
        <f t="shared" si="63"/>
        <v>#VALUE!</v>
      </c>
      <c r="X1373" t="str">
        <f t="shared" si="64"/>
        <v>enable/disable atmosphere fog</v>
      </c>
      <c r="Z1373" t="str">
        <f t="shared" si="65"/>
        <v>enable/disable atmosphere fog</v>
      </c>
    </row>
    <row r="1374" spans="1:26" x14ac:dyDescent="0.25">
      <c r="A1374" t="s">
        <v>1373</v>
      </c>
      <c r="V1374" t="e">
        <f t="shared" si="63"/>
        <v>#VALUE!</v>
      </c>
      <c r="X1374" t="str">
        <f t="shared" si="64"/>
        <v>dump zone size estimates to design report log</v>
      </c>
      <c r="Z1374" t="str">
        <f t="shared" si="65"/>
        <v>dump zone size estimates to design report log</v>
      </c>
    </row>
    <row r="1375" spans="1:26" x14ac:dyDescent="0.25">
      <c r="A1375" t="s">
        <v>1374</v>
      </c>
      <c r="V1375" t="e">
        <f t="shared" si="63"/>
        <v>#VALUE!</v>
      </c>
      <c r="X1375" t="str">
        <f t="shared" si="64"/>
        <v>if we ever need to use this someone is getting fired</v>
      </c>
      <c r="Z1375" t="str">
        <f t="shared" si="65"/>
        <v>if we ever need to use this someone is getting fired</v>
      </c>
    </row>
    <row r="1376" spans="1:26" x14ac:dyDescent="0.25">
      <c r="A1376" t="s">
        <v>1375</v>
      </c>
      <c r="V1376" t="e">
        <f t="shared" si="63"/>
        <v>#VALUE!</v>
      </c>
      <c r="X1376" t="str">
        <f t="shared" si="64"/>
        <v/>
      </c>
      <c r="Z1376" t="str">
        <f t="shared" si="65"/>
        <v/>
      </c>
    </row>
    <row r="1377" spans="1:26" x14ac:dyDescent="0.25">
      <c r="A1377" t="s">
        <v>1376</v>
      </c>
      <c r="V1377" t="e">
        <f t="shared" si="63"/>
        <v>#VALUE!</v>
      </c>
      <c r="X1377" t="str">
        <f t="shared" si="64"/>
        <v/>
      </c>
      <c r="Z1377" t="str">
        <f t="shared" si="65"/>
        <v/>
      </c>
    </row>
    <row r="1378" spans="1:26" x14ac:dyDescent="0.25">
      <c r="A1378" t="s">
        <v>1377</v>
      </c>
      <c r="V1378" t="e">
        <f t="shared" si="63"/>
        <v>#VALUE!</v>
      </c>
      <c r="X1378" t="str">
        <f t="shared" si="64"/>
        <v>disable saved film version checking</v>
      </c>
      <c r="Z1378" t="str">
        <f t="shared" si="65"/>
        <v>disable saved film version checking</v>
      </c>
    </row>
    <row r="1379" spans="1:26" x14ac:dyDescent="0.25">
      <c r="A1379" t="s">
        <v>1378</v>
      </c>
      <c r="V1379" t="e">
        <f t="shared" si="63"/>
        <v>#VALUE!</v>
      </c>
      <c r="X1379" t="str">
        <f t="shared" si="64"/>
        <v>Toggle recording of replay in single player game</v>
      </c>
      <c r="Z1379" t="str">
        <f t="shared" si="65"/>
        <v>Toggle recording of replay in single player game</v>
      </c>
    </row>
    <row r="1380" spans="1:26" x14ac:dyDescent="0.25">
      <c r="A1380" t="s">
        <v>1379</v>
      </c>
      <c r="V1380" t="e">
        <f t="shared" si="63"/>
        <v>#VALUE!</v>
      </c>
      <c r="X1380" t="str">
        <f t="shared" si="64"/>
        <v>plays a saved film for given controller</v>
      </c>
      <c r="Z1380" t="str">
        <f t="shared" si="65"/>
        <v>plays a saved film for given controller</v>
      </c>
    </row>
    <row r="1381" spans="1:26" x14ac:dyDescent="0.25">
      <c r="A1381" t="s">
        <v>1380</v>
      </c>
      <c r="V1381" t="e">
        <f t="shared" si="63"/>
        <v>#VALUE!</v>
      </c>
      <c r="X1381" t="str">
        <f t="shared" si="64"/>
        <v>play back last recorded saved film for given controller</v>
      </c>
      <c r="Z1381" t="str">
        <f t="shared" si="65"/>
        <v>play back last recorded saved film for given controller</v>
      </c>
    </row>
    <row r="1382" spans="1:26" x14ac:dyDescent="0.25">
      <c r="A1382" t="s">
        <v>1381</v>
      </c>
      <c r="V1382" t="e">
        <f t="shared" si="63"/>
        <v>#VALUE!</v>
      </c>
      <c r="X1382" t="str">
        <f t="shared" si="64"/>
        <v>seeks to a film tick</v>
      </c>
      <c r="Z1382" t="str">
        <f t="shared" si="65"/>
        <v>seeks to a film tick</v>
      </c>
    </row>
    <row r="1383" spans="1:26" x14ac:dyDescent="0.25">
      <c r="A1383" t="s">
        <v>1382</v>
      </c>
      <c r="V1383" t="e">
        <f t="shared" si="63"/>
        <v>#VALUE!</v>
      </c>
      <c r="X1383" t="str">
        <f t="shared" si="64"/>
        <v>set the pending saved film playback speed</v>
      </c>
      <c r="Z1383" t="str">
        <f t="shared" si="65"/>
        <v>set the pending saved film playback speed</v>
      </c>
    </row>
    <row r="1384" spans="1:26" x14ac:dyDescent="0.25">
      <c r="A1384" t="s">
        <v>1383</v>
      </c>
      <c r="V1384" t="e">
        <f t="shared" si="63"/>
        <v>#VALUE!</v>
      </c>
      <c r="X1384" t="str">
        <f t="shared" si="64"/>
        <v>set the saved film playback speed</v>
      </c>
      <c r="Z1384" t="str">
        <f t="shared" si="65"/>
        <v>set the saved film playback speed</v>
      </c>
    </row>
    <row r="1385" spans="1:26" x14ac:dyDescent="0.25">
      <c r="A1385" t="s">
        <v>1384</v>
      </c>
      <c r="V1385" t="e">
        <f t="shared" si="63"/>
        <v>#VALUE!</v>
      </c>
      <c r="X1385" t="str">
        <f t="shared" si="64"/>
        <v>set the saved film into repro mode (splitscreen users are created based on the number of splitscreen players that recorded the film)</v>
      </c>
      <c r="Z1385" t="str">
        <f t="shared" si="65"/>
        <v>set the saved film into repro mode (splitscreen users are created based on the number of splitscreen players that recorded the film)</v>
      </c>
    </row>
    <row r="1386" spans="1:26" x14ac:dyDescent="0.25">
      <c r="A1386" t="s">
        <v>1385</v>
      </c>
      <c r="V1386" t="e">
        <f t="shared" si="63"/>
        <v>#VALUE!</v>
      </c>
      <c r="X1386" t="str">
        <f t="shared" si="64"/>
        <v>toggle saving of last film to the debug output directory automatically after each game level</v>
      </c>
      <c r="Z1386" t="str">
        <f t="shared" si="65"/>
        <v>toggle saving of last film to the debug output directory automatically after each game level</v>
      </c>
    </row>
    <row r="1387" spans="1:26" x14ac:dyDescent="0.25">
      <c r="A1387" t="s">
        <v>1386</v>
      </c>
      <c r="V1387" t="e">
        <f t="shared" si="63"/>
        <v>#VALUE!</v>
      </c>
      <c r="X1387" t="str">
        <f t="shared" si="64"/>
        <v>toggle deletion last saved film after loading a new game level</v>
      </c>
      <c r="Z1387" t="str">
        <f t="shared" si="65"/>
        <v>toggle deletion last saved film after loading a new game level</v>
      </c>
    </row>
    <row r="1388" spans="1:26" x14ac:dyDescent="0.25">
      <c r="A1388" t="s">
        <v>1387</v>
      </c>
      <c r="V1388" t="e">
        <f t="shared" si="63"/>
        <v>#VALUE!</v>
      </c>
      <c r="X1388" t="str">
        <f t="shared" si="64"/>
        <v>toggle showing timestamp for saved film playback</v>
      </c>
      <c r="Z1388" t="str">
        <f t="shared" si="65"/>
        <v>toggle showing timestamp for saved film playback</v>
      </c>
    </row>
    <row r="1389" spans="1:26" x14ac:dyDescent="0.25">
      <c r="A1389" t="s">
        <v>1388</v>
      </c>
      <c r="V1389" t="e">
        <f t="shared" si="63"/>
        <v>#VALUE!</v>
      </c>
      <c r="X1389" t="str">
        <f t="shared" si="64"/>
        <v>tell the autosave queue to run its cleanup routine for each content type</v>
      </c>
      <c r="Z1389" t="str">
        <f t="shared" si="65"/>
        <v>tell the autosave queue to run its cleanup routine for each content type</v>
      </c>
    </row>
    <row r="1390" spans="1:26" x14ac:dyDescent="0.25">
      <c r="A1390" t="s">
        <v>1389</v>
      </c>
      <c r="V1390" t="e">
        <f t="shared" si="63"/>
        <v>#VALUE!</v>
      </c>
      <c r="X1390" t="str">
        <f t="shared" si="64"/>
        <v>delete the campaign saved game file for a controller</v>
      </c>
      <c r="Z1390" t="str">
        <f t="shared" si="65"/>
        <v>delete the campaign saved game file for a controller</v>
      </c>
    </row>
    <row r="1391" spans="1:26" x14ac:dyDescent="0.25">
      <c r="A1391" t="s">
        <v>1390</v>
      </c>
      <c r="V1391" t="e">
        <f t="shared" si="63"/>
        <v>#VALUE!</v>
      </c>
      <c r="X1391" t="str">
        <f t="shared" si="64"/>
        <v>test enumeration of saved game files on a controller</v>
      </c>
      <c r="Z1391" t="str">
        <f t="shared" si="65"/>
        <v>test enumeration of saved game files on a controller</v>
      </c>
    </row>
    <row r="1392" spans="1:26" x14ac:dyDescent="0.25">
      <c r="A1392" t="s">
        <v>1391</v>
      </c>
      <c r="V1392" t="e">
        <f t="shared" si="63"/>
        <v>#VALUE!</v>
      </c>
      <c r="X1392" t="str">
        <f t="shared" si="64"/>
        <v>test saving of last recorded film for a controller</v>
      </c>
      <c r="Z1392" t="str">
        <f t="shared" si="65"/>
        <v>test saving of last recorded film for a controller</v>
      </c>
    </row>
    <row r="1393" spans="1:26" x14ac:dyDescent="0.25">
      <c r="A1393" t="s">
        <v>1392</v>
      </c>
      <c r="V1393" t="e">
        <f t="shared" si="63"/>
        <v>#VALUE!</v>
      </c>
      <c r="X1393" t="str">
        <f t="shared" si="64"/>
        <v>disable signature dumps</v>
      </c>
      <c r="Z1393" t="str">
        <f t="shared" si="65"/>
        <v>disable signature dumps</v>
      </c>
    </row>
    <row r="1394" spans="1:26" x14ac:dyDescent="0.25">
      <c r="A1394" t="s">
        <v>1393</v>
      </c>
      <c r="V1394" t="e">
        <f t="shared" si="63"/>
        <v>#VALUE!</v>
      </c>
      <c r="X1394" t="str">
        <f t="shared" si="64"/>
        <v>enable signature dumps</v>
      </c>
      <c r="Z1394" t="str">
        <f t="shared" si="65"/>
        <v>enable signature dumps</v>
      </c>
    </row>
    <row r="1395" spans="1:26" x14ac:dyDescent="0.25">
      <c r="A1395" t="s">
        <v>1394</v>
      </c>
      <c r="V1395" t="e">
        <f t="shared" si="63"/>
        <v>#VALUE!</v>
      </c>
      <c r="X1395" t="str">
        <f t="shared" si="64"/>
        <v>disable forcing name failure</v>
      </c>
      <c r="Z1395" t="str">
        <f t="shared" si="65"/>
        <v>disable forcing name failure</v>
      </c>
    </row>
    <row r="1396" spans="1:26" x14ac:dyDescent="0.25">
      <c r="A1396" t="s">
        <v>1395</v>
      </c>
      <c r="V1396" t="e">
        <f t="shared" si="63"/>
        <v>#VALUE!</v>
      </c>
      <c r="X1396" t="str">
        <f t="shared" si="64"/>
        <v>enable forcing name failure</v>
      </c>
      <c r="Z1396" t="str">
        <f t="shared" si="65"/>
        <v>enable forcing name failure</v>
      </c>
    </row>
    <row r="1397" spans="1:26" x14ac:dyDescent="0.25">
      <c r="A1397" t="s">
        <v>1396</v>
      </c>
      <c r="V1397" t="e">
        <f t="shared" si="63"/>
        <v>#VALUE!</v>
      </c>
      <c r="X1397" t="str">
        <f t="shared" si="64"/>
        <v>disable forcing signature failure</v>
      </c>
      <c r="Z1397" t="str">
        <f t="shared" si="65"/>
        <v>disable forcing signature failure</v>
      </c>
    </row>
    <row r="1398" spans="1:26" x14ac:dyDescent="0.25">
      <c r="A1398" t="s">
        <v>1397</v>
      </c>
      <c r="V1398" t="e">
        <f t="shared" si="63"/>
        <v>#VALUE!</v>
      </c>
      <c r="X1398" t="str">
        <f t="shared" si="64"/>
        <v>enable forcing signature failure</v>
      </c>
      <c r="Z1398" t="str">
        <f t="shared" si="65"/>
        <v>enable forcing signature failure</v>
      </c>
    </row>
    <row r="1399" spans="1:26" x14ac:dyDescent="0.25">
      <c r="A1399" t="s">
        <v>1398</v>
      </c>
      <c r="V1399" t="e">
        <f t="shared" si="63"/>
        <v>#VALUE!</v>
      </c>
      <c r="X1399" t="str">
        <f t="shared" si="64"/>
        <v>disable ignoring failures</v>
      </c>
      <c r="Z1399" t="str">
        <f t="shared" si="65"/>
        <v>disable ignoring failures</v>
      </c>
    </row>
    <row r="1400" spans="1:26" x14ac:dyDescent="0.25">
      <c r="A1400" t="s">
        <v>1399</v>
      </c>
      <c r="V1400" t="e">
        <f t="shared" si="63"/>
        <v>#VALUE!</v>
      </c>
      <c r="X1400" t="str">
        <f t="shared" si="64"/>
        <v>enable ignoring failure</v>
      </c>
      <c r="Z1400" t="str">
        <f t="shared" si="65"/>
        <v>enable ignoring failure</v>
      </c>
    </row>
    <row r="1401" spans="1:26" x14ac:dyDescent="0.25">
      <c r="A1401" t="s">
        <v>1400</v>
      </c>
      <c r="V1401" t="e">
        <f t="shared" si="63"/>
        <v>#VALUE!</v>
      </c>
      <c r="X1401" t="str">
        <f t="shared" si="64"/>
        <v>starts the idle animation (if any) for a piece of scenery</v>
      </c>
      <c r="Z1401" t="str">
        <f t="shared" si="65"/>
        <v>starts the idle animation (if any) for a piece of scenery</v>
      </c>
    </row>
    <row r="1402" spans="1:26" x14ac:dyDescent="0.25">
      <c r="A1402" t="s">
        <v>1401</v>
      </c>
      <c r="V1402" t="e">
        <f t="shared" si="63"/>
        <v>#VALUE!</v>
      </c>
      <c r="X1402" t="str">
        <f t="shared" si="64"/>
        <v>starts a custom animation playing on a piece of scenery</v>
      </c>
      <c r="Z1402" t="str">
        <f t="shared" si="65"/>
        <v>starts a custom animation playing on a piece of scenery</v>
      </c>
    </row>
    <row r="1403" spans="1:26" x14ac:dyDescent="0.25">
      <c r="A1403" t="s">
        <v>1402</v>
      </c>
      <c r="V1403" t="e">
        <f t="shared" si="63"/>
        <v>#VALUE!</v>
      </c>
      <c r="X1403" t="str">
        <f t="shared" si="64"/>
        <v>starts a custom animation playing on a piece of scenery at a specific frame</v>
      </c>
      <c r="Z1403" t="str">
        <f t="shared" si="65"/>
        <v>starts a custom animation playing on a piece of scenery at a specific frame</v>
      </c>
    </row>
    <row r="1404" spans="1:26" x14ac:dyDescent="0.25">
      <c r="A1404" t="s">
        <v>1403</v>
      </c>
      <c r="V1404" t="e">
        <f t="shared" si="63"/>
        <v>#VALUE!</v>
      </c>
      <c r="X1404" t="str">
        <f t="shared" si="64"/>
        <v>starts a custom animation playing on a piece of scenery at a specific frame and then loops</v>
      </c>
      <c r="Z1404" t="str">
        <f t="shared" si="65"/>
        <v>starts a custom animation playing on a piece of scenery at a specific frame and then loops</v>
      </c>
    </row>
    <row r="1405" spans="1:26" x14ac:dyDescent="0.25">
      <c r="A1405" t="s">
        <v>1404</v>
      </c>
      <c r="V1405" t="e">
        <f t="shared" si="63"/>
        <v>#VALUE!</v>
      </c>
      <c r="X1405" t="str">
        <f t="shared" si="64"/>
        <v>starts a custom looping animation playing on a piece of scenery</v>
      </c>
      <c r="Z1405" t="str">
        <f t="shared" si="65"/>
        <v>starts a custom looping animation playing on a piece of scenery</v>
      </c>
    </row>
    <row r="1406" spans="1:26" x14ac:dyDescent="0.25">
      <c r="A1406" t="s">
        <v>1405</v>
      </c>
      <c r="V1406" t="e">
        <f t="shared" si="63"/>
        <v>#VALUE!</v>
      </c>
      <c r="X1406" t="str">
        <f t="shared" si="64"/>
        <v>starts a custom animation playing on a piece of scenery relative to a parent object</v>
      </c>
      <c r="Z1406" t="str">
        <f t="shared" si="65"/>
        <v>starts a custom animation playing on a piece of scenery relative to a parent object</v>
      </c>
    </row>
    <row r="1407" spans="1:26" x14ac:dyDescent="0.25">
      <c r="A1407" t="s">
        <v>1406</v>
      </c>
      <c r="V1407" t="e">
        <f t="shared" si="63"/>
        <v>#VALUE!</v>
      </c>
      <c r="X1407" t="str">
        <f t="shared" si="64"/>
        <v>starts a custom animation playing on a piece of scenery relative to a specific cutscene flag at a specific frame</v>
      </c>
      <c r="Z1407" t="str">
        <f t="shared" si="65"/>
        <v>starts a custom animation playing on a piece of scenery relative to a specific cutscene flag at a specific frame</v>
      </c>
    </row>
    <row r="1408" spans="1:26" x14ac:dyDescent="0.25">
      <c r="A1408" t="s">
        <v>1407</v>
      </c>
      <c r="V1408" t="e">
        <f t="shared" si="63"/>
        <v>#VALUE!</v>
      </c>
      <c r="X1408" t="str">
        <f t="shared" si="64"/>
        <v>starts a custom looping animation playing on a piece of scenery relative to a parent object</v>
      </c>
      <c r="Z1408" t="str">
        <f t="shared" si="65"/>
        <v>starts a custom looping animation playing on a piece of scenery relative to a parent object</v>
      </c>
    </row>
    <row r="1409" spans="1:26" x14ac:dyDescent="0.25">
      <c r="A1409" t="s">
        <v>1408</v>
      </c>
      <c r="V1409" t="str">
        <f t="shared" si="63"/>
        <v>returns the number of ticks remaining in a custom animation (or zero, if the animation is over).</v>
      </c>
      <c r="X1409" t="str">
        <f t="shared" si="64"/>
        <v>&lt;short&gt;  returns the number of ticks remaining in a custom animation (or zero, if the animation is over).</v>
      </c>
      <c r="Z1409" t="str">
        <f t="shared" si="65"/>
        <v>returns the number of ticks remaining in a custom animation (or zero, if the animation is over).</v>
      </c>
    </row>
    <row r="1410" spans="1:26" x14ac:dyDescent="0.25">
      <c r="A1410" t="s">
        <v>1409</v>
      </c>
      <c r="V1410" t="e">
        <f t="shared" ref="V1410:V1473" si="66">MID(A1410,FIND("&gt; ",A1410,1)+3,FIND("@@",A1410,1)-FIND("&gt; ",A1410,1)-3)</f>
        <v>#VALUE!</v>
      </c>
      <c r="X1410" t="str">
        <f t="shared" ref="X1410:X1473" si="67">MID(A1410,FIND("] ",A1410,1)+3,FIND("@@",A1410,1)-FIND("] ",A1410,1)-3)</f>
        <v>takes a screenshot and saves as &lt;name&gt;.tif</v>
      </c>
      <c r="Z1410" t="str">
        <f t="shared" ref="Z1410:Z1473" si="68">IF(ISERROR(V1410),X1410,V1410)</f>
        <v>takes a screenshot and saves as &lt;name&gt;.tif</v>
      </c>
    </row>
    <row r="1411" spans="1:26" x14ac:dyDescent="0.25">
      <c r="A1411" t="s">
        <v>1410</v>
      </c>
      <c r="V1411" t="e">
        <f t="shared" si="66"/>
        <v>#VALUE!</v>
      </c>
      <c r="X1411" t="str">
        <f t="shared" si="67"/>
        <v>takes an NxN multiple-page screenshot and saves as &lt;name&gt;.tif</v>
      </c>
      <c r="Z1411" t="str">
        <f t="shared" si="68"/>
        <v>takes an NxN multiple-page screenshot and saves as &lt;name&gt;.tif</v>
      </c>
    </row>
    <row r="1412" spans="1:26" x14ac:dyDescent="0.25">
      <c r="A1412" t="s">
        <v>1411</v>
      </c>
      <c r="V1412" t="e">
        <f t="shared" si="66"/>
        <v>#VALUE!</v>
      </c>
      <c r="X1412" t="str">
        <f t="shared" si="67"/>
        <v>takes an NxN subpixel sampled 640x480 screenshot and saves as &lt;name&gt;.tif</v>
      </c>
      <c r="Z1412" t="str">
        <f t="shared" si="68"/>
        <v>takes an NxN subpixel sampled 640x480 screenshot and saves as &lt;name&gt;.tif</v>
      </c>
    </row>
    <row r="1413" spans="1:26" x14ac:dyDescent="0.25">
      <c r="A1413" t="s">
        <v>1412</v>
      </c>
      <c r="V1413" t="e">
        <f t="shared" si="66"/>
        <v>#VALUE!</v>
      </c>
      <c r="X1413" t="str">
        <f t="shared" si="67"/>
        <v>takes an NxN multiple-page screenshot and saves as an HDR &lt;name&gt;.tif</v>
      </c>
      <c r="Z1413" t="str">
        <f t="shared" si="68"/>
        <v>takes an NxN multiple-page screenshot and saves as an HDR &lt;name&gt;.tif</v>
      </c>
    </row>
    <row r="1414" spans="1:26" x14ac:dyDescent="0.25">
      <c r="A1414" t="s">
        <v>1413</v>
      </c>
      <c r="V1414" t="e">
        <f t="shared" si="66"/>
        <v>#VALUE!</v>
      </c>
      <c r="X1414" t="str">
        <f t="shared" si="67"/>
        <v>takes a cubemap screenshot and saves as &lt;name&gt;.tif</v>
      </c>
      <c r="Z1414" t="str">
        <f t="shared" si="68"/>
        <v>takes a cubemap screenshot and saves as &lt;name&gt;.tif</v>
      </c>
    </row>
    <row r="1415" spans="1:26" x14ac:dyDescent="0.25">
      <c r="A1415" t="s">
        <v>1414</v>
      </c>
      <c r="V1415" t="e">
        <f t="shared" si="66"/>
        <v>#VALUE!</v>
      </c>
      <c r="X1415" t="str">
        <f t="shared" si="67"/>
        <v>takes a screenshot and saves as &lt;name&gt;.tif</v>
      </c>
      <c r="Z1415" t="str">
        <f t="shared" si="68"/>
        <v>takes a screenshot and saves as &lt;name&gt;.tif</v>
      </c>
    </row>
    <row r="1416" spans="1:26" x14ac:dyDescent="0.25">
      <c r="A1416" t="s">
        <v>1415</v>
      </c>
      <c r="V1416" t="e">
        <f t="shared" si="66"/>
        <v>#VALUE!</v>
      </c>
      <c r="X1416" t="str">
        <f t="shared" si="67"/>
        <v>takes a simple screenshot and saves as &lt;name&gt;.tif</v>
      </c>
      <c r="Z1416" t="str">
        <f t="shared" si="68"/>
        <v>takes a simple screenshot and saves as &lt;name&gt;.tif</v>
      </c>
    </row>
    <row r="1417" spans="1:26" x14ac:dyDescent="0.25">
      <c r="A1417" t="s">
        <v>1416</v>
      </c>
      <c r="V1417" t="str">
        <f t="shared" si="66"/>
        <v xml:space="preserve"> &lt;height&gt; screenshot and saves as an HDR &lt;name&gt;.tif</v>
      </c>
      <c r="X1417" t="str">
        <f t="shared" si="67"/>
        <v>takes a &lt;width&gt; x &lt;height&gt; screenshot and saves as an HDR &lt;name&gt;.tif</v>
      </c>
      <c r="Z1417" t="str">
        <f t="shared" si="68"/>
        <v xml:space="preserve"> &lt;height&gt; screenshot and saves as an HDR &lt;name&gt;.tif</v>
      </c>
    </row>
    <row r="1418" spans="1:26" x14ac:dyDescent="0.25">
      <c r="A1418" t="s">
        <v>1417</v>
      </c>
      <c r="V1418" t="e">
        <f t="shared" si="66"/>
        <v>#VALUE!</v>
      </c>
      <c r="X1418" t="str">
        <f t="shared" si="67"/>
        <v>takes two special screenshots and saves them, along with the camera information, as &lt;name&gt;.tif, &lt;name&gt;_secondary.tif and &lt;name&gt;_camera.txt</v>
      </c>
      <c r="Z1418" t="str">
        <f t="shared" si="68"/>
        <v>takes two special screenshots and saves them, along with the camera information, as &lt;name&gt;.tif, &lt;name&gt;_secondary.tif and &lt;name&gt;_camera.txt</v>
      </c>
    </row>
    <row r="1419" spans="1:26" x14ac:dyDescent="0.25">
      <c r="A1419" t="s">
        <v>1418</v>
      </c>
      <c r="V1419" t="e">
        <f t="shared" si="66"/>
        <v>#VALUE!</v>
      </c>
      <c r="X1419" t="str">
        <f t="shared" si="67"/>
        <v>saves a file called hs_doc.txt with parameters for all script commands.</v>
      </c>
      <c r="Z1419" t="str">
        <f t="shared" si="68"/>
        <v>saves a file called hs_doc.txt with parameters for all script commands.</v>
      </c>
    </row>
    <row r="1420" spans="1:26" x14ac:dyDescent="0.25">
      <c r="A1420" t="s">
        <v>1419</v>
      </c>
      <c r="V1420" t="str">
        <f t="shared" si="66"/>
        <v>Returns true if the continuous, dormant or startup script was finished.</v>
      </c>
      <c r="X1420" t="str">
        <f t="shared" si="67"/>
        <v>&lt;boolean&gt;  Returns true if the continuous, dormant or startup script was finished.</v>
      </c>
      <c r="Z1420" t="str">
        <f t="shared" si="68"/>
        <v>Returns true if the continuous, dormant or startup script was finished.</v>
      </c>
    </row>
    <row r="1421" spans="1:26" x14ac:dyDescent="0.25">
      <c r="A1421" t="s">
        <v>1420</v>
      </c>
      <c r="V1421" t="e">
        <f t="shared" si="66"/>
        <v>#VALUE!</v>
      </c>
      <c r="X1421" t="str">
        <f t="shared" si="67"/>
        <v>recompiles scripts.</v>
      </c>
      <c r="Z1421" t="str">
        <f t="shared" si="68"/>
        <v>recompiles scripts.</v>
      </c>
    </row>
    <row r="1422" spans="1:26" x14ac:dyDescent="0.25">
      <c r="A1422" t="s">
        <v>1421</v>
      </c>
      <c r="V1422" t="e">
        <f t="shared" si="66"/>
        <v>#VALUE!</v>
      </c>
      <c r="X1422" t="str">
        <f t="shared" si="67"/>
        <v>sets a screen effect script value</v>
      </c>
      <c r="Z1422" t="str">
        <f t="shared" si="68"/>
        <v>sets a screen effect script value</v>
      </c>
    </row>
    <row r="1423" spans="1:26" x14ac:dyDescent="0.25">
      <c r="A1423" t="s">
        <v>1422</v>
      </c>
      <c r="V1423" t="str">
        <f t="shared" si="66"/>
        <v>Returns true if the continuous, dormant or startup script was started.</v>
      </c>
      <c r="X1423" t="str">
        <f t="shared" si="67"/>
        <v>&lt;boolean&gt;  Returns true if the continuous, dormant or startup script was started.</v>
      </c>
      <c r="Z1423" t="str">
        <f t="shared" si="68"/>
        <v>Returns true if the continuous, dormant or startup script was started.</v>
      </c>
    </row>
    <row r="1424" spans="1:26" x14ac:dyDescent="0.25">
      <c r="A1424" t="s">
        <v>1423</v>
      </c>
      <c r="V1424" t="e">
        <f t="shared" si="66"/>
        <v>#VALUE!</v>
      </c>
      <c r="X1424" t="str">
        <f t="shared" si="67"/>
        <v>disable lightmap shadows</v>
      </c>
      <c r="Z1424" t="str">
        <f t="shared" si="68"/>
        <v>disable lightmap shadows</v>
      </c>
    </row>
    <row r="1425" spans="1:26" x14ac:dyDescent="0.25">
      <c r="A1425" t="s">
        <v>1424</v>
      </c>
      <c r="V1425" t="str">
        <f t="shared" si="66"/>
        <v>set the value of a global variable.</v>
      </c>
      <c r="X1425" t="str">
        <f t="shared" si="67"/>
        <v>&lt;passthrough&gt;  set the value of a global variable.</v>
      </c>
      <c r="Z1425" t="str">
        <f t="shared" si="68"/>
        <v>set the value of a global variable.</v>
      </c>
    </row>
    <row r="1426" spans="1:26" x14ac:dyDescent="0.25">
      <c r="A1426" t="s">
        <v>1425</v>
      </c>
      <c r="V1426" t="str">
        <f t="shared" si="66"/>
        <v>third_person (yes/no)&gt; sets user's camera perspective</v>
      </c>
      <c r="X1426" t="str">
        <f t="shared" si="67"/>
        <v>&lt;user_index&gt; &lt;third_person (yes/no)&gt; sets user's camera perspective</v>
      </c>
      <c r="Z1426" t="str">
        <f t="shared" si="68"/>
        <v>third_person (yes/no)&gt; sets user's camera perspective</v>
      </c>
    </row>
    <row r="1427" spans="1:26" x14ac:dyDescent="0.25">
      <c r="A1427" t="s">
        <v>1426</v>
      </c>
      <c r="V1427" t="e">
        <f t="shared" si="66"/>
        <v>#VALUE!</v>
      </c>
      <c r="X1427" t="str">
        <f t="shared" si="67"/>
        <v>override decal creation with specified tag</v>
      </c>
      <c r="Z1427" t="str">
        <f t="shared" si="68"/>
        <v>override decal creation with specified tag</v>
      </c>
    </row>
    <row r="1428" spans="1:26" x14ac:dyDescent="0.25">
      <c r="A1428" t="s">
        <v>1427</v>
      </c>
      <c r="V1428" t="e">
        <f t="shared" si="66"/>
        <v>#VALUE!</v>
      </c>
      <c r="X1428" t="str">
        <f t="shared" si="67"/>
        <v>new doppler factor: &lt;real&gt;</v>
      </c>
      <c r="Z1428" t="str">
        <f t="shared" si="68"/>
        <v>new doppler factor: &lt;real&gt;</v>
      </c>
    </row>
    <row r="1429" spans="1:26" x14ac:dyDescent="0.25">
      <c r="A1429" t="s">
        <v>1428</v>
      </c>
      <c r="V1429" t="e">
        <f t="shared" si="66"/>
        <v>#VALUE!</v>
      </c>
      <c r="X1429" t="str">
        <f t="shared" si="67"/>
        <v>blah</v>
      </c>
      <c r="Z1429" t="str">
        <f t="shared" si="68"/>
        <v>blah</v>
      </c>
    </row>
    <row r="1430" spans="1:26" x14ac:dyDescent="0.25">
      <c r="A1430" t="s">
        <v>1429</v>
      </c>
      <c r="V1430" t="e">
        <f t="shared" si="66"/>
        <v>#VALUE!</v>
      </c>
      <c r="X1430" t="str">
        <f t="shared" si="67"/>
        <v>this is your brain on drugs</v>
      </c>
      <c r="Z1430" t="str">
        <f t="shared" si="68"/>
        <v>this is your brain on drugs</v>
      </c>
    </row>
    <row r="1431" spans="1:26" x14ac:dyDescent="0.25">
      <c r="A1431" t="s">
        <v>1430</v>
      </c>
      <c r="V1431" t="e">
        <f t="shared" si="66"/>
        <v>#VALUE!</v>
      </c>
      <c r="X1431" t="str">
        <f t="shared" si="67"/>
        <v>sets the pc language from a string</v>
      </c>
      <c r="Z1431" t="str">
        <f t="shared" si="68"/>
        <v>sets the pc language from a string</v>
      </c>
    </row>
    <row r="1432" spans="1:26" x14ac:dyDescent="0.25">
      <c r="A1432" t="s">
        <v>1431</v>
      </c>
      <c r="V1432" t="e">
        <f t="shared" si="66"/>
        <v>#VALUE!</v>
      </c>
      <c r="X1432" t="str">
        <f t="shared" si="67"/>
        <v>sets a default value for a performance throttle for a given number of players</v>
      </c>
      <c r="Z1432" t="str">
        <f t="shared" si="68"/>
        <v>sets a default value for a performance throttle for a given number of players</v>
      </c>
    </row>
    <row r="1433" spans="1:26" x14ac:dyDescent="0.25">
      <c r="A1433" t="s">
        <v>1432</v>
      </c>
      <c r="V1433" t="e">
        <f t="shared" si="66"/>
        <v>#VALUE!</v>
      </c>
      <c r="X1433" t="str">
        <f t="shared" si="67"/>
        <v>sets the yaw rate for the given player number</v>
      </c>
      <c r="Z1433" t="str">
        <f t="shared" si="68"/>
        <v>sets the yaw rate for the given player number</v>
      </c>
    </row>
    <row r="1434" spans="1:26" x14ac:dyDescent="0.25">
      <c r="A1434" t="s">
        <v>1433</v>
      </c>
      <c r="V1434" t="e">
        <f t="shared" si="66"/>
        <v>#VALUE!</v>
      </c>
      <c r="X1434" t="str">
        <f t="shared" si="67"/>
        <v>override projectile effect creation with specified tag</v>
      </c>
      <c r="Z1434" t="str">
        <f t="shared" si="68"/>
        <v>override projectile effect creation with specified tag</v>
      </c>
    </row>
    <row r="1435" spans="1:26" x14ac:dyDescent="0.25">
      <c r="A1435" t="s">
        <v>1434</v>
      </c>
      <c r="V1435" t="e">
        <f t="shared" si="66"/>
        <v>#VALUE!</v>
      </c>
      <c r="X1435" t="str">
        <f t="shared" si="67"/>
        <v>power</v>
      </c>
      <c r="Z1435" t="str">
        <f t="shared" si="68"/>
        <v>power</v>
      </c>
    </row>
    <row r="1436" spans="1:26" x14ac:dyDescent="0.25">
      <c r="A1436" t="s">
        <v>1435</v>
      </c>
      <c r="V1436" t="e">
        <f t="shared" si="66"/>
        <v>#VALUE!</v>
      </c>
      <c r="X1436" t="str">
        <f t="shared" si="67"/>
        <v>sets the yaw rate for the given player number</v>
      </c>
      <c r="Z1436" t="str">
        <f t="shared" si="68"/>
        <v>sets the yaw rate for the given player number</v>
      </c>
    </row>
    <row r="1437" spans="1:26" x14ac:dyDescent="0.25">
      <c r="A1437" t="s">
        <v>1436</v>
      </c>
      <c r="V1437" t="e">
        <f t="shared" si="66"/>
        <v>#VALUE!</v>
      </c>
      <c r="X1437" t="str">
        <f t="shared" si="67"/>
        <v>in: shader name. loads textures necessary for a shader.</v>
      </c>
      <c r="Z1437" t="str">
        <f t="shared" si="68"/>
        <v>in: shader name. loads textures necessary for a shader.</v>
      </c>
    </row>
    <row r="1438" spans="1:26" x14ac:dyDescent="0.25">
      <c r="A1438" t="s">
        <v>1437</v>
      </c>
      <c r="V1438" t="str">
        <f t="shared" si="66"/>
        <v>shows or hides the hud</v>
      </c>
      <c r="X1438" t="str">
        <f t="shared" si="67"/>
        <v>&lt;boolean&gt;  shows or hides the hud</v>
      </c>
      <c r="Z1438" t="str">
        <f t="shared" si="68"/>
        <v>shows or hides the hud</v>
      </c>
    </row>
    <row r="1439" spans="1:26" x14ac:dyDescent="0.25">
      <c r="A1439" t="s">
        <v>1438</v>
      </c>
      <c r="V1439" t="str">
        <f t="shared" si="66"/>
        <v>shows or hides the hud help text</v>
      </c>
      <c r="X1439" t="str">
        <f t="shared" si="67"/>
        <v>&lt;boolean&gt;  shows or hides the hud help text</v>
      </c>
      <c r="Z1439" t="str">
        <f t="shared" si="68"/>
        <v>shows or hides the hud help text</v>
      </c>
    </row>
    <row r="1440" spans="1:26" x14ac:dyDescent="0.25">
      <c r="A1440" t="s">
        <v>1439</v>
      </c>
      <c r="V1440" t="str">
        <f t="shared" si="66"/>
        <v>shows or hides the hud messages</v>
      </c>
      <c r="X1440" t="str">
        <f t="shared" si="67"/>
        <v>&lt;boolean&gt;  shows or hides the hud messages</v>
      </c>
      <c r="Z1440" t="str">
        <f t="shared" si="68"/>
        <v>shows or hides the hud messages</v>
      </c>
    </row>
    <row r="1441" spans="1:26" x14ac:dyDescent="0.25">
      <c r="A1441" t="s">
        <v>1440</v>
      </c>
      <c r="V1441" t="e">
        <f t="shared" si="66"/>
        <v>#VALUE!</v>
      </c>
      <c r="X1441" t="str">
        <f t="shared" si="67"/>
        <v>displays the hud timer</v>
      </c>
      <c r="Z1441" t="str">
        <f t="shared" si="68"/>
        <v>displays the hud timer</v>
      </c>
    </row>
    <row r="1442" spans="1:26" x14ac:dyDescent="0.25">
      <c r="A1442" t="s">
        <v>1441</v>
      </c>
      <c r="V1442" t="str">
        <f t="shared" si="66"/>
        <v>set detail level of simulation profiler capture on the host (affects perf &amp; saved film size).  0-9 are valid, else clamped.</v>
      </c>
      <c r="X1442" t="str">
        <f t="shared" si="67"/>
        <v>&lt;long&gt;  set detail level of simulation profiler capture on the host (affects perf &amp; saved film size).  0-9 are valid, else clamped.</v>
      </c>
      <c r="Z1442" t="str">
        <f t="shared" si="68"/>
        <v>set detail level of simulation profiler capture on the host (affects perf &amp; saved film size).  0-9 are valid, else clamped.</v>
      </c>
    </row>
    <row r="1443" spans="1:26" x14ac:dyDescent="0.25">
      <c r="A1443" t="s">
        <v>1442</v>
      </c>
      <c r="V1443" t="e">
        <f t="shared" si="66"/>
        <v>#VALUE!</v>
      </c>
      <c r="X1443" t="str">
        <f t="shared" si="67"/>
        <v>Turns on the simulation/bandwidth profiler and configures it for high level use (similar to the old screen-text-based bandwidth profiler).</v>
      </c>
      <c r="Z1443" t="str">
        <f t="shared" si="68"/>
        <v>Turns on the simulation/bandwidth profiler and configures it for high level use (similar to the old screen-text-based bandwidth profiler).</v>
      </c>
    </row>
    <row r="1444" spans="1:26" x14ac:dyDescent="0.25">
      <c r="A1444" t="s">
        <v>1443</v>
      </c>
      <c r="V1444" t="str">
        <f t="shared" si="66"/>
        <v>enable/disable the processing of downstream data by the simulation profiler database (default is disabled, so if you want to examine downstream, you need to turn this on at display time.  Does not affect recording!)</v>
      </c>
      <c r="X1444" t="str">
        <f t="shared" si="67"/>
        <v>&lt;boolean&gt;  enable/disable the processing of downstream data by the simulation profiler database (default is disabled, so if you want to examine downstream, you need to turn this on at display time.  Does not affect recording!)</v>
      </c>
      <c r="Z1444" t="str">
        <f t="shared" si="68"/>
        <v>enable/disable the processing of downstream data by the simulation profiler database (default is disabled, so if you want to examine downstream, you need to turn this on at display time.  Does not affect recording!)</v>
      </c>
    </row>
    <row r="1445" spans="1:26" x14ac:dyDescent="0.25">
      <c r="A1445" t="s">
        <v>1444</v>
      </c>
      <c r="V1445" t="e">
        <f t="shared" si="66"/>
        <v>#VALUE!</v>
      </c>
      <c r="X1445" t="str">
        <f t="shared" si="67"/>
        <v>pauses execution of this script (or, optionally, another script) for the specified number of ticks @ 30Hz.</v>
      </c>
      <c r="Z1445" t="str">
        <f t="shared" si="68"/>
        <v>pauses execution of this script (or, optionally, another script) for the specified number of ticks @ 30Hz.</v>
      </c>
    </row>
    <row r="1446" spans="1:26" x14ac:dyDescent="0.25">
      <c r="A1446" t="s">
        <v>1445</v>
      </c>
      <c r="V1446" t="e">
        <f t="shared" si="66"/>
        <v>#VALUE!</v>
      </c>
      <c r="X1446" t="str">
        <f t="shared" si="67"/>
        <v>pauses execution of this script (or, optionally, another script) for the specified number of ticks.</v>
      </c>
      <c r="Z1446" t="str">
        <f t="shared" si="68"/>
        <v>pauses execution of this script (or, optionally, another script) for the specified number of ticks.</v>
      </c>
    </row>
    <row r="1447" spans="1:26" x14ac:dyDescent="0.25">
      <c r="A1447" t="s">
        <v>1446</v>
      </c>
      <c r="V1447" t="e">
        <f t="shared" si="66"/>
        <v>#VALUE!</v>
      </c>
      <c r="X1447" t="str">
        <f t="shared" si="67"/>
        <v>pauses execution of this script (or, optionally, another script) forever.</v>
      </c>
      <c r="Z1447" t="str">
        <f t="shared" si="68"/>
        <v>pauses execution of this script (or, optionally, another script) forever.</v>
      </c>
    </row>
    <row r="1448" spans="1:26" x14ac:dyDescent="0.25">
      <c r="A1448" t="s">
        <v>1447</v>
      </c>
      <c r="V1448" t="str">
        <f t="shared" si="66"/>
        <v>egardless of boolean condition if a third parameter is specified</v>
      </c>
      <c r="X1448" t="str">
        <f t="shared" si="67"/>
        <v>pauses execution of this script until the specified condition is true, checking once per second unless a different number of ticks is specified. Finish sleeping after &lt;ticks&gt; regardless of boolean condition if a third parameter is specified</v>
      </c>
      <c r="Z1448" t="str">
        <f t="shared" si="68"/>
        <v>egardless of boolean condition if a third parameter is specified</v>
      </c>
    </row>
    <row r="1449" spans="1:26" x14ac:dyDescent="0.25">
      <c r="A1449" t="s">
        <v>1448</v>
      </c>
      <c r="V1449" t="e">
        <f t="shared" si="66"/>
        <v>#VALUE!</v>
      </c>
      <c r="X1449" t="str">
        <f t="shared" si="67"/>
        <v>turn on or off a soft ceiling</v>
      </c>
      <c r="Z1449" t="str">
        <f t="shared" si="68"/>
        <v>turn on or off a soft ceiling</v>
      </c>
    </row>
    <row r="1450" spans="1:26" x14ac:dyDescent="0.25">
      <c r="A1450" t="s">
        <v>1449</v>
      </c>
      <c r="V1450" t="e">
        <f t="shared" si="66"/>
        <v>#VALUE!</v>
      </c>
      <c r="X1450" t="str">
        <f t="shared" si="67"/>
        <v>dump dat stuff!</v>
      </c>
      <c r="Z1450" t="str">
        <f t="shared" si="68"/>
        <v>dump dat stuff!</v>
      </c>
    </row>
    <row r="1451" spans="1:26" x14ac:dyDescent="0.25">
      <c r="A1451" t="s">
        <v>1450</v>
      </c>
      <c r="V1451" t="e">
        <f t="shared" si="66"/>
        <v>#VALUE!</v>
      </c>
      <c r="X1451" t="str">
        <f t="shared" si="67"/>
        <v>i'm a rebel!</v>
      </c>
      <c r="Z1451" t="str">
        <f t="shared" si="68"/>
        <v>i'm a rebel!</v>
      </c>
    </row>
    <row r="1452" spans="1:26" x14ac:dyDescent="0.25">
      <c r="A1452" t="s">
        <v>1451</v>
      </c>
      <c r="V1452" t="e">
        <f t="shared" si="66"/>
        <v>#VALUE!</v>
      </c>
      <c r="X1452" t="str">
        <f t="shared" si="67"/>
        <v>shows/hides when sounds of sound classes w/ substring start</v>
      </c>
      <c r="Z1452" t="str">
        <f t="shared" si="68"/>
        <v>shows/hides when sounds of sound classes w/ substring start</v>
      </c>
    </row>
    <row r="1453" spans="1:26" x14ac:dyDescent="0.25">
      <c r="A1453" t="s">
        <v>1452</v>
      </c>
      <c r="V1453" t="e">
        <f t="shared" si="66"/>
        <v>#VALUE!</v>
      </c>
      <c r="X1453" t="str">
        <f t="shared" si="67"/>
        <v>enables or disables the ducker on all sound classes matching the substring.</v>
      </c>
      <c r="Z1453" t="str">
        <f t="shared" si="68"/>
        <v>enables or disables the ducker on all sound classes matching the substring.</v>
      </c>
    </row>
    <row r="1454" spans="1:26" x14ac:dyDescent="0.25">
      <c r="A1454" t="s">
        <v>1453</v>
      </c>
      <c r="V1454" t="e">
        <f t="shared" si="66"/>
        <v>#VALUE!</v>
      </c>
      <c r="X1454" t="str">
        <f t="shared" si="67"/>
        <v>changes the gain on the specified sound class(es) to the specified gain over the specified number of ticks.</v>
      </c>
      <c r="Z1454" t="str">
        <f t="shared" si="68"/>
        <v>changes the gain on the specified sound class(es) to the specified gain over the specified number of ticks.</v>
      </c>
    </row>
    <row r="1455" spans="1:26" x14ac:dyDescent="0.25">
      <c r="A1455" t="s">
        <v>1454</v>
      </c>
      <c r="V1455" t="e">
        <f t="shared" si="66"/>
        <v>#VALUE!</v>
      </c>
      <c r="X1455" t="str">
        <f t="shared" si="67"/>
        <v>changes the gain on the specified sound class(es) to the specified gain(dB) over the specified number of ticks.</v>
      </c>
      <c r="Z1455" t="str">
        <f t="shared" si="68"/>
        <v>changes the gain on the specified sound class(es) to the specified gain(dB) over the specified number of ticks.</v>
      </c>
    </row>
    <row r="1456" spans="1:26" x14ac:dyDescent="0.25">
      <c r="A1456" t="s">
        <v>1455</v>
      </c>
      <c r="V1456" t="e">
        <f t="shared" si="66"/>
        <v>#VALUE!</v>
      </c>
      <c r="X1456" t="str">
        <f t="shared" si="67"/>
        <v>shows/hides sound classes w/ substring in debug_sound_channels view</v>
      </c>
      <c r="Z1456" t="str">
        <f t="shared" si="68"/>
        <v>shows/hides sound classes w/ substring in debug_sound_channels view</v>
      </c>
    </row>
    <row r="1457" spans="1:26" x14ac:dyDescent="0.25">
      <c r="A1457" t="s">
        <v>1456</v>
      </c>
      <c r="V1457" t="e">
        <f t="shared" si="66"/>
        <v>#VALUE!</v>
      </c>
      <c r="X1457" t="str">
        <f t="shared" si="67"/>
        <v>dump Miles timing info and other goodies</v>
      </c>
      <c r="Z1457" t="str">
        <f t="shared" si="68"/>
        <v>dump Miles timing info and other goodies</v>
      </c>
    </row>
    <row r="1458" spans="1:26" x14ac:dyDescent="0.25">
      <c r="A1458" t="s">
        <v>1457</v>
      </c>
      <c r="V1458" t="str">
        <f t="shared" si="66"/>
        <v>Returns true if EAX extensions are enabled</v>
      </c>
      <c r="X1458" t="str">
        <f t="shared" si="67"/>
        <v>&lt;boolean&gt;  Returns true if EAX extensions are enabled</v>
      </c>
      <c r="Z1458" t="str">
        <f t="shared" si="68"/>
        <v>Returns true if EAX extensions are enabled</v>
      </c>
    </row>
    <row r="1459" spans="1:26" x14ac:dyDescent="0.25">
      <c r="A1459" t="s">
        <v>1458</v>
      </c>
      <c r="V1459" t="e">
        <f t="shared" si="66"/>
        <v>#VALUE!</v>
      </c>
      <c r="X1459" t="str">
        <f t="shared" si="67"/>
        <v>Enable or disable hardware sound buffers</v>
      </c>
      <c r="Z1459" t="str">
        <f t="shared" si="68"/>
        <v>Enable or disable hardware sound buffers</v>
      </c>
    </row>
    <row r="1460" spans="1:26" x14ac:dyDescent="0.25">
      <c r="A1460" t="s">
        <v>1459</v>
      </c>
      <c r="V1460" t="e">
        <f t="shared" si="66"/>
        <v>#VALUE!</v>
      </c>
      <c r="X1460" t="str">
        <f t="shared" si="67"/>
        <v>Enable or disable EAX extensions</v>
      </c>
      <c r="Z1460" t="str">
        <f t="shared" si="68"/>
        <v>Enable or disable EAX extensions</v>
      </c>
    </row>
    <row r="1461" spans="1:26" x14ac:dyDescent="0.25">
      <c r="A1461" t="s">
        <v>1460</v>
      </c>
      <c r="V1461" t="e">
        <f t="shared" si="66"/>
        <v>#VALUE!</v>
      </c>
      <c r="X1461" t="str">
        <f t="shared" si="67"/>
        <v>Enable or disable hardware sound buffers</v>
      </c>
      <c r="Z1461" t="str">
        <f t="shared" si="68"/>
        <v>Enable or disable hardware sound buffers</v>
      </c>
    </row>
    <row r="1462" spans="1:26" x14ac:dyDescent="0.25">
      <c r="A1462" t="s">
        <v>1461</v>
      </c>
      <c r="V1462" t="str">
        <f t="shared" si="66"/>
        <v>Returns the game's effects gain</v>
      </c>
      <c r="X1462" t="str">
        <f t="shared" si="67"/>
        <v>&lt;real&gt;  Returns the game's effects gain</v>
      </c>
      <c r="Z1462" t="str">
        <f t="shared" si="68"/>
        <v>Returns the game's effects gain</v>
      </c>
    </row>
    <row r="1463" spans="1:26" x14ac:dyDescent="0.25">
      <c r="A1463" t="s">
        <v>1462</v>
      </c>
      <c r="V1463" t="str">
        <f t="shared" si="66"/>
        <v>absolutely do not use this either</v>
      </c>
      <c r="X1463" t="str">
        <f t="shared" si="67"/>
        <v>&lt;real&gt;  absolutely do not use this either</v>
      </c>
      <c r="Z1463" t="str">
        <f t="shared" si="68"/>
        <v>absolutely do not use this either</v>
      </c>
    </row>
    <row r="1464" spans="1:26" x14ac:dyDescent="0.25">
      <c r="A1464" t="s">
        <v>1463</v>
      </c>
      <c r="V1464" t="str">
        <f t="shared" si="66"/>
        <v>Returns the game's master gain</v>
      </c>
      <c r="X1464" t="str">
        <f t="shared" si="67"/>
        <v>&lt;real&gt;  Returns the game's master gain</v>
      </c>
      <c r="Z1464" t="str">
        <f t="shared" si="68"/>
        <v>Returns the game's master gain</v>
      </c>
    </row>
    <row r="1465" spans="1:26" x14ac:dyDescent="0.25">
      <c r="A1465" t="s">
        <v>1464</v>
      </c>
      <c r="V1465" t="str">
        <f t="shared" si="66"/>
        <v>Returns the game's music gain</v>
      </c>
      <c r="X1465" t="str">
        <f t="shared" si="67"/>
        <v>&lt;real&gt;  Returns the game's music gain</v>
      </c>
      <c r="Z1465" t="str">
        <f t="shared" si="68"/>
        <v>Returns the game's music gain</v>
      </c>
    </row>
    <row r="1466" spans="1:26" x14ac:dyDescent="0.25">
      <c r="A1466" t="s">
        <v>1465</v>
      </c>
      <c r="V1466" t="str">
        <f t="shared" si="66"/>
        <v>Get the amount of supplementary buffers</v>
      </c>
      <c r="X1466" t="str">
        <f t="shared" si="67"/>
        <v>&lt;short&gt;  Get the amount of supplementary buffers</v>
      </c>
      <c r="Z1466" t="str">
        <f t="shared" si="68"/>
        <v>Get the amount of supplementary buffers</v>
      </c>
    </row>
    <row r="1467" spans="1:26" x14ac:dyDescent="0.25">
      <c r="A1467" t="s">
        <v>1466</v>
      </c>
      <c r="V1467" t="str">
        <f t="shared" si="66"/>
        <v>returns the time remaining for the specified impulse sound. DO NOT CALL IN CUTSCENES.</v>
      </c>
      <c r="X1467" t="str">
        <f t="shared" si="67"/>
        <v>&lt;long&gt;  returns the time remaining for the specified impulse sound. DO NOT CALL IN CUTSCENES.</v>
      </c>
      <c r="Z1467" t="str">
        <f t="shared" si="68"/>
        <v>returns the time remaining for the specified impulse sound. DO NOT CALL IN CUTSCENES.</v>
      </c>
    </row>
    <row r="1468" spans="1:26" x14ac:dyDescent="0.25">
      <c r="A1468" t="s">
        <v>1467</v>
      </c>
      <c r="V1468" t="e">
        <f t="shared" si="66"/>
        <v>#VALUE!</v>
      </c>
      <c r="X1468" t="str">
        <f t="shared" si="67"/>
        <v>marks a sound as outro (meaning it plays past an unskipped cinematic).</v>
      </c>
      <c r="Z1468" t="str">
        <f t="shared" si="68"/>
        <v>marks a sound as outro (meaning it plays past an unskipped cinematic).</v>
      </c>
    </row>
    <row r="1469" spans="1:26" x14ac:dyDescent="0.25">
      <c r="A1469" t="s">
        <v>1468</v>
      </c>
      <c r="V1469" t="e">
        <f t="shared" si="66"/>
        <v>#VALUE!</v>
      </c>
      <c r="X1469" t="str">
        <f t="shared" si="67"/>
        <v>your mom part 2.</v>
      </c>
      <c r="Z1469" t="str">
        <f t="shared" si="68"/>
        <v>your mom part 2.</v>
      </c>
    </row>
    <row r="1470" spans="1:26" x14ac:dyDescent="0.25">
      <c r="A1470" t="s">
        <v>1469</v>
      </c>
      <c r="V1470" t="e">
        <f t="shared" si="66"/>
        <v>#VALUE!</v>
      </c>
      <c r="X1470" t="str">
        <f t="shared" si="67"/>
        <v>plays an impulse sound from the specified source object (or \"none\"), with the specified scale.</v>
      </c>
      <c r="Z1470" t="str">
        <f t="shared" si="68"/>
        <v>plays an impulse sound from the specified source object (or \"none\"), with the specified scale.</v>
      </c>
    </row>
    <row r="1471" spans="1:26" x14ac:dyDescent="0.25">
      <c r="A1471" t="s">
        <v>1470</v>
      </c>
      <c r="V1471" t="str">
        <f t="shared" si="66"/>
        <v>azimuth&gt; &lt;scale&gt; at the sound's minimum distance</v>
      </c>
      <c r="X1471" t="str">
        <f t="shared" si="67"/>
        <v>&lt;sound&gt; &lt;azimuth&gt; &lt;scale&gt; at the sound's minimum distance</v>
      </c>
      <c r="Z1471" t="str">
        <f t="shared" si="68"/>
        <v>azimuth&gt; &lt;scale&gt; at the sound's minimum distance</v>
      </c>
    </row>
    <row r="1472" spans="1:26" x14ac:dyDescent="0.25">
      <c r="A1472" t="s">
        <v>1471</v>
      </c>
      <c r="V1472" t="str">
        <f t="shared" si="66"/>
        <v>object&gt; &lt;scale&gt; &lt;3d gain&gt; &lt;first person gain&gt; plays an impulse sound from the specified source object.</v>
      </c>
      <c r="X1472" t="str">
        <f t="shared" si="67"/>
        <v>&lt;sound&gt; &lt;object&gt; &lt;scale&gt; &lt;3d gain&gt; &lt;first person gain&gt; plays an impulse sound from the specified source object.</v>
      </c>
      <c r="Z1472" t="str">
        <f t="shared" si="68"/>
        <v>object&gt; &lt;scale&gt; &lt;3d gain&gt; &lt;first person gain&gt; plays an impulse sound from the specified source object.</v>
      </c>
    </row>
    <row r="1473" spans="1:26" x14ac:dyDescent="0.25">
      <c r="A1473" t="s">
        <v>1472</v>
      </c>
      <c r="V1473" t="e">
        <f t="shared" si="66"/>
        <v>#VALUE!</v>
      </c>
      <c r="X1473" t="str">
        <f t="shared" si="67"/>
        <v>plays an impulse sound from the specified source object (or \"none\"), with the specified scale and effect.</v>
      </c>
      <c r="Z1473" t="str">
        <f t="shared" si="68"/>
        <v>plays an impulse sound from the specified source object (or \"none\"), with the specified scale and effect.</v>
      </c>
    </row>
    <row r="1474" spans="1:26" x14ac:dyDescent="0.25">
      <c r="A1474" t="s">
        <v>1473</v>
      </c>
      <c r="V1474" t="str">
        <f t="shared" ref="V1474:V1537" si="69">MID(A1474,FIND("&gt; ",A1474,1)+3,FIND("@@",A1474,1)-FIND("&gt; ",A1474,1)-3)</f>
        <v>pitch range name&gt; &lt;permutation index name&gt; through the speakers it was encoded for</v>
      </c>
      <c r="X1474" t="str">
        <f t="shared" ref="X1474:X1537" si="70">MID(A1474,FIND("] ",A1474,1)+3,FIND("@@",A1474,1)-FIND("] ",A1474,1)-3)</f>
        <v>&lt;sound&gt; &lt;pitch range name&gt; &lt;permutation index name&gt; through the speakers it was encoded for</v>
      </c>
      <c r="Z1474" t="str">
        <f t="shared" ref="Z1474:Z1537" si="71">IF(ISERROR(V1474),X1474,V1474)</f>
        <v>pitch range name&gt; &lt;permutation index name&gt; through the speakers it was encoded for</v>
      </c>
    </row>
    <row r="1475" spans="1:26" x14ac:dyDescent="0.25">
      <c r="A1475" t="s">
        <v>1474</v>
      </c>
      <c r="V1475" t="e">
        <f t="shared" si="69"/>
        <v>#VALUE!</v>
      </c>
      <c r="X1475" t="str">
        <f t="shared" si="70"/>
        <v>plays an impulse sound from the specified source object (or \"none\"), with the specified scale and displays a subtitle.</v>
      </c>
      <c r="Z1475" t="str">
        <f t="shared" si="71"/>
        <v>plays an impulse sound from the specified source object (or \"none\"), with the specified scale and displays a subtitle.</v>
      </c>
    </row>
    <row r="1476" spans="1:26" x14ac:dyDescent="0.25">
      <c r="A1476" t="s">
        <v>1475</v>
      </c>
      <c r="V1476" t="e">
        <f t="shared" si="69"/>
        <v>#VALUE!</v>
      </c>
      <c r="X1476" t="str">
        <f t="shared" si="70"/>
        <v>stops the specified impulse sound.</v>
      </c>
      <c r="Z1476" t="str">
        <f t="shared" si="71"/>
        <v>stops the specified impulse sound.</v>
      </c>
    </row>
    <row r="1477" spans="1:26" x14ac:dyDescent="0.25">
      <c r="A1477" t="s">
        <v>1476</v>
      </c>
      <c r="V1477" t="str">
        <f t="shared" si="69"/>
        <v>returns the time remaining for the specified impulse sound.</v>
      </c>
      <c r="X1477" t="str">
        <f t="shared" si="70"/>
        <v>&lt;long&gt;  returns the time remaining for the specified impulse sound.</v>
      </c>
      <c r="Z1477" t="str">
        <f t="shared" si="71"/>
        <v>returns the time remaining for the specified impulse sound.</v>
      </c>
    </row>
    <row r="1478" spans="1:26" x14ac:dyDescent="0.25">
      <c r="A1478" t="s">
        <v>1477</v>
      </c>
      <c r="V1478" t="e">
        <f t="shared" si="69"/>
        <v>#VALUE!</v>
      </c>
      <c r="X1478" t="str">
        <f t="shared" si="70"/>
        <v>plays an impulse sound from the specified source object (or \"none\"), with the specified scale.</v>
      </c>
      <c r="Z1478" t="str">
        <f t="shared" si="71"/>
        <v>plays an impulse sound from the specified source object (or \"none\"), with the specified scale.</v>
      </c>
    </row>
    <row r="1479" spans="1:26" x14ac:dyDescent="0.25">
      <c r="A1479" t="s">
        <v>1478</v>
      </c>
      <c r="V1479" t="e">
        <f t="shared" si="69"/>
        <v>#VALUE!</v>
      </c>
      <c r="X1479" t="str">
        <f t="shared" si="70"/>
        <v>start all loaded looping sounds</v>
      </c>
      <c r="Z1479" t="str">
        <f t="shared" si="71"/>
        <v>start all loaded looping sounds</v>
      </c>
    </row>
    <row r="1480" spans="1:26" x14ac:dyDescent="0.25">
      <c r="A1480" t="s">
        <v>1479</v>
      </c>
      <c r="V1480" t="e">
        <f t="shared" si="69"/>
        <v>#VALUE!</v>
      </c>
      <c r="X1480" t="str">
        <f t="shared" si="70"/>
        <v>your mom.</v>
      </c>
      <c r="Z1480" t="str">
        <f t="shared" si="71"/>
        <v>your mom.</v>
      </c>
    </row>
    <row r="1481" spans="1:26" x14ac:dyDescent="0.25">
      <c r="A1481" t="s">
        <v>1480</v>
      </c>
      <c r="V1481" t="e">
        <f t="shared" si="69"/>
        <v>#VALUE!</v>
      </c>
      <c r="X1481" t="str">
        <f t="shared" si="70"/>
        <v>enables or disables the alternate loop/alternate end for a looping sound.</v>
      </c>
      <c r="Z1481" t="str">
        <f t="shared" si="71"/>
        <v>enables or disables the alternate loop/alternate end for a looping sound.</v>
      </c>
    </row>
    <row r="1482" spans="1:26" x14ac:dyDescent="0.25">
      <c r="A1482" t="s">
        <v>1481</v>
      </c>
      <c r="V1482" t="e">
        <f t="shared" si="69"/>
        <v>#VALUE!</v>
      </c>
      <c r="X1482" t="str">
        <f t="shared" si="70"/>
        <v>changes the scale of the sound (which should affect the volume) within the range 0 to 1.</v>
      </c>
      <c r="Z1482" t="str">
        <f t="shared" si="71"/>
        <v>changes the scale of the sound (which should affect the volume) within the range 0 to 1.</v>
      </c>
    </row>
    <row r="1483" spans="1:26" x14ac:dyDescent="0.25">
      <c r="A1483" t="s">
        <v>1482</v>
      </c>
      <c r="V1483" t="e">
        <f t="shared" si="69"/>
        <v>#VALUE!</v>
      </c>
      <c r="X1483" t="str">
        <f t="shared" si="70"/>
        <v>plays a looping sound from the specified source object (or \"none\"), with the specified scale.</v>
      </c>
      <c r="Z1483" t="str">
        <f t="shared" si="71"/>
        <v>plays a looping sound from the specified source object (or \"none\"), with the specified scale.</v>
      </c>
    </row>
    <row r="1484" spans="1:26" x14ac:dyDescent="0.25">
      <c r="A1484" t="s">
        <v>1483</v>
      </c>
      <c r="V1484" t="e">
        <f t="shared" si="69"/>
        <v>#VALUE!</v>
      </c>
      <c r="X1484" t="str">
        <f t="shared" si="70"/>
        <v>plays a looping sound from the specified source object (or \"none\"), with the specified scale and playback effect.</v>
      </c>
      <c r="Z1484" t="str">
        <f t="shared" si="71"/>
        <v>plays a looping sound from the specified source object (or \"none\"), with the specified scale and playback effect.</v>
      </c>
    </row>
    <row r="1485" spans="1:26" x14ac:dyDescent="0.25">
      <c r="A1485" t="s">
        <v>1484</v>
      </c>
      <c r="V1485" t="e">
        <f t="shared" si="69"/>
        <v>#VALUE!</v>
      </c>
      <c r="X1485" t="str">
        <f t="shared" si="70"/>
        <v>stops the specified looping sound.</v>
      </c>
      <c r="Z1485" t="str">
        <f t="shared" si="71"/>
        <v>stops the specified looping sound.</v>
      </c>
    </row>
    <row r="1486" spans="1:26" x14ac:dyDescent="0.25">
      <c r="A1486" t="s">
        <v>1485</v>
      </c>
      <c r="V1486" t="e">
        <f t="shared" si="69"/>
        <v>#VALUE!</v>
      </c>
      <c r="X1486" t="str">
        <f t="shared" si="70"/>
        <v>stops the specified looping sound immediately.</v>
      </c>
      <c r="Z1486" t="str">
        <f t="shared" si="71"/>
        <v>stops the specified looping sound immediately.</v>
      </c>
    </row>
    <row r="1487" spans="1:26" x14ac:dyDescent="0.25">
      <c r="A1487" t="s">
        <v>1486</v>
      </c>
      <c r="V1487" t="e">
        <f t="shared" si="69"/>
        <v>#VALUE!</v>
      </c>
      <c r="X1487" t="str">
        <f t="shared" si="70"/>
        <v>Set the game's effects gain</v>
      </c>
      <c r="Z1487" t="str">
        <f t="shared" si="71"/>
        <v>Set the game's effects gain</v>
      </c>
    </row>
    <row r="1488" spans="1:26" x14ac:dyDescent="0.25">
      <c r="A1488" t="s">
        <v>1487</v>
      </c>
      <c r="V1488" t="e">
        <f t="shared" si="69"/>
        <v>#VALUE!</v>
      </c>
      <c r="X1488" t="str">
        <f t="shared" si="70"/>
        <v>Change environment preset</v>
      </c>
      <c r="Z1488" t="str">
        <f t="shared" si="71"/>
        <v>Change environment preset</v>
      </c>
    </row>
    <row r="1489" spans="1:26" x14ac:dyDescent="0.25">
      <c r="A1489" t="s">
        <v>1488</v>
      </c>
      <c r="V1489" t="e">
        <f t="shared" si="69"/>
        <v>#VALUE!</v>
      </c>
      <c r="X1489" t="str">
        <f t="shared" si="70"/>
        <v>Set the DSound factor value</v>
      </c>
      <c r="Z1489" t="str">
        <f t="shared" si="71"/>
        <v>Set the DSound factor value</v>
      </c>
    </row>
    <row r="1490" spans="1:26" x14ac:dyDescent="0.25">
      <c r="A1490" t="s">
        <v>1489</v>
      </c>
      <c r="V1490" t="e">
        <f t="shared" si="69"/>
        <v>#VALUE!</v>
      </c>
      <c r="X1490" t="str">
        <f t="shared" si="70"/>
        <v>absolutely do not use this</v>
      </c>
      <c r="Z1490" t="str">
        <f t="shared" si="71"/>
        <v>absolutely do not use this</v>
      </c>
    </row>
    <row r="1491" spans="1:26" x14ac:dyDescent="0.25">
      <c r="A1491" t="s">
        <v>1490</v>
      </c>
      <c r="V1491" t="e">
        <f t="shared" si="69"/>
        <v>#VALUE!</v>
      </c>
      <c r="X1491" t="str">
        <f t="shared" si="70"/>
        <v>bleh</v>
      </c>
      <c r="Z1491" t="str">
        <f t="shared" si="71"/>
        <v>bleh</v>
      </c>
    </row>
    <row r="1492" spans="1:26" x14ac:dyDescent="0.25">
      <c r="A1492" t="s">
        <v>1491</v>
      </c>
      <c r="V1492" t="e">
        <f t="shared" si="69"/>
        <v>#VALUE!</v>
      </c>
      <c r="X1492" t="str">
        <f t="shared" si="70"/>
        <v>more bleh</v>
      </c>
      <c r="Z1492" t="str">
        <f t="shared" si="71"/>
        <v>more bleh</v>
      </c>
    </row>
    <row r="1493" spans="1:26" x14ac:dyDescent="0.25">
      <c r="A1493" t="s">
        <v>1492</v>
      </c>
      <c r="V1493" t="e">
        <f t="shared" si="69"/>
        <v>#VALUE!</v>
      </c>
      <c r="X1493" t="str">
        <f t="shared" si="70"/>
        <v>Set the game's master gain</v>
      </c>
      <c r="Z1493" t="str">
        <f t="shared" si="71"/>
        <v>Set the game's master gain</v>
      </c>
    </row>
    <row r="1494" spans="1:26" x14ac:dyDescent="0.25">
      <c r="A1494" t="s">
        <v>1493</v>
      </c>
      <c r="V1494" t="e">
        <f t="shared" si="69"/>
        <v>#VALUE!</v>
      </c>
      <c r="X1494" t="str">
        <f t="shared" si="70"/>
        <v>Set the game's music gain</v>
      </c>
      <c r="Z1494" t="str">
        <f t="shared" si="71"/>
        <v>Set the game's music gain</v>
      </c>
    </row>
    <row r="1495" spans="1:26" x14ac:dyDescent="0.25">
      <c r="A1495" t="s">
        <v>1494</v>
      </c>
      <c r="V1495" t="e">
        <f t="shared" si="69"/>
        <v>#VALUE!</v>
      </c>
      <c r="X1495" t="str">
        <f t="shared" si="70"/>
        <v>Set the DSound rolloff value</v>
      </c>
      <c r="Z1495" t="str">
        <f t="shared" si="71"/>
        <v>Set the DSound rolloff value</v>
      </c>
    </row>
    <row r="1496" spans="1:26" x14ac:dyDescent="0.25">
      <c r="A1496" t="s">
        <v>1495</v>
      </c>
      <c r="V1496" t="e">
        <f t="shared" si="69"/>
        <v>#VALUE!</v>
      </c>
      <c r="X1496" t="str">
        <f t="shared" si="70"/>
        <v>Set the amount of supplementary buffers</v>
      </c>
      <c r="Z1496" t="str">
        <f t="shared" si="71"/>
        <v>Set the amount of supplementary buffers</v>
      </c>
    </row>
    <row r="1497" spans="1:26" x14ac:dyDescent="0.25">
      <c r="A1497" t="s">
        <v>1496</v>
      </c>
      <c r="V1497" t="e">
        <f t="shared" si="69"/>
        <v>#VALUE!</v>
      </c>
      <c r="X1497" t="str">
        <f t="shared" si="70"/>
        <v>this is the second sign of the coming of the antichrist</v>
      </c>
      <c r="Z1497" t="str">
        <f t="shared" si="71"/>
        <v>this is the second sign of the coming of the antichrist</v>
      </c>
    </row>
    <row r="1498" spans="1:26" x14ac:dyDescent="0.25">
      <c r="A1498" t="s">
        <v>1497</v>
      </c>
      <c r="V1498" t="e">
        <f t="shared" si="69"/>
        <v>#VALUE!</v>
      </c>
      <c r="X1498" t="str">
        <f t="shared" si="70"/>
        <v>set Miles tracing callback depth</v>
      </c>
      <c r="Z1498" t="str">
        <f t="shared" si="71"/>
        <v>set Miles tracing callback depth</v>
      </c>
    </row>
    <row r="1499" spans="1:26" x14ac:dyDescent="0.25">
      <c r="A1499" t="s">
        <v>1498</v>
      </c>
      <c r="V1499" t="e">
        <f t="shared" si="69"/>
        <v>#VALUE!</v>
      </c>
      <c r="X1499" t="str">
        <f t="shared" si="70"/>
        <v>call this when transitioning between two cinematics so ambience won't fade in between the skips</v>
      </c>
      <c r="Z1499" t="str">
        <f t="shared" si="71"/>
        <v>call this when transitioning between two cinematics so ambience won't fade in between the skips</v>
      </c>
    </row>
    <row r="1500" spans="1:26" x14ac:dyDescent="0.25">
      <c r="A1500" t="s">
        <v>1499</v>
      </c>
      <c r="V1500" t="e">
        <f t="shared" si="69"/>
        <v>#VALUE!</v>
      </c>
      <c r="X1500" t="str">
        <f t="shared" si="70"/>
        <v>turn on/off ssao</v>
      </c>
      <c r="Z1500" t="str">
        <f t="shared" si="71"/>
        <v>turn on/off ssao</v>
      </c>
    </row>
    <row r="1501" spans="1:26" x14ac:dyDescent="0.25">
      <c r="A1501" t="s">
        <v>1500</v>
      </c>
      <c r="V1501" t="e">
        <f t="shared" si="69"/>
        <v>#VALUE!</v>
      </c>
      <c r="X1501" t="str">
        <f t="shared" si="70"/>
        <v>set ssao intensity (1.0 is default)</v>
      </c>
      <c r="Z1501" t="str">
        <f t="shared" si="71"/>
        <v>set ssao intensity (1.0 is default)</v>
      </c>
    </row>
    <row r="1502" spans="1:26" x14ac:dyDescent="0.25">
      <c r="A1502" t="s">
        <v>1501</v>
      </c>
      <c r="V1502" t="e">
        <f t="shared" si="69"/>
        <v>#VALUE!</v>
      </c>
      <c r="X1502" t="str">
        <f t="shared" si="70"/>
        <v>set ssao radius (0.75 is default)</v>
      </c>
      <c r="Z1502" t="str">
        <f t="shared" si="71"/>
        <v>set ssao radius (0.75 is default)</v>
      </c>
    </row>
    <row r="1503" spans="1:26" x14ac:dyDescent="0.25">
      <c r="A1503" t="s">
        <v>1502</v>
      </c>
      <c r="V1503" t="e">
        <f t="shared" si="69"/>
        <v>#VALUE!</v>
      </c>
      <c r="X1503" t="str">
        <f t="shared" si="70"/>
        <v>set ssao sample z threshold (0.5 is default)</v>
      </c>
      <c r="Z1503" t="str">
        <f t="shared" si="71"/>
        <v>set ssao sample z threshold (0.5 is default)</v>
      </c>
    </row>
    <row r="1504" spans="1:26" x14ac:dyDescent="0.25">
      <c r="A1504" t="s">
        <v>1503</v>
      </c>
      <c r="V1504" t="e">
        <f t="shared" si="69"/>
        <v>#VALUE!</v>
      </c>
      <c r="X1504" t="str">
        <f t="shared" si="70"/>
        <v>prints the value of all global status variables.</v>
      </c>
      <c r="Z1504" t="str">
        <f t="shared" si="71"/>
        <v>prints the value of all global status variables.</v>
      </c>
    </row>
    <row r="1505" spans="1:26" x14ac:dyDescent="0.25">
      <c r="A1505" t="s">
        <v>1504</v>
      </c>
      <c r="V1505" t="e">
        <f t="shared" si="69"/>
        <v>#VALUE!</v>
      </c>
      <c r="X1505" t="str">
        <f t="shared" si="70"/>
        <v>dumps active status_lines to system_log.txt</v>
      </c>
      <c r="Z1505" t="str">
        <f t="shared" si="71"/>
        <v>dumps active status_lines to system_log.txt</v>
      </c>
    </row>
    <row r="1506" spans="1:26" x14ac:dyDescent="0.25">
      <c r="A1506" t="s">
        <v>1505</v>
      </c>
      <c r="V1506" t="e">
        <f t="shared" si="69"/>
        <v>#VALUE!</v>
      </c>
      <c r="X1506" t="str">
        <f t="shared" si="70"/>
        <v>disables status_lines that were initialized with identifiers that match the input substring</v>
      </c>
      <c r="Z1506" t="str">
        <f t="shared" si="71"/>
        <v>disables status_lines that were initialized with identifiers that match the input substring</v>
      </c>
    </row>
    <row r="1507" spans="1:26" x14ac:dyDescent="0.25">
      <c r="A1507" t="s">
        <v>1506</v>
      </c>
      <c r="V1507" t="e">
        <f t="shared" si="69"/>
        <v>#VALUE!</v>
      </c>
      <c r="X1507" t="str">
        <f t="shared" si="70"/>
        <v>enables status_lines that were initialized with identifiers that match the input substring</v>
      </c>
      <c r="Z1507" t="str">
        <f t="shared" si="71"/>
        <v>enables status_lines that were initialized with identifiers that match the input substring</v>
      </c>
    </row>
    <row r="1508" spans="1:26" x14ac:dyDescent="0.25">
      <c r="A1508" t="s">
        <v>1507</v>
      </c>
      <c r="V1508" t="e">
        <f t="shared" si="69"/>
        <v>#VALUE!</v>
      </c>
      <c r="X1508" t="str">
        <f t="shared" si="70"/>
        <v>Stops all bink movie playback</v>
      </c>
      <c r="Z1508" t="str">
        <f t="shared" si="71"/>
        <v>Stops all bink movie playback</v>
      </c>
    </row>
    <row r="1509" spans="1:26" x14ac:dyDescent="0.25">
      <c r="A1509" t="s">
        <v>1508</v>
      </c>
      <c r="V1509" t="e">
        <f t="shared" si="69"/>
        <v>#VALUE!</v>
      </c>
      <c r="X1509" t="str">
        <f t="shared" si="70"/>
        <v>prints the name of the string id to the console</v>
      </c>
      <c r="Z1509" t="str">
        <f t="shared" si="71"/>
        <v>prints the name of the string id to the console</v>
      </c>
    </row>
    <row r="1510" spans="1:26" x14ac:dyDescent="0.25">
      <c r="A1510" t="s">
        <v>1509</v>
      </c>
      <c r="V1510" t="str">
        <f t="shared" si="69"/>
        <v>returns the current structure bsp index</v>
      </c>
      <c r="X1510" t="str">
        <f t="shared" si="70"/>
        <v>&lt;short&gt;  returns the current structure bsp index</v>
      </c>
      <c r="Z1510" t="str">
        <f t="shared" si="71"/>
        <v>returns the current structure bsp index</v>
      </c>
    </row>
    <row r="1511" spans="1:26" x14ac:dyDescent="0.25">
      <c r="A1511" t="s">
        <v>1510</v>
      </c>
      <c r="V1511" t="e">
        <f t="shared" si="69"/>
        <v>#VALUE!</v>
      </c>
      <c r="X1511" t="str">
        <f t="shared" si="70"/>
        <v>places lens flares in the structure bsp</v>
      </c>
      <c r="Z1511" t="str">
        <f t="shared" si="71"/>
        <v>places lens flares in the structure bsp</v>
      </c>
    </row>
    <row r="1512" spans="1:26" x14ac:dyDescent="0.25">
      <c r="A1512" t="s">
        <v>1511</v>
      </c>
      <c r="V1512" t="e">
        <f t="shared" si="69"/>
        <v>#VALUE!</v>
      </c>
      <c r="X1512" t="str">
        <f t="shared" si="70"/>
        <v/>
      </c>
      <c r="Z1512" t="str">
        <f t="shared" si="71"/>
        <v/>
      </c>
    </row>
    <row r="1513" spans="1:26" x14ac:dyDescent="0.25">
      <c r="A1513" t="s">
        <v>1512</v>
      </c>
      <c r="V1513" t="e">
        <f t="shared" si="69"/>
        <v>#VALUE!</v>
      </c>
      <c r="X1513" t="str">
        <f t="shared" si="70"/>
        <v>switches to a different zone set</v>
      </c>
      <c r="Z1513" t="str">
        <f t="shared" si="71"/>
        <v>switches to a different zone set</v>
      </c>
    </row>
    <row r="1514" spans="1:26" x14ac:dyDescent="0.25">
      <c r="A1514" t="s">
        <v>1513</v>
      </c>
      <c r="V1514" t="e">
        <f t="shared" si="69"/>
        <v>#VALUE!</v>
      </c>
      <c r="X1514" t="str">
        <f t="shared" si="70"/>
        <v>leaves your condom on and changes to a different structure bsp by name</v>
      </c>
      <c r="Z1514" t="str">
        <f t="shared" si="71"/>
        <v>leaves your condom on and changes to a different structure bsp by name</v>
      </c>
    </row>
    <row r="1515" spans="1:26" x14ac:dyDescent="0.25">
      <c r="A1515" t="s">
        <v>1514</v>
      </c>
      <c r="V1515" t="e">
        <f t="shared" si="69"/>
        <v>#VALUE!</v>
      </c>
      <c r="X1515" t="str">
        <f t="shared" si="70"/>
        <v>switches to a different scenario and zone set</v>
      </c>
      <c r="Z1515" t="str">
        <f t="shared" si="71"/>
        <v>switches to a different scenario and zone set</v>
      </c>
    </row>
    <row r="1516" spans="1:26" x14ac:dyDescent="0.25">
      <c r="A1516" t="s">
        <v>1515</v>
      </c>
      <c r="V1516" t="e">
        <f t="shared" si="69"/>
        <v>#VALUE!</v>
      </c>
      <c r="X1516" t="str">
        <f t="shared" si="70"/>
        <v>switches to a different zone set</v>
      </c>
      <c r="Z1516" t="str">
        <f t="shared" si="71"/>
        <v>switches to a different zone set</v>
      </c>
    </row>
    <row r="1517" spans="1:26" x14ac:dyDescent="0.25">
      <c r="A1517" t="s">
        <v>1516</v>
      </c>
      <c r="V1517" t="e">
        <f t="shared" si="69"/>
        <v>#VALUE!</v>
      </c>
      <c r="X1517" t="str">
        <f t="shared" si="70"/>
        <v>dump cpu, gpu and system information</v>
      </c>
      <c r="Z1517" t="str">
        <f t="shared" si="71"/>
        <v>dump cpu, gpu and system information</v>
      </c>
    </row>
    <row r="1518" spans="1:26" x14ac:dyDescent="0.25">
      <c r="A1518" t="s">
        <v>1517</v>
      </c>
      <c r="V1518" t="e">
        <f t="shared" si="69"/>
        <v>#VALUE!</v>
      </c>
      <c r="X1518" t="str">
        <f t="shared" si="70"/>
        <v>override the tag file system backend</v>
      </c>
      <c r="Z1518" t="str">
        <f t="shared" si="71"/>
        <v>override the tag file system backend</v>
      </c>
    </row>
    <row r="1519" spans="1:26" x14ac:dyDescent="0.25">
      <c r="A1519" t="s">
        <v>1518</v>
      </c>
      <c r="V1519" t="str">
        <f t="shared" si="69"/>
        <v>returns true/false if you can create this tag with the active zones</v>
      </c>
      <c r="X1519" t="str">
        <f t="shared" si="70"/>
        <v>&lt;boolean&gt;  returns true/false if you can create this tag with the active zones</v>
      </c>
      <c r="Z1519" t="str">
        <f t="shared" si="71"/>
        <v>returns true/false if you can create this tag with the active zones</v>
      </c>
    </row>
    <row r="1520" spans="1:26" x14ac:dyDescent="0.25">
      <c r="A1520" t="s">
        <v>1519</v>
      </c>
      <c r="V1520" t="e">
        <f t="shared" si="69"/>
        <v>#VALUE!</v>
      </c>
      <c r="X1520" t="str">
        <f t="shared" si="70"/>
        <v>call tag_load</v>
      </c>
      <c r="Z1520" t="str">
        <f t="shared" si="71"/>
        <v>call tag_load</v>
      </c>
    </row>
    <row r="1521" spans="1:26" x14ac:dyDescent="0.25">
      <c r="A1521" t="s">
        <v>1520</v>
      </c>
      <c r="V1521" t="e">
        <f t="shared" si="69"/>
        <v>#VALUE!</v>
      </c>
      <c r="X1521" t="str">
        <f t="shared" si="70"/>
        <v>rather than force a painful xsync to test xsync, allow me to fake a tag_reload</v>
      </c>
      <c r="Z1521" t="str">
        <f t="shared" si="71"/>
        <v>rather than force a painful xsync to test xsync, allow me to fake a tag_reload</v>
      </c>
    </row>
    <row r="1522" spans="1:26" x14ac:dyDescent="0.25">
      <c r="A1522" t="s">
        <v>1521</v>
      </c>
      <c r="V1522" t="e">
        <f t="shared" si="69"/>
        <v>#VALUE!</v>
      </c>
      <c r="X1522" t="str">
        <f t="shared" si="70"/>
        <v>turns on/off faster prediction, in case I messed up something</v>
      </c>
      <c r="Z1522" t="str">
        <f t="shared" si="71"/>
        <v>turns on/off faster prediction, in case I messed up something</v>
      </c>
    </row>
    <row r="1523" spans="1:26" x14ac:dyDescent="0.25">
      <c r="A1523" t="s">
        <v>1522</v>
      </c>
      <c r="V1523" t="e">
        <f t="shared" si="69"/>
        <v>#VALUE!</v>
      </c>
      <c r="X1523" t="str">
        <f t="shared" si="70"/>
        <v>turns on/off optional resource prediction</v>
      </c>
      <c r="Z1523" t="str">
        <f t="shared" si="71"/>
        <v>turns on/off optional resource prediction</v>
      </c>
    </row>
    <row r="1524" spans="1:26" x14ac:dyDescent="0.25">
      <c r="A1524" t="s">
        <v>1523</v>
      </c>
      <c r="V1524" t="e">
        <f t="shared" si="69"/>
        <v>#VALUE!</v>
      </c>
      <c r="X1524" t="str">
        <f t="shared" si="70"/>
        <v>flushes optional resources</v>
      </c>
      <c r="Z1524" t="str">
        <f t="shared" si="71"/>
        <v>flushes optional resources</v>
      </c>
    </row>
    <row r="1525" spans="1:26" x14ac:dyDescent="0.25">
      <c r="A1525" t="s">
        <v>1524</v>
      </c>
      <c r="V1525" t="e">
        <f t="shared" si="69"/>
        <v>#VALUE!</v>
      </c>
      <c r="X1525" t="str">
        <f t="shared" si="70"/>
        <v>turns on/off demand throttling based on io</v>
      </c>
      <c r="Z1525" t="str">
        <f t="shared" si="71"/>
        <v>turns on/off demand throttling based on io</v>
      </c>
    </row>
    <row r="1526" spans="1:26" x14ac:dyDescent="0.25">
      <c r="A1526" t="s">
        <v>1525</v>
      </c>
      <c r="V1526" t="e">
        <f t="shared" si="69"/>
        <v>#VALUE!</v>
      </c>
      <c r="X1526" t="str">
        <f t="shared" si="70"/>
        <v>turns on/off incremental resource publish (prediction)</v>
      </c>
      <c r="Z1526" t="str">
        <f t="shared" si="71"/>
        <v>turns on/off incremental resource publish (prediction)</v>
      </c>
    </row>
    <row r="1527" spans="1:26" x14ac:dyDescent="0.25">
      <c r="A1527" t="s">
        <v>1526</v>
      </c>
      <c r="V1527" t="e">
        <f t="shared" si="69"/>
        <v>#VALUE!</v>
      </c>
      <c r="X1527" t="str">
        <f t="shared" si="70"/>
        <v>turns on/off per frame resource publish (stress testing)</v>
      </c>
      <c r="Z1527" t="str">
        <f t="shared" si="71"/>
        <v>turns on/off per frame resource publish (stress testing)</v>
      </c>
    </row>
    <row r="1528" spans="1:26" x14ac:dyDescent="0.25">
      <c r="A1528" t="s">
        <v>1527</v>
      </c>
      <c r="V1528" t="e">
        <f t="shared" si="69"/>
        <v>#VALUE!</v>
      </c>
      <c r="X1528" t="str">
        <f t="shared" si="70"/>
        <v>resource validation every main_loop_body call</v>
      </c>
      <c r="Z1528" t="str">
        <f t="shared" si="71"/>
        <v>resource validation every main_loop_body call</v>
      </c>
    </row>
    <row r="1529" spans="1:26" x14ac:dyDescent="0.25">
      <c r="A1529" t="s">
        <v>1528</v>
      </c>
      <c r="V1529" t="e">
        <f t="shared" si="69"/>
        <v>#VALUE!</v>
      </c>
      <c r="X1529" t="str">
        <f t="shared" si="70"/>
        <v>call tag_unload</v>
      </c>
      <c r="Z1529" t="str">
        <f t="shared" si="71"/>
        <v>call tag_unload</v>
      </c>
    </row>
    <row r="1530" spans="1:26" x14ac:dyDescent="0.25">
      <c r="A1530" t="s">
        <v>1529</v>
      </c>
      <c r="V1530" t="e">
        <f t="shared" si="69"/>
        <v>#VALUE!</v>
      </c>
      <c r="X1530" t="str">
        <f t="shared" si="70"/>
        <v>verifies usage of infidel fields is correct</v>
      </c>
      <c r="Z1530" t="str">
        <f t="shared" si="71"/>
        <v>verifies usage of infidel fields is correct</v>
      </c>
    </row>
    <row r="1531" spans="1:26" x14ac:dyDescent="0.25">
      <c r="A1531" t="s">
        <v>1530</v>
      </c>
      <c r="V1531" t="str">
        <f t="shared" si="69"/>
        <v>returns whether or not a terminal is currently being read</v>
      </c>
      <c r="X1531" t="str">
        <f t="shared" si="70"/>
        <v>&lt;boolean&gt;  returns whether or not a terminal is currently being read</v>
      </c>
      <c r="Z1531" t="str">
        <f t="shared" si="71"/>
        <v>returns whether or not a terminal is currently being read</v>
      </c>
    </row>
    <row r="1532" spans="1:26" x14ac:dyDescent="0.25">
      <c r="A1532" t="s">
        <v>1531</v>
      </c>
      <c r="V1532" t="str">
        <f t="shared" si="69"/>
        <v>returns whether or not the given terminal was accessed</v>
      </c>
      <c r="X1532" t="str">
        <f t="shared" si="70"/>
        <v>&lt;boolean&gt;  returns whether or not the given terminal was accessed</v>
      </c>
      <c r="Z1532" t="str">
        <f t="shared" si="71"/>
        <v>returns whether or not the given terminal was accessed</v>
      </c>
    </row>
    <row r="1533" spans="1:26" x14ac:dyDescent="0.25">
      <c r="A1533" t="s">
        <v>1532</v>
      </c>
      <c r="V1533" t="str">
        <f t="shared" si="69"/>
        <v>returns whether or not the given terminal was read to completion</v>
      </c>
      <c r="X1533" t="str">
        <f t="shared" si="70"/>
        <v>&lt;boolean&gt;  returns whether or not the given terminal was read to completion</v>
      </c>
      <c r="Z1533" t="str">
        <f t="shared" si="71"/>
        <v>returns whether or not the given terminal was read to completion</v>
      </c>
    </row>
    <row r="1534" spans="1:26" x14ac:dyDescent="0.25">
      <c r="A1534" t="s">
        <v>1533</v>
      </c>
      <c r="V1534" t="str">
        <f t="shared" si="69"/>
        <v>screen index&gt; lists widgets in a screen</v>
      </c>
      <c r="X1534" t="str">
        <f t="shared" si="70"/>
        <v>&lt;arbitrary int&gt; &lt;screen index&gt; lists widgets in a screen</v>
      </c>
      <c r="Z1534" t="str">
        <f t="shared" si="71"/>
        <v>screen index&gt; lists widgets in a screen</v>
      </c>
    </row>
    <row r="1535" spans="1:26" x14ac:dyDescent="0.25">
      <c r="A1535" t="s">
        <v>1534</v>
      </c>
      <c r="V1535" t="str">
        <f t="shared" si="69"/>
        <v>ist the current gui screens</v>
      </c>
      <c r="X1535" t="str">
        <f t="shared" si="70"/>
        <v>&lt;arbitrary int&gt; list the current gui screens</v>
      </c>
      <c r="Z1535" t="str">
        <f t="shared" si="71"/>
        <v>ist the current gui screens</v>
      </c>
    </row>
    <row r="1536" spans="1:26" x14ac:dyDescent="0.25">
      <c r="A1536" t="s">
        <v>1535</v>
      </c>
      <c r="V1536" t="str">
        <f t="shared" si="69"/>
        <v>screen index&gt; &lt;datasource string id&gt; &lt;datasource column string id&gt; lists data from a datasource</v>
      </c>
      <c r="X1536" t="str">
        <f t="shared" si="70"/>
        <v>&lt;arbitrary int&gt; &lt;screen index&gt; &lt;datasource string id&gt; &lt;datasource column string id&gt; lists data from a datasource</v>
      </c>
      <c r="Z1536" t="str">
        <f t="shared" si="71"/>
        <v>screen index&gt; &lt;datasource string id&gt; &lt;datasource column string id&gt; lists data from a datasource</v>
      </c>
    </row>
    <row r="1537" spans="1:26" x14ac:dyDescent="0.25">
      <c r="A1537" t="s">
        <v>1536</v>
      </c>
      <c r="V1537" t="str">
        <f t="shared" si="69"/>
        <v>screen index&gt; &lt;datasource string id&gt; lists columns that make up this datasource</v>
      </c>
      <c r="X1537" t="str">
        <f t="shared" si="70"/>
        <v>&lt;arbitrary int&gt; &lt;screen index&gt; &lt;datasource string id&gt; lists columns that make up this datasource</v>
      </c>
      <c r="Z1537" t="str">
        <f t="shared" si="71"/>
        <v>screen index&gt; &lt;datasource string id&gt; lists columns that make up this datasource</v>
      </c>
    </row>
    <row r="1538" spans="1:26" x14ac:dyDescent="0.25">
      <c r="A1538" t="s">
        <v>1537</v>
      </c>
      <c r="V1538" t="str">
        <f t="shared" ref="V1538:V1601" si="72">MID(A1538,FIND("&gt; ",A1538,1)+3,FIND("@@",A1538,1)-FIND("&gt; ",A1538,1)-3)</f>
        <v>screen index&gt; lists screen datasources</v>
      </c>
      <c r="X1538" t="str">
        <f t="shared" ref="X1538:X1601" si="73">MID(A1538,FIND("] ",A1538,1)+3,FIND("@@",A1538,1)-FIND("] ",A1538,1)-3)</f>
        <v>&lt;arbitrary int&gt; &lt;screen index&gt; lists screen datasources</v>
      </c>
      <c r="Z1538" t="str">
        <f t="shared" ref="Z1538:Z1601" si="74">IF(ISERROR(V1538),X1538,V1538)</f>
        <v>screen index&gt; lists screen datasources</v>
      </c>
    </row>
    <row r="1539" spans="1:26" x14ac:dyDescent="0.25">
      <c r="A1539" t="s">
        <v>1538</v>
      </c>
      <c r="V1539" t="str">
        <f t="shared" si="72"/>
        <v>screen index&gt; &lt;list string id&gt; &lt;element handle&gt; triggers the list item specified by the element handle</v>
      </c>
      <c r="X1539" t="str">
        <f t="shared" si="73"/>
        <v>&lt;arbitrary int&gt; &lt;screen index&gt; &lt;list string id&gt; &lt;element handle&gt; triggers the list item specified by the element handle</v>
      </c>
      <c r="Z1539" t="str">
        <f t="shared" si="74"/>
        <v>screen index&gt; &lt;list string id&gt; &lt;element handle&gt; triggers the list item specified by the element handle</v>
      </c>
    </row>
    <row r="1540" spans="1:26" x14ac:dyDescent="0.25">
      <c r="A1540" t="s">
        <v>1539</v>
      </c>
      <c r="V1540" t="str">
        <f t="shared" si="72"/>
        <v>screen index&gt; &lt;list string id&gt; &lt;datasource column string id&gt; &lt;column value string id&gt; triggers the list item who's column's value matches the specified one</v>
      </c>
      <c r="X1540" t="str">
        <f t="shared" si="73"/>
        <v>&lt;arbitrary int&gt; &lt;screen index&gt; &lt;list string id&gt; &lt;datasource column string id&gt; &lt;column value string id&gt; triggers the list item who's column's value matches the specified one</v>
      </c>
      <c r="Z1540" t="str">
        <f t="shared" si="74"/>
        <v>screen index&gt; &lt;list string id&gt; &lt;datasource column string id&gt; &lt;column value string id&gt; triggers the list item who's column's value matches the specified one</v>
      </c>
    </row>
    <row r="1541" spans="1:26" x14ac:dyDescent="0.25">
      <c r="A1541" t="s">
        <v>1540</v>
      </c>
      <c r="V1541" t="str">
        <f t="shared" si="72"/>
        <v>screen index&gt; &lt;list string id&gt; &lt;datasource column string id&gt; &lt;column value string id&gt; triggers the list item who's column's value matches the specified one</v>
      </c>
      <c r="X1541" t="str">
        <f t="shared" si="73"/>
        <v>&lt;arbitrary int&gt; &lt;screen index&gt; &lt;list string id&gt; &lt;datasource column string id&gt; &lt;column value string id&gt; triggers the list item who's column's value matches the specified one</v>
      </c>
      <c r="Z1541" t="str">
        <f t="shared" si="74"/>
        <v>screen index&gt; &lt;list string id&gt; &lt;datasource column string id&gt; &lt;column value string id&gt; triggers the list item who's column's value matches the specified one</v>
      </c>
    </row>
    <row r="1542" spans="1:26" x14ac:dyDescent="0.25">
      <c r="A1542" t="s">
        <v>1541</v>
      </c>
      <c r="V1542" t="str">
        <f t="shared" si="72"/>
        <v>screen index&gt; &lt;button name&gt; sends the button press to the screen</v>
      </c>
      <c r="X1542" t="str">
        <f t="shared" si="73"/>
        <v>&lt;arbitrary int&gt; &lt;screen index&gt; &lt;button name&gt; sends the button press to the screen</v>
      </c>
      <c r="Z1542" t="str">
        <f t="shared" si="74"/>
        <v>screen index&gt; &lt;button name&gt; sends the button press to the screen</v>
      </c>
    </row>
    <row r="1543" spans="1:26" x14ac:dyDescent="0.25">
      <c r="A1543" t="s">
        <v>1542</v>
      </c>
      <c r="V1543" t="e">
        <f t="shared" si="72"/>
        <v>#VALUE!</v>
      </c>
      <c r="X1543" t="str">
        <f t="shared" si="73"/>
        <v>tells our servers that the local box is cheating</v>
      </c>
      <c r="Z1543" t="str">
        <f t="shared" si="74"/>
        <v>tells our servers that the local box is cheating</v>
      </c>
    </row>
    <row r="1544" spans="1:26" x14ac:dyDescent="0.25">
      <c r="A1544" t="s">
        <v>1543</v>
      </c>
      <c r="V1544" t="e">
        <f t="shared" si="72"/>
        <v>#VALUE!</v>
      </c>
      <c r="X1544" t="str">
        <f t="shared" si="73"/>
        <v>creates a screenshot (which isn't actually viewable)</v>
      </c>
      <c r="Z1544" t="str">
        <f t="shared" si="74"/>
        <v>creates a screenshot (which isn't actually viewable)</v>
      </c>
    </row>
    <row r="1545" spans="1:26" x14ac:dyDescent="0.25">
      <c r="A1545" t="s">
        <v>1544</v>
      </c>
      <c r="V1545" t="e">
        <f t="shared" si="72"/>
        <v>#VALUE!</v>
      </c>
      <c r="X1545" t="str">
        <f t="shared" si="73"/>
        <v>creates a slayer variant</v>
      </c>
      <c r="Z1545" t="str">
        <f t="shared" si="74"/>
        <v>creates a slayer variant</v>
      </c>
    </row>
    <row r="1546" spans="1:26" x14ac:dyDescent="0.25">
      <c r="A1546" t="s">
        <v>1545</v>
      </c>
      <c r="V1546" t="str">
        <f t="shared" si="72"/>
        <v>filename&gt; downloads a file from LSP to the client</v>
      </c>
      <c r="X1546" t="str">
        <f t="shared" si="73"/>
        <v>&lt;url&gt; &lt;filename&gt; downloads a file from LSP to the client</v>
      </c>
      <c r="Z1546" t="str">
        <f t="shared" si="74"/>
        <v>filename&gt; downloads a file from LSP to the client</v>
      </c>
    </row>
    <row r="1547" spans="1:26" x14ac:dyDescent="0.25">
      <c r="A1547" t="s">
        <v>1546</v>
      </c>
      <c r="V1547" t="str">
        <f t="shared" si="72"/>
        <v>growth_repetitions&gt; &lt;growth_size&gt; writes files of varying sizes to the utiltiy drive in an effort to fragment it really badly</v>
      </c>
      <c r="X1547" t="str">
        <f t="shared" si="73"/>
        <v>&lt;file_count&gt; &lt;growth_repetitions&gt; &lt;growth_size&gt; writes files of varying sizes to the utiltiy drive in an effort to fragment it really badly</v>
      </c>
      <c r="Z1547" t="str">
        <f t="shared" si="74"/>
        <v>growth_repetitions&gt; &lt;growth_size&gt; writes files of varying sizes to the utiltiy drive in an effort to fragment it really badly</v>
      </c>
    </row>
    <row r="1548" spans="1:26" x14ac:dyDescent="0.25">
      <c r="A1548" t="s">
        <v>1547</v>
      </c>
      <c r="V1548" t="str">
        <f t="shared" si="72"/>
        <v>oad game results into memory for use in the carnage report.  the format may change build to build causing this to fail or weird results to come up.</v>
      </c>
      <c r="X1548" t="str">
        <f t="shared" si="73"/>
        <v>&lt;filename&gt; load game results into memory for use in the carnage report.  the format may change build to build causing this to fail or weird results to come up.</v>
      </c>
      <c r="Z1548" t="str">
        <f t="shared" si="74"/>
        <v>oad game results into memory for use in the carnage report.  the format may change build to build causing this to fail or weird results to come up.</v>
      </c>
    </row>
    <row r="1549" spans="1:26" x14ac:dyDescent="0.25">
      <c r="A1549" t="s">
        <v>1548</v>
      </c>
      <c r="V1549" t="str">
        <f t="shared" si="72"/>
        <v>ave game results to a file.</v>
      </c>
      <c r="X1549" t="str">
        <f t="shared" si="73"/>
        <v>&lt;filename&gt; save game results to a file.</v>
      </c>
      <c r="Z1549" t="str">
        <f t="shared" si="74"/>
        <v>ave game results to a file.</v>
      </c>
    </row>
    <row r="1550" spans="1:26" x14ac:dyDescent="0.25">
      <c r="A1550" t="s">
        <v>1549</v>
      </c>
      <c r="V1550" t="e">
        <f t="shared" si="72"/>
        <v>#VALUE!</v>
      </c>
      <c r="X1550" t="str">
        <f t="shared" si="73"/>
        <v>get the current squad session id</v>
      </c>
      <c r="Z1550" t="str">
        <f t="shared" si="74"/>
        <v>get the current squad session id</v>
      </c>
    </row>
    <row r="1551" spans="1:26" x14ac:dyDescent="0.25">
      <c r="A1551" t="s">
        <v>1550</v>
      </c>
      <c r="V1551" t="e">
        <f t="shared" si="72"/>
        <v>#VALUE!</v>
      </c>
      <c r="X1551" t="str">
        <f t="shared" si="73"/>
        <v>shows the guide send friend invite ui from the current controller to the specified xuid</v>
      </c>
      <c r="Z1551" t="str">
        <f t="shared" si="74"/>
        <v>shows the guide send friend invite ui from the current controller to the specified xuid</v>
      </c>
    </row>
    <row r="1552" spans="1:26" x14ac:dyDescent="0.25">
      <c r="A1552" t="s">
        <v>1551</v>
      </c>
      <c r="V1552" t="e">
        <f t="shared" si="72"/>
        <v>#VALUE!</v>
      </c>
      <c r="X1552" t="str">
        <f t="shared" si="73"/>
        <v>performs tests on different memory allocators</v>
      </c>
      <c r="Z1552" t="str">
        <f t="shared" si="74"/>
        <v>performs tests on different memory allocators</v>
      </c>
    </row>
    <row r="1553" spans="1:26" x14ac:dyDescent="0.25">
      <c r="A1553" t="s">
        <v>1552</v>
      </c>
      <c r="V1553" t="str">
        <f t="shared" si="72"/>
        <v>none/download/fail&gt;</v>
      </c>
      <c r="X1553" t="str">
        <f t="shared" si="73"/>
        <v>&lt;hopper/ban/motd/network&gt; &lt;none/download/fail&gt;</v>
      </c>
      <c r="Z1553" t="str">
        <f t="shared" si="74"/>
        <v>none/download/fail&gt;</v>
      </c>
    </row>
    <row r="1554" spans="1:26" x14ac:dyDescent="0.25">
      <c r="A1554" t="s">
        <v>1553</v>
      </c>
      <c r="V1554" t="str">
        <f t="shared" si="72"/>
        <v>oad roster into memory.  the format may change build to build causing this to fail or weird results to come up.</v>
      </c>
      <c r="X1554" t="str">
        <f t="shared" si="73"/>
        <v>&lt;filename&gt; load roster into memory.  the format may change build to build causing this to fail or weird results to come up.</v>
      </c>
      <c r="Z1554" t="str">
        <f t="shared" si="74"/>
        <v>oad roster into memory.  the format may change build to build causing this to fail or weird results to come up.</v>
      </c>
    </row>
    <row r="1555" spans="1:26" x14ac:dyDescent="0.25">
      <c r="A1555" t="s">
        <v>1554</v>
      </c>
      <c r="V1555" t="str">
        <f t="shared" si="72"/>
        <v>ave roster to a file.</v>
      </c>
      <c r="X1555" t="str">
        <f t="shared" si="73"/>
        <v>&lt;filename&gt; save roster to a file.</v>
      </c>
      <c r="Z1555" t="str">
        <f t="shared" si="74"/>
        <v>ave roster to a file.</v>
      </c>
    </row>
    <row r="1556" spans="1:26" x14ac:dyDescent="0.25">
      <c r="A1556" t="s">
        <v>1555</v>
      </c>
      <c r="V1556" t="e">
        <f t="shared" si="72"/>
        <v>#VALUE!</v>
      </c>
      <c r="X1556" t="str">
        <f t="shared" si="73"/>
        <v>NULL</v>
      </c>
      <c r="Z1556" t="str">
        <f t="shared" si="74"/>
        <v>NULL</v>
      </c>
    </row>
    <row r="1557" spans="1:26" x14ac:dyDescent="0.25">
      <c r="A1557" t="s">
        <v>1556</v>
      </c>
      <c r="V1557" t="e">
        <f t="shared" si="72"/>
        <v>#VALUE!</v>
      </c>
      <c r="X1557" t="str">
        <f t="shared" si="73"/>
        <v>prints whether the current controller and specified xuid are friends as automation events</v>
      </c>
      <c r="Z1557" t="str">
        <f t="shared" si="74"/>
        <v>prints whether the current controller and specified xuid are friends as automation events</v>
      </c>
    </row>
    <row r="1558" spans="1:26" x14ac:dyDescent="0.25">
      <c r="A1558" t="s">
        <v>1557</v>
      </c>
      <c r="V1558" t="e">
        <f t="shared" si="72"/>
        <v>#VALUE!</v>
      </c>
      <c r="X1558" t="str">
        <f t="shared" si="73"/>
        <v>prints the guide status as automation events.</v>
      </c>
      <c r="Z1558" t="str">
        <f t="shared" si="74"/>
        <v>prints the guide status as automation events.</v>
      </c>
    </row>
    <row r="1559" spans="1:26" x14ac:dyDescent="0.25">
      <c r="A1559" t="s">
        <v>1558</v>
      </c>
      <c r="V1559" t="e">
        <f t="shared" si="72"/>
        <v>#VALUE!</v>
      </c>
      <c r="X1559" t="str">
        <f t="shared" si="73"/>
        <v>prints the signed in users' xuids as automation events.</v>
      </c>
      <c r="Z1559" t="str">
        <f t="shared" si="74"/>
        <v>prints the signed in users' xuids as automation events.</v>
      </c>
    </row>
    <row r="1560" spans="1:26" x14ac:dyDescent="0.25">
      <c r="A1560" t="s">
        <v>1559</v>
      </c>
      <c r="V1560" t="e">
        <f t="shared" si="72"/>
        <v>#VALUE!</v>
      </c>
      <c r="X1560" t="str">
        <f t="shared" si="73"/>
        <v>enable/disable status events being sent to the telnet console</v>
      </c>
      <c r="Z1560" t="str">
        <f t="shared" si="74"/>
        <v>enable/disable status events being sent to the telnet console</v>
      </c>
    </row>
    <row r="1561" spans="1:26" x14ac:dyDescent="0.25">
      <c r="A1561" t="s">
        <v>1560</v>
      </c>
      <c r="V1561" t="e">
        <f t="shared" si="72"/>
        <v>#VALUE!</v>
      </c>
      <c r="X1561" t="str">
        <f t="shared" si="73"/>
        <v>sets the interval that status events are sent to the telnet console</v>
      </c>
      <c r="Z1561" t="str">
        <f t="shared" si="74"/>
        <v>sets the interval that status events are sent to the telnet console</v>
      </c>
    </row>
    <row r="1562" spans="1:26" x14ac:dyDescent="0.25">
      <c r="A1562" t="s">
        <v>1561</v>
      </c>
      <c r="V1562" t="e">
        <f t="shared" si="72"/>
        <v>#VALUE!</v>
      </c>
      <c r="X1562" t="str">
        <f t="shared" si="73"/>
        <v>claims that the local box is a cheater</v>
      </c>
      <c r="Z1562" t="str">
        <f t="shared" si="74"/>
        <v>claims that the local box is a cheater</v>
      </c>
    </row>
    <row r="1563" spans="1:26" x14ac:dyDescent="0.25">
      <c r="A1563" t="s">
        <v>1562</v>
      </c>
      <c r="V1563" t="str">
        <f t="shared" si="72"/>
        <v>laims that a remote player is a cheater</v>
      </c>
      <c r="X1563" t="str">
        <f t="shared" si="73"/>
        <v>&lt;gamertag&gt; claims that a remote player is a cheater</v>
      </c>
      <c r="Z1563" t="str">
        <f t="shared" si="74"/>
        <v>laims that a remote player is a cheater</v>
      </c>
    </row>
    <row r="1564" spans="1:26" x14ac:dyDescent="0.25">
      <c r="A1564" t="s">
        <v>1563</v>
      </c>
      <c r="V1564" t="e">
        <f t="shared" si="72"/>
        <v>#VALUE!</v>
      </c>
      <c r="X1564" t="str">
        <f t="shared" si="73"/>
        <v>takes two special screenshots and saves them, along with the camera information, as &lt;name&gt;.tif, &lt;name&gt;_secondary.tif and &lt;name&gt;_camera.txt</v>
      </c>
      <c r="Z1564" t="str">
        <f t="shared" si="74"/>
        <v>takes two special screenshots and saves them, along with the camera information, as &lt;name&gt;.tif, &lt;name&gt;_secondary.tif and &lt;name&gt;_camera.txt</v>
      </c>
    </row>
    <row r="1565" spans="1:26" x14ac:dyDescent="0.25">
      <c r="A1565" t="s">
        <v>1564</v>
      </c>
      <c r="V1565" t="e">
        <f t="shared" si="72"/>
        <v>#VALUE!</v>
      </c>
      <c r="X1565" t="str">
        <f t="shared" si="73"/>
        <v>enable/disable controller monkeys for all in game players</v>
      </c>
      <c r="Z1565" t="str">
        <f t="shared" si="74"/>
        <v>enable/disable controller monkeys for all in game players</v>
      </c>
    </row>
    <row r="1566" spans="1:26" x14ac:dyDescent="0.25">
      <c r="A1566" t="s">
        <v>1565</v>
      </c>
      <c r="V1566" t="str">
        <f t="shared" si="72"/>
        <v xml:space="preserve"> '&lt;boolean&gt;' to the Shell.</v>
      </c>
      <c r="X1566" t="str">
        <f t="shared" si="73"/>
        <v>Prints the specified boolean with the format '&lt;string&gt; = '&lt;boolean&gt;' to the Shell.</v>
      </c>
      <c r="Z1566" t="str">
        <f t="shared" si="74"/>
        <v xml:space="preserve"> '&lt;boolean&gt;' to the Shell.</v>
      </c>
    </row>
    <row r="1567" spans="1:26" x14ac:dyDescent="0.25">
      <c r="A1567" t="s">
        <v>1566</v>
      </c>
      <c r="V1567" t="str">
        <f t="shared" si="72"/>
        <v xml:space="preserve"> '&lt;real&gt;' to the Shell.</v>
      </c>
      <c r="X1567" t="str">
        <f t="shared" si="73"/>
        <v>Prints the specified boolean with the format '&lt;string&gt; = '&lt;real&gt;' to the Shell.</v>
      </c>
      <c r="Z1567" t="str">
        <f t="shared" si="74"/>
        <v xml:space="preserve"> '&lt;real&gt;' to the Shell.</v>
      </c>
    </row>
    <row r="1568" spans="1:26" x14ac:dyDescent="0.25">
      <c r="A1568" t="s">
        <v>1567</v>
      </c>
      <c r="V1568" t="e">
        <f t="shared" si="72"/>
        <v>#VALUE!</v>
      </c>
      <c r="X1568" t="str">
        <f t="shared" si="73"/>
        <v>don't make me kick your ass</v>
      </c>
      <c r="Z1568" t="str">
        <f t="shared" si="74"/>
        <v>don't make me kick your ass</v>
      </c>
    </row>
    <row r="1569" spans="1:26" x14ac:dyDescent="0.25">
      <c r="A1569" t="s">
        <v>1568</v>
      </c>
      <c r="V1569" t="e">
        <f t="shared" si="72"/>
        <v>#VALUE!</v>
      </c>
      <c r="X1569" t="str">
        <f t="shared" si="73"/>
        <v/>
      </c>
      <c r="Z1569" t="str">
        <f t="shared" si="74"/>
        <v/>
      </c>
    </row>
    <row r="1570" spans="1:26" x14ac:dyDescent="0.25">
      <c r="A1570" t="s">
        <v>1569</v>
      </c>
      <c r="V1570" t="e">
        <f t="shared" si="72"/>
        <v>#VALUE!</v>
      </c>
      <c r="X1570" t="str">
        <f t="shared" si="73"/>
        <v>attaches the render texture camera to a given object marker</v>
      </c>
      <c r="Z1570" t="str">
        <f t="shared" si="74"/>
        <v>attaches the render texture camera to a given object marker</v>
      </c>
    </row>
    <row r="1571" spans="1:26" x14ac:dyDescent="0.25">
      <c r="A1571" t="s">
        <v>1570</v>
      </c>
      <c r="V1571" t="e">
        <f t="shared" si="72"/>
        <v>#VALUE!</v>
      </c>
      <c r="X1571" t="str">
        <f t="shared" si="73"/>
        <v>turns on the render texture camera and renders a bink to it</v>
      </c>
      <c r="Z1571" t="str">
        <f t="shared" si="74"/>
        <v>turns on the render texture camera and renders a bink to it</v>
      </c>
    </row>
    <row r="1572" spans="1:26" x14ac:dyDescent="0.25">
      <c r="A1572" t="s">
        <v>1571</v>
      </c>
      <c r="V1572" t="e">
        <f t="shared" si="72"/>
        <v>#VALUE!</v>
      </c>
      <c r="X1572" t="str">
        <f t="shared" si="73"/>
        <v>toggle rendering of dynamic lights in the texture camera</v>
      </c>
      <c r="Z1572" t="str">
        <f t="shared" si="74"/>
        <v>toggle rendering of dynamic lights in the texture camera</v>
      </c>
    </row>
    <row r="1573" spans="1:26" x14ac:dyDescent="0.25">
      <c r="A1573" t="s">
        <v>1572</v>
      </c>
      <c r="V1573" t="e">
        <f t="shared" si="72"/>
        <v>#VALUE!</v>
      </c>
      <c r="X1573" t="str">
        <f t="shared" si="73"/>
        <v>turns off the render texture camera</v>
      </c>
      <c r="Z1573" t="str">
        <f t="shared" si="74"/>
        <v>turns off the render texture camera</v>
      </c>
    </row>
    <row r="1574" spans="1:26" x14ac:dyDescent="0.25">
      <c r="A1574" t="s">
        <v>1573</v>
      </c>
      <c r="V1574" t="e">
        <f t="shared" si="72"/>
        <v>#VALUE!</v>
      </c>
      <c r="X1574" t="str">
        <f t="shared" si="73"/>
        <v>turns on the render texture camera</v>
      </c>
      <c r="Z1574" t="str">
        <f t="shared" si="74"/>
        <v>turns on the render texture camera</v>
      </c>
    </row>
    <row r="1575" spans="1:26" x14ac:dyDescent="0.25">
      <c r="A1575" t="s">
        <v>1574</v>
      </c>
      <c r="V1575" t="e">
        <f t="shared" si="72"/>
        <v>#VALUE!</v>
      </c>
      <c r="X1575" t="str">
        <f t="shared" si="73"/>
        <v>adds a worldspace offset to the current texture camera position</v>
      </c>
      <c r="Z1575" t="str">
        <f t="shared" si="74"/>
        <v>adds a worldspace offset to the current texture camera position</v>
      </c>
    </row>
    <row r="1576" spans="1:26" x14ac:dyDescent="0.25">
      <c r="A1576" t="s">
        <v>1575</v>
      </c>
      <c r="V1576" t="e">
        <f t="shared" si="72"/>
        <v>#VALUE!</v>
      </c>
      <c r="X1576" t="str">
        <f t="shared" si="73"/>
        <v>switches the texture camera render mode</v>
      </c>
      <c r="Z1576" t="str">
        <f t="shared" si="74"/>
        <v>switches the texture camera render mode</v>
      </c>
    </row>
    <row r="1577" spans="1:26" x14ac:dyDescent="0.25">
      <c r="A1577" t="s">
        <v>1576</v>
      </c>
      <c r="V1577" t="e">
        <f t="shared" si="72"/>
        <v>#VALUE!</v>
      </c>
      <c r="X1577" t="str">
        <f t="shared" si="73"/>
        <v>sets the texture camera aspet ratio</v>
      </c>
      <c r="Z1577" t="str">
        <f t="shared" si="74"/>
        <v>sets the texture camera aspet ratio</v>
      </c>
    </row>
    <row r="1578" spans="1:26" x14ac:dyDescent="0.25">
      <c r="A1578" t="s">
        <v>1577</v>
      </c>
      <c r="V1578" t="e">
        <f t="shared" si="72"/>
        <v>#VALUE!</v>
      </c>
      <c r="X1578" t="str">
        <f t="shared" si="73"/>
        <v>sets the field of view on the texture camera, in degrees</v>
      </c>
      <c r="Z1578" t="str">
        <f t="shared" si="74"/>
        <v>sets the field of view on the texture camera, in degrees</v>
      </c>
    </row>
    <row r="1579" spans="1:26" x14ac:dyDescent="0.25">
      <c r="A1579" t="s">
        <v>1578</v>
      </c>
      <c r="V1579" t="e">
        <f t="shared" si="72"/>
        <v>#VALUE!</v>
      </c>
      <c r="X1579" t="str">
        <f t="shared" si="73"/>
        <v>zooms the field of view to frame the target, with target zoom factor to zoom closer</v>
      </c>
      <c r="Z1579" t="str">
        <f t="shared" si="74"/>
        <v>zooms the field of view to frame the target, with target zoom factor to zoom closer</v>
      </c>
    </row>
    <row r="1580" spans="1:26" x14ac:dyDescent="0.25">
      <c r="A1580" t="s">
        <v>1579</v>
      </c>
      <c r="V1580" t="e">
        <f t="shared" si="72"/>
        <v>#VALUE!</v>
      </c>
      <c r="X1580" t="str">
        <f t="shared" si="73"/>
        <v>sets the render texture camera to a given object marker</v>
      </c>
      <c r="Z1580" t="str">
        <f t="shared" si="74"/>
        <v>sets the render texture camera to a given object marker</v>
      </c>
    </row>
    <row r="1581" spans="1:26" x14ac:dyDescent="0.25">
      <c r="A1581" t="s">
        <v>1580</v>
      </c>
      <c r="V1581" t="e">
        <f t="shared" si="72"/>
        <v>#VALUE!</v>
      </c>
      <c r="X1581" t="str">
        <f t="shared" si="73"/>
        <v>sets the render texture camera position</v>
      </c>
      <c r="Z1581" t="str">
        <f t="shared" si="74"/>
        <v>sets the render texture camera position</v>
      </c>
    </row>
    <row r="1582" spans="1:26" x14ac:dyDescent="0.25">
      <c r="A1582" t="s">
        <v>1581</v>
      </c>
      <c r="V1582" t="e">
        <f t="shared" si="72"/>
        <v>#VALUE!</v>
      </c>
      <c r="X1582" t="str">
        <f t="shared" si="73"/>
        <v>sets the texture camera render resolution</v>
      </c>
      <c r="Z1582" t="str">
        <f t="shared" si="74"/>
        <v>sets the texture camera render resolution</v>
      </c>
    </row>
    <row r="1583" spans="1:26" x14ac:dyDescent="0.25">
      <c r="A1583" t="s">
        <v>1582</v>
      </c>
      <c r="V1583" t="e">
        <f t="shared" si="72"/>
        <v>#VALUE!</v>
      </c>
      <c r="X1583" t="str">
        <f t="shared" si="73"/>
        <v>sets the render texture camera target</v>
      </c>
      <c r="Z1583" t="str">
        <f t="shared" si="74"/>
        <v>sets the render texture camera target</v>
      </c>
    </row>
    <row r="1584" spans="1:26" x14ac:dyDescent="0.25">
      <c r="A1584" t="s">
        <v>1583</v>
      </c>
      <c r="V1584" t="e">
        <f t="shared" si="72"/>
        <v>#VALUE!</v>
      </c>
      <c r="X1584" t="str">
        <f t="shared" si="73"/>
        <v>targets the render texture camera to view a given object marker</v>
      </c>
      <c r="Z1584" t="str">
        <f t="shared" si="74"/>
        <v>targets the render texture camera to view a given object marker</v>
      </c>
    </row>
    <row r="1585" spans="1:26" x14ac:dyDescent="0.25">
      <c r="A1585" t="s">
        <v>1584</v>
      </c>
      <c r="V1585" t="str">
        <f t="shared" si="72"/>
        <v>returns the actual tiling configuration (could have been overridden from the requested configuration)</v>
      </c>
      <c r="X1585" t="str">
        <f t="shared" si="73"/>
        <v>&lt;long&gt;  returns the actual tiling configuration (could have been overridden from the requested configuration)</v>
      </c>
      <c r="Z1585" t="str">
        <f t="shared" si="74"/>
        <v>returns the actual tiling configuration (could have been overridden from the requested configuration)</v>
      </c>
    </row>
    <row r="1586" spans="1:26" x14ac:dyDescent="0.25">
      <c r="A1586" t="s">
        <v>1585</v>
      </c>
      <c r="V1586" t="e">
        <f t="shared" si="72"/>
        <v>#VALUE!</v>
      </c>
      <c r="X1586" t="str">
        <f t="shared" si="73"/>
        <v>resets the time code timer</v>
      </c>
      <c r="Z1586" t="str">
        <f t="shared" si="74"/>
        <v>resets the time code timer</v>
      </c>
    </row>
    <row r="1587" spans="1:26" x14ac:dyDescent="0.25">
      <c r="A1587" t="s">
        <v>1586</v>
      </c>
      <c r="V1587" t="e">
        <f t="shared" si="72"/>
        <v>#VALUE!</v>
      </c>
      <c r="X1587" t="str">
        <f t="shared" si="73"/>
        <v>shows the time code timer</v>
      </c>
      <c r="Z1587" t="str">
        <f t="shared" si="74"/>
        <v>shows the time code timer</v>
      </c>
    </row>
    <row r="1588" spans="1:26" x14ac:dyDescent="0.25">
      <c r="A1588" t="s">
        <v>1587</v>
      </c>
      <c r="V1588" t="e">
        <f t="shared" si="72"/>
        <v>#VALUE!</v>
      </c>
      <c r="X1588" t="str">
        <f t="shared" si="73"/>
        <v>starts/stops the time code timer</v>
      </c>
      <c r="Z1588" t="str">
        <f t="shared" si="74"/>
        <v>starts/stops the time code timer</v>
      </c>
    </row>
    <row r="1589" spans="1:26" x14ac:dyDescent="0.25">
      <c r="A1589" t="s">
        <v>1588</v>
      </c>
      <c r="V1589" t="e">
        <f t="shared" si="72"/>
        <v>#VALUE!</v>
      </c>
      <c r="X1589" t="str">
        <f t="shared" si="73"/>
        <v>creates a tracedump of the next frame</v>
      </c>
      <c r="Z1589" t="str">
        <f t="shared" si="74"/>
        <v>creates a tracedump of the next frame</v>
      </c>
    </row>
    <row r="1590" spans="1:26" x14ac:dyDescent="0.25">
      <c r="A1590" t="s">
        <v>1589</v>
      </c>
      <c r="V1590" t="e">
        <f t="shared" si="72"/>
        <v>#VALUE!</v>
      </c>
      <c r="X1590" t="str">
        <f t="shared" si="73"/>
        <v>creates a tracedump of the next frame in a specific file</v>
      </c>
      <c r="Z1590" t="str">
        <f t="shared" si="74"/>
        <v>creates a tracedump of the next frame in a specific file</v>
      </c>
    </row>
    <row r="1591" spans="1:26" x14ac:dyDescent="0.25">
      <c r="A1591" t="s">
        <v>1590</v>
      </c>
      <c r="V1591" t="e">
        <f t="shared" si="72"/>
        <v>#VALUE!</v>
      </c>
      <c r="X1591" t="str">
        <f t="shared" si="73"/>
        <v>creates a tracedump of a specific game tick</v>
      </c>
      <c r="Z1591" t="str">
        <f t="shared" si="74"/>
        <v>creates a tracedump of a specific game tick</v>
      </c>
    </row>
    <row r="1592" spans="1:26" x14ac:dyDescent="0.25">
      <c r="A1592" t="s">
        <v>1591</v>
      </c>
      <c r="V1592" t="e">
        <f t="shared" si="72"/>
        <v>#VALUE!</v>
      </c>
      <c r="X1592" t="str">
        <f t="shared" si="73"/>
        <v>toggle rendering of widget tag block bounds</v>
      </c>
      <c r="Z1592" t="str">
        <f t="shared" si="74"/>
        <v>toggle rendering of widget tag block bounds</v>
      </c>
    </row>
    <row r="1593" spans="1:26" x14ac:dyDescent="0.25">
      <c r="A1593" t="s">
        <v>1592</v>
      </c>
      <c r="V1593" t="e">
        <f t="shared" si="72"/>
        <v>#VALUE!</v>
      </c>
      <c r="X1593" t="str">
        <f t="shared" si="73"/>
        <v>loads the main menu screen</v>
      </c>
      <c r="Z1593" t="str">
        <f t="shared" si="74"/>
        <v>loads the main menu screen</v>
      </c>
    </row>
    <row r="1594" spans="1:26" x14ac:dyDescent="0.25">
      <c r="A1594" t="s">
        <v>1593</v>
      </c>
      <c r="V1594" t="e">
        <f t="shared" si="72"/>
        <v>#VALUE!</v>
      </c>
      <c r="X1594" t="str">
        <f t="shared" si="73"/>
        <v>test a ui screen</v>
      </c>
      <c r="Z1594" t="str">
        <f t="shared" si="74"/>
        <v>test a ui screen</v>
      </c>
    </row>
    <row r="1595" spans="1:26" x14ac:dyDescent="0.25">
      <c r="A1595" t="s">
        <v>1594</v>
      </c>
      <c r="V1595" t="e">
        <f t="shared" si="72"/>
        <v>#VALUE!</v>
      </c>
      <c r="X1595" t="str">
        <f t="shared" si="73"/>
        <v>displays the current tag path on a specified channel</v>
      </c>
      <c r="Z1595" t="str">
        <f t="shared" si="74"/>
        <v>displays the current tag path on a specified channel</v>
      </c>
    </row>
    <row r="1596" spans="1:26" x14ac:dyDescent="0.25">
      <c r="A1596" t="s">
        <v>1595</v>
      </c>
      <c r="V1596" t="e">
        <f t="shared" si="72"/>
        <v>#VALUE!</v>
      </c>
      <c r="X1596" t="str">
        <f t="shared" si="73"/>
        <v>display tag path of screens as they load</v>
      </c>
      <c r="Z1596" t="str">
        <f t="shared" si="74"/>
        <v>display tag path of screens as they load</v>
      </c>
    </row>
    <row r="1597" spans="1:26" x14ac:dyDescent="0.25">
      <c r="A1597" t="s">
        <v>1596</v>
      </c>
      <c r="V1597" t="e">
        <f t="shared" si="72"/>
        <v>#VALUE!</v>
      </c>
      <c r="X1597" t="str">
        <f t="shared" si="73"/>
        <v>toggle display of title safe boundary</v>
      </c>
      <c r="Z1597" t="str">
        <f t="shared" si="74"/>
        <v>toggle display of title safe boundary</v>
      </c>
    </row>
    <row r="1598" spans="1:26" x14ac:dyDescent="0.25">
      <c r="A1598" t="s">
        <v>1597</v>
      </c>
      <c r="V1598" t="e">
        <f t="shared" si="72"/>
        <v>#VALUE!</v>
      </c>
      <c r="X1598" t="str">
        <f t="shared" si="73"/>
        <v>toggle rendering of ui text boundaries</v>
      </c>
      <c r="Z1598" t="str">
        <f t="shared" si="74"/>
        <v>toggle rendering of ui text boundaries</v>
      </c>
    </row>
    <row r="1599" spans="1:26" x14ac:dyDescent="0.25">
      <c r="A1599" t="s">
        <v>1598</v>
      </c>
      <c r="V1599" t="e">
        <f t="shared" si="72"/>
        <v>#VALUE!</v>
      </c>
      <c r="X1599" t="str">
        <f t="shared" si="73"/>
        <v>toggle display of ui text font</v>
      </c>
      <c r="Z1599" t="str">
        <f t="shared" si="74"/>
        <v>toggle display of ui text font</v>
      </c>
    </row>
    <row r="1600" spans="1:26" x14ac:dyDescent="0.25">
      <c r="A1600" t="s">
        <v>1599</v>
      </c>
      <c r="V1600" t="e">
        <f t="shared" si="72"/>
        <v>#VALUE!</v>
      </c>
      <c r="X1600" t="str">
        <f t="shared" si="73"/>
        <v>dump the UI memory tracked allocations to a specified file</v>
      </c>
      <c r="Z1600" t="str">
        <f t="shared" si="74"/>
        <v>dump the UI memory tracked allocations to a specified file</v>
      </c>
    </row>
    <row r="1601" spans="1:26" x14ac:dyDescent="0.25">
      <c r="A1601" t="s">
        <v>1600</v>
      </c>
      <c r="V1601" t="e">
        <f t="shared" si="72"/>
        <v>#VALUE!</v>
      </c>
      <c r="X1601" t="str">
        <f t="shared" si="73"/>
        <v>set desired player profile and gamertag for a controller</v>
      </c>
      <c r="Z1601" t="str">
        <f t="shared" si="74"/>
        <v>set desired player profile and gamertag for a controller</v>
      </c>
    </row>
    <row r="1602" spans="1:26" x14ac:dyDescent="0.25">
      <c r="A1602" t="s">
        <v>1601</v>
      </c>
      <c r="V1602" t="e">
        <f t="shared" ref="V1602:V1665" si="75">MID(A1602,FIND("&gt; ",A1602,1)+3,FIND("@@",A1602,1)-FIND("&gt; ",A1602,1)-3)</f>
        <v>#VALUE!</v>
      </c>
      <c r="X1602" t="str">
        <f t="shared" ref="X1602:X1665" si="76">MID(A1602,FIND("] ",A1602,1)+3,FIND("@@",A1602,1)-FIND("] ",A1602,1)-3)</f>
        <v>set desired mp team for a controller</v>
      </c>
      <c r="Z1602" t="str">
        <f t="shared" ref="Z1602:Z1665" si="77">IF(ISERROR(V1602),X1602,V1602)</f>
        <v>set desired mp team for a controller</v>
      </c>
    </row>
    <row r="1603" spans="1:26" x14ac:dyDescent="0.25">
      <c r="A1603" t="s">
        <v>1602</v>
      </c>
      <c r="V1603" t="e">
        <f t="shared" si="75"/>
        <v>#VALUE!</v>
      </c>
      <c r="X1603" t="str">
        <f t="shared" si="76"/>
        <v>set ui / mp automation desired network game player count</v>
      </c>
      <c r="Z1603" t="str">
        <f t="shared" si="77"/>
        <v>set ui / mp automation desired network game player count</v>
      </c>
    </row>
    <row r="1604" spans="1:26" x14ac:dyDescent="0.25">
      <c r="A1604" t="s">
        <v>1603</v>
      </c>
      <c r="V1604" t="e">
        <f t="shared" si="75"/>
        <v>#VALUE!</v>
      </c>
      <c r="X1604" t="str">
        <f t="shared" si="76"/>
        <v>set ui / mp automation desired local user count</v>
      </c>
      <c r="Z1604" t="str">
        <f t="shared" si="77"/>
        <v>set ui / mp automation desired local user count</v>
      </c>
    </row>
    <row r="1605" spans="1:26" x14ac:dyDescent="0.25">
      <c r="A1605" t="s">
        <v>1604</v>
      </c>
      <c r="V1605" t="e">
        <f t="shared" si="75"/>
        <v>#VALUE!</v>
      </c>
      <c r="X1605" t="str">
        <f t="shared" si="76"/>
        <v>set ui / mp automation desired game time length</v>
      </c>
      <c r="Z1605" t="str">
        <f t="shared" si="77"/>
        <v>set ui / mp automation desired game time length</v>
      </c>
    </row>
    <row r="1606" spans="1:26" x14ac:dyDescent="0.25">
      <c r="A1606" t="s">
        <v>1605</v>
      </c>
      <c r="V1606" t="e">
        <f t="shared" si="75"/>
        <v>#VALUE!</v>
      </c>
      <c r="X1606" t="str">
        <f t="shared" si="76"/>
        <v>set ui / mp automation desired session name</v>
      </c>
      <c r="Z1606" t="str">
        <f t="shared" si="77"/>
        <v>set ui / mp automation desired session name</v>
      </c>
    </row>
    <row r="1607" spans="1:26" x14ac:dyDescent="0.25">
      <c r="A1607" t="s">
        <v>1606</v>
      </c>
      <c r="V1607" t="e">
        <f t="shared" si="75"/>
        <v>#VALUE!</v>
      </c>
      <c r="X1607" t="str">
        <f t="shared" si="76"/>
        <v>set ui / mp automation hopper</v>
      </c>
      <c r="Z1607" t="str">
        <f t="shared" si="77"/>
        <v>set ui / mp automation hopper</v>
      </c>
    </row>
    <row r="1608" spans="1:26" x14ac:dyDescent="0.25">
      <c r="A1608" t="s">
        <v>1607</v>
      </c>
      <c r="V1608" t="e">
        <f t="shared" si="75"/>
        <v>#VALUE!</v>
      </c>
      <c r="X1608" t="str">
        <f t="shared" si="76"/>
        <v>set ui automation mode</v>
      </c>
      <c r="Z1608" t="str">
        <f t="shared" si="77"/>
        <v>set ui automation mode</v>
      </c>
    </row>
    <row r="1609" spans="1:26" x14ac:dyDescent="0.25">
      <c r="A1609" t="s">
        <v>1608</v>
      </c>
      <c r="V1609" t="e">
        <f t="shared" si="75"/>
        <v>#VALUE!</v>
      </c>
      <c r="X1609" t="str">
        <f t="shared" si="76"/>
        <v>set ui / mp automation variant and mp map</v>
      </c>
      <c r="Z1609" t="str">
        <f t="shared" si="77"/>
        <v>set ui / mp automation variant and mp map</v>
      </c>
    </row>
    <row r="1610" spans="1:26" x14ac:dyDescent="0.25">
      <c r="A1610" t="s">
        <v>1609</v>
      </c>
      <c r="V1610" t="e">
        <f t="shared" si="75"/>
        <v>#VALUE!</v>
      </c>
      <c r="X1610" t="str">
        <f t="shared" si="76"/>
        <v>set ui beta testing on/off</v>
      </c>
      <c r="Z1610" t="str">
        <f t="shared" si="77"/>
        <v>set ui beta testing on/off</v>
      </c>
    </row>
    <row r="1611" spans="1:26" x14ac:dyDescent="0.25">
      <c r="A1611" t="s">
        <v>1610</v>
      </c>
      <c r="V1611" t="e">
        <f t="shared" si="75"/>
        <v>#VALUE!</v>
      </c>
      <c r="X1611" t="str">
        <f t="shared" si="76"/>
        <v>fool the system into thinking it is or is not blue disk</v>
      </c>
      <c r="Z1611" t="str">
        <f t="shared" si="77"/>
        <v>fool the system into thinking it is or is not blue disk</v>
      </c>
    </row>
    <row r="1612" spans="1:26" x14ac:dyDescent="0.25">
      <c r="A1612" t="s">
        <v>1611</v>
      </c>
      <c r="V1612" t="e">
        <f t="shared" si="75"/>
        <v>#VALUE!</v>
      </c>
      <c r="X1612" t="str">
        <f t="shared" si="76"/>
        <v>test confirmation dialog display</v>
      </c>
      <c r="Z1612" t="str">
        <f t="shared" si="77"/>
        <v>test confirmation dialog display</v>
      </c>
    </row>
    <row r="1613" spans="1:26" x14ac:dyDescent="0.25">
      <c r="A1613" t="s">
        <v>1612</v>
      </c>
      <c r="V1613" t="e">
        <f t="shared" si="75"/>
        <v>#VALUE!</v>
      </c>
      <c r="X1613" t="str">
        <f t="shared" si="76"/>
        <v>test error code display w/ ok dialog</v>
      </c>
      <c r="Z1613" t="str">
        <f t="shared" si="77"/>
        <v>test error code display w/ ok dialog</v>
      </c>
    </row>
    <row r="1614" spans="1:26" x14ac:dyDescent="0.25">
      <c r="A1614" t="s">
        <v>1613</v>
      </c>
      <c r="V1614" t="e">
        <f t="shared" si="75"/>
        <v>#VALUE!</v>
      </c>
      <c r="X1614" t="str">
        <f t="shared" si="76"/>
        <v>test error code display w/ ok-cancel dialog</v>
      </c>
      <c r="Z1614" t="str">
        <f t="shared" si="77"/>
        <v>test error code display w/ ok-cancel dialog</v>
      </c>
    </row>
    <row r="1615" spans="1:26" x14ac:dyDescent="0.25">
      <c r="A1615" t="s">
        <v>1614</v>
      </c>
      <c r="V1615" t="e">
        <f t="shared" si="75"/>
        <v>#VALUE!</v>
      </c>
      <c r="X1615" t="str">
        <f t="shared" si="76"/>
        <v>move the ui time forward by a specified amount on next tick</v>
      </c>
      <c r="Z1615" t="str">
        <f t="shared" si="77"/>
        <v>move the ui time forward by a specified amount on next tick</v>
      </c>
    </row>
    <row r="1616" spans="1:26" x14ac:dyDescent="0.25">
      <c r="A1616" t="s">
        <v>1615</v>
      </c>
      <c r="V1616" t="e">
        <f t="shared" si="75"/>
        <v>#VALUE!</v>
      </c>
      <c r="X1616" t="str">
        <f t="shared" si="76"/>
        <v>transition out any ui on the console window</v>
      </c>
      <c r="Z1616" t="str">
        <f t="shared" si="77"/>
        <v>transition out any ui on the console window</v>
      </c>
    </row>
    <row r="1617" spans="1:26" x14ac:dyDescent="0.25">
      <c r="A1617" t="s">
        <v>1616</v>
      </c>
      <c r="V1617" t="e">
        <f t="shared" si="75"/>
        <v>#VALUE!</v>
      </c>
      <c r="X1617" t="str">
        <f t="shared" si="76"/>
        <v>blah blah</v>
      </c>
      <c r="Z1617" t="str">
        <f t="shared" si="77"/>
        <v>blah blah</v>
      </c>
    </row>
    <row r="1618" spans="1:26" x14ac:dyDescent="0.25">
      <c r="A1618" t="s">
        <v>1617</v>
      </c>
      <c r="V1618" t="e">
        <f t="shared" si="75"/>
        <v>#VALUE!</v>
      </c>
      <c r="X1618" t="str">
        <f t="shared" si="76"/>
        <v>unbinds an input device/button combination</v>
      </c>
      <c r="Z1618" t="str">
        <f t="shared" si="77"/>
        <v>unbinds an input device/button combination</v>
      </c>
    </row>
    <row r="1619" spans="1:26" x14ac:dyDescent="0.25">
      <c r="A1619" t="s">
        <v>1618</v>
      </c>
      <c r="V1619" t="str">
        <f t="shared" si="75"/>
        <v>converts an object to a unit.</v>
      </c>
      <c r="X1619" t="str">
        <f t="shared" si="76"/>
        <v>&lt;unit&gt;  converts an object to a unit.</v>
      </c>
      <c r="Z1619" t="str">
        <f t="shared" si="77"/>
        <v>converts an object to a unit.</v>
      </c>
    </row>
    <row r="1620" spans="1:26" x14ac:dyDescent="0.25">
      <c r="A1620" t="s">
        <v>1619</v>
      </c>
      <c r="V1620" t="e">
        <f t="shared" si="75"/>
        <v>#VALUE!</v>
      </c>
      <c r="X1620" t="str">
        <f t="shared" si="76"/>
        <v>adds/resets the unit's health, shield, and inventory (weapons and grenades) to the named profile. resets if third parameter is true, adds if false. weapons will be marked as garbage if fourth parameter is true (for respawning equipment).</v>
      </c>
      <c r="Z1620" t="str">
        <f t="shared" si="77"/>
        <v>adds/resets the unit's health, shield, and inventory (weapons and grenades) to the named profile. resets if third parameter is true, adds if false. weapons will be marked as garbage if fourth parameter is true (for respawning equipment).</v>
      </c>
    </row>
    <row r="1621" spans="1:26" x14ac:dyDescent="0.25">
      <c r="A1621" t="s">
        <v>1620</v>
      </c>
      <c r="V1621" t="e">
        <f t="shared" si="75"/>
        <v>#VALUE!</v>
      </c>
      <c r="X1621" t="str">
        <f t="shared" si="76"/>
        <v>allows a unit to aim in place without turning</v>
      </c>
      <c r="Z1621" t="str">
        <f t="shared" si="77"/>
        <v>allows a unit to aim in place without turning</v>
      </c>
    </row>
    <row r="1622" spans="1:26" x14ac:dyDescent="0.25">
      <c r="A1622" t="s">
        <v>1621</v>
      </c>
      <c r="V1622" t="e">
        <f t="shared" si="75"/>
        <v>#VALUE!</v>
      </c>
      <c r="X1622" t="str">
        <f t="shared" si="76"/>
        <v>all units controlled by the player will assume the given seat name (valid values are 'asleep', 'alert', 'stand', 'crouch' and 'flee')</v>
      </c>
      <c r="Z1622" t="str">
        <f t="shared" si="77"/>
        <v>all units controlled by the player will assume the given seat name (valid values are 'asleep', 'alert', 'stand', 'crouch' and 'flee')</v>
      </c>
    </row>
    <row r="1623" spans="1:26" x14ac:dyDescent="0.25">
      <c r="A1623" t="s">
        <v>1622</v>
      </c>
      <c r="V1623" t="e">
        <f t="shared" si="75"/>
        <v>#VALUE!</v>
      </c>
      <c r="X1623" t="str">
        <f t="shared" si="76"/>
        <v>Causes the given unit to attempt to board the named seat</v>
      </c>
      <c r="Z1623" t="str">
        <f t="shared" si="77"/>
        <v>Causes the given unit to attempt to board the named seat</v>
      </c>
    </row>
    <row r="1624" spans="1:26" x14ac:dyDescent="0.25">
      <c r="A1624" t="s">
        <v>1623</v>
      </c>
      <c r="V1624" t="e">
        <f t="shared" si="75"/>
        <v>#VALUE!</v>
      </c>
      <c r="X1624" t="str">
        <f t="shared" si="76"/>
        <v>allows a unit to blink or not (units never blink when they are dead)</v>
      </c>
      <c r="Z1624" t="str">
        <f t="shared" si="77"/>
        <v>allows a unit to blink or not (units never blink when they are dead)</v>
      </c>
    </row>
    <row r="1625" spans="1:26" x14ac:dyDescent="0.25">
      <c r="A1625" t="s">
        <v>1624</v>
      </c>
      <c r="V1625" t="e">
        <f t="shared" si="75"/>
        <v>#VALUE!</v>
      </c>
      <c r="X1625" t="str">
        <f t="shared" si="76"/>
        <v>closes the hatches on a given unit</v>
      </c>
      <c r="Z1625" t="str">
        <f t="shared" si="77"/>
        <v>closes the hatches on a given unit</v>
      </c>
    </row>
    <row r="1626" spans="1:26" x14ac:dyDescent="0.25">
      <c r="A1626" t="s">
        <v>1625</v>
      </c>
      <c r="V1626" t="str">
        <f t="shared" si="75"/>
        <v>starts a custom animation playing on a unit at a specific frame index(interpolates into animation if next to last parameter is TRUE)</v>
      </c>
      <c r="X1626" t="str">
        <f t="shared" si="76"/>
        <v>&lt;boolean&gt;  starts a custom animation playing on a unit at a specific frame index(interpolates into animation if next to last parameter is TRUE)</v>
      </c>
      <c r="Z1626" t="str">
        <f t="shared" si="77"/>
        <v>starts a custom animation playing on a unit at a specific frame index(interpolates into animation if next to last parameter is TRUE)</v>
      </c>
    </row>
    <row r="1627" spans="1:26" x14ac:dyDescent="0.25">
      <c r="A1627" t="s">
        <v>1626</v>
      </c>
      <c r="V1627" t="str">
        <f t="shared" si="75"/>
        <v>starts a custom animation playing on a unit relative to a specific cutscene flag at a specific frame index(interpolates into animation if next to last parameter is TRUE)</v>
      </c>
      <c r="X1627" t="str">
        <f t="shared" si="76"/>
        <v>&lt;boolean&gt;  starts a custom animation playing on a unit relative to a specific cutscene flag at a specific frame index(interpolates into animation if next to last parameter is TRUE)</v>
      </c>
      <c r="Z1627" t="str">
        <f t="shared" si="77"/>
        <v>starts a custom animation playing on a unit relative to a specific cutscene flag at a specific frame index(interpolates into animation if next to last parameter is TRUE)</v>
      </c>
    </row>
    <row r="1628" spans="1:26" x14ac:dyDescent="0.25">
      <c r="A1628" t="s">
        <v>1627</v>
      </c>
      <c r="V1628" t="e">
        <f t="shared" si="75"/>
        <v>#VALUE!</v>
      </c>
      <c r="X1628" t="str">
        <f t="shared" si="76"/>
        <v>prevents any of the given units from dropping weapons or grenades when they die</v>
      </c>
      <c r="Z1628" t="str">
        <f t="shared" si="77"/>
        <v>prevents any of the given units from dropping weapons or grenades when they die</v>
      </c>
    </row>
    <row r="1629" spans="1:26" x14ac:dyDescent="0.25">
      <c r="A1629" t="s">
        <v>1628</v>
      </c>
      <c r="V1629" t="e">
        <f t="shared" si="75"/>
        <v>#VALUE!</v>
      </c>
      <c r="X1629" t="str">
        <f t="shared" si="76"/>
        <v>forces the given unit to drop its support weapon, if it is holding one</v>
      </c>
      <c r="Z1629" t="str">
        <f t="shared" si="77"/>
        <v>forces the given unit to drop its support weapon, if it is holding one</v>
      </c>
    </row>
    <row r="1630" spans="1:26" x14ac:dyDescent="0.25">
      <c r="A1630" t="s">
        <v>1629</v>
      </c>
      <c r="V1630" t="e">
        <f t="shared" si="75"/>
        <v>#VALUE!</v>
      </c>
      <c r="X1630" t="str">
        <f t="shared" si="76"/>
        <v>enable/disable eye aiming on a unit</v>
      </c>
      <c r="Z1630" t="str">
        <f t="shared" si="77"/>
        <v>enable/disable eye aiming on a unit</v>
      </c>
    </row>
    <row r="1631" spans="1:26" x14ac:dyDescent="0.25">
      <c r="A1631" t="s">
        <v>1630</v>
      </c>
      <c r="V1631" t="e">
        <f t="shared" si="75"/>
        <v>#VALUE!</v>
      </c>
      <c r="X1631" t="str">
        <f t="shared" si="76"/>
        <v>puts the specified unit in the specified vehicle (in the named seat)</v>
      </c>
      <c r="Z1631" t="str">
        <f t="shared" si="77"/>
        <v>puts the specified unit in the specified vehicle (in the named seat)</v>
      </c>
    </row>
    <row r="1632" spans="1:26" x14ac:dyDescent="0.25">
      <c r="A1632" t="s">
        <v>1631</v>
      </c>
      <c r="V1632" t="e">
        <f t="shared" si="75"/>
        <v>#VALUE!</v>
      </c>
      <c r="X1632" t="str">
        <f t="shared" si="76"/>
        <v>makes a unit exit its vehicle</v>
      </c>
      <c r="Z1632" t="str">
        <f t="shared" si="77"/>
        <v>makes a unit exit its vehicle</v>
      </c>
    </row>
    <row r="1633" spans="1:26" x14ac:dyDescent="0.25">
      <c r="A1633" t="s">
        <v>1632</v>
      </c>
      <c r="V1633" t="e">
        <f t="shared" si="75"/>
        <v>#VALUE!</v>
      </c>
      <c r="X1633" t="str">
        <f t="shared" si="76"/>
        <v>disables falling damage on unit</v>
      </c>
      <c r="Z1633" t="str">
        <f t="shared" si="77"/>
        <v>disables falling damage on unit</v>
      </c>
    </row>
    <row r="1634" spans="1:26" x14ac:dyDescent="0.25">
      <c r="A1634" t="s">
        <v>1633</v>
      </c>
      <c r="V1634" t="str">
        <f t="shared" si="75"/>
        <v>gets the unit's current flashlight state</v>
      </c>
      <c r="X1634" t="str">
        <f t="shared" si="76"/>
        <v>&lt;boolean&gt;  gets the unit's current flashlight state</v>
      </c>
      <c r="Z1634" t="str">
        <f t="shared" si="77"/>
        <v>gets the unit's current flashlight state</v>
      </c>
    </row>
    <row r="1635" spans="1:26" x14ac:dyDescent="0.25">
      <c r="A1635" t="s">
        <v>1634</v>
      </c>
      <c r="V1635" t="str">
        <f t="shared" si="75"/>
        <v>returns the number of ticks remaining in a unit's custom animation (or zero, if the animation is over).</v>
      </c>
      <c r="X1635" t="str">
        <f t="shared" si="76"/>
        <v>&lt;short&gt;  returns the number of ticks remaining in a unit's custom animation (or zero, if the animation is over).</v>
      </c>
      <c r="Z1635" t="str">
        <f t="shared" si="77"/>
        <v>returns the number of ticks remaining in a unit's custom animation (or zero, if the animation is over).</v>
      </c>
    </row>
    <row r="1636" spans="1:26" x14ac:dyDescent="0.25">
      <c r="A1636" t="s">
        <v>1635</v>
      </c>
      <c r="V1636" t="str">
        <f t="shared" si="75"/>
        <v>returns true if a player may enter the vehicle</v>
      </c>
      <c r="X1636" t="str">
        <f t="shared" si="76"/>
        <v>&lt;boolean&gt;  returns true if a player may enter the vehicle</v>
      </c>
      <c r="Z1636" t="str">
        <f t="shared" si="77"/>
        <v>returns true if a player may enter the vehicle</v>
      </c>
    </row>
    <row r="1637" spans="1:26" x14ac:dyDescent="0.25">
      <c r="A1637" t="s">
        <v>1636</v>
      </c>
      <c r="V1637" t="str">
        <f t="shared" si="75"/>
        <v>returns the health [0,1] of the unit, returns -1 if the unit does not exist</v>
      </c>
      <c r="X1637" t="str">
        <f t="shared" si="76"/>
        <v>&lt;real&gt;  returns the health [0,1] of the unit, returns -1 if the unit does not exist</v>
      </c>
      <c r="Z1637" t="str">
        <f t="shared" si="77"/>
        <v>returns the health [0,1] of the unit, returns -1 if the unit does not exist</v>
      </c>
    </row>
    <row r="1638" spans="1:26" x14ac:dyDescent="0.25">
      <c r="A1638" t="s">
        <v>1637</v>
      </c>
      <c r="V1638" t="str">
        <f t="shared" si="75"/>
        <v>return the primary weapon of the specified unit</v>
      </c>
      <c r="X1638" t="str">
        <f t="shared" si="76"/>
        <v>&lt;weapon&gt;  return the primary weapon of the specified unit</v>
      </c>
      <c r="Z1638" t="str">
        <f t="shared" si="77"/>
        <v>return the primary weapon of the specified unit</v>
      </c>
    </row>
    <row r="1639" spans="1:26" x14ac:dyDescent="0.25">
      <c r="A1639" t="s">
        <v>1638</v>
      </c>
      <c r="V1639" t="str">
        <f t="shared" si="75"/>
        <v>returns the shield [0,1] of the unit, returns -1 if the unit does not exist</v>
      </c>
      <c r="X1639" t="str">
        <f t="shared" si="76"/>
        <v>&lt;real&gt;  returns the shield [0,1] of the unit, returns -1 if the unit does not exist</v>
      </c>
      <c r="Z1639" t="str">
        <f t="shared" si="77"/>
        <v>returns the shield [0,1] of the unit, returns -1 if the unit does not exist</v>
      </c>
    </row>
    <row r="1640" spans="1:26" x14ac:dyDescent="0.25">
      <c r="A1640" t="s">
        <v>1639</v>
      </c>
      <c r="V1640" t="str">
        <f t="shared" si="75"/>
        <v>returns the team index of the unit, returns -1 if the unit does not have a team</v>
      </c>
      <c r="X1640" t="str">
        <f t="shared" si="76"/>
        <v>&lt;short&gt;  returns the team index of the unit, returns -1 if the unit does not have a team</v>
      </c>
      <c r="Z1640" t="str">
        <f t="shared" si="77"/>
        <v>returns the team index of the unit, returns -1 if the unit does not have a team</v>
      </c>
    </row>
    <row r="1641" spans="1:26" x14ac:dyDescent="0.25">
      <c r="A1641" t="s">
        <v>1640</v>
      </c>
      <c r="V1641" t="str">
        <f t="shared" si="75"/>
        <v>returns the total number of grenades for the given unit, 0 if it does not exist</v>
      </c>
      <c r="X1641" t="str">
        <f t="shared" si="76"/>
        <v>&lt;short&gt;  returns the total number of grenades for the given unit, 0 if it does not exist</v>
      </c>
      <c r="Z1641" t="str">
        <f t="shared" si="77"/>
        <v>returns the total number of grenades for the given unit, 0 if it does not exist</v>
      </c>
    </row>
    <row r="1642" spans="1:26" x14ac:dyDescent="0.25">
      <c r="A1642" t="s">
        <v>1641</v>
      </c>
      <c r="V1642" t="str">
        <f t="shared" si="75"/>
        <v>returns TRUE if the &lt;unit&gt; has any equipment, FALSE otherwise</v>
      </c>
      <c r="X1642" t="str">
        <f t="shared" si="76"/>
        <v>&lt;boolean&gt;  returns TRUE if the &lt;unit&gt; has any equipment, FALSE otherwise</v>
      </c>
      <c r="Z1642" t="str">
        <f t="shared" si="77"/>
        <v>returns TRUE if the &lt;unit&gt; has any equipment, FALSE otherwise</v>
      </c>
    </row>
    <row r="1643" spans="1:26" x14ac:dyDescent="0.25">
      <c r="A1643" t="s">
        <v>1642</v>
      </c>
      <c r="V1643" t="str">
        <f t="shared" si="75"/>
        <v>returns TRUE if the &lt;unit&gt; has equipment &lt;object&gt; , FALSE otherwise</v>
      </c>
      <c r="X1643" t="str">
        <f t="shared" si="76"/>
        <v>&lt;boolean&gt;  returns TRUE if the &lt;unit&gt; has equipment &lt;object&gt; , FALSE otherwise</v>
      </c>
      <c r="Z1643" t="str">
        <f t="shared" si="77"/>
        <v>returns TRUE if the &lt;unit&gt; has equipment &lt;object&gt; , FALSE otherwise</v>
      </c>
    </row>
    <row r="1644" spans="1:26" x14ac:dyDescent="0.25">
      <c r="A1644" t="s">
        <v>1643</v>
      </c>
      <c r="V1644" t="str">
        <f t="shared" si="75"/>
        <v>returns TRUE if the &lt;unit&gt; has &lt;object&gt; as a weapon, FALSE otherwise</v>
      </c>
      <c r="X1644" t="str">
        <f t="shared" si="76"/>
        <v>&lt;boolean&gt;  returns TRUE if the &lt;unit&gt; has &lt;object&gt; as a weapon, FALSE otherwise</v>
      </c>
      <c r="Z1644" t="str">
        <f t="shared" si="77"/>
        <v>returns TRUE if the &lt;unit&gt; has &lt;object&gt; as a weapon, FALSE otherwise</v>
      </c>
    </row>
    <row r="1645" spans="1:26" x14ac:dyDescent="0.25">
      <c r="A1645" t="s">
        <v>1644</v>
      </c>
      <c r="V1645" t="str">
        <f t="shared" si="75"/>
        <v>returns TRUE if the &lt;unit&gt; has &lt;object&gt; as the primary weapon, FALSE otherwise</v>
      </c>
      <c r="X1645" t="str">
        <f t="shared" si="76"/>
        <v>&lt;boolean&gt;  returns TRUE if the &lt;unit&gt; has &lt;object&gt; as the primary weapon, FALSE otherwise</v>
      </c>
      <c r="Z1645" t="str">
        <f t="shared" si="77"/>
        <v>returns TRUE if the &lt;unit&gt; has &lt;object&gt; as the primary weapon, FALSE otherwise</v>
      </c>
    </row>
    <row r="1646" spans="1:26" x14ac:dyDescent="0.25">
      <c r="A1646" t="s">
        <v>1645</v>
      </c>
      <c r="V1646" t="e">
        <f t="shared" si="75"/>
        <v>#VALUE!</v>
      </c>
      <c r="X1646" t="str">
        <f t="shared" si="76"/>
        <v>prevents any of the given units from being knocked around or playing ping animations</v>
      </c>
      <c r="Z1646" t="str">
        <f t="shared" si="77"/>
        <v>prevents any of the given units from being knocked around or playing ping animations</v>
      </c>
    </row>
    <row r="1647" spans="1:26" x14ac:dyDescent="0.25">
      <c r="A1647" t="s">
        <v>1646</v>
      </c>
      <c r="V1647" t="str">
        <f t="shared" si="75"/>
        <v>returns true if the given unit is seated on a parent unit</v>
      </c>
      <c r="X1647" t="str">
        <f t="shared" si="76"/>
        <v>&lt;boolean&gt;  returns true if the given unit is seated on a parent unit</v>
      </c>
      <c r="Z1647" t="str">
        <f t="shared" si="77"/>
        <v>returns true if the given unit is seated on a parent unit</v>
      </c>
    </row>
    <row r="1648" spans="1:26" x14ac:dyDescent="0.25">
      <c r="A1648" t="s">
        <v>1647</v>
      </c>
      <c r="V1648" t="str">
        <f t="shared" si="75"/>
        <v>returns whether or not the given unit is current emitting an ai</v>
      </c>
      <c r="X1648" t="str">
        <f t="shared" si="76"/>
        <v>&lt;boolean&gt;  returns whether or not the given unit is current emitting an ai</v>
      </c>
      <c r="Z1648" t="str">
        <f t="shared" si="77"/>
        <v>returns whether or not the given unit is current emitting an ai</v>
      </c>
    </row>
    <row r="1649" spans="1:26" x14ac:dyDescent="0.25">
      <c r="A1649" t="s">
        <v>1648</v>
      </c>
      <c r="V1649" t="str">
        <f t="shared" si="75"/>
        <v>returns TRUE if the given unit is still playing a custom animation</v>
      </c>
      <c r="X1649" t="str">
        <f t="shared" si="76"/>
        <v>&lt;boolean&gt;  returns TRUE if the given unit is still playing a custom animation</v>
      </c>
      <c r="Z1649" t="str">
        <f t="shared" si="77"/>
        <v>returns TRUE if the given unit is still playing a custom animation</v>
      </c>
    </row>
    <row r="1650" spans="1:26" x14ac:dyDescent="0.25">
      <c r="A1650" t="s">
        <v>1649</v>
      </c>
      <c r="V1650" t="str">
        <f t="shared" si="75"/>
        <v>returns TRUE if the given unit is still playing a custom animation in first person</v>
      </c>
      <c r="X1650" t="str">
        <f t="shared" si="76"/>
        <v>&lt;boolean&gt;  returns TRUE if the given unit is still playing a custom animation in first person</v>
      </c>
      <c r="Z1650" t="str">
        <f t="shared" si="77"/>
        <v>returns TRUE if the given unit is still playing a custom animation in first person</v>
      </c>
    </row>
    <row r="1651" spans="1:26" x14ac:dyDescent="0.25">
      <c r="A1651" t="s">
        <v>1650</v>
      </c>
      <c r="V1651" t="e">
        <f t="shared" si="75"/>
        <v>#VALUE!</v>
      </c>
      <c r="X1651" t="str">
        <f t="shared" si="76"/>
        <v>kills a given unit, no saving throw</v>
      </c>
      <c r="Z1651" t="str">
        <f t="shared" si="77"/>
        <v>kills a given unit, no saving throw</v>
      </c>
    </row>
    <row r="1652" spans="1:26" x14ac:dyDescent="0.25">
      <c r="A1652" t="s">
        <v>1651</v>
      </c>
      <c r="V1652" t="e">
        <f t="shared" si="75"/>
        <v>#VALUE!</v>
      </c>
      <c r="X1652" t="str">
        <f t="shared" si="76"/>
        <v>kills a given unit silently (doesn't make them play their normal death animation or sound)</v>
      </c>
      <c r="Z1652" t="str">
        <f t="shared" si="77"/>
        <v>kills a given unit silently (doesn't make them play their normal death animation or sound)</v>
      </c>
    </row>
    <row r="1653" spans="1:26" x14ac:dyDescent="0.25">
      <c r="A1653" t="s">
        <v>1652</v>
      </c>
      <c r="V1653" t="e">
        <f t="shared" si="75"/>
        <v>#VALUE!</v>
      </c>
      <c r="X1653" t="str">
        <f t="shared" si="76"/>
        <v>cinematic lipsync means you can't use all the facial bones, just the mouth</v>
      </c>
      <c r="Z1653" t="str">
        <f t="shared" si="77"/>
        <v>cinematic lipsync means you can't use all the facial bones, just the mouth</v>
      </c>
    </row>
    <row r="1654" spans="1:26" x14ac:dyDescent="0.25">
      <c r="A1654" t="s">
        <v>1653</v>
      </c>
      <c r="V1654" t="e">
        <f t="shared" si="75"/>
        <v>#VALUE!</v>
      </c>
      <c r="X1654" t="str">
        <f t="shared" si="76"/>
        <v>lower the units weapon over x ticks</v>
      </c>
      <c r="Z1654" t="str">
        <f t="shared" si="77"/>
        <v>lower the units weapon over x ticks</v>
      </c>
    </row>
    <row r="1655" spans="1:26" x14ac:dyDescent="0.25">
      <c r="A1655" t="s">
        <v>1654</v>
      </c>
      <c r="V1655" t="e">
        <f t="shared" si="75"/>
        <v>#VALUE!</v>
      </c>
      <c r="X1655" t="str">
        <f t="shared" si="76"/>
        <v>used for the tartarus boss fight</v>
      </c>
      <c r="Z1655" t="str">
        <f t="shared" si="77"/>
        <v>used for the tartarus boss fight</v>
      </c>
    </row>
    <row r="1656" spans="1:26" x14ac:dyDescent="0.25">
      <c r="A1656" t="s">
        <v>1655</v>
      </c>
      <c r="V1656" t="e">
        <f t="shared" si="75"/>
        <v>#VALUE!</v>
      </c>
      <c r="X1656" t="str">
        <f t="shared" si="76"/>
        <v>opens the hatches on the given unit</v>
      </c>
      <c r="Z1656" t="str">
        <f t="shared" si="77"/>
        <v>opens the hatches on the given unit</v>
      </c>
    </row>
    <row r="1657" spans="1:26" x14ac:dyDescent="0.25">
      <c r="A1657" t="s">
        <v>1656</v>
      </c>
      <c r="V1657" t="e">
        <f t="shared" si="75"/>
        <v>#VALUE!</v>
      </c>
      <c r="X1657" t="str">
        <f t="shared" si="76"/>
        <v>plays a random ping on the unit</v>
      </c>
      <c r="Z1657" t="str">
        <f t="shared" si="77"/>
        <v>plays a random ping on the unit</v>
      </c>
    </row>
    <row r="1658" spans="1:26" x14ac:dyDescent="0.25">
      <c r="A1658" t="s">
        <v>1657</v>
      </c>
      <c r="V1658" t="e">
        <f t="shared" si="75"/>
        <v>#VALUE!</v>
      </c>
      <c r="X1658" t="str">
        <f t="shared" si="76"/>
        <v>raises the units weapon over x ticks</v>
      </c>
      <c r="Z1658" t="str">
        <f t="shared" si="77"/>
        <v>raises the units weapon over x ticks</v>
      </c>
    </row>
    <row r="1659" spans="1:26" x14ac:dyDescent="0.25">
      <c r="A1659" t="s">
        <v>1658</v>
      </c>
      <c r="V1659" t="e">
        <f t="shared" si="75"/>
        <v>#VALUE!</v>
      </c>
      <c r="X1659" t="str">
        <f t="shared" si="76"/>
        <v>enable or disable active camo for the given unit over the specified number of seconds</v>
      </c>
      <c r="Z1659" t="str">
        <f t="shared" si="77"/>
        <v>enable or disable active camo for the given unit over the specified number of seconds</v>
      </c>
    </row>
    <row r="1660" spans="1:26" x14ac:dyDescent="0.25">
      <c r="A1660" t="s">
        <v>1659</v>
      </c>
      <c r="V1660" t="e">
        <f t="shared" si="75"/>
        <v>#VALUE!</v>
      </c>
      <c r="X1660" t="str">
        <f t="shared" si="76"/>
        <v>sets unit's actively controlled flag</v>
      </c>
      <c r="Z1660" t="str">
        <f t="shared" si="77"/>
        <v>sets unit's actively controlled flag</v>
      </c>
    </row>
    <row r="1661" spans="1:26" x14ac:dyDescent="0.25">
      <c r="A1661" t="s">
        <v>1660</v>
      </c>
      <c r="V1661" t="e">
        <f t="shared" si="75"/>
        <v>#VALUE!</v>
      </c>
      <c r="X1661" t="str">
        <f t="shared" si="76"/>
        <v>this unit will assume the named animation mode</v>
      </c>
      <c r="Z1661" t="str">
        <f t="shared" si="77"/>
        <v>this unit will assume the named animation mode</v>
      </c>
    </row>
    <row r="1662" spans="1:26" x14ac:dyDescent="0.25">
      <c r="A1662" t="s">
        <v>1661</v>
      </c>
      <c r="V1662" t="e">
        <f t="shared" si="75"/>
        <v>#VALUE!</v>
      </c>
      <c r="X1662" t="str">
        <f t="shared" si="76"/>
        <v>sets a unit's current body and shield vitality</v>
      </c>
      <c r="Z1662" t="str">
        <f t="shared" si="77"/>
        <v>sets a unit's current body and shield vitality</v>
      </c>
    </row>
    <row r="1663" spans="1:26" x14ac:dyDescent="0.25">
      <c r="A1663" t="s">
        <v>1662</v>
      </c>
      <c r="V1663" t="e">
        <f t="shared" si="75"/>
        <v>#VALUE!</v>
      </c>
      <c r="X1663" t="str">
        <f t="shared" si="76"/>
        <v>sets the unit's desired flashlight state</v>
      </c>
      <c r="Z1663" t="str">
        <f t="shared" si="77"/>
        <v>sets the unit's desired flashlight state</v>
      </c>
    </row>
    <row r="1664" spans="1:26" x14ac:dyDescent="0.25">
      <c r="A1664" t="s">
        <v>1663</v>
      </c>
      <c r="V1664" t="e">
        <f t="shared" si="75"/>
        <v>#VALUE!</v>
      </c>
      <c r="X1664" t="str">
        <f t="shared" si="76"/>
        <v>sets a unit's facial expression (-1 is none, other values depend on unit)</v>
      </c>
      <c r="Z1664" t="str">
        <f t="shared" si="77"/>
        <v>sets a unit's facial expression (-1 is none, other values depend on unit)</v>
      </c>
    </row>
    <row r="1665" spans="1:26" x14ac:dyDescent="0.25">
      <c r="A1665" t="s">
        <v>1664</v>
      </c>
      <c r="V1665" t="e">
        <f t="shared" si="75"/>
        <v>#VALUE!</v>
      </c>
      <c r="X1665" t="str">
        <f t="shared" si="76"/>
        <v>sets the emotion animation to be used for the given unit</v>
      </c>
      <c r="Z1665" t="str">
        <f t="shared" si="77"/>
        <v>sets the emotion animation to be used for the given unit</v>
      </c>
    </row>
    <row r="1666" spans="1:26" x14ac:dyDescent="0.25">
      <c r="A1666" t="s">
        <v>1665</v>
      </c>
      <c r="V1666" t="e">
        <f t="shared" ref="V1666:V1729" si="78">MID(A1666,FIND("&gt; ",A1666,1)+3,FIND("@@",A1666,1)-FIND("&gt; ",A1666,1)-3)</f>
        <v>#VALUE!</v>
      </c>
      <c r="X1666" t="str">
        <f t="shared" ref="X1666:X1729" si="79">MID(A1666,FIND("] ",A1666,1)+3,FIND("@@",A1666,1)-FIND("] ",A1666,1)-3)</f>
        <v>sets a unit's facial expression by name with weight and transition time</v>
      </c>
      <c r="Z1666" t="str">
        <f t="shared" ref="Z1666:Z1729" si="80">IF(ISERROR(V1666),X1666,V1666)</f>
        <v>sets a unit's facial expression by name with weight and transition time</v>
      </c>
    </row>
    <row r="1667" spans="1:26" x14ac:dyDescent="0.25">
      <c r="A1667" t="s">
        <v>1666</v>
      </c>
      <c r="V1667" t="e">
        <f t="shared" si="78"/>
        <v>#VALUE!</v>
      </c>
      <c r="X1667" t="str">
        <f t="shared" si="79"/>
        <v>sets a unit's facial expression by name with weight and transition time</v>
      </c>
      <c r="Z1667" t="str">
        <f t="shared" si="80"/>
        <v>sets a unit's facial expression by name with weight and transition time</v>
      </c>
    </row>
    <row r="1668" spans="1:26" x14ac:dyDescent="0.25">
      <c r="A1668" t="s">
        <v>1667</v>
      </c>
      <c r="V1668" t="e">
        <f t="shared" si="78"/>
        <v>#VALUE!</v>
      </c>
      <c r="X1668" t="str">
        <f t="shared" si="79"/>
        <v>can be used to prevent the player from entering a vehicle</v>
      </c>
      <c r="Z1668" t="str">
        <f t="shared" si="80"/>
        <v>can be used to prevent the player from entering a vehicle</v>
      </c>
    </row>
    <row r="1669" spans="1:26" x14ac:dyDescent="0.25">
      <c r="A1669" t="s">
        <v>1668</v>
      </c>
      <c r="V1669" t="e">
        <f t="shared" si="78"/>
        <v>#VALUE!</v>
      </c>
      <c r="X1669" t="str">
        <f t="shared" si="79"/>
        <v>sets a unit's flashlight on or off</v>
      </c>
      <c r="Z1669" t="str">
        <f t="shared" si="80"/>
        <v>sets a unit's flashlight on or off</v>
      </c>
    </row>
    <row r="1670" spans="1:26" x14ac:dyDescent="0.25">
      <c r="A1670" t="s">
        <v>1669</v>
      </c>
      <c r="V1670" t="e">
        <f t="shared" si="78"/>
        <v>#VALUE!</v>
      </c>
      <c r="X1670" t="str">
        <f t="shared" si="79"/>
        <v>sets a unit's maximum body and shield vitality</v>
      </c>
      <c r="Z1670" t="str">
        <f t="shared" si="80"/>
        <v>sets a unit's maximum body and shield vitality</v>
      </c>
    </row>
    <row r="1671" spans="1:26" x14ac:dyDescent="0.25">
      <c r="A1671" t="s">
        <v>1670</v>
      </c>
      <c r="V1671" t="e">
        <f t="shared" si="78"/>
        <v>#VALUE!</v>
      </c>
      <c r="X1671" t="str">
        <f t="shared" si="79"/>
        <v>sets the unit to prefer a tight camera track</v>
      </c>
      <c r="Z1671" t="str">
        <f t="shared" si="80"/>
        <v>sets the unit to prefer a tight camera track</v>
      </c>
    </row>
    <row r="1672" spans="1:26" x14ac:dyDescent="0.25">
      <c r="A1672" t="s">
        <v>1671</v>
      </c>
      <c r="V1672" t="e">
        <f t="shared" si="78"/>
        <v>#VALUE!</v>
      </c>
      <c r="X1672" t="str">
        <f t="shared" si="79"/>
        <v>this unit will assume the named seat</v>
      </c>
      <c r="Z1672" t="str">
        <f t="shared" si="80"/>
        <v>this unit will assume the named seat</v>
      </c>
    </row>
    <row r="1673" spans="1:26" x14ac:dyDescent="0.25">
      <c r="A1673" t="s">
        <v>1672</v>
      </c>
      <c r="V1673" t="str">
        <f t="shared" si="78"/>
        <v>returns whether the night-vision mode could be activated via the flashlight button</v>
      </c>
      <c r="X1673" t="str">
        <f t="shared" si="79"/>
        <v>&lt;boolean&gt;  returns whether the night-vision mode could be activated via the flashlight button</v>
      </c>
      <c r="Z1673" t="str">
        <f t="shared" si="80"/>
        <v>returns whether the night-vision mode could be activated via the flashlight button</v>
      </c>
    </row>
    <row r="1674" spans="1:26" x14ac:dyDescent="0.25">
      <c r="A1674" t="s">
        <v>1673</v>
      </c>
      <c r="V1674" t="e">
        <f t="shared" si="78"/>
        <v>#VALUE!</v>
      </c>
      <c r="X1674" t="str">
        <f t="shared" si="79"/>
        <v>runs the spew unit action on the specified unit</v>
      </c>
      <c r="Z1674" t="str">
        <f t="shared" si="80"/>
        <v>runs the spew unit action on the specified unit</v>
      </c>
    </row>
    <row r="1675" spans="1:26" x14ac:dyDescent="0.25">
      <c r="A1675" t="s">
        <v>1674</v>
      </c>
      <c r="V1675" t="str">
        <f t="shared" si="78"/>
        <v>starts a custom animation playing on a unit (puts away weapon if last parameter is TRUE)</v>
      </c>
      <c r="X1675" t="str">
        <f t="shared" si="79"/>
        <v>&lt;boolean&gt;  starts a custom animation playing on a unit (puts away weapon if last parameter is TRUE)</v>
      </c>
      <c r="Z1675" t="str">
        <f t="shared" si="80"/>
        <v>starts a custom animation playing on a unit (puts away weapon if last parameter is TRUE)</v>
      </c>
    </row>
    <row r="1676" spans="1:26" x14ac:dyDescent="0.25">
      <c r="A1676" t="s">
        <v>1675</v>
      </c>
      <c r="V1676" t="e">
        <f t="shared" si="78"/>
        <v>#VALUE!</v>
      </c>
      <c r="X1676" t="str">
        <f t="shared" si="79"/>
        <v>stops the custom animation running on the given unit.</v>
      </c>
      <c r="Z1676" t="str">
        <f t="shared" si="80"/>
        <v>stops the custom animation running on the given unit.</v>
      </c>
    </row>
    <row r="1677" spans="1:26" x14ac:dyDescent="0.25">
      <c r="A1677" t="s">
        <v>1676</v>
      </c>
      <c r="V1677" t="e">
        <f t="shared" si="78"/>
        <v>#VALUE!</v>
      </c>
      <c r="X1677" t="str">
        <f t="shared" si="79"/>
        <v>ends any custom first person animation running on the unit</v>
      </c>
      <c r="Z1677" t="str">
        <f t="shared" si="80"/>
        <v>ends any custom first person animation running on the unit</v>
      </c>
    </row>
    <row r="1678" spans="1:26" x14ac:dyDescent="0.25">
      <c r="A1678" t="s">
        <v>1677</v>
      </c>
      <c r="V1678" t="e">
        <f t="shared" si="78"/>
        <v>#VALUE!</v>
      </c>
      <c r="X1678" t="str">
        <f t="shared" si="79"/>
        <v>stops gravity from working on the given unit</v>
      </c>
      <c r="Z1678" t="str">
        <f t="shared" si="80"/>
        <v>stops gravity from working on the given unit</v>
      </c>
    </row>
    <row r="1679" spans="1:26" x14ac:dyDescent="0.25">
      <c r="A1679" t="s">
        <v>1678</v>
      </c>
      <c r="V1679" t="e">
        <f t="shared" si="78"/>
        <v>#VALUE!</v>
      </c>
      <c r="X1679" t="str">
        <f t="shared" si="79"/>
        <v>sets a group of units' current body and shield vitality</v>
      </c>
      <c r="Z1679" t="str">
        <f t="shared" si="80"/>
        <v>sets a group of units' current body and shield vitality</v>
      </c>
    </row>
    <row r="1680" spans="1:26" x14ac:dyDescent="0.25">
      <c r="A1680" t="s">
        <v>1679</v>
      </c>
      <c r="V1680" t="e">
        <f t="shared" si="78"/>
        <v>#VALUE!</v>
      </c>
      <c r="X1680" t="str">
        <f t="shared" si="79"/>
        <v>sets the units' desired flashlight state</v>
      </c>
      <c r="Z1680" t="str">
        <f t="shared" si="80"/>
        <v>sets the units' desired flashlight state</v>
      </c>
    </row>
    <row r="1681" spans="1:26" x14ac:dyDescent="0.25">
      <c r="A1681" t="s">
        <v>1680</v>
      </c>
      <c r="V1681" t="e">
        <f t="shared" si="78"/>
        <v>#VALUE!</v>
      </c>
      <c r="X1681" t="str">
        <f t="shared" si="79"/>
        <v>sets a group of units' maximum body and shield vitality</v>
      </c>
      <c r="Z1681" t="str">
        <f t="shared" si="80"/>
        <v>sets a group of units' maximum body and shield vitality</v>
      </c>
    </row>
    <row r="1682" spans="1:26" x14ac:dyDescent="0.25">
      <c r="A1682" t="s">
        <v>1681</v>
      </c>
      <c r="V1682" t="e">
        <f t="shared" si="78"/>
        <v>#VALUE!</v>
      </c>
      <c r="X1682" t="str">
        <f t="shared" si="79"/>
        <v>force synchronization of remote machine camera</v>
      </c>
      <c r="Z1682" t="str">
        <f t="shared" si="80"/>
        <v>force synchronization of remote machine camera</v>
      </c>
    </row>
    <row r="1683" spans="1:26" x14ac:dyDescent="0.25">
      <c r="A1683" t="s">
        <v>1682</v>
      </c>
      <c r="V1683" t="str">
        <f t="shared" si="78"/>
        <v>returns index of last completed solo level for profile index passed in</v>
      </c>
      <c r="X1683" t="str">
        <f t="shared" si="79"/>
        <v>&lt;long&gt;  returns index of last completed solo level for profile index passed in</v>
      </c>
      <c r="Z1683" t="str">
        <f t="shared" si="80"/>
        <v>returns index of last completed solo level for profile index passed in</v>
      </c>
    </row>
    <row r="1684" spans="1:26" x14ac:dyDescent="0.25">
      <c r="A1684" t="s">
        <v>1683</v>
      </c>
      <c r="V1684" t="e">
        <f t="shared" si="78"/>
        <v>#VALUE!</v>
      </c>
      <c r="X1684" t="str">
        <f t="shared" si="79"/>
        <v>Sets the specified trigger volume and parameters for an auto turret</v>
      </c>
      <c r="Z1684" t="str">
        <f t="shared" si="80"/>
        <v>Sets the specified trigger volume and parameters for an auto turret</v>
      </c>
    </row>
    <row r="1685" spans="1:26" x14ac:dyDescent="0.25">
      <c r="A1685" t="s">
        <v>1684</v>
      </c>
      <c r="V1685" t="str">
        <f t="shared" si="78"/>
        <v>returns how many people this vehicle has killed</v>
      </c>
      <c r="X1685" t="str">
        <f t="shared" si="79"/>
        <v>&lt;long&gt;  returns how many people this vehicle has killed</v>
      </c>
      <c r="Z1685" t="str">
        <f t="shared" si="80"/>
        <v>returns how many people this vehicle has killed</v>
      </c>
    </row>
    <row r="1686" spans="1:26" x14ac:dyDescent="0.25">
      <c r="A1686" t="s">
        <v>1685</v>
      </c>
      <c r="V1686" t="str">
        <f t="shared" si="78"/>
        <v>returns the driver of a vehicle</v>
      </c>
      <c r="X1686" t="str">
        <f t="shared" si="79"/>
        <v>&lt;unit&gt;  returns the driver of a vehicle</v>
      </c>
      <c r="Z1686" t="str">
        <f t="shared" si="80"/>
        <v>returns the driver of a vehicle</v>
      </c>
    </row>
    <row r="1687" spans="1:26" x14ac:dyDescent="0.25">
      <c r="A1687" t="s">
        <v>1686</v>
      </c>
      <c r="V1687" t="e">
        <f t="shared" si="78"/>
        <v>#VALUE!</v>
      </c>
      <c r="X1687" t="str">
        <f t="shared" si="79"/>
        <v/>
      </c>
      <c r="Z1687" t="str">
        <f t="shared" si="80"/>
        <v/>
      </c>
    </row>
    <row r="1688" spans="1:26" x14ac:dyDescent="0.25">
      <c r="A1688" t="s">
        <v>1687</v>
      </c>
      <c r="V1688" t="e">
        <f t="shared" si="78"/>
        <v>#VALUE!</v>
      </c>
      <c r="X1688" t="str">
        <f t="shared" si="79"/>
        <v>Flips an overturned vehicle</v>
      </c>
      <c r="Z1688" t="str">
        <f t="shared" si="80"/>
        <v>Flips an overturned vehicle</v>
      </c>
    </row>
    <row r="1689" spans="1:26" x14ac:dyDescent="0.25">
      <c r="A1689" t="s">
        <v>1688</v>
      </c>
      <c r="V1689" t="str">
        <f t="shared" si="78"/>
        <v>returns the gunner of a vehicle</v>
      </c>
      <c r="X1689" t="str">
        <f t="shared" si="79"/>
        <v>&lt;unit&gt;  returns the gunner of a vehicle</v>
      </c>
      <c r="Z1689" t="str">
        <f t="shared" si="80"/>
        <v>returns the gunner of a vehicle</v>
      </c>
    </row>
    <row r="1690" spans="1:26" x14ac:dyDescent="0.25">
      <c r="A1690" t="s">
        <v>1689</v>
      </c>
      <c r="V1690" t="e">
        <f t="shared" si="78"/>
        <v>#VALUE!</v>
      </c>
      <c r="X1690" t="str">
        <f t="shared" si="79"/>
        <v>stops the vehicle from running real physics and runs fake hovering physics instead.</v>
      </c>
      <c r="Z1690" t="str">
        <f t="shared" si="80"/>
        <v>stops the vehicle from running real physics and runs fake hovering physics instead.</v>
      </c>
    </row>
    <row r="1691" spans="1:26" x14ac:dyDescent="0.25">
      <c r="A1691" t="s">
        <v>1690</v>
      </c>
      <c r="V1691" t="str">
        <f t="shared" si="78"/>
        <v>makes a list of units (named or by encounter) magically get into a vehicle, in the substring-specified seats (e.g. CD-passenger... empty string matches all seats)</v>
      </c>
      <c r="X1691" t="str">
        <f t="shared" si="79"/>
        <v>&lt;short&gt;  makes a list of units (named or by encounter) magically get into a vehicle, in the substring-specified seats (e.g. CD-passenger... empty string matches all seats)</v>
      </c>
      <c r="Z1691" t="str">
        <f t="shared" si="80"/>
        <v>makes a list of units (named or by encounter) magically get into a vehicle, in the substring-specified seats (e.g. CD-passenger... empty string matches all seats)</v>
      </c>
    </row>
    <row r="1692" spans="1:26" x14ac:dyDescent="0.25">
      <c r="A1692" t="s">
        <v>1691</v>
      </c>
      <c r="V1692" t="str">
        <f t="shared" si="78"/>
        <v>Returns true if the vehicle is overturned</v>
      </c>
      <c r="X1692" t="str">
        <f t="shared" si="79"/>
        <v>&lt;boolean&gt;  Returns true if the vehicle is overturned</v>
      </c>
      <c r="Z1692" t="str">
        <f t="shared" si="80"/>
        <v>Returns true if the vehicle is overturned</v>
      </c>
    </row>
    <row r="1693" spans="1:26" x14ac:dyDescent="0.25">
      <c r="A1693" t="s">
        <v>1692</v>
      </c>
      <c r="V1693" t="str">
        <f t="shared" si="78"/>
        <v>returns a list of all riders in a vehicle</v>
      </c>
      <c r="X1693" t="str">
        <f t="shared" si="79"/>
        <v>&lt;object_list&gt;  returns a list of all riders in a vehicle</v>
      </c>
      <c r="Z1693" t="str">
        <f t="shared" si="80"/>
        <v>returns a list of all riders in a vehicle</v>
      </c>
    </row>
    <row r="1694" spans="1:26" x14ac:dyDescent="0.25">
      <c r="A1694" t="s">
        <v>1693</v>
      </c>
      <c r="V1694" t="str">
        <f t="shared" si="78"/>
        <v>tests whether the named seat has a specified unit in it (use \"\" to test all seats for this unit)</v>
      </c>
      <c r="X1694" t="str">
        <f t="shared" si="79"/>
        <v>&lt;boolean&gt;  tests whether the named seat has a specified unit in it (use \"\" to test all seats for this unit)</v>
      </c>
      <c r="Z1694" t="str">
        <f t="shared" si="80"/>
        <v>tests whether the named seat has a specified unit in it (use \"\" to test all seats for this unit)</v>
      </c>
    </row>
    <row r="1695" spans="1:26" x14ac:dyDescent="0.25">
      <c r="A1695" t="s">
        <v>1694</v>
      </c>
      <c r="V1695" t="str">
        <f t="shared" si="78"/>
        <v>tests whether the named seat has an object in the object list (use \"\" to test all seats for any unit in the list)</v>
      </c>
      <c r="X1695" t="str">
        <f t="shared" si="79"/>
        <v>&lt;boolean&gt;  tests whether the named seat has an object in the object list (use \"\" to test all seats for any unit in the list)</v>
      </c>
      <c r="Z1695" t="str">
        <f t="shared" si="80"/>
        <v>tests whether the named seat has an object in the object list (use \"\" to test all seats for any unit in the list)</v>
      </c>
    </row>
    <row r="1696" spans="1:26" x14ac:dyDescent="0.25">
      <c r="A1696" t="s">
        <v>1695</v>
      </c>
      <c r="V1696" t="str">
        <f t="shared" si="78"/>
        <v>makes units get out of an object from the substring-specified seats (e.g. CD-passenger... empty string matches all seats)</v>
      </c>
      <c r="X1696" t="str">
        <f t="shared" si="79"/>
        <v>&lt;short&gt;  makes units get out of an object from the substring-specified seats (e.g. CD-passenger... empty string matches all seats)</v>
      </c>
      <c r="Z1696" t="str">
        <f t="shared" si="80"/>
        <v>makes units get out of an object from the substring-specified seats (e.g. CD-passenger... empty string matches all seats)</v>
      </c>
    </row>
    <row r="1697" spans="1:26" x14ac:dyDescent="0.25">
      <c r="A1697" t="s">
        <v>1696</v>
      </c>
      <c r="V1697" t="e">
        <f t="shared" si="78"/>
        <v>#VALUE!</v>
      </c>
      <c r="X1697" t="str">
        <f t="shared" si="79"/>
        <v>prints the build version.</v>
      </c>
      <c r="Z1697" t="str">
        <f t="shared" si="80"/>
        <v>prints the build version.</v>
      </c>
    </row>
    <row r="1698" spans="1:26" x14ac:dyDescent="0.25">
      <c r="A1698" t="s">
        <v>1697</v>
      </c>
      <c r="V1698" t="e">
        <f t="shared" si="78"/>
        <v>#VALUE!</v>
      </c>
      <c r="X1698" t="str">
        <f t="shared" si="79"/>
        <v>sets matchmaking voice hud</v>
      </c>
      <c r="Z1698" t="str">
        <f t="shared" si="80"/>
        <v>sets matchmaking voice hud</v>
      </c>
    </row>
    <row r="1699" spans="1:26" x14ac:dyDescent="0.25">
      <c r="A1699" t="s">
        <v>1698</v>
      </c>
      <c r="V1699" t="e">
        <f t="shared" si="78"/>
        <v>#VALUE!</v>
      </c>
      <c r="X1699" t="str">
        <f t="shared" si="79"/>
        <v>sets matchmaking voice options</v>
      </c>
      <c r="Z1699" t="str">
        <f t="shared" si="80"/>
        <v>sets matchmaking voice options</v>
      </c>
    </row>
    <row r="1700" spans="1:26" x14ac:dyDescent="0.25">
      <c r="A1700" t="s">
        <v>1699</v>
      </c>
      <c r="V1700" t="e">
        <f t="shared" si="78"/>
        <v>#VALUE!</v>
      </c>
      <c r="X1700" t="str">
        <f t="shared" si="79"/>
        <v>mute a player</v>
      </c>
      <c r="Z1700" t="str">
        <f t="shared" si="80"/>
        <v>mute a player</v>
      </c>
    </row>
    <row r="1701" spans="1:26" x14ac:dyDescent="0.25">
      <c r="A1701" t="s">
        <v>1700</v>
      </c>
      <c r="V1701" t="str">
        <f t="shared" si="78"/>
        <v>out-of-game&gt;</v>
      </c>
      <c r="X1701" t="str">
        <f t="shared" si="79"/>
        <v>sets the outgoing channel count &lt;in-game&gt; &lt;out-of-game&gt;</v>
      </c>
      <c r="Z1701" t="str">
        <f t="shared" si="80"/>
        <v>out-of-game&gt;</v>
      </c>
    </row>
    <row r="1702" spans="1:26" x14ac:dyDescent="0.25">
      <c r="A1702" t="s">
        <v>1701</v>
      </c>
      <c r="V1702" t="e">
        <f t="shared" si="78"/>
        <v>#VALUE!</v>
      </c>
      <c r="X1702" t="str">
        <f t="shared" si="79"/>
        <v>sets the repeater peer index</v>
      </c>
      <c r="Z1702" t="str">
        <f t="shared" si="80"/>
        <v>sets the repeater peer index</v>
      </c>
    </row>
    <row r="1703" spans="1:26" x14ac:dyDescent="0.25">
      <c r="A1703" t="s">
        <v>1702</v>
      </c>
      <c r="V1703" t="str">
        <f t="shared" si="78"/>
        <v>returns list of objects in volume or (max 128).</v>
      </c>
      <c r="X1703" t="str">
        <f t="shared" si="79"/>
        <v>&lt;object_list&gt;  returns list of objects in volume or (max 128).</v>
      </c>
      <c r="Z1703" t="str">
        <f t="shared" si="80"/>
        <v>returns list of objects in volume or (max 128).</v>
      </c>
    </row>
    <row r="1704" spans="1:26" x14ac:dyDescent="0.25">
      <c r="A1704" t="s">
        <v>1703</v>
      </c>
      <c r="V1704" t="str">
        <f t="shared" si="78"/>
        <v>returns list of objects in volume or (max 128).</v>
      </c>
      <c r="X1704" t="str">
        <f t="shared" si="79"/>
        <v>&lt;object_list&gt;  returns list of objects in volume or (max 128).</v>
      </c>
      <c r="Z1704" t="str">
        <f t="shared" si="80"/>
        <v>returns list of objects in volume or (max 128).</v>
      </c>
    </row>
    <row r="1705" spans="1:26" x14ac:dyDescent="0.25">
      <c r="A1705" t="s">
        <v>1704</v>
      </c>
      <c r="V1705" t="e">
        <f t="shared" si="78"/>
        <v>#VALUE!</v>
      </c>
      <c r="X1705" t="str">
        <f t="shared" si="79"/>
        <v>moves all players outside a specified trigger volume to a specified flag.</v>
      </c>
      <c r="Z1705" t="str">
        <f t="shared" si="80"/>
        <v>moves all players outside a specified trigger volume to a specified flag.</v>
      </c>
    </row>
    <row r="1706" spans="1:26" x14ac:dyDescent="0.25">
      <c r="A1706" t="s">
        <v>1705</v>
      </c>
      <c r="V1706" t="str">
        <f t="shared" si="78"/>
        <v>returns true if the specified object is within the specified volume.</v>
      </c>
      <c r="X1706" t="str">
        <f t="shared" si="79"/>
        <v>&lt;boolean&gt;  returns true if the specified object is within the specified volume.</v>
      </c>
      <c r="Z1706" t="str">
        <f t="shared" si="80"/>
        <v>returns true if the specified object is within the specified volume.</v>
      </c>
    </row>
    <row r="1707" spans="1:26" x14ac:dyDescent="0.25">
      <c r="A1707" t="s">
        <v>1706</v>
      </c>
      <c r="V1707" t="str">
        <f t="shared" si="78"/>
        <v>returns true if any of the specified objects are within the specified volume. trigger volume must have been postprocessed</v>
      </c>
      <c r="X1707" t="str">
        <f t="shared" si="79"/>
        <v>&lt;boolean&gt;  returns true if any of the specified objects are within the specified volume. trigger volume must have been postprocessed</v>
      </c>
      <c r="Z1707" t="str">
        <f t="shared" si="80"/>
        <v>returns true if any of the specified objects are within the specified volume. trigger volume must have been postprocessed</v>
      </c>
    </row>
    <row r="1708" spans="1:26" x14ac:dyDescent="0.25">
      <c r="A1708" t="s">
        <v>1707</v>
      </c>
      <c r="V1708" t="str">
        <f t="shared" si="78"/>
        <v>returns true if any of the specified objects are within the specified volume. trigger volume must have been postprocessed</v>
      </c>
      <c r="X1708" t="str">
        <f t="shared" si="79"/>
        <v>&lt;boolean&gt;  returns true if any of the specified objects are within the specified volume. trigger volume must have been postprocessed</v>
      </c>
      <c r="Z1708" t="str">
        <f t="shared" si="80"/>
        <v>returns true if any of the specified objects are within the specified volume. trigger volume must have been postprocessed</v>
      </c>
    </row>
    <row r="1709" spans="1:26" x14ac:dyDescent="0.25">
      <c r="A1709" t="s">
        <v>1708</v>
      </c>
      <c r="V1709" t="str">
        <f t="shared" si="78"/>
        <v>returns true if any players are within the specified volume. trigger volume must have been postprocessed</v>
      </c>
      <c r="X1709" t="str">
        <f t="shared" si="79"/>
        <v>&lt;boolean&gt;  returns true if any players are within the specified volume. trigger volume must have been postprocessed</v>
      </c>
      <c r="Z1709" t="str">
        <f t="shared" si="80"/>
        <v>returns true if any players are within the specified volume. trigger volume must have been postprocessed</v>
      </c>
    </row>
    <row r="1710" spans="1:26" x14ac:dyDescent="0.25">
      <c r="A1710" t="s">
        <v>1709</v>
      </c>
      <c r="V1710" t="str">
        <f t="shared" si="78"/>
        <v>returns true if all players are within the specified volume. trigger volume must have been postprocessed</v>
      </c>
      <c r="X1710" t="str">
        <f t="shared" si="79"/>
        <v>&lt;boolean&gt;  returns true if all players are within the specified volume. trigger volume must have been postprocessed</v>
      </c>
      <c r="Z1710" t="str">
        <f t="shared" si="80"/>
        <v>returns true if all players are within the specified volume. trigger volume must have been postprocessed</v>
      </c>
    </row>
    <row r="1711" spans="1:26" x14ac:dyDescent="0.25">
      <c r="A1711" t="s">
        <v>1710</v>
      </c>
      <c r="V1711" t="e">
        <f t="shared" si="78"/>
        <v>#VALUE!</v>
      </c>
      <c r="X1711" t="str">
        <f t="shared" si="79"/>
        <v>Command script ends prematurely when actor's combat status raises to 'alert' or higher</v>
      </c>
      <c r="Z1711" t="str">
        <f t="shared" si="80"/>
        <v>Command script ends prematurely when actor's combat status raises to 'alert' or higher</v>
      </c>
    </row>
    <row r="1712" spans="1:26" x14ac:dyDescent="0.25">
      <c r="A1712" t="s">
        <v>1711</v>
      </c>
      <c r="V1712" t="e">
        <f t="shared" si="78"/>
        <v>#VALUE!</v>
      </c>
      <c r="X1712" t="str">
        <f t="shared" si="79"/>
        <v>Command script ends prematurely when actor's combat status rises to given level</v>
      </c>
      <c r="Z1712" t="str">
        <f t="shared" si="80"/>
        <v>Command script ends prematurely when actor's combat status rises to given level</v>
      </c>
    </row>
    <row r="1713" spans="1:26" x14ac:dyDescent="0.25">
      <c r="A1713" t="s">
        <v>1712</v>
      </c>
      <c r="V1713" t="e">
        <f t="shared" si="78"/>
        <v>#VALUE!</v>
      </c>
      <c r="X1713" t="str">
        <f t="shared" si="79"/>
        <v>Command script ends prematurely when actor is damaged</v>
      </c>
      <c r="Z1713" t="str">
        <f t="shared" si="80"/>
        <v>Command script ends prematurely when actor is damaged</v>
      </c>
    </row>
    <row r="1714" spans="1:26" x14ac:dyDescent="0.25">
      <c r="A1714" t="s">
        <v>1713</v>
      </c>
      <c r="V1714" t="e">
        <f t="shared" si="78"/>
        <v>#VALUE!</v>
      </c>
      <c r="X1714" t="str">
        <f t="shared" si="79"/>
        <v>Command script ends prematurely when actor gets out of its vehicle</v>
      </c>
      <c r="Z1714" t="str">
        <f t="shared" si="80"/>
        <v>Command script ends prematurely when actor gets out of its vehicle</v>
      </c>
    </row>
    <row r="1715" spans="1:26" x14ac:dyDescent="0.25">
      <c r="A1715" t="s">
        <v>1714</v>
      </c>
      <c r="V1715" t="str">
        <f t="shared" si="78"/>
        <v>o see action options</v>
      </c>
      <c r="X1715" t="str">
        <f t="shared" si="79"/>
        <v>Actor plays an AI action towards the given point. ai_action_&lt;tab&gt; to see action options</v>
      </c>
      <c r="Z1715" t="str">
        <f t="shared" si="80"/>
        <v>o see action options</v>
      </c>
    </row>
    <row r="1716" spans="1:26" x14ac:dyDescent="0.25">
      <c r="A1716" t="s">
        <v>1715</v>
      </c>
      <c r="V1716" t="str">
        <f t="shared" si="78"/>
        <v>o see action options</v>
      </c>
      <c r="X1716" t="str">
        <f t="shared" si="79"/>
        <v>Actor plays an AI action towards the given object. ai_action_&lt;tab&gt; to see action options</v>
      </c>
      <c r="Z1716" t="str">
        <f t="shared" si="80"/>
        <v>o see action options</v>
      </c>
    </row>
    <row r="1717" spans="1:26" x14ac:dyDescent="0.25">
      <c r="A1717" t="s">
        <v>1716</v>
      </c>
      <c r="V1717" t="str">
        <f t="shared" si="78"/>
        <v>o see action options</v>
      </c>
      <c r="X1717" t="str">
        <f t="shared" si="79"/>
        <v>Actor plays an AI action towards the nearest_player. ai_action_&lt;tab&gt; to see action options</v>
      </c>
      <c r="Z1717" t="str">
        <f t="shared" si="80"/>
        <v>o see action options</v>
      </c>
    </row>
    <row r="1718" spans="1:26" x14ac:dyDescent="0.25">
      <c r="A1718" t="s">
        <v>1717</v>
      </c>
      <c r="V1718" t="e">
        <f t="shared" si="78"/>
        <v>#VALUE!</v>
      </c>
      <c r="X1718" t="str">
        <f t="shared" si="79"/>
        <v>Actor aims at the point for the remainder of the cs, or until overridden (overrides look)</v>
      </c>
      <c r="Z1718" t="str">
        <f t="shared" si="80"/>
        <v>Actor aims at the point for the remainder of the cs, or until overridden (overrides look)</v>
      </c>
    </row>
    <row r="1719" spans="1:26" x14ac:dyDescent="0.25">
      <c r="A1719" t="s">
        <v>1718</v>
      </c>
      <c r="V1719" t="e">
        <f t="shared" si="78"/>
        <v>#VALUE!</v>
      </c>
      <c r="X1719" t="str">
        <f t="shared" si="79"/>
        <v>Actor aims at the object for the duration of the cs, or until overridden (overrides look)</v>
      </c>
      <c r="Z1719" t="str">
        <f t="shared" si="80"/>
        <v>Actor aims at the object for the duration of the cs, or until overridden (overrides look)</v>
      </c>
    </row>
    <row r="1720" spans="1:26" x14ac:dyDescent="0.25">
      <c r="A1720" t="s">
        <v>1719</v>
      </c>
      <c r="V1720" t="e">
        <f t="shared" si="78"/>
        <v>#VALUE!</v>
      </c>
      <c r="X1720" t="str">
        <f t="shared" si="79"/>
        <v>Actor aims at nearest player for the duration of the cs, or until overridden (overrides look)</v>
      </c>
      <c r="Z1720" t="str">
        <f t="shared" si="80"/>
        <v>Actor aims at nearest player for the duration of the cs, or until overridden (overrides look)</v>
      </c>
    </row>
    <row r="1721" spans="1:26" x14ac:dyDescent="0.25">
      <c r="A1721" t="s">
        <v>1720</v>
      </c>
      <c r="V1721" t="str">
        <f t="shared" si="78"/>
        <v>distance - how close I want to get&gt; &lt;max-distance  - start approaching when target is within this range&gt; &lt;follow-distance - give up when target is outside this range&gt;)</v>
      </c>
      <c r="X1721" t="str">
        <f t="shared" si="79"/>
        <v>(approach &lt;object&gt; &lt;distance - how close I want to get&gt; &lt;max-distance  - start approaching when target is within this range&gt; &lt;follow-distance - give up when target is outside this range&gt;)</v>
      </c>
      <c r="Z1721" t="str">
        <f t="shared" si="80"/>
        <v>distance - how close I want to get&gt; &lt;max-distance  - start approaching when target is within this range&gt; &lt;follow-distance - give up when target is outside this range&gt;)</v>
      </c>
    </row>
    <row r="1722" spans="1:26" x14ac:dyDescent="0.25">
      <c r="A1722" t="s">
        <v>1721</v>
      </c>
      <c r="V1722" t="str">
        <f t="shared" si="78"/>
        <v>max-distance  - start approaching when target is within this range&gt; &lt;follow-distance - give up when target is outside this range&gt;)</v>
      </c>
      <c r="X1722" t="str">
        <f t="shared" si="79"/>
        <v>(approach player &lt;distance - how close I want to get&gt; &lt;max-distance  - start approaching when target is within this range&gt; &lt;follow-distance - give up when target is outside this range&gt;)</v>
      </c>
      <c r="Z1722" t="str">
        <f t="shared" si="80"/>
        <v>max-distance  - start approaching when target is within this range&gt; &lt;follow-distance - give up when target is outside this range&gt;)</v>
      </c>
    </row>
    <row r="1723" spans="1:26" x14ac:dyDescent="0.25">
      <c r="A1723" t="s">
        <v>1722</v>
      </c>
      <c r="V1723" t="e">
        <f t="shared" si="78"/>
        <v>#VALUE!</v>
      </c>
      <c r="X1723" t="str">
        <f t="shared" si="79"/>
        <v>Actor stops approaching</v>
      </c>
      <c r="Z1723" t="str">
        <f t="shared" si="80"/>
        <v>Actor stops approaching</v>
      </c>
    </row>
    <row r="1724" spans="1:26" x14ac:dyDescent="0.25">
      <c r="A1724" t="s">
        <v>1723</v>
      </c>
      <c r="V1724" t="str">
        <f t="shared" si="78"/>
        <v>Cast 1 actor for a vignette (at the given priority, higher = more important)</v>
      </c>
      <c r="X1724" t="str">
        <f t="shared" si="79"/>
        <v>&lt;boolean&gt;  Cast 1 actor for a vignette (at the given priority, higher = more important)</v>
      </c>
      <c r="Z1724" t="str">
        <f t="shared" si="80"/>
        <v>Cast 1 actor for a vignette (at the given priority, higher = more important)</v>
      </c>
    </row>
    <row r="1725" spans="1:26" x14ac:dyDescent="0.25">
      <c r="A1725" t="s">
        <v>1724</v>
      </c>
      <c r="V1725" t="e">
        <f t="shared" si="78"/>
        <v>#VALUE!</v>
      </c>
      <c r="X1725" t="str">
        <f t="shared" si="79"/>
        <v>Actor crouches for the remainder of the command script, or until overridden</v>
      </c>
      <c r="Z1725" t="str">
        <f t="shared" si="80"/>
        <v>Actor crouches for the remainder of the command script, or until overridden</v>
      </c>
    </row>
    <row r="1726" spans="1:26" x14ac:dyDescent="0.25">
      <c r="A1726" t="s">
        <v>1725</v>
      </c>
      <c r="V1726" t="e">
        <f t="shared" si="78"/>
        <v>#VALUE!</v>
      </c>
      <c r="X1726" t="str">
        <f t="shared" si="79"/>
        <v>starts a custom animation playing on the actor (interpolates into animation if last parameter is TRUE)</v>
      </c>
      <c r="Z1726" t="str">
        <f t="shared" si="80"/>
        <v>starts a custom animation playing on the actor (interpolates into animation if last parameter is TRUE)</v>
      </c>
    </row>
    <row r="1727" spans="1:26" x14ac:dyDescent="0.25">
      <c r="A1727" t="s">
        <v>1726</v>
      </c>
      <c r="V1727" t="e">
        <f t="shared" si="78"/>
        <v>#VALUE!</v>
      </c>
      <c r="X1727" t="str">
        <f t="shared" si="79"/>
        <v>starts a custom animation playing on the actor (interpolates into animation if last parameter is TRUE)</v>
      </c>
      <c r="Z1727" t="str">
        <f t="shared" si="80"/>
        <v>starts a custom animation playing on the actor (interpolates into animation if last parameter is TRUE)</v>
      </c>
    </row>
    <row r="1728" spans="1:26" x14ac:dyDescent="0.25">
      <c r="A1728" t="s">
        <v>1727</v>
      </c>
      <c r="V1728" t="e">
        <f t="shared" si="78"/>
        <v>#VALUE!</v>
      </c>
      <c r="X1728" t="str">
        <f t="shared" si="79"/>
        <v>starts a looping custom animation playing on the actor (interpolates into animation if last parameter is TRUE) NON-BLOCKING</v>
      </c>
      <c r="Z1728" t="str">
        <f t="shared" si="80"/>
        <v>starts a looping custom animation playing on the actor (interpolates into animation if last parameter is TRUE) NON-BLOCKING</v>
      </c>
    </row>
    <row r="1729" spans="1:26" x14ac:dyDescent="0.25">
      <c r="A1729" t="s">
        <v>1728</v>
      </c>
      <c r="V1729" t="e">
        <f t="shared" si="78"/>
        <v>#VALUE!</v>
      </c>
      <c r="X1729" t="str">
        <f t="shared" si="79"/>
        <v>Deploy a turret at the given script point</v>
      </c>
      <c r="Z1729" t="str">
        <f t="shared" si="80"/>
        <v>Deploy a turret at the given script point</v>
      </c>
    </row>
    <row r="1730" spans="1:26" x14ac:dyDescent="0.25">
      <c r="A1730" t="s">
        <v>1729</v>
      </c>
      <c r="V1730" t="e">
        <f t="shared" ref="V1730:V1793" si="81">MID(A1730,FIND("&gt; ",A1730,1)+3,FIND("@@",A1730,1)-FIND("&gt; ",A1730,1)-3)</f>
        <v>#VALUE!</v>
      </c>
      <c r="X1730" t="str">
        <f t="shared" ref="X1730:X1793" si="82">MID(A1730,FIND("] ",A1730,1)+3,FIND("@@",A1730,1)-FIND("] ",A1730,1)-3)</f>
        <v>Actor dies in specified manner</v>
      </c>
      <c r="Z1730" t="str">
        <f t="shared" ref="Z1730:Z1793" si="83">IF(ISERROR(V1730),X1730,V1730)</f>
        <v>Actor dies in specified manner</v>
      </c>
    </row>
    <row r="1731" spans="1:26" x14ac:dyDescent="0.25">
      <c r="A1731" t="s">
        <v>1730</v>
      </c>
      <c r="V1731" t="e">
        <f t="shared" si="81"/>
        <v>#VALUE!</v>
      </c>
      <c r="X1731" t="str">
        <f t="shared" si="82"/>
        <v>Actor draws its current weapon</v>
      </c>
      <c r="Z1731" t="str">
        <f t="shared" si="83"/>
        <v>Actor draws its current weapon</v>
      </c>
    </row>
    <row r="1732" spans="1:26" x14ac:dyDescent="0.25">
      <c r="A1732" t="s">
        <v>1731</v>
      </c>
      <c r="V1732" t="e">
        <f t="shared" si="81"/>
        <v>#VALUE!</v>
      </c>
      <c r="X1732" t="str">
        <f t="shared" si="82"/>
        <v>Actor combat dialogue enabled/disabled.</v>
      </c>
      <c r="Z1732" t="str">
        <f t="shared" si="83"/>
        <v>Actor combat dialogue enabled/disabled.</v>
      </c>
    </row>
    <row r="1733" spans="1:26" x14ac:dyDescent="0.25">
      <c r="A1733" t="s">
        <v>1732</v>
      </c>
      <c r="V1733" t="e">
        <f t="shared" si="81"/>
        <v>#VALUE!</v>
      </c>
      <c r="X1733" t="str">
        <f t="shared" si="82"/>
        <v>Actor autonomous looking enabled/disabled.</v>
      </c>
      <c r="Z1733" t="str">
        <f t="shared" si="83"/>
        <v>Actor autonomous looking enabled/disabled.</v>
      </c>
    </row>
    <row r="1734" spans="1:26" x14ac:dyDescent="0.25">
      <c r="A1734" t="s">
        <v>1733</v>
      </c>
      <c r="V1734" t="e">
        <f t="shared" si="81"/>
        <v>#VALUE!</v>
      </c>
      <c r="X1734" t="str">
        <f t="shared" si="82"/>
        <v>Actor autonomous moving enabled/disabled.</v>
      </c>
      <c r="Z1734" t="str">
        <f t="shared" si="83"/>
        <v>Actor autonomous moving enabled/disabled.</v>
      </c>
    </row>
    <row r="1735" spans="1:26" x14ac:dyDescent="0.25">
      <c r="A1735" t="s">
        <v>1734</v>
      </c>
      <c r="V1735" t="e">
        <f t="shared" si="81"/>
        <v>#VALUE!</v>
      </c>
      <c r="X1735" t="str">
        <f t="shared" si="82"/>
        <v>Actor blocks until pathfinding calls succeed</v>
      </c>
      <c r="Z1735" t="str">
        <f t="shared" si="83"/>
        <v>Actor blocks until pathfinding calls succeed</v>
      </c>
    </row>
    <row r="1736" spans="1:26" x14ac:dyDescent="0.25">
      <c r="A1736" t="s">
        <v>1735</v>
      </c>
      <c r="V1736" t="e">
        <f t="shared" si="81"/>
        <v>#VALUE!</v>
      </c>
      <c r="X1736" t="str">
        <f t="shared" si="82"/>
        <v>Actor autonomous target selection enabled/disabled.</v>
      </c>
      <c r="Z1736" t="str">
        <f t="shared" si="83"/>
        <v>Actor autonomous target selection enabled/disabled.</v>
      </c>
    </row>
    <row r="1737" spans="1:26" x14ac:dyDescent="0.25">
      <c r="A1737" t="s">
        <v>1736</v>
      </c>
      <c r="V1737" t="e">
        <f t="shared" si="81"/>
        <v>#VALUE!</v>
      </c>
      <c r="X1737" t="str">
        <f t="shared" si="82"/>
        <v>Actor throws their equipment in the direction of the given point</v>
      </c>
      <c r="Z1737" t="str">
        <f t="shared" si="83"/>
        <v>Actor throws their equipment in the direction of the given point</v>
      </c>
    </row>
    <row r="1738" spans="1:26" x14ac:dyDescent="0.25">
      <c r="A1738" t="s">
        <v>1737</v>
      </c>
      <c r="V1738" t="e">
        <f t="shared" si="81"/>
        <v>#VALUE!</v>
      </c>
      <c r="X1738" t="str">
        <f t="shared" si="82"/>
        <v>Actor faces exactly the point for the remainder of the cs, or until overridden (overrides aim, look)</v>
      </c>
      <c r="Z1738" t="str">
        <f t="shared" si="83"/>
        <v>Actor faces exactly the point for the remainder of the cs, or until overridden (overrides aim, look)</v>
      </c>
    </row>
    <row r="1739" spans="1:26" x14ac:dyDescent="0.25">
      <c r="A1739" t="s">
        <v>1738</v>
      </c>
      <c r="V1739" t="e">
        <f t="shared" si="81"/>
        <v>#VALUE!</v>
      </c>
      <c r="X1739" t="str">
        <f t="shared" si="82"/>
        <v>Actor faces exactly the given object for the duration of the cs, or until overridden (overrides aim, look)</v>
      </c>
      <c r="Z1739" t="str">
        <f t="shared" si="83"/>
        <v>Actor faces exactly the given object for the duration of the cs, or until overridden (overrides aim, look)</v>
      </c>
    </row>
    <row r="1740" spans="1:26" x14ac:dyDescent="0.25">
      <c r="A1740" t="s">
        <v>1739</v>
      </c>
      <c r="V1740" t="e">
        <f t="shared" si="81"/>
        <v>#VALUE!</v>
      </c>
      <c r="X1740" t="str">
        <f t="shared" si="82"/>
        <v>Actor faces exactly the nearest player for the duration of the cs, or until overridden (overrides aim, look)</v>
      </c>
      <c r="Z1740" t="str">
        <f t="shared" si="83"/>
        <v>Actor faces exactly the nearest player for the duration of the cs, or until overridden (overrides aim, look)</v>
      </c>
    </row>
    <row r="1741" spans="1:26" x14ac:dyDescent="0.25">
      <c r="A1741" t="s">
        <v>1740</v>
      </c>
      <c r="V1741" t="e">
        <f t="shared" si="81"/>
        <v>#VALUE!</v>
      </c>
      <c r="X1741" t="str">
        <f t="shared" si="82"/>
        <v>Flies the actor through the given point</v>
      </c>
      <c r="Z1741" t="str">
        <f t="shared" si="83"/>
        <v>Flies the actor through the given point</v>
      </c>
    </row>
    <row r="1742" spans="1:26" x14ac:dyDescent="0.25">
      <c r="A1742" t="s">
        <v>1741</v>
      </c>
      <c r="V1742" t="e">
        <f t="shared" si="81"/>
        <v>#VALUE!</v>
      </c>
      <c r="X1742" t="str">
        <f t="shared" si="82"/>
        <v>Flies the actor to the given point</v>
      </c>
      <c r="Z1742" t="str">
        <f t="shared" si="83"/>
        <v>Flies the actor to the given point</v>
      </c>
    </row>
    <row r="1743" spans="1:26" x14ac:dyDescent="0.25">
      <c r="A1743" t="s">
        <v>1742</v>
      </c>
      <c r="V1743" t="e">
        <f t="shared" si="81"/>
        <v>#VALUE!</v>
      </c>
      <c r="X1743" t="str">
        <f t="shared" si="82"/>
        <v>Flies the actor to the given point and orients him in the appropriate direction</v>
      </c>
      <c r="Z1743" t="str">
        <f t="shared" si="83"/>
        <v>Flies the actor to the given point and orients him in the appropriate direction</v>
      </c>
    </row>
    <row r="1744" spans="1:26" x14ac:dyDescent="0.25">
      <c r="A1744" t="s">
        <v>1743</v>
      </c>
      <c r="V1744" t="e">
        <f t="shared" si="81"/>
        <v>#VALUE!</v>
      </c>
      <c r="X1744" t="str">
        <f t="shared" si="82"/>
        <v>Force the actor's combat status (0= no override, 1=idle, 2= alert, 3= active)</v>
      </c>
      <c r="Z1744" t="str">
        <f t="shared" si="83"/>
        <v>Force the actor's combat status (0= no override, 1=idle, 2= alert, 3= active)</v>
      </c>
    </row>
    <row r="1745" spans="1:26" x14ac:dyDescent="0.25">
      <c r="A1745" t="s">
        <v>1744</v>
      </c>
      <c r="V1745" t="e">
        <f t="shared" si="81"/>
        <v>#VALUE!</v>
      </c>
      <c r="X1745" t="str">
        <f t="shared" si="82"/>
        <v>Actor moves toward the point, and considers it hit when it breaks the indicated plane</v>
      </c>
      <c r="Z1745" t="str">
        <f t="shared" si="83"/>
        <v>Actor moves toward the point, and considers it hit when it breaks the indicated plane</v>
      </c>
    </row>
    <row r="1746" spans="1:26" x14ac:dyDescent="0.25">
      <c r="A1746" t="s">
        <v>1745</v>
      </c>
      <c r="V1746" t="e">
        <f t="shared" si="81"/>
        <v>#VALUE!</v>
      </c>
      <c r="X1746" t="str">
        <f t="shared" si="82"/>
        <v>Moves the actor to a specified point</v>
      </c>
      <c r="Z1746" t="str">
        <f t="shared" si="83"/>
        <v>Moves the actor to a specified point</v>
      </c>
    </row>
    <row r="1747" spans="1:26" x14ac:dyDescent="0.25">
      <c r="A1747" t="s">
        <v>1746</v>
      </c>
      <c r="V1747" t="e">
        <f t="shared" si="81"/>
        <v>#VALUE!</v>
      </c>
      <c r="X1747" t="str">
        <f t="shared" si="82"/>
        <v>Moves the actor to a specified point and has him face the second point</v>
      </c>
      <c r="Z1747" t="str">
        <f t="shared" si="83"/>
        <v>Moves the actor to a specified point and has him face the second point</v>
      </c>
    </row>
    <row r="1748" spans="1:26" x14ac:dyDescent="0.25">
      <c r="A1748" t="s">
        <v>1747</v>
      </c>
      <c r="V1748" t="e">
        <f t="shared" si="81"/>
        <v>#VALUE!</v>
      </c>
      <c r="X1748" t="str">
        <f t="shared" si="82"/>
        <v>Actor moves to the point and performs a posture once there</v>
      </c>
      <c r="Z1748" t="str">
        <f t="shared" si="83"/>
        <v>Actor moves to the point and performs a posture once there</v>
      </c>
    </row>
    <row r="1749" spans="1:26" x14ac:dyDescent="0.25">
      <c r="A1749" t="s">
        <v>1748</v>
      </c>
      <c r="V1749" t="e">
        <f t="shared" si="81"/>
        <v>#VALUE!</v>
      </c>
      <c r="X1749" t="str">
        <f t="shared" si="82"/>
        <v>Given a point set, AI goes toward the nearest point</v>
      </c>
      <c r="Z1749" t="str">
        <f t="shared" si="83"/>
        <v>Given a point set, AI goes toward the nearest point</v>
      </c>
    </row>
    <row r="1750" spans="1:26" x14ac:dyDescent="0.25">
      <c r="A1750" t="s">
        <v>1749</v>
      </c>
      <c r="V1750" t="e">
        <f t="shared" si="81"/>
        <v>#VALUE!</v>
      </c>
      <c r="X1750" t="str">
        <f t="shared" si="82"/>
        <v>Actor gets in the appropriate vehicle</v>
      </c>
      <c r="Z1750" t="str">
        <f t="shared" si="83"/>
        <v>Actor gets in the appropriate vehicle</v>
      </c>
    </row>
    <row r="1751" spans="1:26" x14ac:dyDescent="0.25">
      <c r="A1751" t="s">
        <v>1750</v>
      </c>
      <c r="V1751" t="e">
        <f t="shared" si="81"/>
        <v>#VALUE!</v>
      </c>
      <c r="X1751" t="str">
        <f t="shared" si="82"/>
        <v>Actor throws a grenade, either by tossing (arg2=0), lobbing (1) or bouncing (2)</v>
      </c>
      <c r="Z1751" t="str">
        <f t="shared" si="83"/>
        <v>Actor throws a grenade, either by tossing (arg2=0), lobbing (1) or bouncing (2)</v>
      </c>
    </row>
    <row r="1752" spans="1:26" x14ac:dyDescent="0.25">
      <c r="A1752" t="s">
        <v>1751</v>
      </c>
      <c r="V1752" t="e">
        <f t="shared" si="81"/>
        <v>#VALUE!</v>
      </c>
      <c r="X1752" t="str">
        <f t="shared" si="82"/>
        <v>Actor does not avoid obstacles when true</v>
      </c>
      <c r="Z1752" t="str">
        <f t="shared" si="83"/>
        <v>Actor does not avoid obstacles when true</v>
      </c>
    </row>
    <row r="1753" spans="1:26" x14ac:dyDescent="0.25">
      <c r="A1753" t="s">
        <v>1752</v>
      </c>
      <c r="V1753" t="e">
        <f t="shared" si="81"/>
        <v>#VALUE!</v>
      </c>
      <c r="X1753" t="str">
        <f t="shared" si="82"/>
        <v>Actor jumps in direction of angle at the given velocity (angle, velocity)</v>
      </c>
      <c r="Z1753" t="str">
        <f t="shared" si="83"/>
        <v>Actor jumps in direction of angle at the given velocity (angle, velocity)</v>
      </c>
    </row>
    <row r="1754" spans="1:26" x14ac:dyDescent="0.25">
      <c r="A1754" t="s">
        <v>1753</v>
      </c>
      <c r="V1754" t="e">
        <f t="shared" si="81"/>
        <v>#VALUE!</v>
      </c>
      <c r="X1754" t="str">
        <f t="shared" si="82"/>
        <v>Actor jumps with given horizontal and vertical velocity</v>
      </c>
      <c r="Z1754" t="str">
        <f t="shared" si="83"/>
        <v>Actor jumps with given horizontal and vertical velocity</v>
      </c>
    </row>
    <row r="1755" spans="1:26" x14ac:dyDescent="0.25">
      <c r="A1755" t="s">
        <v>1754</v>
      </c>
      <c r="V1755" t="e">
        <f t="shared" si="81"/>
        <v>#VALUE!</v>
      </c>
      <c r="X1755" t="str">
        <f t="shared" si="82"/>
        <v>Actor looks at the point for the remainder of the cs, or until overridden</v>
      </c>
      <c r="Z1755" t="str">
        <f t="shared" si="83"/>
        <v>Actor looks at the point for the remainder of the cs, or until overridden</v>
      </c>
    </row>
    <row r="1756" spans="1:26" x14ac:dyDescent="0.25">
      <c r="A1756" t="s">
        <v>1755</v>
      </c>
      <c r="V1756" t="e">
        <f t="shared" si="81"/>
        <v>#VALUE!</v>
      </c>
      <c r="X1756" t="str">
        <f t="shared" si="82"/>
        <v>Actor looks at the object for the duration of the cs, or until overridden</v>
      </c>
      <c r="Z1756" t="str">
        <f t="shared" si="83"/>
        <v>Actor looks at the object for the duration of the cs, or until overridden</v>
      </c>
    </row>
    <row r="1757" spans="1:26" x14ac:dyDescent="0.25">
      <c r="A1757" t="s">
        <v>1756</v>
      </c>
      <c r="V1757" t="e">
        <f t="shared" si="81"/>
        <v>#VALUE!</v>
      </c>
      <c r="X1757" t="str">
        <f t="shared" si="82"/>
        <v>Actor looks at nearest player for the duration of the cs, or until overridden</v>
      </c>
      <c r="Z1757" t="str">
        <f t="shared" si="83"/>
        <v>Actor looks at nearest player for the duration of the cs, or until overridden</v>
      </c>
    </row>
    <row r="1758" spans="1:26" x14ac:dyDescent="0.25">
      <c r="A1758" t="s">
        <v>1757</v>
      </c>
      <c r="V1758" t="e">
        <f t="shared" si="81"/>
        <v>#VALUE!</v>
      </c>
      <c r="X1758" t="str">
        <f t="shared" si="82"/>
        <v>Actor keeps weapon lowered</v>
      </c>
      <c r="Z1758" t="str">
        <f t="shared" si="83"/>
        <v>Actor keeps weapon lowered</v>
      </c>
    </row>
    <row r="1759" spans="1:26" x14ac:dyDescent="0.25">
      <c r="A1759" t="s">
        <v>1758</v>
      </c>
      <c r="V1759" t="e">
        <f t="shared" si="81"/>
        <v>#VALUE!</v>
      </c>
      <c r="X1759" t="str">
        <f t="shared" si="82"/>
        <v>Actor performs melee in provided direction (0= front, 1= back, 2= offhand, 3= tackle)</v>
      </c>
      <c r="Z1759" t="str">
        <f t="shared" si="83"/>
        <v>Actor performs melee in provided direction (0= front, 1= back, 2= offhand, 3= tackle)</v>
      </c>
    </row>
    <row r="1760" spans="1:26" x14ac:dyDescent="0.25">
      <c r="A1760" t="s">
        <v>1759</v>
      </c>
      <c r="V1760" t="e">
        <f t="shared" si="81"/>
        <v>#VALUE!</v>
      </c>
      <c r="X1760" t="str">
        <f t="shared" si="82"/>
        <v>Actor moves at given angle, for the given distance, optionally with the given facing (angle, distance, facing)</v>
      </c>
      <c r="Z1760" t="str">
        <f t="shared" si="83"/>
        <v>Actor moves at given angle, for the given distance, optionally with the given facing (angle, distance, facing)</v>
      </c>
    </row>
    <row r="1761" spans="1:26" x14ac:dyDescent="0.25">
      <c r="A1761" t="s">
        <v>1760</v>
      </c>
      <c r="V1761" t="e">
        <f t="shared" si="81"/>
        <v>#VALUE!</v>
      </c>
      <c r="X1761" t="str">
        <f t="shared" si="82"/>
        <v>Move in the direction of the given object</v>
      </c>
      <c r="Z1761" t="str">
        <f t="shared" si="83"/>
        <v>Move in the direction of the given object</v>
      </c>
    </row>
    <row r="1762" spans="1:26" x14ac:dyDescent="0.25">
      <c r="A1762" t="s">
        <v>1761</v>
      </c>
      <c r="V1762" t="e">
        <f t="shared" si="81"/>
        <v>#VALUE!</v>
      </c>
      <c r="X1762" t="str">
        <f t="shared" si="82"/>
        <v>Actor switches to given animation mode</v>
      </c>
      <c r="Z1762" t="str">
        <f t="shared" si="83"/>
        <v>Actor switches to given animation mode</v>
      </c>
    </row>
    <row r="1763" spans="1:26" x14ac:dyDescent="0.25">
      <c r="A1763" t="s">
        <v>1762</v>
      </c>
      <c r="V1763" t="e">
        <f t="shared" si="81"/>
        <v>#VALUE!</v>
      </c>
      <c r="X1763" t="str">
        <f t="shared" si="82"/>
        <v>The actor does nothing for the given number of seconds</v>
      </c>
      <c r="Z1763" t="str">
        <f t="shared" si="83"/>
        <v>The actor does nothing for the given number of seconds</v>
      </c>
    </row>
    <row r="1764" spans="1:26" x14ac:dyDescent="0.25">
      <c r="A1764" t="s">
        <v>1763</v>
      </c>
      <c r="V1764" t="e">
        <f t="shared" si="81"/>
        <v>#VALUE!</v>
      </c>
      <c r="X1764" t="str">
        <f t="shared" si="82"/>
        <v>Play the named line in the current scene</v>
      </c>
      <c r="Z1764" t="str">
        <f t="shared" si="83"/>
        <v>Play the named line in the current scene</v>
      </c>
    </row>
    <row r="1765" spans="1:26" x14ac:dyDescent="0.25">
      <c r="A1765" t="s">
        <v>1764</v>
      </c>
      <c r="V1765" t="e">
        <f t="shared" si="81"/>
        <v>#VALUE!</v>
      </c>
      <c r="X1765" t="str">
        <f t="shared" si="82"/>
        <v>Actor plays an impulse sound and the atom blocks until it is complete</v>
      </c>
      <c r="Z1765" t="str">
        <f t="shared" si="83"/>
        <v>Actor plays an impulse sound and the atom blocks until it is complete</v>
      </c>
    </row>
    <row r="1766" spans="1:26" x14ac:dyDescent="0.25">
      <c r="A1766" t="s">
        <v>1765</v>
      </c>
      <c r="V1766" t="e">
        <f t="shared" si="81"/>
        <v>#VALUE!</v>
      </c>
      <c r="X1766" t="str">
        <f t="shared" si="82"/>
        <v>Actor performs player-specific melee</v>
      </c>
      <c r="Z1766" t="str">
        <f t="shared" si="83"/>
        <v>Actor performs player-specific melee</v>
      </c>
    </row>
    <row r="1767" spans="1:26" x14ac:dyDescent="0.25">
      <c r="A1767" t="s">
        <v>1766</v>
      </c>
      <c r="V1767" t="e">
        <f t="shared" si="81"/>
        <v>#VALUE!</v>
      </c>
      <c r="X1767" t="str">
        <f t="shared" si="82"/>
        <v>Actor exits the posture it's in</v>
      </c>
      <c r="Z1767" t="str">
        <f t="shared" si="83"/>
        <v>Actor exits the posture it's in</v>
      </c>
    </row>
    <row r="1768" spans="1:26" x14ac:dyDescent="0.25">
      <c r="A1768" t="s">
        <v>1767</v>
      </c>
      <c r="V1768" t="e">
        <f t="shared" si="81"/>
        <v>#VALUE!</v>
      </c>
      <c r="X1768" t="str">
        <f t="shared" si="82"/>
        <v>Actor enters the given posture (enters immediately rather than plays the entry animation if argument is TRUE)</v>
      </c>
      <c r="Z1768" t="str">
        <f t="shared" si="83"/>
        <v>Actor enters the given posture (enters immediately rather than plays the entry animation if argument is TRUE)</v>
      </c>
    </row>
    <row r="1769" spans="1:26" x14ac:dyDescent="0.25">
      <c r="A1769" t="s">
        <v>1768</v>
      </c>
      <c r="V1769" t="e">
        <f t="shared" si="81"/>
        <v>#VALUE!</v>
      </c>
      <c r="X1769" t="str">
        <f t="shared" si="82"/>
        <v>Lets the given ai out of the current command script</v>
      </c>
      <c r="Z1769" t="str">
        <f t="shared" si="83"/>
        <v>Lets the given ai out of the current command script</v>
      </c>
    </row>
    <row r="1770" spans="1:26" x14ac:dyDescent="0.25">
      <c r="A1770" t="s">
        <v>1769</v>
      </c>
      <c r="V1770" t="e">
        <f t="shared" si="81"/>
        <v>#VALUE!</v>
      </c>
      <c r="X1770" t="str">
        <f t="shared" si="82"/>
        <v>Releases all the ai attached to the current thread</v>
      </c>
      <c r="Z1770" t="str">
        <f t="shared" si="83"/>
        <v>Releases all the ai attached to the current thread</v>
      </c>
    </row>
    <row r="1771" spans="1:26" x14ac:dyDescent="0.25">
      <c r="A1771" t="s">
        <v>1770</v>
      </c>
      <c r="V1771" t="e">
        <f t="shared" si="81"/>
        <v>#VALUE!</v>
      </c>
      <c r="X1771" t="str">
        <f t="shared" si="82"/>
        <v>Reserves the specified actor(s) for the use of the current script (discarding any other command scripts in the queue)</v>
      </c>
      <c r="Z1771" t="str">
        <f t="shared" si="83"/>
        <v>Reserves the specified actor(s) for the use of the current script (discarding any other command scripts in the queue)</v>
      </c>
    </row>
    <row r="1772" spans="1:26" x14ac:dyDescent="0.25">
      <c r="A1772" t="s">
        <v>1771</v>
      </c>
      <c r="V1772" t="str">
        <f t="shared" si="81"/>
        <v>Returns the given member of the cast (as per more recent vs_cast call)</v>
      </c>
      <c r="X1772" t="str">
        <f t="shared" si="82"/>
        <v>&lt;ai&gt;  Returns the given member of the cast (as per more recent vs_cast call)</v>
      </c>
      <c r="Z1772" t="str">
        <f t="shared" si="83"/>
        <v>Returns the given member of the cast (as per more recent vs_cast call)</v>
      </c>
    </row>
    <row r="1773" spans="1:26" x14ac:dyDescent="0.25">
      <c r="A1773" t="s">
        <v>1772</v>
      </c>
      <c r="V1773" t="str">
        <f t="shared" si="81"/>
        <v>Returns true if the ai is running any atom</v>
      </c>
      <c r="X1773" t="str">
        <f t="shared" si="82"/>
        <v>&lt;boolean&gt;  Returns true if the ai is running any atom</v>
      </c>
      <c r="Z1773" t="str">
        <f t="shared" si="83"/>
        <v>Returns true if the ai is running any atom</v>
      </c>
    </row>
    <row r="1774" spans="1:26" x14ac:dyDescent="0.25">
      <c r="A1774" t="s">
        <v>1773</v>
      </c>
      <c r="V1774" t="str">
        <f t="shared" si="81"/>
        <v>Returns true if the ai is running an atom on the action channel</v>
      </c>
      <c r="X1774" t="str">
        <f t="shared" si="82"/>
        <v>&lt;boolean&gt;  Returns true if the ai is running an atom on the action channel</v>
      </c>
      <c r="Z1774" t="str">
        <f t="shared" si="83"/>
        <v>Returns true if the ai is running an atom on the action channel</v>
      </c>
    </row>
    <row r="1775" spans="1:26" x14ac:dyDescent="0.25">
      <c r="A1775" t="s">
        <v>1774</v>
      </c>
      <c r="V1775" t="str">
        <f t="shared" si="81"/>
        <v>Returns true if the ai is running an atom on the dialogue channel</v>
      </c>
      <c r="X1775" t="str">
        <f t="shared" si="82"/>
        <v>&lt;boolean&gt;  Returns true if the ai is running an atom on the dialogue channel</v>
      </c>
      <c r="Z1775" t="str">
        <f t="shared" si="83"/>
        <v>Returns true if the ai is running an atom on the dialogue channel</v>
      </c>
    </row>
    <row r="1776" spans="1:26" x14ac:dyDescent="0.25">
      <c r="A1776" t="s">
        <v>1775</v>
      </c>
      <c r="V1776" t="str">
        <f t="shared" si="81"/>
        <v>Returns true if the ai is running an atom on the movement channel</v>
      </c>
      <c r="X1776" t="str">
        <f t="shared" si="82"/>
        <v>&lt;boolean&gt;  Returns true if the ai is running an atom on the movement channel</v>
      </c>
      <c r="Z1776" t="str">
        <f t="shared" si="83"/>
        <v>Returns true if the ai is running an atom on the movement channel</v>
      </c>
    </row>
    <row r="1777" spans="1:26" x14ac:dyDescent="0.25">
      <c r="A1777" t="s">
        <v>1776</v>
      </c>
      <c r="V1777" t="e">
        <f t="shared" si="81"/>
        <v>#VALUE!</v>
      </c>
      <c r="X1777" t="str">
        <f t="shared" si="82"/>
        <v>Sets the script that is automatically called when the current thread ends</v>
      </c>
      <c r="Z1777" t="str">
        <f t="shared" si="83"/>
        <v>Sets the script that is automatically called when the current thread ends</v>
      </c>
    </row>
    <row r="1778" spans="1:26" x14ac:dyDescent="0.25">
      <c r="A1778" t="s">
        <v>1777</v>
      </c>
      <c r="V1778" t="e">
        <f t="shared" si="81"/>
        <v>#VALUE!</v>
      </c>
      <c r="X1778" t="str">
        <f t="shared" si="82"/>
        <v>Sets the actor's pathfinding radius (this distance at which a destination is considered to have been reached) for the remainder of the command script</v>
      </c>
      <c r="Z1778" t="str">
        <f t="shared" si="83"/>
        <v>Sets the actor's pathfinding radius (this distance at which a destination is considered to have been reached) for the remainder of the command script</v>
      </c>
    </row>
    <row r="1779" spans="1:26" x14ac:dyDescent="0.25">
      <c r="A1779" t="s">
        <v>1778</v>
      </c>
      <c r="V1779" t="e">
        <f t="shared" si="81"/>
        <v>#VALUE!</v>
      </c>
      <c r="X1779" t="str">
        <f t="shared" si="82"/>
        <v>Override the actor's style</v>
      </c>
      <c r="Z1779" t="str">
        <f t="shared" si="83"/>
        <v>Override the actor's style</v>
      </c>
    </row>
    <row r="1780" spans="1:26" x14ac:dyDescent="0.25">
      <c r="A1780" t="s">
        <v>1779</v>
      </c>
      <c r="V1780" t="e">
        <f t="shared" si="81"/>
        <v>#VALUE!</v>
      </c>
      <c r="X1780" t="str">
        <f t="shared" si="82"/>
        <v>Actor is allowed to shoot at its target or not</v>
      </c>
      <c r="Z1780" t="str">
        <f t="shared" si="83"/>
        <v>Actor is allowed to shoot at its target or not</v>
      </c>
    </row>
    <row r="1781" spans="1:26" x14ac:dyDescent="0.25">
      <c r="A1781" t="s">
        <v>1780</v>
      </c>
      <c r="V1781" t="e">
        <f t="shared" si="81"/>
        <v>#VALUE!</v>
      </c>
      <c r="X1781" t="str">
        <f t="shared" si="82"/>
        <v>Actor shoots at given point</v>
      </c>
      <c r="Z1781" t="str">
        <f t="shared" si="83"/>
        <v>Actor shoots at given point</v>
      </c>
    </row>
    <row r="1782" spans="1:26" x14ac:dyDescent="0.25">
      <c r="A1782" t="s">
        <v>1781</v>
      </c>
      <c r="V1782" t="e">
        <f t="shared" si="81"/>
        <v>#VALUE!</v>
      </c>
      <c r="X1782" t="str">
        <f t="shared" si="82"/>
        <v>Actor uses secondary trigger whenever he shoots</v>
      </c>
      <c r="Z1782" t="str">
        <f t="shared" si="83"/>
        <v>Actor uses secondary trigger whenever he shoots</v>
      </c>
    </row>
    <row r="1783" spans="1:26" x14ac:dyDescent="0.25">
      <c r="A1783" t="s">
        <v>1782</v>
      </c>
      <c r="V1783" t="e">
        <f t="shared" si="81"/>
        <v>#VALUE!</v>
      </c>
      <c r="X1783" t="str">
        <f t="shared" si="82"/>
        <v>Actor performs smash in provided direction</v>
      </c>
      <c r="Z1783" t="str">
        <f t="shared" si="83"/>
        <v>Actor performs smash in provided direction</v>
      </c>
    </row>
    <row r="1784" spans="1:26" x14ac:dyDescent="0.25">
      <c r="A1784" t="s">
        <v>1783</v>
      </c>
      <c r="V1784" t="e">
        <f t="shared" si="81"/>
        <v>#VALUE!</v>
      </c>
      <c r="X1784" t="str">
        <f t="shared" si="82"/>
        <v>Stop running a custom animation</v>
      </c>
      <c r="Z1784" t="str">
        <f t="shared" si="83"/>
        <v>Stop running a custom animation</v>
      </c>
    </row>
    <row r="1785" spans="1:26" x14ac:dyDescent="0.25">
      <c r="A1785" t="s">
        <v>1784</v>
      </c>
      <c r="V1785" t="e">
        <f t="shared" si="81"/>
        <v>#VALUE!</v>
      </c>
      <c r="X1785" t="str">
        <f t="shared" si="82"/>
        <v>Stops the specified impulse sound.</v>
      </c>
      <c r="Z1785" t="str">
        <f t="shared" si="83"/>
        <v>Stops the specified impulse sound.</v>
      </c>
    </row>
    <row r="1786" spans="1:26" x14ac:dyDescent="0.25">
      <c r="A1786" t="s">
        <v>1785</v>
      </c>
      <c r="V1786" t="e">
        <f t="shared" si="81"/>
        <v>#VALUE!</v>
      </c>
      <c r="X1786" t="str">
        <f t="shared" si="82"/>
        <v>Actor stows its current weapon</v>
      </c>
      <c r="Z1786" t="str">
        <f t="shared" si="83"/>
        <v>Actor stows its current weapon</v>
      </c>
    </row>
    <row r="1787" spans="1:26" x14ac:dyDescent="0.25">
      <c r="A1787" t="s">
        <v>1786</v>
      </c>
      <c r="V1787" t="e">
        <f t="shared" si="81"/>
        <v>#VALUE!</v>
      </c>
      <c r="X1787" t="str">
        <f t="shared" si="82"/>
        <v>Autonomous termination of activities is suppressed for the remainder of the command script</v>
      </c>
      <c r="Z1787" t="str">
        <f t="shared" si="83"/>
        <v>Autonomous termination of activities is suppressed for the remainder of the command script</v>
      </c>
    </row>
    <row r="1788" spans="1:26" x14ac:dyDescent="0.25">
      <c r="A1788" t="s">
        <v>1787</v>
      </c>
      <c r="V1788" t="e">
        <f t="shared" si="81"/>
        <v>#VALUE!</v>
      </c>
      <c r="X1788" t="str">
        <f t="shared" si="82"/>
        <v>Combat dialogue is suppressed for the remainder of the command script</v>
      </c>
      <c r="Z1788" t="str">
        <f t="shared" si="83"/>
        <v>Combat dialogue is suppressed for the remainder of the command script</v>
      </c>
    </row>
    <row r="1789" spans="1:26" x14ac:dyDescent="0.25">
      <c r="A1789" t="s">
        <v>1788</v>
      </c>
      <c r="V1789" t="e">
        <f t="shared" si="81"/>
        <v>#VALUE!</v>
      </c>
      <c r="X1789" t="str">
        <f t="shared" si="82"/>
        <v>A swarm swarms away from the point in question, going at least the given distance</v>
      </c>
      <c r="Z1789" t="str">
        <f t="shared" si="83"/>
        <v>A swarm swarms away from the point in question, going at least the given distance</v>
      </c>
    </row>
    <row r="1790" spans="1:26" x14ac:dyDescent="0.25">
      <c r="A1790" t="s">
        <v>1789</v>
      </c>
      <c r="V1790" t="e">
        <f t="shared" si="81"/>
        <v>#VALUE!</v>
      </c>
      <c r="X1790" t="str">
        <f t="shared" si="82"/>
        <v>A swarm swarms towards the point (or point set) in question, the individual forms stopping when they get within the given radius</v>
      </c>
      <c r="Z1790" t="str">
        <f t="shared" si="83"/>
        <v>A swarm swarms towards the point (or point set) in question, the individual forms stopping when they get within the given radius</v>
      </c>
    </row>
    <row r="1791" spans="1:26" x14ac:dyDescent="0.25">
      <c r="A1791" t="s">
        <v>1790</v>
      </c>
      <c r="V1791" t="e">
        <f t="shared" si="81"/>
        <v>#VALUE!</v>
      </c>
      <c r="X1791" t="str">
        <f t="shared" si="82"/>
        <v>Actor teleports to point1 facing point2</v>
      </c>
      <c r="Z1791" t="str">
        <f t="shared" si="83"/>
        <v>Actor teleports to point1 facing point2</v>
      </c>
    </row>
    <row r="1792" spans="1:26" x14ac:dyDescent="0.25">
      <c r="A1792" t="s">
        <v>1791</v>
      </c>
      <c r="V1792" t="str">
        <f t="shared" si="81"/>
        <v>). Only applicable to nondirectional flying vehicles (e.g. dropships)</v>
      </c>
      <c r="X1792" t="str">
        <f t="shared" si="82"/>
        <v>Set the sharpness of a vehicle turn (values 0 -&gt; 1). Only applicable to nondirectional flying vehicles (e.g. dropships)</v>
      </c>
      <c r="Z1792" t="str">
        <f t="shared" si="83"/>
        <v>). Only applicable to nondirectional flying vehicles (e.g. dropships)</v>
      </c>
    </row>
    <row r="1793" spans="1:26" x14ac:dyDescent="0.25">
      <c r="A1793" t="s">
        <v>1792</v>
      </c>
      <c r="V1793" t="e">
        <f t="shared" si="81"/>
        <v>#VALUE!</v>
      </c>
      <c r="X1793" t="str">
        <f t="shared" si="82"/>
        <v>Enables or disables boost</v>
      </c>
      <c r="Z1793" t="str">
        <f t="shared" si="83"/>
        <v>Enables or disables boost</v>
      </c>
    </row>
    <row r="1794" spans="1:26" x14ac:dyDescent="0.25">
      <c r="A1794" t="s">
        <v>1793</v>
      </c>
      <c r="V1794" t="e">
        <f t="shared" ref="V1794:V1811" si="84">MID(A1794,FIND("&gt; ",A1794,1)+3,FIND("@@",A1794,1)-FIND("&gt; ",A1794,1)-3)</f>
        <v>#VALUE!</v>
      </c>
      <c r="X1794" t="str">
        <f t="shared" ref="X1794:X1811" si="85">MID(A1794,FIND("] ",A1794,1)+3,FIND("@@",A1794,1)-FIND("] ",A1794,1)-3)</f>
        <v>Set the speed at which the actor will drive a vehicle, expressed as a multiplier 0-1</v>
      </c>
      <c r="Z1794" t="str">
        <f t="shared" ref="Z1794:Z1811" si="86">IF(ISERROR(V1794),X1794,V1794)</f>
        <v>Set the speed at which the actor will drive a vehicle, expressed as a multiplier 0-1</v>
      </c>
    </row>
    <row r="1795" spans="1:26" x14ac:dyDescent="0.25">
      <c r="A1795" t="s">
        <v>1794</v>
      </c>
      <c r="V1795" t="e">
        <f t="shared" si="84"/>
        <v>#VALUE!</v>
      </c>
      <c r="X1795" t="str">
        <f t="shared" si="85"/>
        <v>Set the instantaneous speed of the vehicle we're driving</v>
      </c>
      <c r="Z1795" t="str">
        <f t="shared" si="86"/>
        <v>Set the instantaneous speed of the vehicle we're driving</v>
      </c>
    </row>
    <row r="1796" spans="1:26" x14ac:dyDescent="0.25">
      <c r="A1796" t="s">
        <v>1795</v>
      </c>
      <c r="V1796" t="e">
        <f t="shared" si="84"/>
        <v>#VALUE!</v>
      </c>
      <c r="X1796" t="str">
        <f t="shared" si="85"/>
        <v>Actor emits vocalization of given type</v>
      </c>
      <c r="Z1796" t="str">
        <f t="shared" si="86"/>
        <v>Actor emits vocalization of given type</v>
      </c>
    </row>
    <row r="1797" spans="1:26" x14ac:dyDescent="0.25">
      <c r="A1797" t="s">
        <v>1796</v>
      </c>
      <c r="V1797" t="e">
        <f t="shared" si="84"/>
        <v>#VALUE!</v>
      </c>
      <c r="X1797" t="str">
        <f t="shared" si="85"/>
        <v>Actor walks for the remainder of the command script, or until overridden</v>
      </c>
      <c r="Z1797" t="str">
        <f t="shared" si="86"/>
        <v>Actor walks for the remainder of the command script, or until overridden</v>
      </c>
    </row>
    <row r="1798" spans="1:26" x14ac:dyDescent="0.25">
      <c r="A1798" t="s">
        <v>1797</v>
      </c>
      <c r="V1798" t="e">
        <f t="shared" si="84"/>
        <v>#VALUE!</v>
      </c>
      <c r="X1798" t="str">
        <f t="shared" si="85"/>
        <v>wakes a sleeping script in the next update.</v>
      </c>
      <c r="Z1798" t="str">
        <f t="shared" si="86"/>
        <v>wakes a sleeping script in the next update.</v>
      </c>
    </row>
    <row r="1799" spans="1:26" x14ac:dyDescent="0.25">
      <c r="A1799" t="s">
        <v>1798</v>
      </c>
      <c r="V1799" t="e">
        <f t="shared" si="84"/>
        <v>#VALUE!</v>
      </c>
      <c r="X1799" t="str">
        <f t="shared" si="85"/>
        <v>allows an object to continue floating</v>
      </c>
      <c r="Z1799" t="str">
        <f t="shared" si="86"/>
        <v>allows an object to continue floating</v>
      </c>
    </row>
    <row r="1800" spans="1:26" x14ac:dyDescent="0.25">
      <c r="A1800" t="s">
        <v>1799</v>
      </c>
      <c r="V1800" t="e">
        <f t="shared" si="84"/>
        <v>#VALUE!</v>
      </c>
      <c r="X1800" t="str">
        <f t="shared" si="85"/>
        <v>turns the trigger for a weapon  on/off</v>
      </c>
      <c r="Z1800" t="str">
        <f t="shared" si="86"/>
        <v>turns the trigger for a weapon  on/off</v>
      </c>
    </row>
    <row r="1801" spans="1:26" x14ac:dyDescent="0.25">
      <c r="A1801" t="s">
        <v>1800</v>
      </c>
      <c r="V1801" t="e">
        <f t="shared" si="84"/>
        <v>#VALUE!</v>
      </c>
      <c r="X1801" t="str">
        <f t="shared" si="85"/>
        <v>turns the trigger for a weapon  on/off</v>
      </c>
      <c r="Z1801" t="str">
        <f t="shared" si="86"/>
        <v>turns the trigger for a weapon  on/off</v>
      </c>
    </row>
    <row r="1802" spans="1:26" x14ac:dyDescent="0.25">
      <c r="A1802" t="s">
        <v>1801</v>
      </c>
      <c r="V1802" t="str">
        <f t="shared" si="84"/>
        <v>intensity&gt;</v>
      </c>
      <c r="X1802" t="str">
        <f t="shared" si="85"/>
        <v>&lt;time&gt; &lt;intensity&gt;</v>
      </c>
      <c r="Z1802" t="str">
        <f t="shared" si="86"/>
        <v>intensity&gt;</v>
      </c>
    </row>
    <row r="1803" spans="1:26" x14ac:dyDescent="0.25">
      <c r="A1803" t="s">
        <v>1802</v>
      </c>
      <c r="V1803" t="e">
        <f t="shared" si="84"/>
        <v>#VALUE!</v>
      </c>
      <c r="X1803" t="str">
        <f t="shared" si="85"/>
        <v>&lt;time&gt;</v>
      </c>
      <c r="Z1803" t="str">
        <f t="shared" si="86"/>
        <v>&lt;time&gt;</v>
      </c>
    </row>
    <row r="1804" spans="1:26" x14ac:dyDescent="0.25">
      <c r="A1804" t="s">
        <v>1803</v>
      </c>
      <c r="V1804" t="e">
        <f t="shared" si="84"/>
        <v>#VALUE!</v>
      </c>
      <c r="X1804" t="str">
        <f t="shared" si="85"/>
        <v>&lt;time&gt;</v>
      </c>
      <c r="Z1804" t="str">
        <f t="shared" si="86"/>
        <v>&lt;time&gt;</v>
      </c>
    </row>
    <row r="1805" spans="1:26" x14ac:dyDescent="0.25">
      <c r="A1805" t="s">
        <v>1804</v>
      </c>
      <c r="V1805" t="e">
        <f t="shared" si="84"/>
        <v>#VALUE!</v>
      </c>
      <c r="X1805" t="str">
        <f t="shared" si="85"/>
        <v>disables webstats</v>
      </c>
      <c r="Z1805" t="str">
        <f t="shared" si="86"/>
        <v>disables webstats</v>
      </c>
    </row>
    <row r="1806" spans="1:26" x14ac:dyDescent="0.25">
      <c r="A1806" t="s">
        <v>1805</v>
      </c>
      <c r="V1806" t="e">
        <f t="shared" si="84"/>
        <v>#VALUE!</v>
      </c>
      <c r="X1806" t="str">
        <f t="shared" si="85"/>
        <v>submits a string to webstats upload</v>
      </c>
      <c r="Z1806" t="str">
        <f t="shared" si="86"/>
        <v>submits a string to webstats upload</v>
      </c>
    </row>
    <row r="1807" spans="1:26" x14ac:dyDescent="0.25">
      <c r="A1807" t="s">
        <v>1806</v>
      </c>
      <c r="V1807" t="e">
        <f t="shared" si="84"/>
        <v>#VALUE!</v>
      </c>
      <c r="X1807" t="str">
        <f t="shared" si="85"/>
        <v>submits a test campaign blob to webstats</v>
      </c>
      <c r="Z1807" t="str">
        <f t="shared" si="86"/>
        <v>submits a test campaign blob to webstats</v>
      </c>
    </row>
    <row r="1808" spans="1:26" x14ac:dyDescent="0.25">
      <c r="A1808" t="s">
        <v>1807</v>
      </c>
      <c r="V1808" t="e">
        <f t="shared" si="84"/>
        <v>#VALUE!</v>
      </c>
      <c r="X1808" t="str">
        <f t="shared" si="85"/>
        <v>submits a test multiplayer blob to webstats</v>
      </c>
      <c r="Z1808" t="str">
        <f t="shared" si="86"/>
        <v>submits a test multiplayer blob to webstats</v>
      </c>
    </row>
    <row r="1809" spans="1:26" x14ac:dyDescent="0.25">
      <c r="A1809" t="s">
        <v>1808</v>
      </c>
      <c r="V1809" t="str">
        <f t="shared" si="84"/>
        <v>ets the maximum bandwidth that webstats can use</v>
      </c>
      <c r="X1809" t="str">
        <f t="shared" si="85"/>
        <v>&lt;bytes per second&gt; sets the maximum bandwidth that webstats can use</v>
      </c>
      <c r="Z1809" t="str">
        <f t="shared" si="86"/>
        <v>ets the maximum bandwidth that webstats can use</v>
      </c>
    </row>
    <row r="1810" spans="1:26" x14ac:dyDescent="0.25">
      <c r="A1810" t="s">
        <v>1809</v>
      </c>
      <c r="V1810" t="e">
        <f t="shared" si="84"/>
        <v>#VALUE!</v>
      </c>
      <c r="X1810" t="str">
        <f t="shared" si="85"/>
        <v>toggle display a list of active xoverlapped tasks</v>
      </c>
      <c r="Z1810" t="str">
        <f t="shared" si="86"/>
        <v>toggle display a list of active xoverlapped tasks</v>
      </c>
    </row>
    <row r="1811" spans="1:26" x14ac:dyDescent="0.25">
      <c r="A1811" t="s">
        <v>1810</v>
      </c>
      <c r="V1811" t="e">
        <f t="shared" si="84"/>
        <v>#VALUE!</v>
      </c>
      <c r="X1811" t="str">
        <f t="shared" si="85"/>
        <v>enables/disables the trigger volume(s) with the given name that cause zone set switches</v>
      </c>
      <c r="Z1811" t="str">
        <f t="shared" si="86"/>
        <v>enables/disables the trigger volume(s) with the given name that cause zone set switches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A872-4308-4D40-BE19-DDED4756E3EE}">
  <dimension ref="A1:R1812"/>
  <sheetViews>
    <sheetView topLeftCell="A1735" workbookViewId="0">
      <selection activeCell="B1773" sqref="B1773"/>
    </sheetView>
  </sheetViews>
  <sheetFormatPr defaultRowHeight="15" x14ac:dyDescent="0.25"/>
  <cols>
    <col min="1" max="1" width="13.85546875" bestFit="1" customWidth="1"/>
    <col min="2" max="2" width="217.140625" bestFit="1" customWidth="1"/>
    <col min="3" max="3" width="10.85546875" bestFit="1" customWidth="1"/>
    <col min="4" max="5" width="9.7109375" bestFit="1" customWidth="1"/>
    <col min="6" max="6" width="13.5703125" bestFit="1" customWidth="1"/>
    <col min="7" max="7" width="14.140625" bestFit="1" customWidth="1"/>
    <col min="8" max="8" width="9.7109375" bestFit="1" customWidth="1"/>
    <col min="9" max="9" width="35.7109375" customWidth="1"/>
    <col min="10" max="10" width="34" bestFit="1" customWidth="1"/>
    <col min="11" max="11" width="24.42578125" bestFit="1" customWidth="1"/>
    <col min="12" max="12" width="22.28515625" bestFit="1" customWidth="1"/>
    <col min="13" max="13" width="24.42578125" bestFit="1" customWidth="1"/>
    <col min="14" max="15" width="10.7109375" bestFit="1" customWidth="1"/>
    <col min="16" max="16" width="10.28515625" bestFit="1" customWidth="1"/>
    <col min="17" max="17" width="6.42578125" bestFit="1" customWidth="1"/>
    <col min="18" max="18" width="4.7109375" bestFit="1" customWidth="1"/>
  </cols>
  <sheetData>
    <row r="1" spans="1:18" x14ac:dyDescent="0.25">
      <c r="A1" t="s">
        <v>1811</v>
      </c>
      <c r="B1" t="s">
        <v>1813</v>
      </c>
      <c r="C1" t="s">
        <v>1814</v>
      </c>
      <c r="D1" t="s">
        <v>1815</v>
      </c>
      <c r="E1" t="s">
        <v>1816</v>
      </c>
      <c r="F1" t="s">
        <v>1817</v>
      </c>
      <c r="G1" t="s">
        <v>1818</v>
      </c>
      <c r="H1" t="s">
        <v>1819</v>
      </c>
      <c r="I1" t="s">
        <v>1812</v>
      </c>
      <c r="J1" t="s">
        <v>1820</v>
      </c>
      <c r="K1" t="s">
        <v>1821</v>
      </c>
      <c r="L1" t="s">
        <v>1822</v>
      </c>
      <c r="M1" t="s">
        <v>1822</v>
      </c>
      <c r="N1" t="s">
        <v>1823</v>
      </c>
      <c r="O1" t="s">
        <v>1824</v>
      </c>
      <c r="P1" t="s">
        <v>1825</v>
      </c>
      <c r="Q1" t="s">
        <v>1826</v>
      </c>
      <c r="R1" t="s">
        <v>1827</v>
      </c>
    </row>
    <row r="2" spans="1:18" x14ac:dyDescent="0.25">
      <c r="A2" t="str">
        <f>LEFT(json!A1,FIND(",",json!A1,1)-1)</f>
        <v>abs_integer</v>
      </c>
      <c r="B2" t="s">
        <v>1917</v>
      </c>
      <c r="C2" t="b">
        <f>NOT(ISERROR(FIND("1",MID(json!A1,FIND("[",json!A1,1),FIND("]",json!A1,1)-FIND("[",json!A1,1)+1),1)))</f>
        <v>1</v>
      </c>
      <c r="D2" t="b">
        <f>NOT(ISERROR(FIND("2",MID(json!A1,FIND("[",json!A1,1),FIND("]",json!A1,1)-FIND("[",json!A1,1)+1),1)))</f>
        <v>0</v>
      </c>
      <c r="E2" t="b">
        <f>NOT(ISERROR(FIND("3",MID(json!A1,FIND("[",json!A1,1),FIND("]",json!A1,1)-FIND("[",json!A1,1)+1),1)))</f>
        <v>0</v>
      </c>
      <c r="F2" t="b">
        <f>NOT(ISERROR(FIND("ODST",MID(json!A1,FIND("[",json!A1,1),FIND("]",json!A1,1)-FIND("[",json!A1,1)+1),1)))</f>
        <v>0</v>
      </c>
      <c r="G2" t="b">
        <f>NOT(ISERROR(FIND("Reach",MID(json!A1,FIND("[",json!A1,1),FIND("]",json!A1,1)-FIND("[",json!A1,1)+1),1)))</f>
        <v>0</v>
      </c>
      <c r="H2" t="b">
        <f>NOT(ISERROR(FIND("4",MID(json!A1,FIND("[",json!A1,1),FIND("]",json!A1,1)-FIND("[",json!A1,1)+1),1)))</f>
        <v>0</v>
      </c>
      <c r="I2" t="str">
        <f>IFERROR(MID(json!A1,FIND("&lt;",json!A1,1),FIND("&gt;",json!A1,1)-FIND("&lt;",json!A1,1)+1),"&lt;void&gt;")</f>
        <v>&lt;long&gt;</v>
      </c>
      <c r="J2" t="s">
        <v>1829</v>
      </c>
    </row>
    <row r="3" spans="1:18" x14ac:dyDescent="0.25">
      <c r="A3" t="str">
        <f>LEFT(json!A2,FIND(",",json!A2,1)-1)</f>
        <v>abs_real</v>
      </c>
      <c r="B3" t="s">
        <v>1918</v>
      </c>
      <c r="C3" t="b">
        <f>NOT(ISERROR(FIND("1",MID(json!A2,FIND("[",json!A2,1),FIND("]",json!A2,1)-FIND("[",json!A2,1)+1),1)))</f>
        <v>1</v>
      </c>
      <c r="D3" t="b">
        <f>NOT(ISERROR(FIND("2",MID(json!A2,FIND("[",json!A2,1),FIND("]",json!A2,1)-FIND("[",json!A2,1)+1),1)))</f>
        <v>0</v>
      </c>
      <c r="E3" t="b">
        <f>NOT(ISERROR(FIND("3",MID(json!A2,FIND("[",json!A2,1),FIND("]",json!A2,1)-FIND("[",json!A2,1)+1),1)))</f>
        <v>0</v>
      </c>
      <c r="F3" t="b">
        <f>NOT(ISERROR(FIND("ODST",MID(json!A2,FIND("[",json!A2,1),FIND("]",json!A2,1)-FIND("[",json!A2,1)+1),1)))</f>
        <v>0</v>
      </c>
      <c r="G3" t="b">
        <f>NOT(ISERROR(FIND("Reach",MID(json!A2,FIND("[",json!A2,1),FIND("]",json!A2,1)-FIND("[",json!A2,1)+1),1)))</f>
        <v>0</v>
      </c>
      <c r="H3" t="b">
        <f>NOT(ISERROR(FIND("4",MID(json!A2,FIND("[",json!A2,1),FIND("]",json!A2,1)-FIND("[",json!A2,1)+1),1)))</f>
        <v>0</v>
      </c>
      <c r="I3" t="str">
        <f>IFERROR(MID(json!A2,FIND("&lt;",json!A2,1),FIND("&gt;",json!A2,1)-FIND("&lt;",json!A2,1)+1),"&lt;void&gt;")</f>
        <v>&lt;real&gt;</v>
      </c>
      <c r="J3" t="s">
        <v>1830</v>
      </c>
    </row>
    <row r="4" spans="1:18" x14ac:dyDescent="0.25">
      <c r="A4" t="str">
        <f>LEFT(json!A3,FIND(",",json!A3,1)-1)</f>
        <v>achievement_grant_to_player</v>
      </c>
      <c r="B4" t="s">
        <v>1919</v>
      </c>
      <c r="C4" t="b">
        <f>NOT(ISERROR(FIND("1",MID(json!A3,FIND("[",json!A3,1),FIND("]",json!A3,1)-FIND("[",json!A3,1)+1),1)))</f>
        <v>0</v>
      </c>
      <c r="D4" t="b">
        <f>NOT(ISERROR(FIND("2",MID(json!A3,FIND("[",json!A3,1),FIND("]",json!A3,1)-FIND("[",json!A3,1)+1),1)))</f>
        <v>0</v>
      </c>
      <c r="E4" t="b">
        <f>NOT(ISERROR(FIND("3",MID(json!A3,FIND("[",json!A3,1),FIND("]",json!A3,1)-FIND("[",json!A3,1)+1),1)))</f>
        <v>1</v>
      </c>
      <c r="F4" t="b">
        <f>NOT(ISERROR(FIND("ODST",MID(json!A3,FIND("[",json!A3,1),FIND("]",json!A3,1)-FIND("[",json!A3,1)+1),1)))</f>
        <v>0</v>
      </c>
      <c r="G4" t="b">
        <f>NOT(ISERROR(FIND("Reach",MID(json!A3,FIND("[",json!A3,1),FIND("]",json!A3,1)-FIND("[",json!A3,1)+1),1)))</f>
        <v>0</v>
      </c>
      <c r="H4" t="b">
        <f>NOT(ISERROR(FIND("4",MID(json!A3,FIND("[",json!A3,1),FIND("]",json!A3,1)-FIND("[",json!A3,1)+1),1)))</f>
        <v>0</v>
      </c>
      <c r="I4" t="str">
        <f>IFERROR(MID(json!A3,FIND("&lt;",json!A3,1),FIND("&gt;",json!A3,1)-FIND("&lt;",json!A3,1)+1),"&lt;void&gt;")</f>
        <v>&lt;short&gt;</v>
      </c>
      <c r="J4" t="s">
        <v>1849</v>
      </c>
      <c r="K4" t="s">
        <v>1837</v>
      </c>
    </row>
    <row r="5" spans="1:18" x14ac:dyDescent="0.25">
      <c r="A5" t="str">
        <f>LEFT(json!A4,FIND(",",json!A4,1)-1)</f>
        <v>achievement_was_earned_by_player</v>
      </c>
      <c r="B5" t="s">
        <v>1920</v>
      </c>
      <c r="C5" t="b">
        <f>NOT(ISERROR(FIND("1",MID(json!A4,FIND("[",json!A4,1),FIND("]",json!A4,1)-FIND("[",json!A4,1)+1),1)))</f>
        <v>0</v>
      </c>
      <c r="D5" t="b">
        <f>NOT(ISERROR(FIND("2",MID(json!A4,FIND("[",json!A4,1),FIND("]",json!A4,1)-FIND("[",json!A4,1)+1),1)))</f>
        <v>0</v>
      </c>
      <c r="E5" t="b">
        <f>NOT(ISERROR(FIND("3",MID(json!A4,FIND("[",json!A4,1),FIND("]",json!A4,1)-FIND("[",json!A4,1)+1),1)))</f>
        <v>1</v>
      </c>
      <c r="F5" t="b">
        <f>NOT(ISERROR(FIND("ODST",MID(json!A4,FIND("[",json!A4,1),FIND("]",json!A4,1)-FIND("[",json!A4,1)+1),1)))</f>
        <v>0</v>
      </c>
      <c r="G5" t="b">
        <f>NOT(ISERROR(FIND("Reach",MID(json!A4,FIND("[",json!A4,1),FIND("]",json!A4,1)-FIND("[",json!A4,1)+1),1)))</f>
        <v>0</v>
      </c>
      <c r="H5" t="b">
        <f>NOT(ISERROR(FIND("4",MID(json!A4,FIND("[",json!A4,1),FIND("]",json!A4,1)-FIND("[",json!A4,1)+1),1)))</f>
        <v>0</v>
      </c>
      <c r="I5" t="str">
        <f>IFERROR(MID(json!A4,FIND("&lt;",json!A4,1),FIND("&gt;",json!A4,1)-FIND("&lt;",json!A4,1)+1),"&lt;void&gt;")</f>
        <v>&lt;boolean&gt;</v>
      </c>
      <c r="J5" t="s">
        <v>1849</v>
      </c>
      <c r="K5" t="s">
        <v>1837</v>
      </c>
    </row>
    <row r="6" spans="1:18" x14ac:dyDescent="0.25">
      <c r="A6" t="str">
        <f>LEFT(json!A5,FIND(",",json!A5,1)-1)</f>
        <v>achievements_enable</v>
      </c>
      <c r="B6" t="s">
        <v>1921</v>
      </c>
      <c r="C6" t="b">
        <f>NOT(ISERROR(FIND("1",MID(json!A5,FIND("[",json!A5,1),FIND("]",json!A5,1)-FIND("[",json!A5,1)+1),1)))</f>
        <v>0</v>
      </c>
      <c r="D6" t="b">
        <f>NOT(ISERROR(FIND("2",MID(json!A5,FIND("[",json!A5,1),FIND("]",json!A5,1)-FIND("[",json!A5,1)+1),1)))</f>
        <v>0</v>
      </c>
      <c r="E6" t="b">
        <f>NOT(ISERROR(FIND("3",MID(json!A5,FIND("[",json!A5,1),FIND("]",json!A5,1)-FIND("[",json!A5,1)+1),1)))</f>
        <v>1</v>
      </c>
      <c r="F6" t="b">
        <f>NOT(ISERROR(FIND("ODST",MID(json!A5,FIND("[",json!A5,1),FIND("]",json!A5,1)-FIND("[",json!A5,1)+1),1)))</f>
        <v>0</v>
      </c>
      <c r="G6" t="b">
        <f>NOT(ISERROR(FIND("Reach",MID(json!A5,FIND("[",json!A5,1),FIND("]",json!A5,1)-FIND("[",json!A5,1)+1),1)))</f>
        <v>0</v>
      </c>
      <c r="H6" t="b">
        <f>NOT(ISERROR(FIND("4",MID(json!A5,FIND("[",json!A5,1),FIND("]",json!A5,1)-FIND("[",json!A5,1)+1),1)))</f>
        <v>0</v>
      </c>
      <c r="I6" t="str">
        <f>IFERROR(MID(json!A5,FIND("&lt;",json!A5,1),FIND("&gt;",json!A5,1)-FIND("&lt;",json!A5,1)+1),"&lt;void&gt;")</f>
        <v>&lt;boolean&gt;</v>
      </c>
      <c r="J6" t="s">
        <v>1831</v>
      </c>
    </row>
    <row r="7" spans="1:18" x14ac:dyDescent="0.25">
      <c r="A7" t="str">
        <f>LEFT(json!A6,FIND(",",json!A6,1)-1)</f>
        <v>achievements_skip_validation_checks</v>
      </c>
      <c r="B7" t="s">
        <v>1922</v>
      </c>
      <c r="C7" t="b">
        <f>NOT(ISERROR(FIND("1",MID(json!A6,FIND("[",json!A6,1),FIND("]",json!A6,1)-FIND("[",json!A6,1)+1),1)))</f>
        <v>0</v>
      </c>
      <c r="D7" t="b">
        <f>NOT(ISERROR(FIND("2",MID(json!A6,FIND("[",json!A6,1),FIND("]",json!A6,1)-FIND("[",json!A6,1)+1),1)))</f>
        <v>0</v>
      </c>
      <c r="E7" t="b">
        <f>NOT(ISERROR(FIND("3",MID(json!A6,FIND("[",json!A6,1),FIND("]",json!A6,1)-FIND("[",json!A6,1)+1),1)))</f>
        <v>1</v>
      </c>
      <c r="F7" t="b">
        <f>NOT(ISERROR(FIND("ODST",MID(json!A6,FIND("[",json!A6,1),FIND("]",json!A6,1)-FIND("[",json!A6,1)+1),1)))</f>
        <v>0</v>
      </c>
      <c r="G7" t="b">
        <f>NOT(ISERROR(FIND("Reach",MID(json!A6,FIND("[",json!A6,1),FIND("]",json!A6,1)-FIND("[",json!A6,1)+1),1)))</f>
        <v>0</v>
      </c>
      <c r="H7" t="b">
        <f>NOT(ISERROR(FIND("4",MID(json!A6,FIND("[",json!A6,1),FIND("]",json!A6,1)-FIND("[",json!A6,1)+1),1)))</f>
        <v>0</v>
      </c>
      <c r="I7" t="str">
        <f>IFERROR(MID(json!A6,FIND("&lt;",json!A6,1),FIND("&gt;",json!A6,1)-FIND("&lt;",json!A6,1)+1),"&lt;void&gt;")</f>
        <v>&lt;boolean&gt;</v>
      </c>
      <c r="J7" t="s">
        <v>1831</v>
      </c>
    </row>
    <row r="8" spans="1:18" x14ac:dyDescent="0.25">
      <c r="A8" t="str">
        <f>LEFT(json!A7,FIND(",",json!A7,1)-1)</f>
        <v>activate_nav_point_flag</v>
      </c>
      <c r="B8" t="s">
        <v>1923</v>
      </c>
      <c r="C8" t="b">
        <f>NOT(ISERROR(FIND("1",MID(json!A7,FIND("[",json!A7,1),FIND("]",json!A7,1)-FIND("[",json!A7,1)+1),1)))</f>
        <v>1</v>
      </c>
      <c r="D8" t="b">
        <f>NOT(ISERROR(FIND("2",MID(json!A7,FIND("[",json!A7,1),FIND("]",json!A7,1)-FIND("[",json!A7,1)+1),1)))</f>
        <v>1</v>
      </c>
      <c r="E8" t="b">
        <f>NOT(ISERROR(FIND("3",MID(json!A7,FIND("[",json!A7,1),FIND("]",json!A7,1)-FIND("[",json!A7,1)+1),1)))</f>
        <v>0</v>
      </c>
      <c r="F8" t="b">
        <f>NOT(ISERROR(FIND("ODST",MID(json!A7,FIND("[",json!A7,1),FIND("]",json!A7,1)-FIND("[",json!A7,1)+1),1)))</f>
        <v>0</v>
      </c>
      <c r="G8" t="b">
        <f>NOT(ISERROR(FIND("Reach",MID(json!A7,FIND("[",json!A7,1),FIND("]",json!A7,1)-FIND("[",json!A7,1)+1),1)))</f>
        <v>0</v>
      </c>
      <c r="H8" t="b">
        <f>NOT(ISERROR(FIND("4",MID(json!A7,FIND("[",json!A7,1),FIND("]",json!A7,1)-FIND("[",json!A7,1)+1),1)))</f>
        <v>0</v>
      </c>
      <c r="I8" t="str">
        <f>IFERROR(MID(json!A7,FIND("&lt;",json!A7,1),FIND("&gt;",json!A7,1)-FIND("&lt;",json!A7,1)+1),"&lt;void&gt;")</f>
        <v>&lt;string&gt;</v>
      </c>
      <c r="J8" t="s">
        <v>1884</v>
      </c>
      <c r="K8" t="s">
        <v>1833</v>
      </c>
      <c r="L8" t="s">
        <v>1885</v>
      </c>
      <c r="M8" t="s">
        <v>1830</v>
      </c>
    </row>
    <row r="9" spans="1:18" x14ac:dyDescent="0.25">
      <c r="A9" t="str">
        <f>LEFT(json!A8,FIND(",",json!A8,1)-1)</f>
        <v>activate_nav_point_object</v>
      </c>
      <c r="B9" t="s">
        <v>1924</v>
      </c>
      <c r="C9" t="b">
        <f>NOT(ISERROR(FIND("1",MID(json!A8,FIND("[",json!A8,1),FIND("]",json!A8,1)-FIND("[",json!A8,1)+1),1)))</f>
        <v>1</v>
      </c>
      <c r="D9" t="b">
        <f>NOT(ISERROR(FIND("2",MID(json!A8,FIND("[",json!A8,1),FIND("]",json!A8,1)-FIND("[",json!A8,1)+1),1)))</f>
        <v>1</v>
      </c>
      <c r="E9" t="b">
        <f>NOT(ISERROR(FIND("3",MID(json!A8,FIND("[",json!A8,1),FIND("]",json!A8,1)-FIND("[",json!A8,1)+1),1)))</f>
        <v>0</v>
      </c>
      <c r="F9" t="b">
        <f>NOT(ISERROR(FIND("ODST",MID(json!A8,FIND("[",json!A8,1),FIND("]",json!A8,1)-FIND("[",json!A8,1)+1),1)))</f>
        <v>0</v>
      </c>
      <c r="G9" t="b">
        <f>NOT(ISERROR(FIND("Reach",MID(json!A8,FIND("[",json!A8,1),FIND("]",json!A8,1)-FIND("[",json!A8,1)+1),1)))</f>
        <v>0</v>
      </c>
      <c r="H9" t="b">
        <f>NOT(ISERROR(FIND("4",MID(json!A8,FIND("[",json!A8,1),FIND("]",json!A8,1)-FIND("[",json!A8,1)+1),1)))</f>
        <v>0</v>
      </c>
      <c r="I9" t="str">
        <f>IFERROR(MID(json!A8,FIND("&lt;",json!A8,1),FIND("&gt;",json!A8,1)-FIND("&lt;",json!A8,1)+1),"&lt;void&gt;")</f>
        <v>&lt;string&gt;</v>
      </c>
      <c r="J9" t="s">
        <v>1884</v>
      </c>
      <c r="K9" t="s">
        <v>1833</v>
      </c>
      <c r="L9" t="s">
        <v>1840</v>
      </c>
      <c r="M9" t="s">
        <v>1830</v>
      </c>
    </row>
    <row r="10" spans="1:18" x14ac:dyDescent="0.25">
      <c r="A10" t="str">
        <f>LEFT(json!A9,FIND(",",json!A9,1)-1)</f>
        <v>activate_team_nav_point_flag</v>
      </c>
      <c r="B10" t="s">
        <v>1925</v>
      </c>
      <c r="C10" t="b">
        <f>NOT(ISERROR(FIND("1",MID(json!A9,FIND("[",json!A9,1),FIND("]",json!A9,1)-FIND("[",json!A9,1)+1),1)))</f>
        <v>1</v>
      </c>
      <c r="D10" t="b">
        <f>NOT(ISERROR(FIND("2",MID(json!A9,FIND("[",json!A9,1),FIND("]",json!A9,1)-FIND("[",json!A9,1)+1),1)))</f>
        <v>1</v>
      </c>
      <c r="E10" t="b">
        <f>NOT(ISERROR(FIND("3",MID(json!A9,FIND("[",json!A9,1),FIND("]",json!A9,1)-FIND("[",json!A9,1)+1),1)))</f>
        <v>0</v>
      </c>
      <c r="F10" t="b">
        <f>NOT(ISERROR(FIND("ODST",MID(json!A9,FIND("[",json!A9,1),FIND("]",json!A9,1)-FIND("[",json!A9,1)+1),1)))</f>
        <v>0</v>
      </c>
      <c r="G10" t="b">
        <f>NOT(ISERROR(FIND("Reach",MID(json!A9,FIND("[",json!A9,1),FIND("]",json!A9,1)-FIND("[",json!A9,1)+1),1)))</f>
        <v>0</v>
      </c>
      <c r="H10" t="b">
        <f>NOT(ISERROR(FIND("4",MID(json!A9,FIND("[",json!A9,1),FIND("]",json!A9,1)-FIND("[",json!A9,1)+1),1)))</f>
        <v>0</v>
      </c>
      <c r="I10" t="str">
        <f>IFERROR(MID(json!A9,FIND("&lt;",json!A9,1),FIND("&gt;",json!A9,1)-FIND("&lt;",json!A9,1)+1),"&lt;void&gt;")</f>
        <v>&lt;string&gt;</v>
      </c>
      <c r="J10" t="s">
        <v>1884</v>
      </c>
      <c r="K10" t="s">
        <v>1886</v>
      </c>
      <c r="L10" t="s">
        <v>1885</v>
      </c>
      <c r="M10" t="s">
        <v>1830</v>
      </c>
    </row>
    <row r="11" spans="1:18" x14ac:dyDescent="0.25">
      <c r="A11" t="str">
        <f>LEFT(json!A10,FIND(",",json!A10,1)-1)</f>
        <v>activate_team_nav_point_object</v>
      </c>
      <c r="B11" t="s">
        <v>1926</v>
      </c>
      <c r="C11" t="b">
        <f>NOT(ISERROR(FIND("1",MID(json!A10,FIND("[",json!A10,1),FIND("]",json!A10,1)-FIND("[",json!A10,1)+1),1)))</f>
        <v>1</v>
      </c>
      <c r="D11" t="b">
        <f>NOT(ISERROR(FIND("2",MID(json!A10,FIND("[",json!A10,1),FIND("]",json!A10,1)-FIND("[",json!A10,1)+1),1)))</f>
        <v>1</v>
      </c>
      <c r="E11" t="b">
        <f>NOT(ISERROR(FIND("3",MID(json!A10,FIND("[",json!A10,1),FIND("]",json!A10,1)-FIND("[",json!A10,1)+1),1)))</f>
        <v>0</v>
      </c>
      <c r="F11" t="b">
        <f>NOT(ISERROR(FIND("ODST",MID(json!A10,FIND("[",json!A10,1),FIND("]",json!A10,1)-FIND("[",json!A10,1)+1),1)))</f>
        <v>0</v>
      </c>
      <c r="G11" t="b">
        <f>NOT(ISERROR(FIND("Reach",MID(json!A10,FIND("[",json!A10,1),FIND("]",json!A10,1)-FIND("[",json!A10,1)+1),1)))</f>
        <v>0</v>
      </c>
      <c r="H11" t="b">
        <f>NOT(ISERROR(FIND("4",MID(json!A10,FIND("[",json!A10,1),FIND("]",json!A10,1)-FIND("[",json!A10,1)+1),1)))</f>
        <v>0</v>
      </c>
      <c r="I11" t="str">
        <f>IFERROR(MID(json!A10,FIND("&lt;",json!A10,1),FIND("&gt;",json!A10,1)-FIND("&lt;",json!A10,1)+1),"&lt;void&gt;")</f>
        <v>&lt;string&gt;</v>
      </c>
      <c r="J11" t="s">
        <v>1884</v>
      </c>
      <c r="K11" t="s">
        <v>1886</v>
      </c>
      <c r="L11" t="s">
        <v>1840</v>
      </c>
      <c r="M11" t="s">
        <v>1830</v>
      </c>
    </row>
    <row r="12" spans="1:18" x14ac:dyDescent="0.25">
      <c r="A12" t="str">
        <f>LEFT(json!A11,FIND(",",json!A11,1)-1)</f>
        <v>add_recycling_volume</v>
      </c>
      <c r="B12" t="s">
        <v>1927</v>
      </c>
      <c r="C12" t="b">
        <f>NOT(ISERROR(FIND("1",MID(json!A11,FIND("[",json!A11,1),FIND("]",json!A11,1)-FIND("[",json!A11,1)+1),1)))</f>
        <v>0</v>
      </c>
      <c r="D12" t="b">
        <f>NOT(ISERROR(FIND("2",MID(json!A11,FIND("[",json!A11,1),FIND("]",json!A11,1)-FIND("[",json!A11,1)+1),1)))</f>
        <v>0</v>
      </c>
      <c r="E12" t="b">
        <f>NOT(ISERROR(FIND("3",MID(json!A11,FIND("[",json!A11,1),FIND("]",json!A11,1)-FIND("[",json!A11,1)+1),1)))</f>
        <v>1</v>
      </c>
      <c r="F12" t="b">
        <f>NOT(ISERROR(FIND("ODST",MID(json!A11,FIND("[",json!A11,1),FIND("]",json!A11,1)-FIND("[",json!A11,1)+1),1)))</f>
        <v>0</v>
      </c>
      <c r="G12" t="b">
        <f>NOT(ISERROR(FIND("Reach",MID(json!A11,FIND("[",json!A11,1),FIND("]",json!A11,1)-FIND("[",json!A11,1)+1),1)))</f>
        <v>0</v>
      </c>
      <c r="H12" t="b">
        <f>NOT(ISERROR(FIND("4",MID(json!A11,FIND("[",json!A11,1),FIND("]",json!A11,1)-FIND("[",json!A11,1)+1),1)))</f>
        <v>0</v>
      </c>
      <c r="I12" t="str">
        <f>IFERROR(MID(json!A11,FIND("&lt;",json!A11,1),FIND("&gt;",json!A11,1)-FIND("&lt;",json!A11,1)+1),"&lt;void&gt;")</f>
        <v>&lt;trigger_volume&gt;</v>
      </c>
      <c r="J12" t="s">
        <v>1865</v>
      </c>
      <c r="K12" t="s">
        <v>1829</v>
      </c>
      <c r="L12" t="s">
        <v>1829</v>
      </c>
    </row>
    <row r="13" spans="1:18" x14ac:dyDescent="0.25">
      <c r="A13" t="str">
        <f>LEFT(json!A12,FIND(",",json!A12,1)-1)</f>
        <v>ai</v>
      </c>
      <c r="B13" t="s">
        <v>1928</v>
      </c>
      <c r="C13" t="b">
        <f>NOT(ISERROR(FIND("1",MID(json!A12,FIND("[",json!A12,1),FIND("]",json!A12,1)-FIND("[",json!A12,1)+1),1)))</f>
        <v>1</v>
      </c>
      <c r="D13" t="b">
        <f>NOT(ISERROR(FIND("2",MID(json!A12,FIND("[",json!A12,1),FIND("]",json!A12,1)-FIND("[",json!A12,1)+1),1)))</f>
        <v>0</v>
      </c>
      <c r="E13" t="b">
        <f>NOT(ISERROR(FIND("3",MID(json!A12,FIND("[",json!A12,1),FIND("]",json!A12,1)-FIND("[",json!A12,1)+1),1)))</f>
        <v>0</v>
      </c>
      <c r="F13" t="b">
        <f>NOT(ISERROR(FIND("ODST",MID(json!A12,FIND("[",json!A12,1),FIND("]",json!A12,1)-FIND("[",json!A12,1)+1),1)))</f>
        <v>0</v>
      </c>
      <c r="G13" t="b">
        <f>NOT(ISERROR(FIND("Reach",MID(json!A12,FIND("[",json!A12,1),FIND("]",json!A12,1)-FIND("[",json!A12,1)+1),1)))</f>
        <v>0</v>
      </c>
      <c r="H13" t="b">
        <f>NOT(ISERROR(FIND("4",MID(json!A12,FIND("[",json!A12,1),FIND("]",json!A12,1)-FIND("[",json!A12,1)+1),1)))</f>
        <v>0</v>
      </c>
      <c r="I13" t="str">
        <f>IFERROR(MID(json!A12,FIND("&lt;",json!A12,1),FIND("&gt;",json!A12,1)-FIND("&lt;",json!A12,1)+1),"&lt;void&gt;")</f>
        <v>&lt;boolean&gt;</v>
      </c>
      <c r="J13" t="s">
        <v>1831</v>
      </c>
    </row>
    <row r="14" spans="1:18" x14ac:dyDescent="0.25">
      <c r="A14" t="str">
        <f>LEFT(json!A13,FIND(",",json!A13,1)-1)</f>
        <v>ai_activity_abort</v>
      </c>
      <c r="B14" t="s">
        <v>1929</v>
      </c>
      <c r="C14" t="b">
        <f>NOT(ISERROR(FIND("1",MID(json!A13,FIND("[",json!A13,1),FIND("]",json!A13,1)-FIND("[",json!A13,1)+1),1)))</f>
        <v>0</v>
      </c>
      <c r="D14" t="b">
        <f>NOT(ISERROR(FIND("2",MID(json!A13,FIND("[",json!A13,1),FIND("]",json!A13,1)-FIND("[",json!A13,1)+1),1)))</f>
        <v>0</v>
      </c>
      <c r="E14" t="b">
        <f>NOT(ISERROR(FIND("3",MID(json!A13,FIND("[",json!A13,1),FIND("]",json!A13,1)-FIND("[",json!A13,1)+1),1)))</f>
        <v>1</v>
      </c>
      <c r="F14" t="b">
        <f>NOT(ISERROR(FIND("ODST",MID(json!A13,FIND("[",json!A13,1),FIND("]",json!A13,1)-FIND("[",json!A13,1)+1),1)))</f>
        <v>0</v>
      </c>
      <c r="G14" t="b">
        <f>NOT(ISERROR(FIND("Reach",MID(json!A13,FIND("[",json!A13,1),FIND("]",json!A13,1)-FIND("[",json!A13,1)+1),1)))</f>
        <v>0</v>
      </c>
      <c r="H14" t="b">
        <f>NOT(ISERROR(FIND("4",MID(json!A13,FIND("[",json!A13,1),FIND("]",json!A13,1)-FIND("[",json!A13,1)+1),1)))</f>
        <v>0</v>
      </c>
      <c r="I14" t="str">
        <f>IFERROR(MID(json!A13,FIND("&lt;",json!A13,1),FIND("&gt;",json!A13,1)-FIND("&lt;",json!A13,1)+1),"&lt;void&gt;")</f>
        <v>&lt;ai&gt;</v>
      </c>
      <c r="J14" t="s">
        <v>1832</v>
      </c>
    </row>
    <row r="15" spans="1:18" x14ac:dyDescent="0.25">
      <c r="A15" t="str">
        <f>LEFT(json!A14,FIND(",",json!A14,1)-1)</f>
        <v>ai_activity_set</v>
      </c>
      <c r="B15" t="s">
        <v>1930</v>
      </c>
      <c r="C15" t="b">
        <f>NOT(ISERROR(FIND("1",MID(json!A14,FIND("[",json!A14,1),FIND("]",json!A14,1)-FIND("[",json!A14,1)+1),1)))</f>
        <v>0</v>
      </c>
      <c r="D15" t="b">
        <f>NOT(ISERROR(FIND("2",MID(json!A14,FIND("[",json!A14,1),FIND("]",json!A14,1)-FIND("[",json!A14,1)+1),1)))</f>
        <v>0</v>
      </c>
      <c r="E15" t="b">
        <f>NOT(ISERROR(FIND("3",MID(json!A14,FIND("[",json!A14,1),FIND("]",json!A14,1)-FIND("[",json!A14,1)+1),1)))</f>
        <v>1</v>
      </c>
      <c r="F15" t="b">
        <f>NOT(ISERROR(FIND("ODST",MID(json!A14,FIND("[",json!A14,1),FIND("]",json!A14,1)-FIND("[",json!A14,1)+1),1)))</f>
        <v>0</v>
      </c>
      <c r="G15" t="b">
        <f>NOT(ISERROR(FIND("Reach",MID(json!A14,FIND("[",json!A14,1),FIND("]",json!A14,1)-FIND("[",json!A14,1)+1),1)))</f>
        <v>0</v>
      </c>
      <c r="H15" t="b">
        <f>NOT(ISERROR(FIND("4",MID(json!A14,FIND("[",json!A14,1),FIND("]",json!A14,1)-FIND("[",json!A14,1)+1),1)))</f>
        <v>0</v>
      </c>
      <c r="I15" t="str">
        <f>IFERROR(MID(json!A14,FIND("&lt;",json!A14,1),FIND("&gt;",json!A14,1)-FIND("&lt;",json!A14,1)+1),"&lt;void&gt;")</f>
        <v>&lt;ai&gt;</v>
      </c>
      <c r="J15" t="s">
        <v>1832</v>
      </c>
      <c r="K15" t="s">
        <v>1837</v>
      </c>
    </row>
    <row r="16" spans="1:18" x14ac:dyDescent="0.25">
      <c r="A16" t="str">
        <f>LEFT(json!A15,FIND(",",json!A15,1)-1)</f>
        <v>ai_actors</v>
      </c>
      <c r="B16" t="s">
        <v>1931</v>
      </c>
      <c r="C16" t="b">
        <f>NOT(ISERROR(FIND("1",MID(json!A15,FIND("[",json!A15,1),FIND("]",json!A15,1)-FIND("[",json!A15,1)+1),1)))</f>
        <v>1</v>
      </c>
      <c r="D16" t="b">
        <f>NOT(ISERROR(FIND("2",MID(json!A15,FIND("[",json!A15,1),FIND("]",json!A15,1)-FIND("[",json!A15,1)+1),1)))</f>
        <v>1</v>
      </c>
      <c r="E16" t="b">
        <f>NOT(ISERROR(FIND("3",MID(json!A15,FIND("[",json!A15,1),FIND("]",json!A15,1)-FIND("[",json!A15,1)+1),1)))</f>
        <v>1</v>
      </c>
      <c r="F16" t="b">
        <f>NOT(ISERROR(FIND("ODST",MID(json!A15,FIND("[",json!A15,1),FIND("]",json!A15,1)-FIND("[",json!A15,1)+1),1)))</f>
        <v>0</v>
      </c>
      <c r="G16" t="b">
        <f>NOT(ISERROR(FIND("Reach",MID(json!A15,FIND("[",json!A15,1),FIND("]",json!A15,1)-FIND("[",json!A15,1)+1),1)))</f>
        <v>0</v>
      </c>
      <c r="H16" t="b">
        <f>NOT(ISERROR(FIND("4",MID(json!A15,FIND("[",json!A15,1),FIND("]",json!A15,1)-FIND("[",json!A15,1)+1),1)))</f>
        <v>0</v>
      </c>
      <c r="I16" t="str">
        <f>IFERROR(MID(json!A15,FIND("&lt;",json!A15,1),FIND("&gt;",json!A15,1)-FIND("&lt;",json!A15,1)+1),"&lt;void&gt;")</f>
        <v>&lt;object_list&gt;</v>
      </c>
      <c r="J16" t="s">
        <v>1832</v>
      </c>
    </row>
    <row r="17" spans="1:11" x14ac:dyDescent="0.25">
      <c r="A17" t="str">
        <f>LEFT(json!A16,FIND(",",json!A16,1)-1)</f>
        <v>ai_allegiance</v>
      </c>
      <c r="B17" t="s">
        <v>1932</v>
      </c>
      <c r="C17" t="b">
        <f>NOT(ISERROR(FIND("1",MID(json!A16,FIND("[",json!A16,1),FIND("]",json!A16,1)-FIND("[",json!A16,1)+1),1)))</f>
        <v>1</v>
      </c>
      <c r="D17" t="b">
        <f>NOT(ISERROR(FIND("2",MID(json!A16,FIND("[",json!A16,1),FIND("]",json!A16,1)-FIND("[",json!A16,1)+1),1)))</f>
        <v>1</v>
      </c>
      <c r="E17" t="b">
        <f>NOT(ISERROR(FIND("3",MID(json!A16,FIND("[",json!A16,1),FIND("]",json!A16,1)-FIND("[",json!A16,1)+1),1)))</f>
        <v>1</v>
      </c>
      <c r="F17" t="b">
        <f>NOT(ISERROR(FIND("ODST",MID(json!A16,FIND("[",json!A16,1),FIND("]",json!A16,1)-FIND("[",json!A16,1)+1),1)))</f>
        <v>0</v>
      </c>
      <c r="G17" t="b">
        <f>NOT(ISERROR(FIND("Reach",MID(json!A16,FIND("[",json!A16,1),FIND("]",json!A16,1)-FIND("[",json!A16,1)+1),1)))</f>
        <v>0</v>
      </c>
      <c r="H17" t="b">
        <f>NOT(ISERROR(FIND("4",MID(json!A16,FIND("[",json!A16,1),FIND("]",json!A16,1)-FIND("[",json!A16,1)+1),1)))</f>
        <v>0</v>
      </c>
      <c r="I17" t="str">
        <f>IFERROR(MID(json!A16,FIND("&lt;",json!A16,1),FIND("&gt;",json!A16,1)-FIND("&lt;",json!A16,1)+1),"&lt;void&gt;")</f>
        <v>&lt;team&gt;</v>
      </c>
      <c r="J17" t="s">
        <v>1886</v>
      </c>
      <c r="K17" t="s">
        <v>1886</v>
      </c>
    </row>
    <row r="18" spans="1:11" x14ac:dyDescent="0.25">
      <c r="A18" t="str">
        <f>LEFT(json!A17,FIND(",",json!A17,1)-1)</f>
        <v>ai_allegiance_break</v>
      </c>
      <c r="B18" t="s">
        <v>1933</v>
      </c>
      <c r="C18" t="b">
        <f>NOT(ISERROR(FIND("1",MID(json!A17,FIND("[",json!A17,1),FIND("]",json!A17,1)-FIND("[",json!A17,1)+1),1)))</f>
        <v>0</v>
      </c>
      <c r="D18" t="b">
        <f>NOT(ISERROR(FIND("2",MID(json!A17,FIND("[",json!A17,1),FIND("]",json!A17,1)-FIND("[",json!A17,1)+1),1)))</f>
        <v>0</v>
      </c>
      <c r="E18" t="b">
        <f>NOT(ISERROR(FIND("3",MID(json!A17,FIND("[",json!A17,1),FIND("]",json!A17,1)-FIND("[",json!A17,1)+1),1)))</f>
        <v>1</v>
      </c>
      <c r="F18" t="b">
        <f>NOT(ISERROR(FIND("ODST",MID(json!A17,FIND("[",json!A17,1),FIND("]",json!A17,1)-FIND("[",json!A17,1)+1),1)))</f>
        <v>0</v>
      </c>
      <c r="G18" t="b">
        <f>NOT(ISERROR(FIND("Reach",MID(json!A17,FIND("[",json!A17,1),FIND("]",json!A17,1)-FIND("[",json!A17,1)+1),1)))</f>
        <v>0</v>
      </c>
      <c r="H18" t="b">
        <f>NOT(ISERROR(FIND("4",MID(json!A17,FIND("[",json!A17,1),FIND("]",json!A17,1)-FIND("[",json!A17,1)+1),1)))</f>
        <v>0</v>
      </c>
      <c r="I18" t="str">
        <f>IFERROR(MID(json!A17,FIND("&lt;",json!A17,1),FIND("&gt;",json!A17,1)-FIND("&lt;",json!A17,1)+1),"&lt;void&gt;")</f>
        <v>&lt;team&gt;</v>
      </c>
      <c r="J18" t="s">
        <v>1886</v>
      </c>
      <c r="K18" t="s">
        <v>1886</v>
      </c>
    </row>
    <row r="19" spans="1:11" x14ac:dyDescent="0.25">
      <c r="A19" t="str">
        <f>LEFT(json!A18,FIND(",",json!A18,1)-1)</f>
        <v>ai_allegiance_broken</v>
      </c>
      <c r="B19" t="s">
        <v>1934</v>
      </c>
      <c r="C19" t="b">
        <f>NOT(ISERROR(FIND("1",MID(json!A18,FIND("[",json!A18,1),FIND("]",json!A18,1)-FIND("[",json!A18,1)+1),1)))</f>
        <v>1</v>
      </c>
      <c r="D19" t="b">
        <f>NOT(ISERROR(FIND("2",MID(json!A18,FIND("[",json!A18,1),FIND("]",json!A18,1)-FIND("[",json!A18,1)+1),1)))</f>
        <v>1</v>
      </c>
      <c r="E19" t="b">
        <f>NOT(ISERROR(FIND("3",MID(json!A18,FIND("[",json!A18,1),FIND("]",json!A18,1)-FIND("[",json!A18,1)+1),1)))</f>
        <v>1</v>
      </c>
      <c r="F19" t="b">
        <f>NOT(ISERROR(FIND("ODST",MID(json!A18,FIND("[",json!A18,1),FIND("]",json!A18,1)-FIND("[",json!A18,1)+1),1)))</f>
        <v>0</v>
      </c>
      <c r="G19" t="b">
        <f>NOT(ISERROR(FIND("Reach",MID(json!A18,FIND("[",json!A18,1),FIND("]",json!A18,1)-FIND("[",json!A18,1)+1),1)))</f>
        <v>0</v>
      </c>
      <c r="H19" t="b">
        <f>NOT(ISERROR(FIND("4",MID(json!A18,FIND("[",json!A18,1),FIND("]",json!A18,1)-FIND("[",json!A18,1)+1),1)))</f>
        <v>0</v>
      </c>
      <c r="I19" t="str">
        <f>IFERROR(MID(json!A18,FIND("&lt;",json!A18,1),FIND("&gt;",json!A18,1)-FIND("&lt;",json!A18,1)+1),"&lt;void&gt;")</f>
        <v>&lt;boolean&gt;</v>
      </c>
      <c r="J19" t="s">
        <v>1886</v>
      </c>
      <c r="K19" t="s">
        <v>1886</v>
      </c>
    </row>
    <row r="20" spans="1:11" x14ac:dyDescent="0.25">
      <c r="A20" t="str">
        <f>LEFT(json!A19,FIND(",",json!A19,1)-1)</f>
        <v>ai_allegiance_remove</v>
      </c>
      <c r="B20" t="s">
        <v>1935</v>
      </c>
      <c r="C20" t="b">
        <f>NOT(ISERROR(FIND("1",MID(json!A19,FIND("[",json!A19,1),FIND("]",json!A19,1)-FIND("[",json!A19,1)+1),1)))</f>
        <v>1</v>
      </c>
      <c r="D20" t="b">
        <f>NOT(ISERROR(FIND("2",MID(json!A19,FIND("[",json!A19,1),FIND("]",json!A19,1)-FIND("[",json!A19,1)+1),1)))</f>
        <v>1</v>
      </c>
      <c r="E20" t="b">
        <f>NOT(ISERROR(FIND("3",MID(json!A19,FIND("[",json!A19,1),FIND("]",json!A19,1)-FIND("[",json!A19,1)+1),1)))</f>
        <v>1</v>
      </c>
      <c r="F20" t="b">
        <f>NOT(ISERROR(FIND("ODST",MID(json!A19,FIND("[",json!A19,1),FIND("]",json!A19,1)-FIND("[",json!A19,1)+1),1)))</f>
        <v>0</v>
      </c>
      <c r="G20" t="b">
        <f>NOT(ISERROR(FIND("Reach",MID(json!A19,FIND("[",json!A19,1),FIND("]",json!A19,1)-FIND("[",json!A19,1)+1),1)))</f>
        <v>0</v>
      </c>
      <c r="H20" t="b">
        <f>NOT(ISERROR(FIND("4",MID(json!A19,FIND("[",json!A19,1),FIND("]",json!A19,1)-FIND("[",json!A19,1)+1),1)))</f>
        <v>0</v>
      </c>
      <c r="I20" t="str">
        <f>IFERROR(MID(json!A19,FIND("&lt;",json!A19,1),FIND("&gt;",json!A19,1)-FIND("&lt;",json!A19,1)+1),"&lt;void&gt;")</f>
        <v>&lt;team&gt;</v>
      </c>
      <c r="J20" t="s">
        <v>1886</v>
      </c>
      <c r="K20" t="s">
        <v>1886</v>
      </c>
    </row>
    <row r="21" spans="1:11" x14ac:dyDescent="0.25">
      <c r="A21" t="str">
        <f>LEFT(json!A20,FIND(",",json!A20,1)-1)</f>
        <v>ai_allow_charge</v>
      </c>
      <c r="B21" t="s">
        <v>1936</v>
      </c>
      <c r="C21" t="b">
        <f>NOT(ISERROR(FIND("1",MID(json!A20,FIND("[",json!A20,1),FIND("]",json!A20,1)-FIND("[",json!A20,1)+1),1)))</f>
        <v>1</v>
      </c>
      <c r="D21" t="b">
        <f>NOT(ISERROR(FIND("2",MID(json!A20,FIND("[",json!A20,1),FIND("]",json!A20,1)-FIND("[",json!A20,1)+1),1)))</f>
        <v>0</v>
      </c>
      <c r="E21" t="b">
        <f>NOT(ISERROR(FIND("3",MID(json!A20,FIND("[",json!A20,1),FIND("]",json!A20,1)-FIND("[",json!A20,1)+1),1)))</f>
        <v>0</v>
      </c>
      <c r="F21" t="b">
        <f>NOT(ISERROR(FIND("ODST",MID(json!A20,FIND("[",json!A20,1),FIND("]",json!A20,1)-FIND("[",json!A20,1)+1),1)))</f>
        <v>0</v>
      </c>
      <c r="G21" t="b">
        <f>NOT(ISERROR(FIND("Reach",MID(json!A20,FIND("[",json!A20,1),FIND("]",json!A20,1)-FIND("[",json!A20,1)+1),1)))</f>
        <v>0</v>
      </c>
      <c r="H21" t="b">
        <f>NOT(ISERROR(FIND("4",MID(json!A20,FIND("[",json!A20,1),FIND("]",json!A20,1)-FIND("[",json!A20,1)+1),1)))</f>
        <v>0</v>
      </c>
      <c r="I21" t="str">
        <f>IFERROR(MID(json!A20,FIND("&lt;",json!A20,1),FIND("&gt;",json!A20,1)-FIND("&lt;",json!A20,1)+1),"&lt;void&gt;")</f>
        <v>&lt;ai&gt;</v>
      </c>
      <c r="J21" t="s">
        <v>1832</v>
      </c>
      <c r="K21" t="s">
        <v>1831</v>
      </c>
    </row>
    <row r="22" spans="1:11" x14ac:dyDescent="0.25">
      <c r="A22" t="str">
        <f>LEFT(json!A21,FIND(",",json!A21,1)-1)</f>
        <v>ai_allow_dormant</v>
      </c>
      <c r="B22" t="s">
        <v>1937</v>
      </c>
      <c r="C22" t="b">
        <f>NOT(ISERROR(FIND("1",MID(json!A21,FIND("[",json!A21,1),FIND("]",json!A21,1)-FIND("[",json!A21,1)+1),1)))</f>
        <v>1</v>
      </c>
      <c r="D22" t="b">
        <f>NOT(ISERROR(FIND("2",MID(json!A21,FIND("[",json!A21,1),FIND("]",json!A21,1)-FIND("[",json!A21,1)+1),1)))</f>
        <v>1</v>
      </c>
      <c r="E22" t="b">
        <f>NOT(ISERROR(FIND("3",MID(json!A21,FIND("[",json!A21,1),FIND("]",json!A21,1)-FIND("[",json!A21,1)+1),1)))</f>
        <v>1</v>
      </c>
      <c r="F22" t="b">
        <f>NOT(ISERROR(FIND("ODST",MID(json!A21,FIND("[",json!A21,1),FIND("]",json!A21,1)-FIND("[",json!A21,1)+1),1)))</f>
        <v>0</v>
      </c>
      <c r="G22" t="b">
        <f>NOT(ISERROR(FIND("Reach",MID(json!A21,FIND("[",json!A21,1),FIND("]",json!A21,1)-FIND("[",json!A21,1)+1),1)))</f>
        <v>0</v>
      </c>
      <c r="H22" t="b">
        <f>NOT(ISERROR(FIND("4",MID(json!A21,FIND("[",json!A21,1),FIND("]",json!A21,1)-FIND("[",json!A21,1)+1),1)))</f>
        <v>0</v>
      </c>
      <c r="I22" t="str">
        <f>IFERROR(MID(json!A21,FIND("&lt;",json!A21,1),FIND("&gt;",json!A21,1)-FIND("&lt;",json!A21,1)+1),"&lt;void&gt;")</f>
        <v>&lt;ai&gt;</v>
      </c>
      <c r="J22" t="s">
        <v>1832</v>
      </c>
      <c r="K22" t="s">
        <v>1831</v>
      </c>
    </row>
    <row r="23" spans="1:11" x14ac:dyDescent="0.25">
      <c r="A23" t="str">
        <f>LEFT(json!A22,FIND(",",json!A22,1)-1)</f>
        <v>ai_attach</v>
      </c>
      <c r="B23" t="s">
        <v>1938</v>
      </c>
      <c r="C23" t="b">
        <f>NOT(ISERROR(FIND("1",MID(json!A22,FIND("[",json!A22,1),FIND("]",json!A22,1)-FIND("[",json!A22,1)+1),1)))</f>
        <v>1</v>
      </c>
      <c r="D23" t="b">
        <f>NOT(ISERROR(FIND("2",MID(json!A22,FIND("[",json!A22,1),FIND("]",json!A22,1)-FIND("[",json!A22,1)+1),1)))</f>
        <v>1</v>
      </c>
      <c r="E23" t="b">
        <f>NOT(ISERROR(FIND("3",MID(json!A22,FIND("[",json!A22,1),FIND("]",json!A22,1)-FIND("[",json!A22,1)+1),1)))</f>
        <v>1</v>
      </c>
      <c r="F23" t="b">
        <f>NOT(ISERROR(FIND("ODST",MID(json!A22,FIND("[",json!A22,1),FIND("]",json!A22,1)-FIND("[",json!A22,1)+1),1)))</f>
        <v>0</v>
      </c>
      <c r="G23" t="b">
        <f>NOT(ISERROR(FIND("Reach",MID(json!A22,FIND("[",json!A22,1),FIND("]",json!A22,1)-FIND("[",json!A22,1)+1),1)))</f>
        <v>0</v>
      </c>
      <c r="H23" t="b">
        <f>NOT(ISERROR(FIND("4",MID(json!A22,FIND("[",json!A22,1),FIND("]",json!A22,1)-FIND("[",json!A22,1)+1),1)))</f>
        <v>0</v>
      </c>
      <c r="I23" t="str">
        <f>IFERROR(MID(json!A22,FIND("&lt;",json!A22,1),FIND("&gt;",json!A22,1)-FIND("&lt;",json!A22,1)+1),"&lt;void&gt;")</f>
        <v>&lt;unit&gt;</v>
      </c>
      <c r="J23" t="s">
        <v>1833</v>
      </c>
      <c r="K23" t="s">
        <v>1832</v>
      </c>
    </row>
    <row r="24" spans="1:11" x14ac:dyDescent="0.25">
      <c r="A24" t="str">
        <f>LEFT(json!A23,FIND(",",json!A23,1)-1)</f>
        <v>ai_attach_free</v>
      </c>
      <c r="B24" t="s">
        <v>1939</v>
      </c>
      <c r="C24" t="b">
        <f>NOT(ISERROR(FIND("1",MID(json!A23,FIND("[",json!A23,1),FIND("]",json!A23,1)-FIND("[",json!A23,1)+1),1)))</f>
        <v>1</v>
      </c>
      <c r="D24" t="b">
        <f>NOT(ISERROR(FIND("2",MID(json!A23,FIND("[",json!A23,1),FIND("]",json!A23,1)-FIND("[",json!A23,1)+1),1)))</f>
        <v>0</v>
      </c>
      <c r="E24" t="b">
        <f>NOT(ISERROR(FIND("3",MID(json!A23,FIND("[",json!A23,1),FIND("]",json!A23,1)-FIND("[",json!A23,1)+1),1)))</f>
        <v>0</v>
      </c>
      <c r="F24" t="b">
        <f>NOT(ISERROR(FIND("ODST",MID(json!A23,FIND("[",json!A23,1),FIND("]",json!A23,1)-FIND("[",json!A23,1)+1),1)))</f>
        <v>0</v>
      </c>
      <c r="G24" t="b">
        <f>NOT(ISERROR(FIND("Reach",MID(json!A23,FIND("[",json!A23,1),FIND("]",json!A23,1)-FIND("[",json!A23,1)+1),1)))</f>
        <v>0</v>
      </c>
      <c r="H24" t="b">
        <f>NOT(ISERROR(FIND("4",MID(json!A23,FIND("[",json!A23,1),FIND("]",json!A23,1)-FIND("[",json!A23,1)+1),1)))</f>
        <v>0</v>
      </c>
      <c r="I24" t="str">
        <f>IFERROR(MID(json!A23,FIND("&lt;",json!A23,1),FIND("&gt;",json!A23,1)-FIND("&lt;",json!A23,1)+1),"&lt;void&gt;")</f>
        <v>&lt;unit&gt;</v>
      </c>
      <c r="J24" t="s">
        <v>1833</v>
      </c>
      <c r="K24" t="s">
        <v>1887</v>
      </c>
    </row>
    <row r="25" spans="1:11" x14ac:dyDescent="0.25">
      <c r="A25" t="str">
        <f>LEFT(json!A24,FIND(",",json!A24,1)-1)</f>
        <v>ai_attach_units</v>
      </c>
      <c r="B25" t="s">
        <v>1940</v>
      </c>
      <c r="C25" t="b">
        <f>NOT(ISERROR(FIND("1",MID(json!A24,FIND("[",json!A24,1),FIND("]",json!A24,1)-FIND("[",json!A24,1)+1),1)))</f>
        <v>0</v>
      </c>
      <c r="D25" t="b">
        <f>NOT(ISERROR(FIND("2",MID(json!A24,FIND("[",json!A24,1),FIND("]",json!A24,1)-FIND("[",json!A24,1)+1),1)))</f>
        <v>1</v>
      </c>
      <c r="E25" t="b">
        <f>NOT(ISERROR(FIND("3",MID(json!A24,FIND("[",json!A24,1),FIND("]",json!A24,1)-FIND("[",json!A24,1)+1),1)))</f>
        <v>1</v>
      </c>
      <c r="F25" t="b">
        <f>NOT(ISERROR(FIND("ODST",MID(json!A24,FIND("[",json!A24,1),FIND("]",json!A24,1)-FIND("[",json!A24,1)+1),1)))</f>
        <v>0</v>
      </c>
      <c r="G25" t="b">
        <f>NOT(ISERROR(FIND("Reach",MID(json!A24,FIND("[",json!A24,1),FIND("]",json!A24,1)-FIND("[",json!A24,1)+1),1)))</f>
        <v>0</v>
      </c>
      <c r="H25" t="b">
        <f>NOT(ISERROR(FIND("4",MID(json!A24,FIND("[",json!A24,1),FIND("]",json!A24,1)-FIND("[",json!A24,1)+1),1)))</f>
        <v>0</v>
      </c>
      <c r="I25" t="str">
        <f>IFERROR(MID(json!A24,FIND("&lt;",json!A24,1),FIND("&gt;",json!A24,1)-FIND("&lt;",json!A24,1)+1),"&lt;void&gt;")</f>
        <v>&lt;object_list&gt;</v>
      </c>
      <c r="J25" t="s">
        <v>1834</v>
      </c>
      <c r="K25" t="s">
        <v>1832</v>
      </c>
    </row>
    <row r="26" spans="1:11" x14ac:dyDescent="0.25">
      <c r="A26" t="str">
        <f>LEFT(json!A25,FIND(",",json!A25,1)-1)</f>
        <v>ai_attack</v>
      </c>
      <c r="B26" t="s">
        <v>1941</v>
      </c>
      <c r="C26" t="b">
        <f>NOT(ISERROR(FIND("1",MID(json!A25,FIND("[",json!A25,1),FIND("]",json!A25,1)-FIND("[",json!A25,1)+1),1)))</f>
        <v>1</v>
      </c>
      <c r="D26" t="b">
        <f>NOT(ISERROR(FIND("2",MID(json!A25,FIND("[",json!A25,1),FIND("]",json!A25,1)-FIND("[",json!A25,1)+1),1)))</f>
        <v>0</v>
      </c>
      <c r="E26" t="b">
        <f>NOT(ISERROR(FIND("3",MID(json!A25,FIND("[",json!A25,1),FIND("]",json!A25,1)-FIND("[",json!A25,1)+1),1)))</f>
        <v>0</v>
      </c>
      <c r="F26" t="b">
        <f>NOT(ISERROR(FIND("ODST",MID(json!A25,FIND("[",json!A25,1),FIND("]",json!A25,1)-FIND("[",json!A25,1)+1),1)))</f>
        <v>0</v>
      </c>
      <c r="G26" t="b">
        <f>NOT(ISERROR(FIND("Reach",MID(json!A25,FIND("[",json!A25,1),FIND("]",json!A25,1)-FIND("[",json!A25,1)+1),1)))</f>
        <v>0</v>
      </c>
      <c r="H26" t="b">
        <f>NOT(ISERROR(FIND("4",MID(json!A25,FIND("[",json!A25,1),FIND("]",json!A25,1)-FIND("[",json!A25,1)+1),1)))</f>
        <v>0</v>
      </c>
      <c r="I26" t="str">
        <f>IFERROR(MID(json!A25,FIND("&lt;",json!A25,1),FIND("&gt;",json!A25,1)-FIND("&lt;",json!A25,1)+1),"&lt;void&gt;")</f>
        <v>&lt;ai&gt;</v>
      </c>
      <c r="J26" t="s">
        <v>1832</v>
      </c>
    </row>
    <row r="27" spans="1:11" x14ac:dyDescent="0.25">
      <c r="A27" t="str">
        <f>LEFT(json!A26,FIND(",",json!A26,1)-1)</f>
        <v>ai_automatic_migration_target</v>
      </c>
      <c r="B27" t="s">
        <v>1942</v>
      </c>
      <c r="C27" t="b">
        <f>NOT(ISERROR(FIND("1",MID(json!A26,FIND("[",json!A26,1),FIND("]",json!A26,1)-FIND("[",json!A26,1)+1),1)))</f>
        <v>1</v>
      </c>
      <c r="D27" t="b">
        <f>NOT(ISERROR(FIND("2",MID(json!A26,FIND("[",json!A26,1),FIND("]",json!A26,1)-FIND("[",json!A26,1)+1),1)))</f>
        <v>0</v>
      </c>
      <c r="E27" t="b">
        <f>NOT(ISERROR(FIND("3",MID(json!A26,FIND("[",json!A26,1),FIND("]",json!A26,1)-FIND("[",json!A26,1)+1),1)))</f>
        <v>0</v>
      </c>
      <c r="F27" t="b">
        <f>NOT(ISERROR(FIND("ODST",MID(json!A26,FIND("[",json!A26,1),FIND("]",json!A26,1)-FIND("[",json!A26,1)+1),1)))</f>
        <v>0</v>
      </c>
      <c r="G27" t="b">
        <f>NOT(ISERROR(FIND("Reach",MID(json!A26,FIND("[",json!A26,1),FIND("]",json!A26,1)-FIND("[",json!A26,1)+1),1)))</f>
        <v>0</v>
      </c>
      <c r="H27" t="b">
        <f>NOT(ISERROR(FIND("4",MID(json!A26,FIND("[",json!A26,1),FIND("]",json!A26,1)-FIND("[",json!A26,1)+1),1)))</f>
        <v>0</v>
      </c>
      <c r="I27" t="str">
        <f>IFERROR(MID(json!A26,FIND("&lt;",json!A26,1),FIND("&gt;",json!A26,1)-FIND("&lt;",json!A26,1)+1),"&lt;void&gt;")</f>
        <v>&lt;ai&gt;</v>
      </c>
      <c r="J27" t="s">
        <v>1832</v>
      </c>
      <c r="K27" t="s">
        <v>1831</v>
      </c>
    </row>
    <row r="28" spans="1:11" x14ac:dyDescent="0.25">
      <c r="A28" t="str">
        <f>LEFT(json!A27,FIND(",",json!A27,1)-1)</f>
        <v>ai_berserk</v>
      </c>
      <c r="B28" t="s">
        <v>1943</v>
      </c>
      <c r="C28" t="b">
        <f>NOT(ISERROR(FIND("1",MID(json!A27,FIND("[",json!A27,1),FIND("]",json!A27,1)-FIND("[",json!A27,1)+1),1)))</f>
        <v>1</v>
      </c>
      <c r="D28" t="b">
        <f>NOT(ISERROR(FIND("2",MID(json!A27,FIND("[",json!A27,1),FIND("]",json!A27,1)-FIND("[",json!A27,1)+1),1)))</f>
        <v>1</v>
      </c>
      <c r="E28" t="b">
        <f>NOT(ISERROR(FIND("3",MID(json!A27,FIND("[",json!A27,1),FIND("]",json!A27,1)-FIND("[",json!A27,1)+1),1)))</f>
        <v>1</v>
      </c>
      <c r="F28" t="b">
        <f>NOT(ISERROR(FIND("ODST",MID(json!A27,FIND("[",json!A27,1),FIND("]",json!A27,1)-FIND("[",json!A27,1)+1),1)))</f>
        <v>0</v>
      </c>
      <c r="G28" t="b">
        <f>NOT(ISERROR(FIND("Reach",MID(json!A27,FIND("[",json!A27,1),FIND("]",json!A27,1)-FIND("[",json!A27,1)+1),1)))</f>
        <v>0</v>
      </c>
      <c r="H28" t="b">
        <f>NOT(ISERROR(FIND("4",MID(json!A27,FIND("[",json!A27,1),FIND("]",json!A27,1)-FIND("[",json!A27,1)+1),1)))</f>
        <v>0</v>
      </c>
      <c r="I28" t="str">
        <f>IFERROR(MID(json!A27,FIND("&lt;",json!A27,1),FIND("&gt;",json!A27,1)-FIND("&lt;",json!A27,1)+1),"&lt;void&gt;")</f>
        <v>&lt;ai&gt;</v>
      </c>
      <c r="J28" t="s">
        <v>1832</v>
      </c>
      <c r="K28" t="s">
        <v>1831</v>
      </c>
    </row>
    <row r="29" spans="1:11" x14ac:dyDescent="0.25">
      <c r="A29" t="str">
        <f>LEFT(json!A28,FIND(",",json!A28,1)-1)</f>
        <v>ai_body_count</v>
      </c>
      <c r="B29" t="s">
        <v>1944</v>
      </c>
      <c r="C29" t="b">
        <f>NOT(ISERROR(FIND("1",MID(json!A28,FIND("[",json!A28,1),FIND("]",json!A28,1)-FIND("[",json!A28,1)+1),1)))</f>
        <v>0</v>
      </c>
      <c r="D29" t="b">
        <f>NOT(ISERROR(FIND("2",MID(json!A28,FIND("[",json!A28,1),FIND("]",json!A28,1)-FIND("[",json!A28,1)+1),1)))</f>
        <v>0</v>
      </c>
      <c r="E29" t="b">
        <f>NOT(ISERROR(FIND("3",MID(json!A28,FIND("[",json!A28,1),FIND("]",json!A28,1)-FIND("[",json!A28,1)+1),1)))</f>
        <v>1</v>
      </c>
      <c r="F29" t="b">
        <f>NOT(ISERROR(FIND("ODST",MID(json!A28,FIND("[",json!A28,1),FIND("]",json!A28,1)-FIND("[",json!A28,1)+1),1)))</f>
        <v>0</v>
      </c>
      <c r="G29" t="b">
        <f>NOT(ISERROR(FIND("Reach",MID(json!A28,FIND("[",json!A28,1),FIND("]",json!A28,1)-FIND("[",json!A28,1)+1),1)))</f>
        <v>0</v>
      </c>
      <c r="H29" t="b">
        <f>NOT(ISERROR(FIND("4",MID(json!A28,FIND("[",json!A28,1),FIND("]",json!A28,1)-FIND("[",json!A28,1)+1),1)))</f>
        <v>0</v>
      </c>
      <c r="I29" t="str">
        <f>IFERROR(MID(json!A28,FIND("&lt;",json!A28,1),FIND("&gt;",json!A28,1)-FIND("&lt;",json!A28,1)+1),"&lt;void&gt;")</f>
        <v>&lt;short&gt;</v>
      </c>
      <c r="J29" t="s">
        <v>1832</v>
      </c>
    </row>
    <row r="30" spans="1:11" x14ac:dyDescent="0.25">
      <c r="A30" t="str">
        <f>LEFT(json!A29,FIND(",",json!A29,1)-1)</f>
        <v>ai_braindead</v>
      </c>
      <c r="B30" t="s">
        <v>1945</v>
      </c>
      <c r="C30" t="b">
        <f>NOT(ISERROR(FIND("1",MID(json!A29,FIND("[",json!A29,1),FIND("]",json!A29,1)-FIND("[",json!A29,1)+1),1)))</f>
        <v>1</v>
      </c>
      <c r="D30" t="b">
        <f>NOT(ISERROR(FIND("2",MID(json!A29,FIND("[",json!A29,1),FIND("]",json!A29,1)-FIND("[",json!A29,1)+1),1)))</f>
        <v>1</v>
      </c>
      <c r="E30" t="b">
        <f>NOT(ISERROR(FIND("3",MID(json!A29,FIND("[",json!A29,1),FIND("]",json!A29,1)-FIND("[",json!A29,1)+1),1)))</f>
        <v>1</v>
      </c>
      <c r="F30" t="b">
        <f>NOT(ISERROR(FIND("ODST",MID(json!A29,FIND("[",json!A29,1),FIND("]",json!A29,1)-FIND("[",json!A29,1)+1),1)))</f>
        <v>0</v>
      </c>
      <c r="G30" t="b">
        <f>NOT(ISERROR(FIND("Reach",MID(json!A29,FIND("[",json!A29,1),FIND("]",json!A29,1)-FIND("[",json!A29,1)+1),1)))</f>
        <v>0</v>
      </c>
      <c r="H30" t="b">
        <f>NOT(ISERROR(FIND("4",MID(json!A29,FIND("[",json!A29,1),FIND("]",json!A29,1)-FIND("[",json!A29,1)+1),1)))</f>
        <v>0</v>
      </c>
      <c r="I30" t="str">
        <f>IFERROR(MID(json!A29,FIND("&lt;",json!A29,1),FIND("&gt;",json!A29,1)-FIND("&lt;",json!A29,1)+1),"&lt;void&gt;")</f>
        <v>&lt;ai&gt;</v>
      </c>
      <c r="J30" t="s">
        <v>1832</v>
      </c>
      <c r="K30" t="s">
        <v>1831</v>
      </c>
    </row>
    <row r="31" spans="1:11" x14ac:dyDescent="0.25">
      <c r="A31" t="str">
        <f>LEFT(json!A30,FIND(",",json!A30,1)-1)</f>
        <v>ai_braindead_by_unit</v>
      </c>
      <c r="B31" t="s">
        <v>1946</v>
      </c>
      <c r="C31" t="b">
        <f>NOT(ISERROR(FIND("1",MID(json!A30,FIND("[",json!A30,1),FIND("]",json!A30,1)-FIND("[",json!A30,1)+1),1)))</f>
        <v>1</v>
      </c>
      <c r="D31" t="b">
        <f>NOT(ISERROR(FIND("2",MID(json!A30,FIND("[",json!A30,1),FIND("]",json!A30,1)-FIND("[",json!A30,1)+1),1)))</f>
        <v>1</v>
      </c>
      <c r="E31" t="b">
        <f>NOT(ISERROR(FIND("3",MID(json!A30,FIND("[",json!A30,1),FIND("]",json!A30,1)-FIND("[",json!A30,1)+1),1)))</f>
        <v>1</v>
      </c>
      <c r="F31" t="b">
        <f>NOT(ISERROR(FIND("ODST",MID(json!A30,FIND("[",json!A30,1),FIND("]",json!A30,1)-FIND("[",json!A30,1)+1),1)))</f>
        <v>0</v>
      </c>
      <c r="G31" t="b">
        <f>NOT(ISERROR(FIND("Reach",MID(json!A30,FIND("[",json!A30,1),FIND("]",json!A30,1)-FIND("[",json!A30,1)+1),1)))</f>
        <v>0</v>
      </c>
      <c r="H31" t="b">
        <f>NOT(ISERROR(FIND("4",MID(json!A30,FIND("[",json!A30,1),FIND("]",json!A30,1)-FIND("[",json!A30,1)+1),1)))</f>
        <v>0</v>
      </c>
      <c r="I31" t="str">
        <f>IFERROR(MID(json!A30,FIND("&lt;",json!A30,1),FIND("&gt;",json!A30,1)-FIND("&lt;",json!A30,1)+1),"&lt;void&gt;")</f>
        <v>&lt;object_list&gt;</v>
      </c>
      <c r="J31" t="s">
        <v>1834</v>
      </c>
      <c r="K31" t="s">
        <v>1831</v>
      </c>
    </row>
    <row r="32" spans="1:11" x14ac:dyDescent="0.25">
      <c r="A32" t="str">
        <f>LEFT(json!A31,FIND(",",json!A31,1)-1)</f>
        <v>ai_bring_forward</v>
      </c>
      <c r="B32" t="s">
        <v>1947</v>
      </c>
      <c r="C32" t="b">
        <f>NOT(ISERROR(FIND("1",MID(json!A31,FIND("[",json!A31,1),FIND("]",json!A31,1)-FIND("[",json!A31,1)+1),1)))</f>
        <v>0</v>
      </c>
      <c r="D32" t="b">
        <f>NOT(ISERROR(FIND("2",MID(json!A31,FIND("[",json!A31,1),FIND("]",json!A31,1)-FIND("[",json!A31,1)+1),1)))</f>
        <v>0</v>
      </c>
      <c r="E32" t="b">
        <f>NOT(ISERROR(FIND("3",MID(json!A31,FIND("[",json!A31,1),FIND("]",json!A31,1)-FIND("[",json!A31,1)+1),1)))</f>
        <v>1</v>
      </c>
      <c r="F32" t="b">
        <f>NOT(ISERROR(FIND("ODST",MID(json!A31,FIND("[",json!A31,1),FIND("]",json!A31,1)-FIND("[",json!A31,1)+1),1)))</f>
        <v>0</v>
      </c>
      <c r="G32" t="b">
        <f>NOT(ISERROR(FIND("Reach",MID(json!A31,FIND("[",json!A31,1),FIND("]",json!A31,1)-FIND("[",json!A31,1)+1),1)))</f>
        <v>0</v>
      </c>
      <c r="H32" t="b">
        <f>NOT(ISERROR(FIND("4",MID(json!A31,FIND("[",json!A31,1),FIND("]",json!A31,1)-FIND("[",json!A31,1)+1),1)))</f>
        <v>0</v>
      </c>
      <c r="I32" t="str">
        <f>IFERROR(MID(json!A31,FIND("&lt;",json!A31,1),FIND("&gt;",json!A31,1)-FIND("&lt;",json!A31,1)+1),"&lt;void&gt;")</f>
        <v>&lt;object&gt;</v>
      </c>
      <c r="J32" t="s">
        <v>1840</v>
      </c>
      <c r="K32" t="s">
        <v>1830</v>
      </c>
    </row>
    <row r="33" spans="1:11" x14ac:dyDescent="0.25">
      <c r="A33" t="str">
        <f>LEFT(json!A32,FIND(",",json!A32,1)-1)</f>
        <v>ai_cannot_die</v>
      </c>
      <c r="B33" t="s">
        <v>1948</v>
      </c>
      <c r="C33" t="b">
        <f>NOT(ISERROR(FIND("1",MID(json!A32,FIND("[",json!A32,1),FIND("]",json!A32,1)-FIND("[",json!A32,1)+1),1)))</f>
        <v>0</v>
      </c>
      <c r="D33" t="b">
        <f>NOT(ISERROR(FIND("2",MID(json!A32,FIND("[",json!A32,1),FIND("]",json!A32,1)-FIND("[",json!A32,1)+1),1)))</f>
        <v>1</v>
      </c>
      <c r="E33" t="b">
        <f>NOT(ISERROR(FIND("3",MID(json!A32,FIND("[",json!A32,1),FIND("]",json!A32,1)-FIND("[",json!A32,1)+1),1)))</f>
        <v>1</v>
      </c>
      <c r="F33" t="b">
        <f>NOT(ISERROR(FIND("ODST",MID(json!A32,FIND("[",json!A32,1),FIND("]",json!A32,1)-FIND("[",json!A32,1)+1),1)))</f>
        <v>0</v>
      </c>
      <c r="G33" t="b">
        <f>NOT(ISERROR(FIND("Reach",MID(json!A32,FIND("[",json!A32,1),FIND("]",json!A32,1)-FIND("[",json!A32,1)+1),1)))</f>
        <v>0</v>
      </c>
      <c r="H33" t="b">
        <f>NOT(ISERROR(FIND("4",MID(json!A32,FIND("[",json!A32,1),FIND("]",json!A32,1)-FIND("[",json!A32,1)+1),1)))</f>
        <v>0</v>
      </c>
      <c r="I33" t="str">
        <f>IFERROR(MID(json!A32,FIND("&lt;",json!A32,1),FIND("&gt;",json!A32,1)-FIND("&lt;",json!A32,1)+1),"&lt;void&gt;")</f>
        <v>&lt;ai&gt;</v>
      </c>
      <c r="J33" t="s">
        <v>1832</v>
      </c>
      <c r="K33" t="s">
        <v>1831</v>
      </c>
    </row>
    <row r="34" spans="1:11" x14ac:dyDescent="0.25">
      <c r="A34" t="str">
        <f>LEFT(json!A33,FIND(",",json!A33,1)-1)</f>
        <v>ai_carrying_player</v>
      </c>
      <c r="B34" t="s">
        <v>1949</v>
      </c>
      <c r="C34" t="b">
        <f>NOT(ISERROR(FIND("1",MID(json!A33,FIND("[",json!A33,1),FIND("]",json!A33,1)-FIND("[",json!A33,1)+1),1)))</f>
        <v>0</v>
      </c>
      <c r="D34" t="b">
        <f>NOT(ISERROR(FIND("2",MID(json!A33,FIND("[",json!A33,1),FIND("]",json!A33,1)-FIND("[",json!A33,1)+1),1)))</f>
        <v>0</v>
      </c>
      <c r="E34" t="b">
        <f>NOT(ISERROR(FIND("3",MID(json!A33,FIND("[",json!A33,1),FIND("]",json!A33,1)-FIND("[",json!A33,1)+1),1)))</f>
        <v>1</v>
      </c>
      <c r="F34" t="b">
        <f>NOT(ISERROR(FIND("ODST",MID(json!A33,FIND("[",json!A33,1),FIND("]",json!A33,1)-FIND("[",json!A33,1)+1),1)))</f>
        <v>0</v>
      </c>
      <c r="G34" t="b">
        <f>NOT(ISERROR(FIND("Reach",MID(json!A33,FIND("[",json!A33,1),FIND("]",json!A33,1)-FIND("[",json!A33,1)+1),1)))</f>
        <v>0</v>
      </c>
      <c r="H34" t="b">
        <f>NOT(ISERROR(FIND("4",MID(json!A33,FIND("[",json!A33,1),FIND("]",json!A33,1)-FIND("[",json!A33,1)+1),1)))</f>
        <v>0</v>
      </c>
      <c r="I34" t="str">
        <f>IFERROR(MID(json!A33,FIND("&lt;",json!A33,1),FIND("&gt;",json!A33,1)-FIND("&lt;",json!A33,1)+1),"&lt;void&gt;")</f>
        <v>&lt;boolean&gt;</v>
      </c>
      <c r="J34" t="s">
        <v>1832</v>
      </c>
    </row>
    <row r="35" spans="1:11" x14ac:dyDescent="0.25">
      <c r="A35" t="str">
        <f>LEFT(json!A34,FIND(",",json!A34,1)-1)</f>
        <v>ai_combat_status</v>
      </c>
      <c r="B35" t="s">
        <v>1950</v>
      </c>
      <c r="C35" t="b">
        <f>NOT(ISERROR(FIND("1",MID(json!A34,FIND("[",json!A34,1),FIND("]",json!A34,1)-FIND("[",json!A34,1)+1),1)))</f>
        <v>0</v>
      </c>
      <c r="D35" t="b">
        <f>NOT(ISERROR(FIND("2",MID(json!A34,FIND("[",json!A34,1),FIND("]",json!A34,1)-FIND("[",json!A34,1)+1),1)))</f>
        <v>1</v>
      </c>
      <c r="E35" t="b">
        <f>NOT(ISERROR(FIND("3",MID(json!A34,FIND("[",json!A34,1),FIND("]",json!A34,1)-FIND("[",json!A34,1)+1),1)))</f>
        <v>1</v>
      </c>
      <c r="F35" t="b">
        <f>NOT(ISERROR(FIND("ODST",MID(json!A34,FIND("[",json!A34,1),FIND("]",json!A34,1)-FIND("[",json!A34,1)+1),1)))</f>
        <v>0</v>
      </c>
      <c r="G35" t="b">
        <f>NOT(ISERROR(FIND("Reach",MID(json!A34,FIND("[",json!A34,1),FIND("]",json!A34,1)-FIND("[",json!A34,1)+1),1)))</f>
        <v>0</v>
      </c>
      <c r="H35" t="b">
        <f>NOT(ISERROR(FIND("4",MID(json!A34,FIND("[",json!A34,1),FIND("]",json!A34,1)-FIND("[",json!A34,1)+1),1)))</f>
        <v>0</v>
      </c>
      <c r="I35" t="str">
        <f>IFERROR(MID(json!A34,FIND("&lt;",json!A34,1),FIND("&gt;",json!A34,1)-FIND("&lt;",json!A34,1)+1),"&lt;void&gt;")</f>
        <v>&lt;short&gt;</v>
      </c>
      <c r="J35" t="s">
        <v>1832</v>
      </c>
    </row>
    <row r="36" spans="1:11" x14ac:dyDescent="0.25">
      <c r="A36" t="str">
        <f>LEFT(json!A35,FIND(",",json!A35,1)-1)</f>
        <v>ai_command_list</v>
      </c>
      <c r="B36" t="s">
        <v>1951</v>
      </c>
      <c r="C36" t="b">
        <f>NOT(ISERROR(FIND("1",MID(json!A35,FIND("[",json!A35,1),FIND("]",json!A35,1)-FIND("[",json!A35,1)+1),1)))</f>
        <v>1</v>
      </c>
      <c r="D36" t="b">
        <f>NOT(ISERROR(FIND("2",MID(json!A35,FIND("[",json!A35,1),FIND("]",json!A35,1)-FIND("[",json!A35,1)+1),1)))</f>
        <v>0</v>
      </c>
      <c r="E36" t="b">
        <f>NOT(ISERROR(FIND("3",MID(json!A35,FIND("[",json!A35,1),FIND("]",json!A35,1)-FIND("[",json!A35,1)+1),1)))</f>
        <v>0</v>
      </c>
      <c r="F36" t="b">
        <f>NOT(ISERROR(FIND("ODST",MID(json!A35,FIND("[",json!A35,1),FIND("]",json!A35,1)-FIND("[",json!A35,1)+1),1)))</f>
        <v>0</v>
      </c>
      <c r="G36" t="b">
        <f>NOT(ISERROR(FIND("Reach",MID(json!A35,FIND("[",json!A35,1),FIND("]",json!A35,1)-FIND("[",json!A35,1)+1),1)))</f>
        <v>0</v>
      </c>
      <c r="H36" t="b">
        <f>NOT(ISERROR(FIND("4",MID(json!A35,FIND("[",json!A35,1),FIND("]",json!A35,1)-FIND("[",json!A35,1)+1),1)))</f>
        <v>0</v>
      </c>
      <c r="I36" t="str">
        <f>IFERROR(MID(json!A35,FIND("&lt;",json!A35,1),FIND("&gt;",json!A35,1)-FIND("&lt;",json!A35,1)+1),"&lt;void&gt;")</f>
        <v>&lt;ai&gt;</v>
      </c>
      <c r="J36" t="s">
        <v>1832</v>
      </c>
      <c r="K36" t="s">
        <v>1888</v>
      </c>
    </row>
    <row r="37" spans="1:11" x14ac:dyDescent="0.25">
      <c r="A37" t="str">
        <f>LEFT(json!A36,FIND(",",json!A36,1)-1)</f>
        <v>ai_command_list_advance</v>
      </c>
      <c r="B37" t="s">
        <v>1952</v>
      </c>
      <c r="C37" t="b">
        <f>NOT(ISERROR(FIND("1",MID(json!A36,FIND("[",json!A36,1),FIND("]",json!A36,1)-FIND("[",json!A36,1)+1),1)))</f>
        <v>1</v>
      </c>
      <c r="D37" t="b">
        <f>NOT(ISERROR(FIND("2",MID(json!A36,FIND("[",json!A36,1),FIND("]",json!A36,1)-FIND("[",json!A36,1)+1),1)))</f>
        <v>0</v>
      </c>
      <c r="E37" t="b">
        <f>NOT(ISERROR(FIND("3",MID(json!A36,FIND("[",json!A36,1),FIND("]",json!A36,1)-FIND("[",json!A36,1)+1),1)))</f>
        <v>0</v>
      </c>
      <c r="F37" t="b">
        <f>NOT(ISERROR(FIND("ODST",MID(json!A36,FIND("[",json!A36,1),FIND("]",json!A36,1)-FIND("[",json!A36,1)+1),1)))</f>
        <v>0</v>
      </c>
      <c r="G37" t="b">
        <f>NOT(ISERROR(FIND("Reach",MID(json!A36,FIND("[",json!A36,1),FIND("]",json!A36,1)-FIND("[",json!A36,1)+1),1)))</f>
        <v>0</v>
      </c>
      <c r="H37" t="b">
        <f>NOT(ISERROR(FIND("4",MID(json!A36,FIND("[",json!A36,1),FIND("]",json!A36,1)-FIND("[",json!A36,1)+1),1)))</f>
        <v>0</v>
      </c>
      <c r="I37" t="str">
        <f>IFERROR(MID(json!A36,FIND("&lt;",json!A36,1),FIND("&gt;",json!A36,1)-FIND("&lt;",json!A36,1)+1),"&lt;void&gt;")</f>
        <v>&lt;ai&gt;</v>
      </c>
      <c r="J37" t="s">
        <v>1832</v>
      </c>
    </row>
    <row r="38" spans="1:11" x14ac:dyDescent="0.25">
      <c r="A38" t="str">
        <f>LEFT(json!A37,FIND(",",json!A37,1)-1)</f>
        <v>ai_command_list_advance_by_unit</v>
      </c>
      <c r="B38" t="s">
        <v>1953</v>
      </c>
      <c r="C38" t="b">
        <f>NOT(ISERROR(FIND("1",MID(json!A37,FIND("[",json!A37,1),FIND("]",json!A37,1)-FIND("[",json!A37,1)+1),1)))</f>
        <v>1</v>
      </c>
      <c r="D38" t="b">
        <f>NOT(ISERROR(FIND("2",MID(json!A37,FIND("[",json!A37,1),FIND("]",json!A37,1)-FIND("[",json!A37,1)+1),1)))</f>
        <v>0</v>
      </c>
      <c r="E38" t="b">
        <f>NOT(ISERROR(FIND("3",MID(json!A37,FIND("[",json!A37,1),FIND("]",json!A37,1)-FIND("[",json!A37,1)+1),1)))</f>
        <v>0</v>
      </c>
      <c r="F38" t="b">
        <f>NOT(ISERROR(FIND("ODST",MID(json!A37,FIND("[",json!A37,1),FIND("]",json!A37,1)-FIND("[",json!A37,1)+1),1)))</f>
        <v>0</v>
      </c>
      <c r="G38" t="b">
        <f>NOT(ISERROR(FIND("Reach",MID(json!A37,FIND("[",json!A37,1),FIND("]",json!A37,1)-FIND("[",json!A37,1)+1),1)))</f>
        <v>0</v>
      </c>
      <c r="H38" t="b">
        <f>NOT(ISERROR(FIND("4",MID(json!A37,FIND("[",json!A37,1),FIND("]",json!A37,1)-FIND("[",json!A37,1)+1),1)))</f>
        <v>0</v>
      </c>
      <c r="I38" t="str">
        <f>IFERROR(MID(json!A37,FIND("&lt;",json!A37,1),FIND("&gt;",json!A37,1)-FIND("&lt;",json!A37,1)+1),"&lt;void&gt;")</f>
        <v>&lt;unit&gt;</v>
      </c>
      <c r="J38" t="s">
        <v>1833</v>
      </c>
    </row>
    <row r="39" spans="1:11" x14ac:dyDescent="0.25">
      <c r="A39" t="str">
        <f>LEFT(json!A38,FIND(",",json!A38,1)-1)</f>
        <v>ai_command_list_by_unit</v>
      </c>
      <c r="B39" t="s">
        <v>1954</v>
      </c>
      <c r="C39" t="b">
        <f>NOT(ISERROR(FIND("1",MID(json!A38,FIND("[",json!A38,1),FIND("]",json!A38,1)-FIND("[",json!A38,1)+1),1)))</f>
        <v>1</v>
      </c>
      <c r="D39" t="b">
        <f>NOT(ISERROR(FIND("2",MID(json!A38,FIND("[",json!A38,1),FIND("]",json!A38,1)-FIND("[",json!A38,1)+1),1)))</f>
        <v>0</v>
      </c>
      <c r="E39" t="b">
        <f>NOT(ISERROR(FIND("3",MID(json!A38,FIND("[",json!A38,1),FIND("]",json!A38,1)-FIND("[",json!A38,1)+1),1)))</f>
        <v>0</v>
      </c>
      <c r="F39" t="b">
        <f>NOT(ISERROR(FIND("ODST",MID(json!A38,FIND("[",json!A38,1),FIND("]",json!A38,1)-FIND("[",json!A38,1)+1),1)))</f>
        <v>0</v>
      </c>
      <c r="G39" t="b">
        <f>NOT(ISERROR(FIND("Reach",MID(json!A38,FIND("[",json!A38,1),FIND("]",json!A38,1)-FIND("[",json!A38,1)+1),1)))</f>
        <v>0</v>
      </c>
      <c r="H39" t="b">
        <f>NOT(ISERROR(FIND("4",MID(json!A38,FIND("[",json!A38,1),FIND("]",json!A38,1)-FIND("[",json!A38,1)+1),1)))</f>
        <v>0</v>
      </c>
      <c r="I39" t="str">
        <f>IFERROR(MID(json!A38,FIND("&lt;",json!A38,1),FIND("&gt;",json!A38,1)-FIND("&lt;",json!A38,1)+1),"&lt;void&gt;")</f>
        <v>&lt;unit&gt;</v>
      </c>
      <c r="J39" t="s">
        <v>1833</v>
      </c>
      <c r="K39" t="s">
        <v>1888</v>
      </c>
    </row>
    <row r="40" spans="1:11" x14ac:dyDescent="0.25">
      <c r="A40" t="str">
        <f>LEFT(json!A39,FIND(",",json!A39,1)-1)</f>
        <v>ai_command_list_status</v>
      </c>
      <c r="B40" t="s">
        <v>1955</v>
      </c>
      <c r="C40" t="b">
        <f>NOT(ISERROR(FIND("1",MID(json!A39,FIND("[",json!A39,1),FIND("]",json!A39,1)-FIND("[",json!A39,1)+1),1)))</f>
        <v>1</v>
      </c>
      <c r="D40" t="b">
        <f>NOT(ISERROR(FIND("2",MID(json!A39,FIND("[",json!A39,1),FIND("]",json!A39,1)-FIND("[",json!A39,1)+1),1)))</f>
        <v>0</v>
      </c>
      <c r="E40" t="b">
        <f>NOT(ISERROR(FIND("3",MID(json!A39,FIND("[",json!A39,1),FIND("]",json!A39,1)-FIND("[",json!A39,1)+1),1)))</f>
        <v>0</v>
      </c>
      <c r="F40" t="b">
        <f>NOT(ISERROR(FIND("ODST",MID(json!A39,FIND("[",json!A39,1),FIND("]",json!A39,1)-FIND("[",json!A39,1)+1),1)))</f>
        <v>0</v>
      </c>
      <c r="G40" t="b">
        <f>NOT(ISERROR(FIND("Reach",MID(json!A39,FIND("[",json!A39,1),FIND("]",json!A39,1)-FIND("[",json!A39,1)+1),1)))</f>
        <v>0</v>
      </c>
      <c r="H40" t="b">
        <f>NOT(ISERROR(FIND("4",MID(json!A39,FIND("[",json!A39,1),FIND("]",json!A39,1)-FIND("[",json!A39,1)+1),1)))</f>
        <v>0</v>
      </c>
      <c r="I40" t="str">
        <f>IFERROR(MID(json!A39,FIND("&lt;",json!A39,1),FIND("&gt;",json!A39,1)-FIND("&lt;",json!A39,1)+1),"&lt;void&gt;")</f>
        <v>&lt;short&gt;</v>
      </c>
      <c r="J40" t="s">
        <v>1834</v>
      </c>
    </row>
    <row r="41" spans="1:11" x14ac:dyDescent="0.25">
      <c r="A41" t="str">
        <f>LEFT(json!A40,FIND(",",json!A40,1)-1)</f>
        <v>ai_conversation</v>
      </c>
      <c r="B41" t="s">
        <v>1956</v>
      </c>
      <c r="C41" t="b">
        <f>NOT(ISERROR(FIND("1",MID(json!A40,FIND("[",json!A40,1),FIND("]",json!A40,1)-FIND("[",json!A40,1)+1),1)))</f>
        <v>1</v>
      </c>
      <c r="D41" t="b">
        <f>NOT(ISERROR(FIND("2",MID(json!A40,FIND("[",json!A40,1),FIND("]",json!A40,1)-FIND("[",json!A40,1)+1),1)))</f>
        <v>0</v>
      </c>
      <c r="E41" t="b">
        <f>NOT(ISERROR(FIND("3",MID(json!A40,FIND("[",json!A40,1),FIND("]",json!A40,1)-FIND("[",json!A40,1)+1),1)))</f>
        <v>0</v>
      </c>
      <c r="F41" t="b">
        <f>NOT(ISERROR(FIND("ODST",MID(json!A40,FIND("[",json!A40,1),FIND("]",json!A40,1)-FIND("[",json!A40,1)+1),1)))</f>
        <v>0</v>
      </c>
      <c r="G41" t="b">
        <f>NOT(ISERROR(FIND("Reach",MID(json!A40,FIND("[",json!A40,1),FIND("]",json!A40,1)-FIND("[",json!A40,1)+1),1)))</f>
        <v>0</v>
      </c>
      <c r="H41" t="b">
        <f>NOT(ISERROR(FIND("4",MID(json!A40,FIND("[",json!A40,1),FIND("]",json!A40,1)-FIND("[",json!A40,1)+1),1)))</f>
        <v>0</v>
      </c>
      <c r="I41" t="str">
        <f>IFERROR(MID(json!A40,FIND("&lt;",json!A40,1),FIND("&gt;",json!A40,1)-FIND("&lt;",json!A40,1)+1),"&lt;void&gt;")</f>
        <v>&lt;boolean&gt;</v>
      </c>
      <c r="J41" t="s">
        <v>1835</v>
      </c>
    </row>
    <row r="42" spans="1:11" x14ac:dyDescent="0.25">
      <c r="A42" t="str">
        <f>LEFT(json!A41,FIND(",",json!A41,1)-1)</f>
        <v>ai_conversation_advance</v>
      </c>
      <c r="B42" t="s">
        <v>1957</v>
      </c>
      <c r="C42" t="b">
        <f>NOT(ISERROR(FIND("1",MID(json!A41,FIND("[",json!A41,1),FIND("]",json!A41,1)-FIND("[",json!A41,1)+1),1)))</f>
        <v>1</v>
      </c>
      <c r="D42" t="b">
        <f>NOT(ISERROR(FIND("2",MID(json!A41,FIND("[",json!A41,1),FIND("]",json!A41,1)-FIND("[",json!A41,1)+1),1)))</f>
        <v>0</v>
      </c>
      <c r="E42" t="b">
        <f>NOT(ISERROR(FIND("3",MID(json!A41,FIND("[",json!A41,1),FIND("]",json!A41,1)-FIND("[",json!A41,1)+1),1)))</f>
        <v>0</v>
      </c>
      <c r="F42" t="b">
        <f>NOT(ISERROR(FIND("ODST",MID(json!A41,FIND("[",json!A41,1),FIND("]",json!A41,1)-FIND("[",json!A41,1)+1),1)))</f>
        <v>0</v>
      </c>
      <c r="G42" t="b">
        <f>NOT(ISERROR(FIND("Reach",MID(json!A41,FIND("[",json!A41,1),FIND("]",json!A41,1)-FIND("[",json!A41,1)+1),1)))</f>
        <v>0</v>
      </c>
      <c r="H42" t="b">
        <f>NOT(ISERROR(FIND("4",MID(json!A41,FIND("[",json!A41,1),FIND("]",json!A41,1)-FIND("[",json!A41,1)+1),1)))</f>
        <v>0</v>
      </c>
      <c r="I42" t="str">
        <f>IFERROR(MID(json!A41,FIND("&lt;",json!A41,1),FIND("&gt;",json!A41,1)-FIND("&lt;",json!A41,1)+1),"&lt;void&gt;")</f>
        <v>&lt;conversation&gt;</v>
      </c>
      <c r="J42" t="s">
        <v>1835</v>
      </c>
    </row>
    <row r="43" spans="1:11" x14ac:dyDescent="0.25">
      <c r="A43" t="str">
        <f>LEFT(json!A42,FIND(",",json!A42,1)-1)</f>
        <v>ai_conversation_line</v>
      </c>
      <c r="B43" t="s">
        <v>1958</v>
      </c>
      <c r="C43" t="b">
        <f>NOT(ISERROR(FIND("1",MID(json!A42,FIND("[",json!A42,1),FIND("]",json!A42,1)-FIND("[",json!A42,1)+1),1)))</f>
        <v>1</v>
      </c>
      <c r="D43" t="b">
        <f>NOT(ISERROR(FIND("2",MID(json!A42,FIND("[",json!A42,1),FIND("]",json!A42,1)-FIND("[",json!A42,1)+1),1)))</f>
        <v>0</v>
      </c>
      <c r="E43" t="b">
        <f>NOT(ISERROR(FIND("3",MID(json!A42,FIND("[",json!A42,1),FIND("]",json!A42,1)-FIND("[",json!A42,1)+1),1)))</f>
        <v>0</v>
      </c>
      <c r="F43" t="b">
        <f>NOT(ISERROR(FIND("ODST",MID(json!A42,FIND("[",json!A42,1),FIND("]",json!A42,1)-FIND("[",json!A42,1)+1),1)))</f>
        <v>0</v>
      </c>
      <c r="G43" t="b">
        <f>NOT(ISERROR(FIND("Reach",MID(json!A42,FIND("[",json!A42,1),FIND("]",json!A42,1)-FIND("[",json!A42,1)+1),1)))</f>
        <v>0</v>
      </c>
      <c r="H43" t="b">
        <f>NOT(ISERROR(FIND("4",MID(json!A42,FIND("[",json!A42,1),FIND("]",json!A42,1)-FIND("[",json!A42,1)+1),1)))</f>
        <v>0</v>
      </c>
      <c r="I43" t="str">
        <f>IFERROR(MID(json!A42,FIND("&lt;",json!A42,1),FIND("&gt;",json!A42,1)-FIND("&lt;",json!A42,1)+1),"&lt;void&gt;")</f>
        <v>&lt;short&gt;</v>
      </c>
      <c r="J43" t="s">
        <v>1835</v>
      </c>
    </row>
    <row r="44" spans="1:11" x14ac:dyDescent="0.25">
      <c r="A44" t="str">
        <f>LEFT(json!A43,FIND(",",json!A43,1)-1)</f>
        <v>ai_conversation_status</v>
      </c>
      <c r="B44" t="s">
        <v>1959</v>
      </c>
      <c r="C44" t="b">
        <f>NOT(ISERROR(FIND("1",MID(json!A43,FIND("[",json!A43,1),FIND("]",json!A43,1)-FIND("[",json!A43,1)+1),1)))</f>
        <v>1</v>
      </c>
      <c r="D44" t="b">
        <f>NOT(ISERROR(FIND("2",MID(json!A43,FIND("[",json!A43,1),FIND("]",json!A43,1)-FIND("[",json!A43,1)+1),1)))</f>
        <v>0</v>
      </c>
      <c r="E44" t="b">
        <f>NOT(ISERROR(FIND("3",MID(json!A43,FIND("[",json!A43,1),FIND("]",json!A43,1)-FIND("[",json!A43,1)+1),1)))</f>
        <v>0</v>
      </c>
      <c r="F44" t="b">
        <f>NOT(ISERROR(FIND("ODST",MID(json!A43,FIND("[",json!A43,1),FIND("]",json!A43,1)-FIND("[",json!A43,1)+1),1)))</f>
        <v>0</v>
      </c>
      <c r="G44" t="b">
        <f>NOT(ISERROR(FIND("Reach",MID(json!A43,FIND("[",json!A43,1),FIND("]",json!A43,1)-FIND("[",json!A43,1)+1),1)))</f>
        <v>0</v>
      </c>
      <c r="H44" t="b">
        <f>NOT(ISERROR(FIND("4",MID(json!A43,FIND("[",json!A43,1),FIND("]",json!A43,1)-FIND("[",json!A43,1)+1),1)))</f>
        <v>0</v>
      </c>
      <c r="I44" t="str">
        <f>IFERROR(MID(json!A43,FIND("&lt;",json!A43,1),FIND("&gt;",json!A43,1)-FIND("&lt;",json!A43,1)+1),"&lt;void&gt;")</f>
        <v>&lt;short&gt;</v>
      </c>
      <c r="J44" t="s">
        <v>1835</v>
      </c>
    </row>
    <row r="45" spans="1:11" x14ac:dyDescent="0.25">
      <c r="A45" t="str">
        <f>LEFT(json!A44,FIND(",",json!A44,1)-1)</f>
        <v>ai_conversation_stop</v>
      </c>
      <c r="B45" t="s">
        <v>1960</v>
      </c>
      <c r="C45" t="b">
        <f>NOT(ISERROR(FIND("1",MID(json!A44,FIND("[",json!A44,1),FIND("]",json!A44,1)-FIND("[",json!A44,1)+1),1)))</f>
        <v>1</v>
      </c>
      <c r="D45" t="b">
        <f>NOT(ISERROR(FIND("2",MID(json!A44,FIND("[",json!A44,1),FIND("]",json!A44,1)-FIND("[",json!A44,1)+1),1)))</f>
        <v>0</v>
      </c>
      <c r="E45" t="b">
        <f>NOT(ISERROR(FIND("3",MID(json!A44,FIND("[",json!A44,1),FIND("]",json!A44,1)-FIND("[",json!A44,1)+1),1)))</f>
        <v>0</v>
      </c>
      <c r="F45" t="b">
        <f>NOT(ISERROR(FIND("ODST",MID(json!A44,FIND("[",json!A44,1),FIND("]",json!A44,1)-FIND("[",json!A44,1)+1),1)))</f>
        <v>0</v>
      </c>
      <c r="G45" t="b">
        <f>NOT(ISERROR(FIND("Reach",MID(json!A44,FIND("[",json!A44,1),FIND("]",json!A44,1)-FIND("[",json!A44,1)+1),1)))</f>
        <v>0</v>
      </c>
      <c r="H45" t="b">
        <f>NOT(ISERROR(FIND("4",MID(json!A44,FIND("[",json!A44,1),FIND("]",json!A44,1)-FIND("[",json!A44,1)+1),1)))</f>
        <v>0</v>
      </c>
      <c r="I45" t="str">
        <f>IFERROR(MID(json!A44,FIND("&lt;",json!A44,1),FIND("&gt;",json!A44,1)-FIND("&lt;",json!A44,1)+1),"&lt;void&gt;")</f>
        <v>&lt;conversation&gt;</v>
      </c>
      <c r="J45" t="s">
        <v>1835</v>
      </c>
    </row>
    <row r="46" spans="1:11" x14ac:dyDescent="0.25">
      <c r="A46" t="str">
        <f>LEFT(json!A45,FIND(",",json!A45,1)-1)</f>
        <v>ai_debug_communication_focus</v>
      </c>
      <c r="B46" t="s">
        <v>1961</v>
      </c>
      <c r="C46" t="b">
        <f>NOT(ISERROR(FIND("1",MID(json!A45,FIND("[",json!A45,1),FIND("]",json!A45,1)-FIND("[",json!A45,1)+1),1)))</f>
        <v>1</v>
      </c>
      <c r="D46" t="b">
        <f>NOT(ISERROR(FIND("2",MID(json!A45,FIND("[",json!A45,1),FIND("]",json!A45,1)-FIND("[",json!A45,1)+1),1)))</f>
        <v>0</v>
      </c>
      <c r="E46" t="b">
        <f>NOT(ISERROR(FIND("3",MID(json!A45,FIND("[",json!A45,1),FIND("]",json!A45,1)-FIND("[",json!A45,1)+1),1)))</f>
        <v>0</v>
      </c>
      <c r="F46" t="b">
        <f>NOT(ISERROR(FIND("ODST",MID(json!A45,FIND("[",json!A45,1),FIND("]",json!A45,1)-FIND("[",json!A45,1)+1),1)))</f>
        <v>0</v>
      </c>
      <c r="G46" t="b">
        <f>NOT(ISERROR(FIND("Reach",MID(json!A45,FIND("[",json!A45,1),FIND("]",json!A45,1)-FIND("[",json!A45,1)+1),1)))</f>
        <v>0</v>
      </c>
      <c r="H46" t="b">
        <f>NOT(ISERROR(FIND("4",MID(json!A45,FIND("[",json!A45,1),FIND("]",json!A45,1)-FIND("[",json!A45,1)+1),1)))</f>
        <v>0</v>
      </c>
      <c r="I46" t="str">
        <f>IFERROR(MID(json!A45,FIND("&lt;",json!A45,1),FIND("&gt;",json!A45,1)-FIND("&lt;",json!A45,1)+1),"&lt;void&gt;")</f>
        <v>&lt;string(s)&gt;</v>
      </c>
      <c r="J46" t="s">
        <v>1836</v>
      </c>
    </row>
    <row r="47" spans="1:11" x14ac:dyDescent="0.25">
      <c r="A47" t="str">
        <f>LEFT(json!A46,FIND(",",json!A46,1)-1)</f>
        <v>ai_debug_communication_ignore</v>
      </c>
      <c r="B47" t="s">
        <v>1962</v>
      </c>
      <c r="C47" t="b">
        <f>NOT(ISERROR(FIND("1",MID(json!A46,FIND("[",json!A46,1),FIND("]",json!A46,1)-FIND("[",json!A46,1)+1),1)))</f>
        <v>1</v>
      </c>
      <c r="D47" t="b">
        <f>NOT(ISERROR(FIND("2",MID(json!A46,FIND("[",json!A46,1),FIND("]",json!A46,1)-FIND("[",json!A46,1)+1),1)))</f>
        <v>0</v>
      </c>
      <c r="E47" t="b">
        <f>NOT(ISERROR(FIND("3",MID(json!A46,FIND("[",json!A46,1),FIND("]",json!A46,1)-FIND("[",json!A46,1)+1),1)))</f>
        <v>0</v>
      </c>
      <c r="F47" t="b">
        <f>NOT(ISERROR(FIND("ODST",MID(json!A46,FIND("[",json!A46,1),FIND("]",json!A46,1)-FIND("[",json!A46,1)+1),1)))</f>
        <v>0</v>
      </c>
      <c r="G47" t="b">
        <f>NOT(ISERROR(FIND("Reach",MID(json!A46,FIND("[",json!A46,1),FIND("]",json!A46,1)-FIND("[",json!A46,1)+1),1)))</f>
        <v>0</v>
      </c>
      <c r="H47" t="b">
        <f>NOT(ISERROR(FIND("4",MID(json!A46,FIND("[",json!A46,1),FIND("]",json!A46,1)-FIND("[",json!A46,1)+1),1)))</f>
        <v>0</v>
      </c>
      <c r="I47" t="str">
        <f>IFERROR(MID(json!A46,FIND("&lt;",json!A46,1),FIND("&gt;",json!A46,1)-FIND("&lt;",json!A46,1)+1),"&lt;void&gt;")</f>
        <v>&lt;string(s)&gt;</v>
      </c>
      <c r="J47" t="s">
        <v>1836</v>
      </c>
    </row>
    <row r="48" spans="1:11" x14ac:dyDescent="0.25">
      <c r="A48" t="str">
        <f>LEFT(json!A47,FIND(",",json!A47,1)-1)</f>
        <v>ai_debug_communication_suppress</v>
      </c>
      <c r="B48" t="s">
        <v>1963</v>
      </c>
      <c r="C48" t="b">
        <f>NOT(ISERROR(FIND("1",MID(json!A47,FIND("[",json!A47,1),FIND("]",json!A47,1)-FIND("[",json!A47,1)+1),1)))</f>
        <v>1</v>
      </c>
      <c r="D48" t="b">
        <f>NOT(ISERROR(FIND("2",MID(json!A47,FIND("[",json!A47,1),FIND("]",json!A47,1)-FIND("[",json!A47,1)+1),1)))</f>
        <v>0</v>
      </c>
      <c r="E48" t="b">
        <f>NOT(ISERROR(FIND("3",MID(json!A47,FIND("[",json!A47,1),FIND("]",json!A47,1)-FIND("[",json!A47,1)+1),1)))</f>
        <v>0</v>
      </c>
      <c r="F48" t="b">
        <f>NOT(ISERROR(FIND("ODST",MID(json!A47,FIND("[",json!A47,1),FIND("]",json!A47,1)-FIND("[",json!A47,1)+1),1)))</f>
        <v>0</v>
      </c>
      <c r="G48" t="b">
        <f>NOT(ISERROR(FIND("Reach",MID(json!A47,FIND("[",json!A47,1),FIND("]",json!A47,1)-FIND("[",json!A47,1)+1),1)))</f>
        <v>0</v>
      </c>
      <c r="H48" t="b">
        <f>NOT(ISERROR(FIND("4",MID(json!A47,FIND("[",json!A47,1),FIND("]",json!A47,1)-FIND("[",json!A47,1)+1),1)))</f>
        <v>0</v>
      </c>
      <c r="I48" t="str">
        <f>IFERROR(MID(json!A47,FIND("&lt;",json!A47,1),FIND("&gt;",json!A47,1)-FIND("&lt;",json!A47,1)+1),"&lt;void&gt;")</f>
        <v>&lt;string(s)&gt;</v>
      </c>
      <c r="J48" t="s">
        <v>1836</v>
      </c>
    </row>
    <row r="49" spans="1:11" x14ac:dyDescent="0.25">
      <c r="A49" t="str">
        <f>LEFT(json!A48,FIND(",",json!A48,1)-1)</f>
        <v>ai_debug_sound_point_set</v>
      </c>
      <c r="B49" t="s">
        <v>1964</v>
      </c>
      <c r="C49" t="b">
        <f>NOT(ISERROR(FIND("1",MID(json!A48,FIND("[",json!A48,1),FIND("]",json!A48,1)-FIND("[",json!A48,1)+1),1)))</f>
        <v>0</v>
      </c>
      <c r="D49" t="b">
        <f>NOT(ISERROR(FIND("2",MID(json!A48,FIND("[",json!A48,1),FIND("]",json!A48,1)-FIND("[",json!A48,1)+1),1)))</f>
        <v>1</v>
      </c>
      <c r="E49" t="b">
        <f>NOT(ISERROR(FIND("3",MID(json!A48,FIND("[",json!A48,1),FIND("]",json!A48,1)-FIND("[",json!A48,1)+1),1)))</f>
        <v>0</v>
      </c>
      <c r="F49" t="b">
        <f>NOT(ISERROR(FIND("ODST",MID(json!A48,FIND("[",json!A48,1),FIND("]",json!A48,1)-FIND("[",json!A48,1)+1),1)))</f>
        <v>0</v>
      </c>
      <c r="G49" t="b">
        <f>NOT(ISERROR(FIND("Reach",MID(json!A48,FIND("[",json!A48,1),FIND("]",json!A48,1)-FIND("[",json!A48,1)+1),1)))</f>
        <v>0</v>
      </c>
      <c r="H49" t="b">
        <f>NOT(ISERROR(FIND("4",MID(json!A48,FIND("[",json!A48,1),FIND("]",json!A48,1)-FIND("[",json!A48,1)+1),1)))</f>
        <v>0</v>
      </c>
      <c r="I49" t="str">
        <f>IFERROR(MID(json!A48,FIND("&lt;",json!A48,1),FIND("&gt;",json!A48,1)-FIND("&lt;",json!A48,1)+1),"&lt;void&gt;")</f>
        <v>&lt;void&gt;</v>
      </c>
      <c r="J49" t="s">
        <v>1832</v>
      </c>
    </row>
    <row r="50" spans="1:11" x14ac:dyDescent="0.25">
      <c r="A50" t="str">
        <f>LEFT(json!A49,FIND(",",json!A49,1)-1)</f>
        <v>ai_defend</v>
      </c>
      <c r="B50" t="s">
        <v>1965</v>
      </c>
      <c r="C50" t="b">
        <f>NOT(ISERROR(FIND("1",MID(json!A49,FIND("[",json!A49,1),FIND("]",json!A49,1)-FIND("[",json!A49,1)+1),1)))</f>
        <v>1</v>
      </c>
      <c r="D50" t="b">
        <f>NOT(ISERROR(FIND("2",MID(json!A49,FIND("[",json!A49,1),FIND("]",json!A49,1)-FIND("[",json!A49,1)+1),1)))</f>
        <v>0</v>
      </c>
      <c r="E50" t="b">
        <f>NOT(ISERROR(FIND("3",MID(json!A49,FIND("[",json!A49,1),FIND("]",json!A49,1)-FIND("[",json!A49,1)+1),1)))</f>
        <v>0</v>
      </c>
      <c r="F50" t="b">
        <f>NOT(ISERROR(FIND("ODST",MID(json!A49,FIND("[",json!A49,1),FIND("]",json!A49,1)-FIND("[",json!A49,1)+1),1)))</f>
        <v>0</v>
      </c>
      <c r="G50" t="b">
        <f>NOT(ISERROR(FIND("Reach",MID(json!A49,FIND("[",json!A49,1),FIND("]",json!A49,1)-FIND("[",json!A49,1)+1),1)))</f>
        <v>0</v>
      </c>
      <c r="H50" t="b">
        <f>NOT(ISERROR(FIND("4",MID(json!A49,FIND("[",json!A49,1),FIND("]",json!A49,1)-FIND("[",json!A49,1)+1),1)))</f>
        <v>0</v>
      </c>
      <c r="I50" t="str">
        <f>IFERROR(MID(json!A49,FIND("&lt;",json!A49,1),FIND("&gt;",json!A49,1)-FIND("&lt;",json!A49,1)+1),"&lt;void&gt;")</f>
        <v>&lt;ai&gt;</v>
      </c>
      <c r="J50" t="s">
        <v>1833</v>
      </c>
    </row>
    <row r="51" spans="1:11" x14ac:dyDescent="0.25">
      <c r="A51" t="str">
        <f>LEFT(json!A50,FIND(",",json!A50,1)-1)</f>
        <v>ai_deselect</v>
      </c>
      <c r="B51" t="s">
        <v>1966</v>
      </c>
      <c r="C51" t="b">
        <f>NOT(ISERROR(FIND("1",MID(json!A50,FIND("[",json!A50,1),FIND("]",json!A50,1)-FIND("[",json!A50,1)+1),1)))</f>
        <v>0</v>
      </c>
      <c r="D51" t="b">
        <f>NOT(ISERROR(FIND("2",MID(json!A50,FIND("[",json!A50,1),FIND("]",json!A50,1)-FIND("[",json!A50,1)+1),1)))</f>
        <v>1</v>
      </c>
      <c r="E51" t="b">
        <f>NOT(ISERROR(FIND("3",MID(json!A50,FIND("[",json!A50,1),FIND("]",json!A50,1)-FIND("[",json!A50,1)+1),1)))</f>
        <v>1</v>
      </c>
      <c r="F51" t="b">
        <f>NOT(ISERROR(FIND("ODST",MID(json!A50,FIND("[",json!A50,1),FIND("]",json!A50,1)-FIND("[",json!A50,1)+1),1)))</f>
        <v>0</v>
      </c>
      <c r="G51" t="b">
        <f>NOT(ISERROR(FIND("Reach",MID(json!A50,FIND("[",json!A50,1),FIND("]",json!A50,1)-FIND("[",json!A50,1)+1),1)))</f>
        <v>0</v>
      </c>
      <c r="H51" t="b">
        <f>NOT(ISERROR(FIND("4",MID(json!A50,FIND("[",json!A50,1),FIND("]",json!A50,1)-FIND("[",json!A50,1)+1),1)))</f>
        <v>0</v>
      </c>
      <c r="I51" t="str">
        <f>IFERROR(MID(json!A50,FIND("&lt;",json!A50,1),FIND("&gt;",json!A50,1)-FIND("&lt;",json!A50,1)+1),"&lt;void&gt;")</f>
        <v>&lt;void&gt;</v>
      </c>
      <c r="J51" t="s">
        <v>1834</v>
      </c>
    </row>
    <row r="52" spans="1:11" x14ac:dyDescent="0.25">
      <c r="A52" t="str">
        <f>LEFT(json!A51,FIND(",",json!A51,1)-1)</f>
        <v>ai_detach</v>
      </c>
      <c r="B52" t="s">
        <v>1967</v>
      </c>
      <c r="C52" t="b">
        <f>NOT(ISERROR(FIND("1",MID(json!A51,FIND("[",json!A51,1),FIND("]",json!A51,1)-FIND("[",json!A51,1)+1),1)))</f>
        <v>1</v>
      </c>
      <c r="D52" t="b">
        <f>NOT(ISERROR(FIND("2",MID(json!A51,FIND("[",json!A51,1),FIND("]",json!A51,1)-FIND("[",json!A51,1)+1),1)))</f>
        <v>1</v>
      </c>
      <c r="E52" t="b">
        <f>NOT(ISERROR(FIND("3",MID(json!A51,FIND("[",json!A51,1),FIND("]",json!A51,1)-FIND("[",json!A51,1)+1),1)))</f>
        <v>1</v>
      </c>
      <c r="F52" t="b">
        <f>NOT(ISERROR(FIND("ODST",MID(json!A51,FIND("[",json!A51,1),FIND("]",json!A51,1)-FIND("[",json!A51,1)+1),1)))</f>
        <v>0</v>
      </c>
      <c r="G52" t="b">
        <f>NOT(ISERROR(FIND("Reach",MID(json!A51,FIND("[",json!A51,1),FIND("]",json!A51,1)-FIND("[",json!A51,1)+1),1)))</f>
        <v>0</v>
      </c>
      <c r="H52" t="b">
        <f>NOT(ISERROR(FIND("4",MID(json!A51,FIND("[",json!A51,1),FIND("]",json!A51,1)-FIND("[",json!A51,1)+1),1)))</f>
        <v>0</v>
      </c>
      <c r="I52" t="str">
        <f>IFERROR(MID(json!A51,FIND("&lt;",json!A51,1),FIND("&gt;",json!A51,1)-FIND("&lt;",json!A51,1)+1),"&lt;void&gt;")</f>
        <v>&lt;unit&gt;</v>
      </c>
      <c r="J52" t="s">
        <v>1837</v>
      </c>
    </row>
    <row r="53" spans="1:11" x14ac:dyDescent="0.25">
      <c r="A53" t="str">
        <f>LEFT(json!A52,FIND(",",json!A52,1)-1)</f>
        <v>ai_detach_units</v>
      </c>
      <c r="B53" t="s">
        <v>1968</v>
      </c>
      <c r="C53" t="b">
        <f>NOT(ISERROR(FIND("1",MID(json!A52,FIND("[",json!A52,1),FIND("]",json!A52,1)-FIND("[",json!A52,1)+1),1)))</f>
        <v>0</v>
      </c>
      <c r="D53" t="b">
        <f>NOT(ISERROR(FIND("2",MID(json!A52,FIND("[",json!A52,1),FIND("]",json!A52,1)-FIND("[",json!A52,1)+1),1)))</f>
        <v>1</v>
      </c>
      <c r="E53" t="b">
        <f>NOT(ISERROR(FIND("3",MID(json!A52,FIND("[",json!A52,1),FIND("]",json!A52,1)-FIND("[",json!A52,1)+1),1)))</f>
        <v>1</v>
      </c>
      <c r="F53" t="b">
        <f>NOT(ISERROR(FIND("ODST",MID(json!A52,FIND("[",json!A52,1),FIND("]",json!A52,1)-FIND("[",json!A52,1)+1),1)))</f>
        <v>0</v>
      </c>
      <c r="G53" t="b">
        <f>NOT(ISERROR(FIND("Reach",MID(json!A52,FIND("[",json!A52,1),FIND("]",json!A52,1)-FIND("[",json!A52,1)+1),1)))</f>
        <v>0</v>
      </c>
      <c r="H53" t="b">
        <f>NOT(ISERROR(FIND("4",MID(json!A52,FIND("[",json!A52,1),FIND("]",json!A52,1)-FIND("[",json!A52,1)+1),1)))</f>
        <v>0</v>
      </c>
      <c r="I53" t="str">
        <f>IFERROR(MID(json!A52,FIND("&lt;",json!A52,1),FIND("&gt;",json!A52,1)-FIND("&lt;",json!A52,1)+1),"&lt;void&gt;")</f>
        <v>&lt;object_list&gt;</v>
      </c>
      <c r="J53" t="s">
        <v>1831</v>
      </c>
    </row>
    <row r="54" spans="1:11" x14ac:dyDescent="0.25">
      <c r="A54" t="str">
        <f>LEFT(json!A53,FIND(",",json!A53,1)-1)</f>
        <v>ai_dialogue_break_on_vocalization</v>
      </c>
      <c r="B54" t="s">
        <v>1969</v>
      </c>
      <c r="C54" t="b">
        <f>NOT(ISERROR(FIND("1",MID(json!A53,FIND("[",json!A53,1),FIND("]",json!A53,1)-FIND("[",json!A53,1)+1),1)))</f>
        <v>0</v>
      </c>
      <c r="D54" t="b">
        <f>NOT(ISERROR(FIND("2",MID(json!A53,FIND("[",json!A53,1),FIND("]",json!A53,1)-FIND("[",json!A53,1)+1),1)))</f>
        <v>1</v>
      </c>
      <c r="E54" t="b">
        <f>NOT(ISERROR(FIND("3",MID(json!A53,FIND("[",json!A53,1),FIND("]",json!A53,1)-FIND("[",json!A53,1)+1),1)))</f>
        <v>1</v>
      </c>
      <c r="F54" t="b">
        <f>NOT(ISERROR(FIND("ODST",MID(json!A53,FIND("[",json!A53,1),FIND("]",json!A53,1)-FIND("[",json!A53,1)+1),1)))</f>
        <v>0</v>
      </c>
      <c r="G54" t="b">
        <f>NOT(ISERROR(FIND("Reach",MID(json!A53,FIND("[",json!A53,1),FIND("]",json!A53,1)-FIND("[",json!A53,1)+1),1)))</f>
        <v>0</v>
      </c>
      <c r="H54" t="b">
        <f>NOT(ISERROR(FIND("4",MID(json!A53,FIND("[",json!A53,1),FIND("]",json!A53,1)-FIND("[",json!A53,1)+1),1)))</f>
        <v>0</v>
      </c>
      <c r="I54" t="str">
        <f>IFERROR(MID(json!A53,FIND("&lt;",json!A53,1),FIND("&gt;",json!A53,1)-FIND("&lt;",json!A53,1)+1),"&lt;void&gt;")</f>
        <v>&lt;string_id&gt;</v>
      </c>
      <c r="J54" t="s">
        <v>1838</v>
      </c>
    </row>
    <row r="55" spans="1:11" x14ac:dyDescent="0.25">
      <c r="A55" t="str">
        <f>LEFT(json!A54,FIND(",",json!A54,1)-1)</f>
        <v>ai_dialogue_enable</v>
      </c>
      <c r="B55" t="s">
        <v>1970</v>
      </c>
      <c r="C55" t="b">
        <f>NOT(ISERROR(FIND("1",MID(json!A54,FIND("[",json!A54,1),FIND("]",json!A54,1)-FIND("[",json!A54,1)+1),1)))</f>
        <v>0</v>
      </c>
      <c r="D55" t="b">
        <f>NOT(ISERROR(FIND("2",MID(json!A54,FIND("[",json!A54,1),FIND("]",json!A54,1)-FIND("[",json!A54,1)+1),1)))</f>
        <v>1</v>
      </c>
      <c r="E55" t="b">
        <f>NOT(ISERROR(FIND("3",MID(json!A54,FIND("[",json!A54,1),FIND("]",json!A54,1)-FIND("[",json!A54,1)+1),1)))</f>
        <v>1</v>
      </c>
      <c r="F55" t="b">
        <f>NOT(ISERROR(FIND("ODST",MID(json!A54,FIND("[",json!A54,1),FIND("]",json!A54,1)-FIND("[",json!A54,1)+1),1)))</f>
        <v>0</v>
      </c>
      <c r="G55" t="b">
        <f>NOT(ISERROR(FIND("Reach",MID(json!A54,FIND("[",json!A54,1),FIND("]",json!A54,1)-FIND("[",json!A54,1)+1),1)))</f>
        <v>0</v>
      </c>
      <c r="H55" t="b">
        <f>NOT(ISERROR(FIND("4",MID(json!A54,FIND("[",json!A54,1),FIND("]",json!A54,1)-FIND("[",json!A54,1)+1),1)))</f>
        <v>0</v>
      </c>
      <c r="I55" t="str">
        <f>IFERROR(MID(json!A54,FIND("&lt;",json!A54,1),FIND("&gt;",json!A54,1)-FIND("&lt;",json!A54,1)+1),"&lt;void&gt;")</f>
        <v>&lt;boolean&gt;</v>
      </c>
      <c r="J55" t="s">
        <v>1831</v>
      </c>
    </row>
    <row r="56" spans="1:11" x14ac:dyDescent="0.25">
      <c r="A56" t="str">
        <f>LEFT(json!A55,FIND(",",json!A55,1)-1)</f>
        <v>ai_dialogue_log_dump</v>
      </c>
      <c r="B56" t="s">
        <v>1971</v>
      </c>
      <c r="C56" t="b">
        <f>NOT(ISERROR(FIND("1",MID(json!A55,FIND("[",json!A55,1),FIND("]",json!A55,1)-FIND("[",json!A55,1)+1),1)))</f>
        <v>0</v>
      </c>
      <c r="D56" t="b">
        <f>NOT(ISERROR(FIND("2",MID(json!A55,FIND("[",json!A55,1),FIND("]",json!A55,1)-FIND("[",json!A55,1)+1),1)))</f>
        <v>1</v>
      </c>
      <c r="E56" t="b">
        <f>NOT(ISERROR(FIND("3",MID(json!A55,FIND("[",json!A55,1),FIND("]",json!A55,1)-FIND("[",json!A55,1)+1),1)))</f>
        <v>1</v>
      </c>
      <c r="F56" t="b">
        <f>NOT(ISERROR(FIND("ODST",MID(json!A55,FIND("[",json!A55,1),FIND("]",json!A55,1)-FIND("[",json!A55,1)+1),1)))</f>
        <v>0</v>
      </c>
      <c r="G56" t="b">
        <f>NOT(ISERROR(FIND("Reach",MID(json!A55,FIND("[",json!A55,1),FIND("]",json!A55,1)-FIND("[",json!A55,1)+1),1)))</f>
        <v>0</v>
      </c>
      <c r="H56" t="b">
        <f>NOT(ISERROR(FIND("4",MID(json!A55,FIND("[",json!A55,1),FIND("]",json!A55,1)-FIND("[",json!A55,1)+1),1)))</f>
        <v>0</v>
      </c>
      <c r="I56" t="str">
        <f>IFERROR(MID(json!A55,FIND("&lt;",json!A55,1),FIND("&gt;",json!A55,1)-FIND("&lt;",json!A55,1)+1),"&lt;void&gt;")</f>
        <v>&lt;string&gt;</v>
      </c>
      <c r="J56" t="s">
        <v>1832</v>
      </c>
      <c r="K56" t="s">
        <v>1831</v>
      </c>
    </row>
    <row r="57" spans="1:11" x14ac:dyDescent="0.25">
      <c r="A57" t="str">
        <f>LEFT(json!A56,FIND(",",json!A56,1)-1)</f>
        <v>ai_dialogue_log_reset</v>
      </c>
      <c r="B57" t="s">
        <v>1972</v>
      </c>
      <c r="C57" t="b">
        <f>NOT(ISERROR(FIND("1",MID(json!A56,FIND("[",json!A56,1),FIND("]",json!A56,1)-FIND("[",json!A56,1)+1),1)))</f>
        <v>0</v>
      </c>
      <c r="D57" t="b">
        <f>NOT(ISERROR(FIND("2",MID(json!A56,FIND("[",json!A56,1),FIND("]",json!A56,1)-FIND("[",json!A56,1)+1),1)))</f>
        <v>1</v>
      </c>
      <c r="E57" t="b">
        <f>NOT(ISERROR(FIND("3",MID(json!A56,FIND("[",json!A56,1),FIND("]",json!A56,1)-FIND("[",json!A56,1)+1),1)))</f>
        <v>1</v>
      </c>
      <c r="F57" t="b">
        <f>NOT(ISERROR(FIND("ODST",MID(json!A56,FIND("[",json!A56,1),FIND("]",json!A56,1)-FIND("[",json!A56,1)+1),1)))</f>
        <v>0</v>
      </c>
      <c r="G57" t="b">
        <f>NOT(ISERROR(FIND("Reach",MID(json!A56,FIND("[",json!A56,1),FIND("]",json!A56,1)-FIND("[",json!A56,1)+1),1)))</f>
        <v>0</v>
      </c>
      <c r="H57" t="b">
        <f>NOT(ISERROR(FIND("4",MID(json!A56,FIND("[",json!A56,1),FIND("]",json!A56,1)-FIND("[",json!A56,1)+1),1)))</f>
        <v>0</v>
      </c>
      <c r="I57" t="str">
        <f>IFERROR(MID(json!A56,FIND("&lt;",json!A56,1),FIND("&gt;",json!A56,1)-FIND("&lt;",json!A56,1)+1),"&lt;void&gt;")</f>
        <v>&lt;void&gt;</v>
      </c>
      <c r="J57" t="s">
        <v>1834</v>
      </c>
      <c r="K57" t="s">
        <v>1831</v>
      </c>
    </row>
    <row r="58" spans="1:11" x14ac:dyDescent="0.25">
      <c r="A58" t="str">
        <f>LEFT(json!A57,FIND(",",json!A57,1)-1)</f>
        <v>ai_dialogue_triggers</v>
      </c>
      <c r="B58" t="s">
        <v>1973</v>
      </c>
      <c r="C58" t="b">
        <f>NOT(ISERROR(FIND("1",MID(json!A57,FIND("[",json!A57,1),FIND("]",json!A57,1)-FIND("[",json!A57,1)+1),1)))</f>
        <v>1</v>
      </c>
      <c r="D58" t="b">
        <f>NOT(ISERROR(FIND("2",MID(json!A57,FIND("[",json!A57,1),FIND("]",json!A57,1)-FIND("[",json!A57,1)+1),1)))</f>
        <v>0</v>
      </c>
      <c r="E58" t="b">
        <f>NOT(ISERROR(FIND("3",MID(json!A57,FIND("[",json!A57,1),FIND("]",json!A57,1)-FIND("[",json!A57,1)+1),1)))</f>
        <v>0</v>
      </c>
      <c r="F58" t="b">
        <f>NOT(ISERROR(FIND("ODST",MID(json!A57,FIND("[",json!A57,1),FIND("]",json!A57,1)-FIND("[",json!A57,1)+1),1)))</f>
        <v>0</v>
      </c>
      <c r="G58" t="b">
        <f>NOT(ISERROR(FIND("Reach",MID(json!A57,FIND("[",json!A57,1),FIND("]",json!A57,1)-FIND("[",json!A57,1)+1),1)))</f>
        <v>0</v>
      </c>
      <c r="H58" t="b">
        <f>NOT(ISERROR(FIND("4",MID(json!A57,FIND("[",json!A57,1),FIND("]",json!A57,1)-FIND("[",json!A57,1)+1),1)))</f>
        <v>0</v>
      </c>
      <c r="I58" t="str">
        <f>IFERROR(MID(json!A57,FIND("&lt;",json!A57,1),FIND("&gt;",json!A57,1)-FIND("&lt;",json!A57,1)+1),"&lt;void&gt;")</f>
        <v>&lt;boolean&gt;</v>
      </c>
      <c r="J58" t="s">
        <v>1832</v>
      </c>
      <c r="K58" t="s">
        <v>1831</v>
      </c>
    </row>
    <row r="59" spans="1:11" x14ac:dyDescent="0.25">
      <c r="A59" t="str">
        <f>LEFT(json!A58,FIND(",",json!A58,1)-1)</f>
        <v>ai_disposable</v>
      </c>
      <c r="B59" t="s">
        <v>1974</v>
      </c>
      <c r="C59" t="b">
        <f>NOT(ISERROR(FIND("1",MID(json!A58,FIND("[",json!A58,1),FIND("]",json!A58,1)-FIND("[",json!A58,1)+1),1)))</f>
        <v>0</v>
      </c>
      <c r="D59" t="b">
        <f>NOT(ISERROR(FIND("2",MID(json!A58,FIND("[",json!A58,1),FIND("]",json!A58,1)-FIND("[",json!A58,1)+1),1)))</f>
        <v>1</v>
      </c>
      <c r="E59" t="b">
        <f>NOT(ISERROR(FIND("3",MID(json!A58,FIND("[",json!A58,1),FIND("]",json!A58,1)-FIND("[",json!A58,1)+1),1)))</f>
        <v>1</v>
      </c>
      <c r="F59" t="b">
        <f>NOT(ISERROR(FIND("ODST",MID(json!A58,FIND("[",json!A58,1),FIND("]",json!A58,1)-FIND("[",json!A58,1)+1),1)))</f>
        <v>0</v>
      </c>
      <c r="G59" t="b">
        <f>NOT(ISERROR(FIND("Reach",MID(json!A58,FIND("[",json!A58,1),FIND("]",json!A58,1)-FIND("[",json!A58,1)+1),1)))</f>
        <v>0</v>
      </c>
      <c r="H59" t="b">
        <f>NOT(ISERROR(FIND("4",MID(json!A58,FIND("[",json!A58,1),FIND("]",json!A58,1)-FIND("[",json!A58,1)+1),1)))</f>
        <v>0</v>
      </c>
      <c r="I59" t="str">
        <f>IFERROR(MID(json!A58,FIND("&lt;",json!A58,1),FIND("&gt;",json!A58,1)-FIND("&lt;",json!A58,1)+1),"&lt;void&gt;")</f>
        <v>&lt;ai&gt;</v>
      </c>
      <c r="J59" t="s">
        <v>1831</v>
      </c>
    </row>
    <row r="60" spans="1:11" x14ac:dyDescent="0.25">
      <c r="A60" t="str">
        <f>LEFT(json!A59,FIND(",",json!A59,1)-1)</f>
        <v>ai_disregard</v>
      </c>
      <c r="B60" t="s">
        <v>1975</v>
      </c>
      <c r="C60" t="b">
        <f>NOT(ISERROR(FIND("1",MID(json!A59,FIND("[",json!A59,1),FIND("]",json!A59,1)-FIND("[",json!A59,1)+1),1)))</f>
        <v>1</v>
      </c>
      <c r="D60" t="b">
        <f>NOT(ISERROR(FIND("2",MID(json!A59,FIND("[",json!A59,1),FIND("]",json!A59,1)-FIND("[",json!A59,1)+1),1)))</f>
        <v>1</v>
      </c>
      <c r="E60" t="b">
        <f>NOT(ISERROR(FIND("3",MID(json!A59,FIND("[",json!A59,1),FIND("]",json!A59,1)-FIND("[",json!A59,1)+1),1)))</f>
        <v>1</v>
      </c>
      <c r="F60" t="b">
        <f>NOT(ISERROR(FIND("ODST",MID(json!A59,FIND("[",json!A59,1),FIND("]",json!A59,1)-FIND("[",json!A59,1)+1),1)))</f>
        <v>0</v>
      </c>
      <c r="G60" t="b">
        <f>NOT(ISERROR(FIND("Reach",MID(json!A59,FIND("[",json!A59,1),FIND("]",json!A59,1)-FIND("[",json!A59,1)+1),1)))</f>
        <v>0</v>
      </c>
      <c r="H60" t="b">
        <f>NOT(ISERROR(FIND("4",MID(json!A59,FIND("[",json!A59,1),FIND("]",json!A59,1)-FIND("[",json!A59,1)+1),1)))</f>
        <v>0</v>
      </c>
      <c r="I60" t="str">
        <f>IFERROR(MID(json!A59,FIND("&lt;",json!A59,1),FIND("&gt;",json!A59,1)-FIND("&lt;",json!A59,1)+1),"&lt;void&gt;")</f>
        <v>&lt;object_list&gt;</v>
      </c>
      <c r="J60" t="s">
        <v>1832</v>
      </c>
    </row>
    <row r="61" spans="1:11" x14ac:dyDescent="0.25">
      <c r="A61" t="str">
        <f>LEFT(json!A60,FIND(",",json!A60,1)-1)</f>
        <v>ai_dont_do_avoidance</v>
      </c>
      <c r="B61" t="s">
        <v>1976</v>
      </c>
      <c r="C61" t="b">
        <f>NOT(ISERROR(FIND("1",MID(json!A60,FIND("[",json!A60,1),FIND("]",json!A60,1)-FIND("[",json!A60,1)+1),1)))</f>
        <v>0</v>
      </c>
      <c r="D61" t="b">
        <f>NOT(ISERROR(FIND("2",MID(json!A60,FIND("[",json!A60,1),FIND("]",json!A60,1)-FIND("[",json!A60,1)+1),1)))</f>
        <v>0</v>
      </c>
      <c r="E61" t="b">
        <f>NOT(ISERROR(FIND("3",MID(json!A60,FIND("[",json!A60,1),FIND("]",json!A60,1)-FIND("[",json!A60,1)+1),1)))</f>
        <v>1</v>
      </c>
      <c r="F61" t="b">
        <f>NOT(ISERROR(FIND("ODST",MID(json!A60,FIND("[",json!A60,1),FIND("]",json!A60,1)-FIND("[",json!A60,1)+1),1)))</f>
        <v>0</v>
      </c>
      <c r="G61" t="b">
        <f>NOT(ISERROR(FIND("Reach",MID(json!A60,FIND("[",json!A60,1),FIND("]",json!A60,1)-FIND("[",json!A60,1)+1),1)))</f>
        <v>0</v>
      </c>
      <c r="H61" t="b">
        <f>NOT(ISERROR(FIND("4",MID(json!A60,FIND("[",json!A60,1),FIND("]",json!A60,1)-FIND("[",json!A60,1)+1),1)))</f>
        <v>0</v>
      </c>
      <c r="I61" t="str">
        <f>IFERROR(MID(json!A60,FIND("&lt;",json!A60,1),FIND("&gt;",json!A60,1)-FIND("&lt;",json!A60,1)+1),"&lt;void&gt;")</f>
        <v>&lt;ai&gt;</v>
      </c>
      <c r="J61" t="s">
        <v>1832</v>
      </c>
    </row>
    <row r="62" spans="1:11" x14ac:dyDescent="0.25">
      <c r="A62" t="str">
        <f>LEFT(json!A61,FIND(",",json!A61,1)-1)</f>
        <v>ai_enable</v>
      </c>
      <c r="B62" t="s">
        <v>1928</v>
      </c>
      <c r="C62" t="b">
        <f>NOT(ISERROR(FIND("1",MID(json!A61,FIND("[",json!A61,1),FIND("]",json!A61,1)-FIND("[",json!A61,1)+1),1)))</f>
        <v>0</v>
      </c>
      <c r="D62" t="b">
        <f>NOT(ISERROR(FIND("2",MID(json!A61,FIND("[",json!A61,1),FIND("]",json!A61,1)-FIND("[",json!A61,1)+1),1)))</f>
        <v>1</v>
      </c>
      <c r="E62" t="b">
        <f>NOT(ISERROR(FIND("3",MID(json!A61,FIND("[",json!A61,1),FIND("]",json!A61,1)-FIND("[",json!A61,1)+1),1)))</f>
        <v>1</v>
      </c>
      <c r="F62" t="b">
        <f>NOT(ISERROR(FIND("ODST",MID(json!A61,FIND("[",json!A61,1),FIND("]",json!A61,1)-FIND("[",json!A61,1)+1),1)))</f>
        <v>0</v>
      </c>
      <c r="G62" t="b">
        <f>NOT(ISERROR(FIND("Reach",MID(json!A61,FIND("[",json!A61,1),FIND("]",json!A61,1)-FIND("[",json!A61,1)+1),1)))</f>
        <v>0</v>
      </c>
      <c r="H62" t="b">
        <f>NOT(ISERROR(FIND("4",MID(json!A61,FIND("[",json!A61,1),FIND("]",json!A61,1)-FIND("[",json!A61,1)+1),1)))</f>
        <v>0</v>
      </c>
      <c r="I62" t="str">
        <f>IFERROR(MID(json!A61,FIND("&lt;",json!A61,1),FIND("&gt;",json!A61,1)-FIND("&lt;",json!A61,1)+1),"&lt;void&gt;")</f>
        <v>&lt;boolean&gt;</v>
      </c>
      <c r="J62" t="s">
        <v>1832</v>
      </c>
      <c r="K62" t="s">
        <v>1849</v>
      </c>
    </row>
    <row r="63" spans="1:11" x14ac:dyDescent="0.25">
      <c r="A63" t="str">
        <f>LEFT(json!A62,FIND(",",json!A62,1)-1)</f>
        <v>ai_enabled</v>
      </c>
      <c r="B63" t="s">
        <v>1977</v>
      </c>
      <c r="C63" t="b">
        <f>NOT(ISERROR(FIND("1",MID(json!A62,FIND("[",json!A62,1),FIND("]",json!A62,1)-FIND("[",json!A62,1)+1),1)))</f>
        <v>0</v>
      </c>
      <c r="D63" t="b">
        <f>NOT(ISERROR(FIND("2",MID(json!A62,FIND("[",json!A62,1),FIND("]",json!A62,1)-FIND("[",json!A62,1)+1),1)))</f>
        <v>1</v>
      </c>
      <c r="E63" t="b">
        <f>NOT(ISERROR(FIND("3",MID(json!A62,FIND("[",json!A62,1),FIND("]",json!A62,1)-FIND("[",json!A62,1)+1),1)))</f>
        <v>1</v>
      </c>
      <c r="F63" t="b">
        <f>NOT(ISERROR(FIND("ODST",MID(json!A62,FIND("[",json!A62,1),FIND("]",json!A62,1)-FIND("[",json!A62,1)+1),1)))</f>
        <v>0</v>
      </c>
      <c r="G63" t="b">
        <f>NOT(ISERROR(FIND("Reach",MID(json!A62,FIND("[",json!A62,1),FIND("]",json!A62,1)-FIND("[",json!A62,1)+1),1)))</f>
        <v>0</v>
      </c>
      <c r="H63" t="b">
        <f>NOT(ISERROR(FIND("4",MID(json!A62,FIND("[",json!A62,1),FIND("]",json!A62,1)-FIND("[",json!A62,1)+1),1)))</f>
        <v>0</v>
      </c>
      <c r="I63" t="str">
        <f>IFERROR(MID(json!A62,FIND("&lt;",json!A62,1),FIND("&gt;",json!A62,1)-FIND("&lt;",json!A62,1)+1),"&lt;void&gt;")</f>
        <v>&lt;boolean&gt;</v>
      </c>
      <c r="J63" t="s">
        <v>1832</v>
      </c>
    </row>
    <row r="64" spans="1:11" x14ac:dyDescent="0.25">
      <c r="A64" t="str">
        <f>LEFT(json!A63,FIND(",",json!A63,1)-1)</f>
        <v>ai_enter_squad_vehicles</v>
      </c>
      <c r="B64" t="s">
        <v>1978</v>
      </c>
      <c r="C64" t="b">
        <f>NOT(ISERROR(FIND("1",MID(json!A63,FIND("[",json!A63,1),FIND("]",json!A63,1)-FIND("[",json!A63,1)+1),1)))</f>
        <v>0</v>
      </c>
      <c r="D64" t="b">
        <f>NOT(ISERROR(FIND("2",MID(json!A63,FIND("[",json!A63,1),FIND("]",json!A63,1)-FIND("[",json!A63,1)+1),1)))</f>
        <v>1</v>
      </c>
      <c r="E64" t="b">
        <f>NOT(ISERROR(FIND("3",MID(json!A63,FIND("[",json!A63,1),FIND("]",json!A63,1)-FIND("[",json!A63,1)+1),1)))</f>
        <v>1</v>
      </c>
      <c r="F64" t="b">
        <f>NOT(ISERROR(FIND("ODST",MID(json!A63,FIND("[",json!A63,1),FIND("]",json!A63,1)-FIND("[",json!A63,1)+1),1)))</f>
        <v>0</v>
      </c>
      <c r="G64" t="b">
        <f>NOT(ISERROR(FIND("Reach",MID(json!A63,FIND("[",json!A63,1),FIND("]",json!A63,1)-FIND("[",json!A63,1)+1),1)))</f>
        <v>0</v>
      </c>
      <c r="H64" t="b">
        <f>NOT(ISERROR(FIND("4",MID(json!A63,FIND("[",json!A63,1),FIND("]",json!A63,1)-FIND("[",json!A63,1)+1),1)))</f>
        <v>0</v>
      </c>
      <c r="I64" t="str">
        <f>IFERROR(MID(json!A63,FIND("&lt;",json!A63,1),FIND("&gt;",json!A63,1)-FIND("&lt;",json!A63,1)+1),"&lt;void&gt;")</f>
        <v>&lt;short&gt;</v>
      </c>
      <c r="J64" t="s">
        <v>1832</v>
      </c>
    </row>
    <row r="65" spans="1:12" x14ac:dyDescent="0.25">
      <c r="A65" t="str">
        <f>LEFT(json!A64,FIND(",",json!A64,1)-1)</f>
        <v>ai_erase</v>
      </c>
      <c r="B65" t="s">
        <v>1979</v>
      </c>
      <c r="C65" t="b">
        <f>NOT(ISERROR(FIND("1",MID(json!A64,FIND("[",json!A64,1),FIND("]",json!A64,1)-FIND("[",json!A64,1)+1),1)))</f>
        <v>1</v>
      </c>
      <c r="D65" t="b">
        <f>NOT(ISERROR(FIND("2",MID(json!A64,FIND("[",json!A64,1),FIND("]",json!A64,1)-FIND("[",json!A64,1)+1),1)))</f>
        <v>1</v>
      </c>
      <c r="E65" t="b">
        <f>NOT(ISERROR(FIND("3",MID(json!A64,FIND("[",json!A64,1),FIND("]",json!A64,1)-FIND("[",json!A64,1)+1),1)))</f>
        <v>1</v>
      </c>
      <c r="F65" t="b">
        <f>NOT(ISERROR(FIND("ODST",MID(json!A64,FIND("[",json!A64,1),FIND("]",json!A64,1)-FIND("[",json!A64,1)+1),1)))</f>
        <v>0</v>
      </c>
      <c r="G65" t="b">
        <f>NOT(ISERROR(FIND("Reach",MID(json!A64,FIND("[",json!A64,1),FIND("]",json!A64,1)-FIND("[",json!A64,1)+1),1)))</f>
        <v>0</v>
      </c>
      <c r="H65" t="b">
        <f>NOT(ISERROR(FIND("4",MID(json!A64,FIND("[",json!A64,1),FIND("]",json!A64,1)-FIND("[",json!A64,1)+1),1)))</f>
        <v>0</v>
      </c>
      <c r="I65" t="str">
        <f>IFERROR(MID(json!A64,FIND("&lt;",json!A64,1),FIND("&gt;",json!A64,1)-FIND("&lt;",json!A64,1)+1),"&lt;void&gt;")</f>
        <v>&lt;ai&gt;</v>
      </c>
      <c r="J65" t="s">
        <v>1832</v>
      </c>
      <c r="K65" t="s">
        <v>1832</v>
      </c>
    </row>
    <row r="66" spans="1:12" x14ac:dyDescent="0.25">
      <c r="A66" t="str">
        <f>LEFT(json!A65,FIND(",",json!A65,1)-1)</f>
        <v>ai_erase_all</v>
      </c>
      <c r="B66" t="s">
        <v>1980</v>
      </c>
      <c r="C66" t="b">
        <f>NOT(ISERROR(FIND("1",MID(json!A65,FIND("[",json!A65,1),FIND("]",json!A65,1)-FIND("[",json!A65,1)+1),1)))</f>
        <v>1</v>
      </c>
      <c r="D66" t="b">
        <f>NOT(ISERROR(FIND("2",MID(json!A65,FIND("[",json!A65,1),FIND("]",json!A65,1)-FIND("[",json!A65,1)+1),1)))</f>
        <v>1</v>
      </c>
      <c r="E66" t="b">
        <f>NOT(ISERROR(FIND("3",MID(json!A65,FIND("[",json!A65,1),FIND("]",json!A65,1)-FIND("[",json!A65,1)+1),1)))</f>
        <v>1</v>
      </c>
      <c r="F66" t="b">
        <f>NOT(ISERROR(FIND("ODST",MID(json!A65,FIND("[",json!A65,1),FIND("]",json!A65,1)-FIND("[",json!A65,1)+1),1)))</f>
        <v>0</v>
      </c>
      <c r="G66" t="b">
        <f>NOT(ISERROR(FIND("Reach",MID(json!A65,FIND("[",json!A65,1),FIND("]",json!A65,1)-FIND("[",json!A65,1)+1),1)))</f>
        <v>0</v>
      </c>
      <c r="H66" t="b">
        <f>NOT(ISERROR(FIND("4",MID(json!A65,FIND("[",json!A65,1),FIND("]",json!A65,1)-FIND("[",json!A65,1)+1),1)))</f>
        <v>0</v>
      </c>
      <c r="I66" t="str">
        <f>IFERROR(MID(json!A65,FIND("&lt;",json!A65,1),FIND("&gt;",json!A65,1)-FIND("&lt;",json!A65,1)+1),"&lt;void&gt;")</f>
        <v>&lt;void&gt;</v>
      </c>
      <c r="J66" t="s">
        <v>1832</v>
      </c>
      <c r="K66" t="s">
        <v>1830</v>
      </c>
    </row>
    <row r="67" spans="1:12" x14ac:dyDescent="0.25">
      <c r="A67" t="str">
        <f>LEFT(json!A66,FIND(",",json!A66,1)-1)</f>
        <v>ai_erase_inactive</v>
      </c>
      <c r="B67" t="s">
        <v>1981</v>
      </c>
      <c r="C67" t="b">
        <f>NOT(ISERROR(FIND("1",MID(json!A66,FIND("[",json!A66,1),FIND("]",json!A66,1)-FIND("[",json!A66,1)+1),1)))</f>
        <v>0</v>
      </c>
      <c r="D67" t="b">
        <f>NOT(ISERROR(FIND("2",MID(json!A66,FIND("[",json!A66,1),FIND("]",json!A66,1)-FIND("[",json!A66,1)+1),1)))</f>
        <v>0</v>
      </c>
      <c r="E67" t="b">
        <f>NOT(ISERROR(FIND("3",MID(json!A66,FIND("[",json!A66,1),FIND("]",json!A66,1)-FIND("[",json!A66,1)+1),1)))</f>
        <v>1</v>
      </c>
      <c r="F67" t="b">
        <f>NOT(ISERROR(FIND("ODST",MID(json!A66,FIND("[",json!A66,1),FIND("]",json!A66,1)-FIND("[",json!A66,1)+1),1)))</f>
        <v>0</v>
      </c>
      <c r="G67" t="b">
        <f>NOT(ISERROR(FIND("Reach",MID(json!A66,FIND("[",json!A66,1),FIND("]",json!A66,1)-FIND("[",json!A66,1)+1),1)))</f>
        <v>0</v>
      </c>
      <c r="H67" t="b">
        <f>NOT(ISERROR(FIND("4",MID(json!A66,FIND("[",json!A66,1),FIND("]",json!A66,1)-FIND("[",json!A66,1)+1),1)))</f>
        <v>0</v>
      </c>
      <c r="I67" t="str">
        <f>IFERROR(MID(json!A66,FIND("&lt;",json!A66,1),FIND("&gt;",json!A66,1)-FIND("&lt;",json!A66,1)+1),"&lt;void&gt;")</f>
        <v>&lt;ai&gt;</v>
      </c>
      <c r="J67" t="s">
        <v>1832</v>
      </c>
      <c r="K67" t="s">
        <v>1832</v>
      </c>
    </row>
    <row r="68" spans="1:12" x14ac:dyDescent="0.25">
      <c r="A68" t="str">
        <f>LEFT(json!A67,FIND(",",json!A67,1)-1)</f>
        <v>ai_exit_vehicle</v>
      </c>
      <c r="B68" t="s">
        <v>1982</v>
      </c>
      <c r="C68" t="b">
        <f>NOT(ISERROR(FIND("1",MID(json!A67,FIND("[",json!A67,1),FIND("]",json!A67,1)-FIND("[",json!A67,1)+1),1)))</f>
        <v>1</v>
      </c>
      <c r="D68" t="b">
        <f>NOT(ISERROR(FIND("2",MID(json!A67,FIND("[",json!A67,1),FIND("]",json!A67,1)-FIND("[",json!A67,1)+1),1)))</f>
        <v>0</v>
      </c>
      <c r="E68" t="b">
        <f>NOT(ISERROR(FIND("3",MID(json!A67,FIND("[",json!A67,1),FIND("]",json!A67,1)-FIND("[",json!A67,1)+1),1)))</f>
        <v>0</v>
      </c>
      <c r="F68" t="b">
        <f>NOT(ISERROR(FIND("ODST",MID(json!A67,FIND("[",json!A67,1),FIND("]",json!A67,1)-FIND("[",json!A67,1)+1),1)))</f>
        <v>0</v>
      </c>
      <c r="G68" t="b">
        <f>NOT(ISERROR(FIND("Reach",MID(json!A67,FIND("[",json!A67,1),FIND("]",json!A67,1)-FIND("[",json!A67,1)+1),1)))</f>
        <v>0</v>
      </c>
      <c r="H68" t="b">
        <f>NOT(ISERROR(FIND("4",MID(json!A67,FIND("[",json!A67,1),FIND("]",json!A67,1)-FIND("[",json!A67,1)+1),1)))</f>
        <v>0</v>
      </c>
      <c r="I68" t="str">
        <f>IFERROR(MID(json!A67,FIND("&lt;",json!A67,1),FIND("&gt;",json!A67,1)-FIND("&lt;",json!A67,1)+1),"&lt;void&gt;")</f>
        <v>&lt;ai&gt;</v>
      </c>
      <c r="J68" t="s">
        <v>1832</v>
      </c>
    </row>
    <row r="69" spans="1:12" x14ac:dyDescent="0.25">
      <c r="A69" t="str">
        <f>LEFT(json!A68,FIND(",",json!A68,1)-1)</f>
        <v>ai_fighting_count</v>
      </c>
      <c r="B69" t="s">
        <v>1983</v>
      </c>
      <c r="C69" t="b">
        <f>NOT(ISERROR(FIND("1",MID(json!A68,FIND("[",json!A68,1),FIND("]",json!A68,1)-FIND("[",json!A68,1)+1),1)))</f>
        <v>0</v>
      </c>
      <c r="D69" t="b">
        <f>NOT(ISERROR(FIND("2",MID(json!A68,FIND("[",json!A68,1),FIND("]",json!A68,1)-FIND("[",json!A68,1)+1),1)))</f>
        <v>1</v>
      </c>
      <c r="E69" t="b">
        <f>NOT(ISERROR(FIND("3",MID(json!A68,FIND("[",json!A68,1),FIND("]",json!A68,1)-FIND("[",json!A68,1)+1),1)))</f>
        <v>1</v>
      </c>
      <c r="F69" t="b">
        <f>NOT(ISERROR(FIND("ODST",MID(json!A68,FIND("[",json!A68,1),FIND("]",json!A68,1)-FIND("[",json!A68,1)+1),1)))</f>
        <v>0</v>
      </c>
      <c r="G69" t="b">
        <f>NOT(ISERROR(FIND("Reach",MID(json!A68,FIND("[",json!A68,1),FIND("]",json!A68,1)-FIND("[",json!A68,1)+1),1)))</f>
        <v>0</v>
      </c>
      <c r="H69" t="b">
        <f>NOT(ISERROR(FIND("4",MID(json!A68,FIND("[",json!A68,1),FIND("]",json!A68,1)-FIND("[",json!A68,1)+1),1)))</f>
        <v>0</v>
      </c>
      <c r="I69" t="str">
        <f>IFERROR(MID(json!A68,FIND("&lt;",json!A68,1),FIND("&gt;",json!A68,1)-FIND("&lt;",json!A68,1)+1),"&lt;void&gt;")</f>
        <v>&lt;short&gt;</v>
      </c>
      <c r="J69" t="s">
        <v>1832</v>
      </c>
    </row>
    <row r="70" spans="1:12" x14ac:dyDescent="0.25">
      <c r="A70" t="str">
        <f>LEFT(json!A69,FIND(",",json!A69,1)-1)</f>
        <v>ai_flood_disperse</v>
      </c>
      <c r="B70" t="s">
        <v>1984</v>
      </c>
      <c r="C70" t="b">
        <f>NOT(ISERROR(FIND("1",MID(json!A69,FIND("[",json!A69,1),FIND("]",json!A69,1)-FIND("[",json!A69,1)+1),1)))</f>
        <v>0</v>
      </c>
      <c r="D70" t="b">
        <f>NOT(ISERROR(FIND("2",MID(json!A69,FIND("[",json!A69,1),FIND("]",json!A69,1)-FIND("[",json!A69,1)+1),1)))</f>
        <v>0</v>
      </c>
      <c r="E70" t="b">
        <f>NOT(ISERROR(FIND("3",MID(json!A69,FIND("[",json!A69,1),FIND("]",json!A69,1)-FIND("[",json!A69,1)+1),1)))</f>
        <v>1</v>
      </c>
      <c r="F70" t="b">
        <f>NOT(ISERROR(FIND("ODST",MID(json!A69,FIND("[",json!A69,1),FIND("]",json!A69,1)-FIND("[",json!A69,1)+1),1)))</f>
        <v>0</v>
      </c>
      <c r="G70" t="b">
        <f>NOT(ISERROR(FIND("Reach",MID(json!A69,FIND("[",json!A69,1),FIND("]",json!A69,1)-FIND("[",json!A69,1)+1),1)))</f>
        <v>0</v>
      </c>
      <c r="H70" t="b">
        <f>NOT(ISERROR(FIND("4",MID(json!A69,FIND("[",json!A69,1),FIND("]",json!A69,1)-FIND("[",json!A69,1)+1),1)))</f>
        <v>0</v>
      </c>
      <c r="I70" t="str">
        <f>IFERROR(MID(json!A69,FIND("&lt;",json!A69,1),FIND("&gt;",json!A69,1)-FIND("&lt;",json!A69,1)+1),"&lt;void&gt;")</f>
        <v>&lt;ai&gt;</v>
      </c>
      <c r="J70" t="s">
        <v>1832</v>
      </c>
      <c r="K70" t="s">
        <v>1833</v>
      </c>
    </row>
    <row r="71" spans="1:12" x14ac:dyDescent="0.25">
      <c r="A71" t="str">
        <f>LEFT(json!A70,FIND(",",json!A70,1)-1)</f>
        <v>ai_follow_distance</v>
      </c>
      <c r="B71" t="s">
        <v>1985</v>
      </c>
      <c r="C71" t="b">
        <f>NOT(ISERROR(FIND("1",MID(json!A70,FIND("[",json!A70,1),FIND("]",json!A70,1)-FIND("[",json!A70,1)+1),1)))</f>
        <v>1</v>
      </c>
      <c r="D71" t="b">
        <f>NOT(ISERROR(FIND("2",MID(json!A70,FIND("[",json!A70,1),FIND("]",json!A70,1)-FIND("[",json!A70,1)+1),1)))</f>
        <v>0</v>
      </c>
      <c r="E71" t="b">
        <f>NOT(ISERROR(FIND("3",MID(json!A70,FIND("[",json!A70,1),FIND("]",json!A70,1)-FIND("[",json!A70,1)+1),1)))</f>
        <v>0</v>
      </c>
      <c r="F71" t="b">
        <f>NOT(ISERROR(FIND("ODST",MID(json!A70,FIND("[",json!A70,1),FIND("]",json!A70,1)-FIND("[",json!A70,1)+1),1)))</f>
        <v>0</v>
      </c>
      <c r="G71" t="b">
        <f>NOT(ISERROR(FIND("Reach",MID(json!A70,FIND("[",json!A70,1),FIND("]",json!A70,1)-FIND("[",json!A70,1)+1),1)))</f>
        <v>0</v>
      </c>
      <c r="H71" t="b">
        <f>NOT(ISERROR(FIND("4",MID(json!A70,FIND("[",json!A70,1),FIND("]",json!A70,1)-FIND("[",json!A70,1)+1),1)))</f>
        <v>0</v>
      </c>
      <c r="I71" t="str">
        <f>IFERROR(MID(json!A70,FIND("&lt;",json!A70,1),FIND("&gt;",json!A70,1)-FIND("&lt;",json!A70,1)+1),"&lt;void&gt;")</f>
        <v>&lt;ai&gt;</v>
      </c>
      <c r="J71" t="s">
        <v>1832</v>
      </c>
      <c r="K71" t="s">
        <v>1831</v>
      </c>
    </row>
    <row r="72" spans="1:12" x14ac:dyDescent="0.25">
      <c r="A72" t="str">
        <f>LEFT(json!A71,FIND(",",json!A71,1)-1)</f>
        <v>ai_follow_target_ai</v>
      </c>
      <c r="B72" t="s">
        <v>1986</v>
      </c>
      <c r="C72" t="b">
        <f>NOT(ISERROR(FIND("1",MID(json!A71,FIND("[",json!A71,1),FIND("]",json!A71,1)-FIND("[",json!A71,1)+1),1)))</f>
        <v>1</v>
      </c>
      <c r="D72" t="b">
        <f>NOT(ISERROR(FIND("2",MID(json!A71,FIND("[",json!A71,1),FIND("]",json!A71,1)-FIND("[",json!A71,1)+1),1)))</f>
        <v>0</v>
      </c>
      <c r="E72" t="b">
        <f>NOT(ISERROR(FIND("3",MID(json!A71,FIND("[",json!A71,1),FIND("]",json!A71,1)-FIND("[",json!A71,1)+1),1)))</f>
        <v>0</v>
      </c>
      <c r="F72" t="b">
        <f>NOT(ISERROR(FIND("ODST",MID(json!A71,FIND("[",json!A71,1),FIND("]",json!A71,1)-FIND("[",json!A71,1)+1),1)))</f>
        <v>0</v>
      </c>
      <c r="G72" t="b">
        <f>NOT(ISERROR(FIND("Reach",MID(json!A71,FIND("[",json!A71,1),FIND("]",json!A71,1)-FIND("[",json!A71,1)+1),1)))</f>
        <v>0</v>
      </c>
      <c r="H72" t="b">
        <f>NOT(ISERROR(FIND("4",MID(json!A71,FIND("[",json!A71,1),FIND("]",json!A71,1)-FIND("[",json!A71,1)+1),1)))</f>
        <v>0</v>
      </c>
      <c r="I72" t="str">
        <f>IFERROR(MID(json!A71,FIND("&lt;",json!A71,1),FIND("&gt;",json!A71,1)-FIND("&lt;",json!A71,1)+1),"&lt;void&gt;")</f>
        <v>&lt;ai&gt;</v>
      </c>
      <c r="J72" t="s">
        <v>1833</v>
      </c>
      <c r="K72" t="s">
        <v>1831</v>
      </c>
    </row>
    <row r="73" spans="1:12" x14ac:dyDescent="0.25">
      <c r="A73" t="str">
        <f>LEFT(json!A72,FIND(",",json!A72,1)-1)</f>
        <v>ai_follow_target_disable</v>
      </c>
      <c r="B73" t="s">
        <v>1987</v>
      </c>
      <c r="C73" t="b">
        <f>NOT(ISERROR(FIND("1",MID(json!A72,FIND("[",json!A72,1),FIND("]",json!A72,1)-FIND("[",json!A72,1)+1),1)))</f>
        <v>1</v>
      </c>
      <c r="D73" t="b">
        <f>NOT(ISERROR(FIND("2",MID(json!A72,FIND("[",json!A72,1),FIND("]",json!A72,1)-FIND("[",json!A72,1)+1),1)))</f>
        <v>0</v>
      </c>
      <c r="E73" t="b">
        <f>NOT(ISERROR(FIND("3",MID(json!A72,FIND("[",json!A72,1),FIND("]",json!A72,1)-FIND("[",json!A72,1)+1),1)))</f>
        <v>0</v>
      </c>
      <c r="F73" t="b">
        <f>NOT(ISERROR(FIND("ODST",MID(json!A72,FIND("[",json!A72,1),FIND("]",json!A72,1)-FIND("[",json!A72,1)+1),1)))</f>
        <v>0</v>
      </c>
      <c r="G73" t="b">
        <f>NOT(ISERROR(FIND("Reach",MID(json!A72,FIND("[",json!A72,1),FIND("]",json!A72,1)-FIND("[",json!A72,1)+1),1)))</f>
        <v>0</v>
      </c>
      <c r="H73" t="b">
        <f>NOT(ISERROR(FIND("4",MID(json!A72,FIND("[",json!A72,1),FIND("]",json!A72,1)-FIND("[",json!A72,1)+1),1)))</f>
        <v>0</v>
      </c>
      <c r="I73" t="str">
        <f>IFERROR(MID(json!A72,FIND("&lt;",json!A72,1),FIND("&gt;",json!A72,1)-FIND("&lt;",json!A72,1)+1),"&lt;void&gt;")</f>
        <v>&lt;ai&gt;</v>
      </c>
      <c r="J73" t="s">
        <v>1832</v>
      </c>
    </row>
    <row r="74" spans="1:12" x14ac:dyDescent="0.25">
      <c r="A74" t="str">
        <f>LEFT(json!A73,FIND(",",json!A73,1)-1)</f>
        <v>ai_follow_target_players</v>
      </c>
      <c r="B74" t="s">
        <v>1988</v>
      </c>
      <c r="C74" t="b">
        <f>NOT(ISERROR(FIND("1",MID(json!A73,FIND("[",json!A73,1),FIND("]",json!A73,1)-FIND("[",json!A73,1)+1),1)))</f>
        <v>1</v>
      </c>
      <c r="D74" t="b">
        <f>NOT(ISERROR(FIND("2",MID(json!A73,FIND("[",json!A73,1),FIND("]",json!A73,1)-FIND("[",json!A73,1)+1),1)))</f>
        <v>0</v>
      </c>
      <c r="E74" t="b">
        <f>NOT(ISERROR(FIND("3",MID(json!A73,FIND("[",json!A73,1),FIND("]",json!A73,1)-FIND("[",json!A73,1)+1),1)))</f>
        <v>0</v>
      </c>
      <c r="F74" t="b">
        <f>NOT(ISERROR(FIND("ODST",MID(json!A73,FIND("[",json!A73,1),FIND("]",json!A73,1)-FIND("[",json!A73,1)+1),1)))</f>
        <v>0</v>
      </c>
      <c r="G74" t="b">
        <f>NOT(ISERROR(FIND("Reach",MID(json!A73,FIND("[",json!A73,1),FIND("]",json!A73,1)-FIND("[",json!A73,1)+1),1)))</f>
        <v>0</v>
      </c>
      <c r="H74" t="b">
        <f>NOT(ISERROR(FIND("4",MID(json!A73,FIND("[",json!A73,1),FIND("]",json!A73,1)-FIND("[",json!A73,1)+1),1)))</f>
        <v>0</v>
      </c>
      <c r="I74" t="str">
        <f>IFERROR(MID(json!A73,FIND("&lt;",json!A73,1),FIND("&gt;",json!A73,1)-FIND("&lt;",json!A73,1)+1),"&lt;void&gt;")</f>
        <v>&lt;ai&gt;</v>
      </c>
      <c r="J74" t="s">
        <v>1834</v>
      </c>
    </row>
    <row r="75" spans="1:12" x14ac:dyDescent="0.25">
      <c r="A75" t="str">
        <f>LEFT(json!A74,FIND(",",json!A74,1)-1)</f>
        <v>ai_follow_target_unit</v>
      </c>
      <c r="B75" t="s">
        <v>1989</v>
      </c>
      <c r="C75" t="b">
        <f>NOT(ISERROR(FIND("1",MID(json!A74,FIND("[",json!A74,1),FIND("]",json!A74,1)-FIND("[",json!A74,1)+1),1)))</f>
        <v>1</v>
      </c>
      <c r="D75" t="b">
        <f>NOT(ISERROR(FIND("2",MID(json!A74,FIND("[",json!A74,1),FIND("]",json!A74,1)-FIND("[",json!A74,1)+1),1)))</f>
        <v>0</v>
      </c>
      <c r="E75" t="b">
        <f>NOT(ISERROR(FIND("3",MID(json!A74,FIND("[",json!A74,1),FIND("]",json!A74,1)-FIND("[",json!A74,1)+1),1)))</f>
        <v>0</v>
      </c>
      <c r="F75" t="b">
        <f>NOT(ISERROR(FIND("ODST",MID(json!A74,FIND("[",json!A74,1),FIND("]",json!A74,1)-FIND("[",json!A74,1)+1),1)))</f>
        <v>0</v>
      </c>
      <c r="G75" t="b">
        <f>NOT(ISERROR(FIND("Reach",MID(json!A74,FIND("[",json!A74,1),FIND("]",json!A74,1)-FIND("[",json!A74,1)+1),1)))</f>
        <v>0</v>
      </c>
      <c r="H75" t="b">
        <f>NOT(ISERROR(FIND("4",MID(json!A74,FIND("[",json!A74,1),FIND("]",json!A74,1)-FIND("[",json!A74,1)+1),1)))</f>
        <v>0</v>
      </c>
      <c r="I75" t="str">
        <f>IFERROR(MID(json!A74,FIND("&lt;",json!A74,1),FIND("&gt;",json!A74,1)-FIND("&lt;",json!A74,1)+1),"&lt;void&gt;")</f>
        <v>&lt;ai&gt;</v>
      </c>
      <c r="J75" t="s">
        <v>1832</v>
      </c>
    </row>
    <row r="76" spans="1:12" x14ac:dyDescent="0.25">
      <c r="A76" t="str">
        <f>LEFT(json!A75,FIND(",",json!A75,1)-1)</f>
        <v>ai_force_active</v>
      </c>
      <c r="B76" t="s">
        <v>1990</v>
      </c>
      <c r="C76" t="b">
        <f>NOT(ISERROR(FIND("1",MID(json!A75,FIND("[",json!A75,1),FIND("]",json!A75,1)-FIND("[",json!A75,1)+1),1)))</f>
        <v>1</v>
      </c>
      <c r="D76" t="b">
        <f>NOT(ISERROR(FIND("2",MID(json!A75,FIND("[",json!A75,1),FIND("]",json!A75,1)-FIND("[",json!A75,1)+1),1)))</f>
        <v>1</v>
      </c>
      <c r="E76" t="b">
        <f>NOT(ISERROR(FIND("3",MID(json!A75,FIND("[",json!A75,1),FIND("]",json!A75,1)-FIND("[",json!A75,1)+1),1)))</f>
        <v>1</v>
      </c>
      <c r="F76" t="b">
        <f>NOT(ISERROR(FIND("ODST",MID(json!A75,FIND("[",json!A75,1),FIND("]",json!A75,1)-FIND("[",json!A75,1)+1),1)))</f>
        <v>0</v>
      </c>
      <c r="G76" t="b">
        <f>NOT(ISERROR(FIND("Reach",MID(json!A75,FIND("[",json!A75,1),FIND("]",json!A75,1)-FIND("[",json!A75,1)+1),1)))</f>
        <v>0</v>
      </c>
      <c r="H76" t="b">
        <f>NOT(ISERROR(FIND("4",MID(json!A75,FIND("[",json!A75,1),FIND("]",json!A75,1)-FIND("[",json!A75,1)+1),1)))</f>
        <v>0</v>
      </c>
      <c r="I76" t="str">
        <f>IFERROR(MID(json!A75,FIND("&lt;",json!A75,1),FIND("&gt;",json!A75,1)-FIND("&lt;",json!A75,1)+1),"&lt;void&gt;")</f>
        <v>&lt;ai&gt;</v>
      </c>
      <c r="J76" t="s">
        <v>1839</v>
      </c>
    </row>
    <row r="77" spans="1:12" x14ac:dyDescent="0.25">
      <c r="A77" t="str">
        <f>LEFT(json!A76,FIND(",",json!A76,1)-1)</f>
        <v>ai_force_active_by_unit</v>
      </c>
      <c r="B77" t="s">
        <v>1991</v>
      </c>
      <c r="C77" t="b">
        <f>NOT(ISERROR(FIND("1",MID(json!A76,FIND("[",json!A76,1),FIND("]",json!A76,1)-FIND("[",json!A76,1)+1),1)))</f>
        <v>1</v>
      </c>
      <c r="D77" t="b">
        <f>NOT(ISERROR(FIND("2",MID(json!A76,FIND("[",json!A76,1),FIND("]",json!A76,1)-FIND("[",json!A76,1)+1),1)))</f>
        <v>1</v>
      </c>
      <c r="E77" t="b">
        <f>NOT(ISERROR(FIND("3",MID(json!A76,FIND("[",json!A76,1),FIND("]",json!A76,1)-FIND("[",json!A76,1)+1),1)))</f>
        <v>1</v>
      </c>
      <c r="F77" t="b">
        <f>NOT(ISERROR(FIND("ODST",MID(json!A76,FIND("[",json!A76,1),FIND("]",json!A76,1)-FIND("[",json!A76,1)+1),1)))</f>
        <v>0</v>
      </c>
      <c r="G77" t="b">
        <f>NOT(ISERROR(FIND("Reach",MID(json!A76,FIND("[",json!A76,1),FIND("]",json!A76,1)-FIND("[",json!A76,1)+1),1)))</f>
        <v>0</v>
      </c>
      <c r="H77" t="b">
        <f>NOT(ISERROR(FIND("4",MID(json!A76,FIND("[",json!A76,1),FIND("]",json!A76,1)-FIND("[",json!A76,1)+1),1)))</f>
        <v>0</v>
      </c>
      <c r="I77" t="str">
        <f>IFERROR(MID(json!A76,FIND("&lt;",json!A76,1),FIND("&gt;",json!A76,1)-FIND("&lt;",json!A76,1)+1),"&lt;void&gt;")</f>
        <v>&lt;unit&gt;</v>
      </c>
      <c r="J77" t="s">
        <v>1832</v>
      </c>
    </row>
    <row r="78" spans="1:12" x14ac:dyDescent="0.25">
      <c r="A78" t="str">
        <f>LEFT(json!A77,FIND(",",json!A77,1)-1)</f>
        <v>ai_free</v>
      </c>
      <c r="B78" t="s">
        <v>1992</v>
      </c>
      <c r="C78" t="b">
        <f>NOT(ISERROR(FIND("1",MID(json!A77,FIND("[",json!A77,1),FIND("]",json!A77,1)-FIND("[",json!A77,1)+1),1)))</f>
        <v>1</v>
      </c>
      <c r="D78" t="b">
        <f>NOT(ISERROR(FIND("2",MID(json!A77,FIND("[",json!A77,1),FIND("]",json!A77,1)-FIND("[",json!A77,1)+1),1)))</f>
        <v>0</v>
      </c>
      <c r="E78" t="b">
        <f>NOT(ISERROR(FIND("3",MID(json!A77,FIND("[",json!A77,1),FIND("]",json!A77,1)-FIND("[",json!A77,1)+1),1)))</f>
        <v>0</v>
      </c>
      <c r="F78" t="b">
        <f>NOT(ISERROR(FIND("ODST",MID(json!A77,FIND("[",json!A77,1),FIND("]",json!A77,1)-FIND("[",json!A77,1)+1),1)))</f>
        <v>0</v>
      </c>
      <c r="G78" t="b">
        <f>NOT(ISERROR(FIND("Reach",MID(json!A77,FIND("[",json!A77,1),FIND("]",json!A77,1)-FIND("[",json!A77,1)+1),1)))</f>
        <v>0</v>
      </c>
      <c r="H78" t="b">
        <f>NOT(ISERROR(FIND("4",MID(json!A77,FIND("[",json!A77,1),FIND("]",json!A77,1)-FIND("[",json!A77,1)+1),1)))</f>
        <v>0</v>
      </c>
      <c r="I78" t="str">
        <f>IFERROR(MID(json!A77,FIND("&lt;",json!A77,1),FIND("&gt;",json!A77,1)-FIND("&lt;",json!A77,1)+1),"&lt;void&gt;")</f>
        <v>&lt;ai&gt;</v>
      </c>
      <c r="J78" t="s">
        <v>1832</v>
      </c>
      <c r="K78" t="s">
        <v>1849</v>
      </c>
    </row>
    <row r="79" spans="1:12" x14ac:dyDescent="0.25">
      <c r="A79" t="str">
        <f>LEFT(json!A78,FIND(",",json!A78,1)-1)</f>
        <v>ai_free_units</v>
      </c>
      <c r="B79" t="s">
        <v>1993</v>
      </c>
      <c r="C79" t="b">
        <f>NOT(ISERROR(FIND("1",MID(json!A78,FIND("[",json!A78,1),FIND("]",json!A78,1)-FIND("[",json!A78,1)+1),1)))</f>
        <v>1</v>
      </c>
      <c r="D79" t="b">
        <f>NOT(ISERROR(FIND("2",MID(json!A78,FIND("[",json!A78,1),FIND("]",json!A78,1)-FIND("[",json!A78,1)+1),1)))</f>
        <v>0</v>
      </c>
      <c r="E79" t="b">
        <f>NOT(ISERROR(FIND("3",MID(json!A78,FIND("[",json!A78,1),FIND("]",json!A78,1)-FIND("[",json!A78,1)+1),1)))</f>
        <v>0</v>
      </c>
      <c r="F79" t="b">
        <f>NOT(ISERROR(FIND("ODST",MID(json!A78,FIND("[",json!A78,1),FIND("]",json!A78,1)-FIND("[",json!A78,1)+1),1)))</f>
        <v>0</v>
      </c>
      <c r="G79" t="b">
        <f>NOT(ISERROR(FIND("Reach",MID(json!A78,FIND("[",json!A78,1),FIND("]",json!A78,1)-FIND("[",json!A78,1)+1),1)))</f>
        <v>0</v>
      </c>
      <c r="H79" t="b">
        <f>NOT(ISERROR(FIND("4",MID(json!A78,FIND("[",json!A78,1),FIND("]",json!A78,1)-FIND("[",json!A78,1)+1),1)))</f>
        <v>0</v>
      </c>
      <c r="I79" t="str">
        <f>IFERROR(MID(json!A78,FIND("&lt;",json!A78,1),FIND("&gt;",json!A78,1)-FIND("&lt;",json!A78,1)+1),"&lt;void&gt;")</f>
        <v>&lt;object_list&gt;</v>
      </c>
      <c r="J79" t="s">
        <v>1832</v>
      </c>
    </row>
    <row r="80" spans="1:12" x14ac:dyDescent="0.25">
      <c r="A80" t="str">
        <f>LEFT(json!A79,FIND(",",json!A79,1)-1)</f>
        <v>ai_get_object</v>
      </c>
      <c r="B80" t="s">
        <v>1994</v>
      </c>
      <c r="C80" t="b">
        <f>NOT(ISERROR(FIND("1",MID(json!A79,FIND("[",json!A79,1),FIND("]",json!A79,1)-FIND("[",json!A79,1)+1),1)))</f>
        <v>0</v>
      </c>
      <c r="D80" t="b">
        <f>NOT(ISERROR(FIND("2",MID(json!A79,FIND("[",json!A79,1),FIND("]",json!A79,1)-FIND("[",json!A79,1)+1),1)))</f>
        <v>1</v>
      </c>
      <c r="E80" t="b">
        <f>NOT(ISERROR(FIND("3",MID(json!A79,FIND("[",json!A79,1),FIND("]",json!A79,1)-FIND("[",json!A79,1)+1),1)))</f>
        <v>1</v>
      </c>
      <c r="F80" t="b">
        <f>NOT(ISERROR(FIND("ODST",MID(json!A79,FIND("[",json!A79,1),FIND("]",json!A79,1)-FIND("[",json!A79,1)+1),1)))</f>
        <v>0</v>
      </c>
      <c r="G80" t="b">
        <f>NOT(ISERROR(FIND("Reach",MID(json!A79,FIND("[",json!A79,1),FIND("]",json!A79,1)-FIND("[",json!A79,1)+1),1)))</f>
        <v>0</v>
      </c>
      <c r="H80" t="b">
        <f>NOT(ISERROR(FIND("4",MID(json!A79,FIND("[",json!A79,1),FIND("]",json!A79,1)-FIND("[",json!A79,1)+1),1)))</f>
        <v>0</v>
      </c>
      <c r="I80" t="str">
        <f>IFERROR(MID(json!A79,FIND("&lt;",json!A79,1),FIND("&gt;",json!A79,1)-FIND("&lt;",json!A79,1)+1),"&lt;void&gt;")</f>
        <v>&lt;object&gt;</v>
      </c>
      <c r="J80" t="s">
        <v>1832</v>
      </c>
      <c r="K80" t="s">
        <v>1833</v>
      </c>
      <c r="L80" t="s">
        <v>1838</v>
      </c>
    </row>
    <row r="81" spans="1:12" x14ac:dyDescent="0.25">
      <c r="A81" t="str">
        <f>LEFT(json!A80,FIND(",",json!A80,1)-1)</f>
        <v>ai_get_point_count</v>
      </c>
      <c r="B81" t="s">
        <v>1995</v>
      </c>
      <c r="C81" t="b">
        <f>NOT(ISERROR(FIND("1",MID(json!A80,FIND("[",json!A80,1),FIND("]",json!A80,1)-FIND("[",json!A80,1)+1),1)))</f>
        <v>0</v>
      </c>
      <c r="D81" t="b">
        <f>NOT(ISERROR(FIND("2",MID(json!A80,FIND("[",json!A80,1),FIND("]",json!A80,1)-FIND("[",json!A80,1)+1),1)))</f>
        <v>0</v>
      </c>
      <c r="E81" t="b">
        <f>NOT(ISERROR(FIND("3",MID(json!A80,FIND("[",json!A80,1),FIND("]",json!A80,1)-FIND("[",json!A80,1)+1),1)))</f>
        <v>1</v>
      </c>
      <c r="F81" t="b">
        <f>NOT(ISERROR(FIND("ODST",MID(json!A80,FIND("[",json!A80,1),FIND("]",json!A80,1)-FIND("[",json!A80,1)+1),1)))</f>
        <v>0</v>
      </c>
      <c r="G81" t="b">
        <f>NOT(ISERROR(FIND("Reach",MID(json!A80,FIND("[",json!A80,1),FIND("]",json!A80,1)-FIND("[",json!A80,1)+1),1)))</f>
        <v>0</v>
      </c>
      <c r="H81" t="b">
        <f>NOT(ISERROR(FIND("4",MID(json!A80,FIND("[",json!A80,1),FIND("]",json!A80,1)-FIND("[",json!A80,1)+1),1)))</f>
        <v>0</v>
      </c>
      <c r="I81" t="str">
        <f>IFERROR(MID(json!A80,FIND("&lt;",json!A80,1),FIND("&gt;",json!A80,1)-FIND("&lt;",json!A80,1)+1),"&lt;void&gt;")</f>
        <v>&lt;long&gt;</v>
      </c>
      <c r="J81" t="s">
        <v>1832</v>
      </c>
      <c r="K81" t="s">
        <v>1833</v>
      </c>
      <c r="L81" t="s">
        <v>1838</v>
      </c>
    </row>
    <row r="82" spans="1:12" x14ac:dyDescent="0.25">
      <c r="A82" t="str">
        <f>LEFT(json!A81,FIND(",",json!A81,1)-1)</f>
        <v>ai_get_squad</v>
      </c>
      <c r="B82" t="s">
        <v>1996</v>
      </c>
      <c r="C82" t="b">
        <f>NOT(ISERROR(FIND("1",MID(json!A81,FIND("[",json!A81,1),FIND("]",json!A81,1)-FIND("[",json!A81,1)+1),1)))</f>
        <v>0</v>
      </c>
      <c r="D82" t="b">
        <f>NOT(ISERROR(FIND("2",MID(json!A81,FIND("[",json!A81,1),FIND("]",json!A81,1)-FIND("[",json!A81,1)+1),1)))</f>
        <v>0</v>
      </c>
      <c r="E82" t="b">
        <f>NOT(ISERROR(FIND("3",MID(json!A81,FIND("[",json!A81,1),FIND("]",json!A81,1)-FIND("[",json!A81,1)+1),1)))</f>
        <v>1</v>
      </c>
      <c r="F82" t="b">
        <f>NOT(ISERROR(FIND("ODST",MID(json!A81,FIND("[",json!A81,1),FIND("]",json!A81,1)-FIND("[",json!A81,1)+1),1)))</f>
        <v>0</v>
      </c>
      <c r="G82" t="b">
        <f>NOT(ISERROR(FIND("Reach",MID(json!A81,FIND("[",json!A81,1),FIND("]",json!A81,1)-FIND("[",json!A81,1)+1),1)))</f>
        <v>0</v>
      </c>
      <c r="H82" t="b">
        <f>NOT(ISERROR(FIND("4",MID(json!A81,FIND("[",json!A81,1),FIND("]",json!A81,1)-FIND("[",json!A81,1)+1),1)))</f>
        <v>0</v>
      </c>
      <c r="I82" t="str">
        <f>IFERROR(MID(json!A81,FIND("&lt;",json!A81,1),FIND("&gt;",json!A81,1)-FIND("&lt;",json!A81,1)+1),"&lt;void&gt;")</f>
        <v>&lt;ai&gt;</v>
      </c>
      <c r="J82" t="s">
        <v>1833</v>
      </c>
    </row>
    <row r="83" spans="1:12" x14ac:dyDescent="0.25">
      <c r="A83" t="str">
        <f>LEFT(json!A82,FIND(",",json!A82,1)-1)</f>
        <v>ai_get_turret_ai</v>
      </c>
      <c r="B83" t="s">
        <v>1997</v>
      </c>
      <c r="C83" t="b">
        <f>NOT(ISERROR(FIND("1",MID(json!A82,FIND("[",json!A82,1),FIND("]",json!A82,1)-FIND("[",json!A82,1)+1),1)))</f>
        <v>0</v>
      </c>
      <c r="D83" t="b">
        <f>NOT(ISERROR(FIND("2",MID(json!A82,FIND("[",json!A82,1),FIND("]",json!A82,1)-FIND("[",json!A82,1)+1),1)))</f>
        <v>0</v>
      </c>
      <c r="E83" t="b">
        <f>NOT(ISERROR(FIND("3",MID(json!A82,FIND("[",json!A82,1),FIND("]",json!A82,1)-FIND("[",json!A82,1)+1),1)))</f>
        <v>1</v>
      </c>
      <c r="F83" t="b">
        <f>NOT(ISERROR(FIND("ODST",MID(json!A82,FIND("[",json!A82,1),FIND("]",json!A82,1)-FIND("[",json!A82,1)+1),1)))</f>
        <v>0</v>
      </c>
      <c r="G83" t="b">
        <f>NOT(ISERROR(FIND("Reach",MID(json!A82,FIND("[",json!A82,1),FIND("]",json!A82,1)-FIND("[",json!A82,1)+1),1)))</f>
        <v>0</v>
      </c>
      <c r="H83" t="b">
        <f>NOT(ISERROR(FIND("4",MID(json!A82,FIND("[",json!A82,1),FIND("]",json!A82,1)-FIND("[",json!A82,1)+1),1)))</f>
        <v>0</v>
      </c>
      <c r="I83" t="str">
        <f>IFERROR(MID(json!A82,FIND("&lt;",json!A82,1),FIND("&gt;",json!A82,1)-FIND("&lt;",json!A82,1)+1),"&lt;void&gt;")</f>
        <v>&lt;ai&gt;</v>
      </c>
      <c r="J83" t="s">
        <v>1831</v>
      </c>
    </row>
    <row r="84" spans="1:12" x14ac:dyDescent="0.25">
      <c r="A84" t="str">
        <f>LEFT(json!A83,FIND(",",json!A83,1)-1)</f>
        <v>ai_get_unit</v>
      </c>
      <c r="B84" t="s">
        <v>1998</v>
      </c>
      <c r="C84" t="b">
        <f>NOT(ISERROR(FIND("1",MID(json!A83,FIND("[",json!A83,1),FIND("]",json!A83,1)-FIND("[",json!A83,1)+1),1)))</f>
        <v>0</v>
      </c>
      <c r="D84" t="b">
        <f>NOT(ISERROR(FIND("2",MID(json!A83,FIND("[",json!A83,1),FIND("]",json!A83,1)-FIND("[",json!A83,1)+1),1)))</f>
        <v>1</v>
      </c>
      <c r="E84" t="b">
        <f>NOT(ISERROR(FIND("3",MID(json!A83,FIND("[",json!A83,1),FIND("]",json!A83,1)-FIND("[",json!A83,1)+1),1)))</f>
        <v>1</v>
      </c>
      <c r="F84" t="b">
        <f>NOT(ISERROR(FIND("ODST",MID(json!A83,FIND("[",json!A83,1),FIND("]",json!A83,1)-FIND("[",json!A83,1)+1),1)))</f>
        <v>0</v>
      </c>
      <c r="G84" t="b">
        <f>NOT(ISERROR(FIND("Reach",MID(json!A83,FIND("[",json!A83,1),FIND("]",json!A83,1)-FIND("[",json!A83,1)+1),1)))</f>
        <v>0</v>
      </c>
      <c r="H84" t="b">
        <f>NOT(ISERROR(FIND("4",MID(json!A83,FIND("[",json!A83,1),FIND("]",json!A83,1)-FIND("[",json!A83,1)+1),1)))</f>
        <v>0</v>
      </c>
      <c r="I84" t="str">
        <f>IFERROR(MID(json!A83,FIND("&lt;",json!A83,1),FIND("&gt;",json!A83,1)-FIND("&lt;",json!A83,1)+1),"&lt;void&gt;")</f>
        <v>&lt;unit&gt;</v>
      </c>
      <c r="J84" t="s">
        <v>1832</v>
      </c>
    </row>
    <row r="85" spans="1:12" x14ac:dyDescent="0.25">
      <c r="A85" t="str">
        <f>LEFT(json!A84,FIND(",",json!A84,1)-1)</f>
        <v>ai_go_to_vehicle</v>
      </c>
      <c r="B85" t="s">
        <v>1999</v>
      </c>
      <c r="C85" t="b">
        <f>NOT(ISERROR(FIND("1",MID(json!A84,FIND("[",json!A84,1),FIND("]",json!A84,1)-FIND("[",json!A84,1)+1),1)))</f>
        <v>1</v>
      </c>
      <c r="D85" t="b">
        <f>NOT(ISERROR(FIND("2",MID(json!A84,FIND("[",json!A84,1),FIND("]",json!A84,1)-FIND("[",json!A84,1)+1),1)))</f>
        <v>0</v>
      </c>
      <c r="E85" t="b">
        <f>NOT(ISERROR(FIND("3",MID(json!A84,FIND("[",json!A84,1),FIND("]",json!A84,1)-FIND("[",json!A84,1)+1),1)))</f>
        <v>0</v>
      </c>
      <c r="F85" t="b">
        <f>NOT(ISERROR(FIND("ODST",MID(json!A84,FIND("[",json!A84,1),FIND("]",json!A84,1)-FIND("[",json!A84,1)+1),1)))</f>
        <v>0</v>
      </c>
      <c r="G85" t="b">
        <f>NOT(ISERROR(FIND("Reach",MID(json!A84,FIND("[",json!A84,1),FIND("]",json!A84,1)-FIND("[",json!A84,1)+1),1)))</f>
        <v>0</v>
      </c>
      <c r="H85" t="b">
        <f>NOT(ISERROR(FIND("4",MID(json!A84,FIND("[",json!A84,1),FIND("]",json!A84,1)-FIND("[",json!A84,1)+1),1)))</f>
        <v>0</v>
      </c>
      <c r="I85" t="str">
        <f>IFERROR(MID(json!A84,FIND("&lt;",json!A84,1),FIND("&gt;",json!A84,1)-FIND("&lt;",json!A84,1)+1),"&lt;void&gt;")</f>
        <v>&lt;ai&gt;</v>
      </c>
      <c r="J85" t="s">
        <v>1829</v>
      </c>
    </row>
    <row r="86" spans="1:12" x14ac:dyDescent="0.25">
      <c r="A86" t="str">
        <f>LEFT(json!A85,FIND(",",json!A85,1)-1)</f>
        <v>ai_go_to_vehicle_override</v>
      </c>
      <c r="B86" t="s">
        <v>2000</v>
      </c>
      <c r="C86" t="b">
        <f>NOT(ISERROR(FIND("1",MID(json!A85,FIND("[",json!A85,1),FIND("]",json!A85,1)-FIND("[",json!A85,1)+1),1)))</f>
        <v>1</v>
      </c>
      <c r="D86" t="b">
        <f>NOT(ISERROR(FIND("2",MID(json!A85,FIND("[",json!A85,1),FIND("]",json!A85,1)-FIND("[",json!A85,1)+1),1)))</f>
        <v>0</v>
      </c>
      <c r="E86" t="b">
        <f>NOT(ISERROR(FIND("3",MID(json!A85,FIND("[",json!A85,1),FIND("]",json!A85,1)-FIND("[",json!A85,1)+1),1)))</f>
        <v>0</v>
      </c>
      <c r="F86" t="b">
        <f>NOT(ISERROR(FIND("ODST",MID(json!A85,FIND("[",json!A85,1),FIND("]",json!A85,1)-FIND("[",json!A85,1)+1),1)))</f>
        <v>0</v>
      </c>
      <c r="G86" t="b">
        <f>NOT(ISERROR(FIND("Reach",MID(json!A85,FIND("[",json!A85,1),FIND("]",json!A85,1)-FIND("[",json!A85,1)+1),1)))</f>
        <v>0</v>
      </c>
      <c r="H86" t="b">
        <f>NOT(ISERROR(FIND("4",MID(json!A85,FIND("[",json!A85,1),FIND("]",json!A85,1)-FIND("[",json!A85,1)+1),1)))</f>
        <v>0</v>
      </c>
      <c r="I86" t="str">
        <f>IFERROR(MID(json!A85,FIND("&lt;",json!A85,1),FIND("&gt;",json!A85,1)-FIND("&lt;",json!A85,1)+1),"&lt;void&gt;")</f>
        <v>&lt;ai&gt;</v>
      </c>
      <c r="J86" t="s">
        <v>1832</v>
      </c>
    </row>
    <row r="87" spans="1:12" x14ac:dyDescent="0.25">
      <c r="A87" t="str">
        <f>LEFT(json!A86,FIND(",",json!A86,1)-1)</f>
        <v>ai_going_to_vehicle</v>
      </c>
      <c r="B87" t="s">
        <v>2001</v>
      </c>
      <c r="C87" t="b">
        <f>NOT(ISERROR(FIND("1",MID(json!A86,FIND("[",json!A86,1),FIND("]",json!A86,1)-FIND("[",json!A86,1)+1),1)))</f>
        <v>1</v>
      </c>
      <c r="D87" t="b">
        <f>NOT(ISERROR(FIND("2",MID(json!A86,FIND("[",json!A86,1),FIND("]",json!A86,1)-FIND("[",json!A86,1)+1),1)))</f>
        <v>0</v>
      </c>
      <c r="E87" t="b">
        <f>NOT(ISERROR(FIND("3",MID(json!A86,FIND("[",json!A86,1),FIND("]",json!A86,1)-FIND("[",json!A86,1)+1),1)))</f>
        <v>0</v>
      </c>
      <c r="F87" t="b">
        <f>NOT(ISERROR(FIND("ODST",MID(json!A86,FIND("[",json!A86,1),FIND("]",json!A86,1)-FIND("[",json!A86,1)+1),1)))</f>
        <v>0</v>
      </c>
      <c r="G87" t="b">
        <f>NOT(ISERROR(FIND("Reach",MID(json!A86,FIND("[",json!A86,1),FIND("]",json!A86,1)-FIND("[",json!A86,1)+1),1)))</f>
        <v>0</v>
      </c>
      <c r="H87" t="b">
        <f>NOT(ISERROR(FIND("4",MID(json!A86,FIND("[",json!A86,1),FIND("]",json!A86,1)-FIND("[",json!A86,1)+1),1)))</f>
        <v>0</v>
      </c>
      <c r="I87" t="str">
        <f>IFERROR(MID(json!A86,FIND("&lt;",json!A86,1),FIND("&gt;",json!A86,1)-FIND("&lt;",json!A86,1)+1),"&lt;void&gt;")</f>
        <v>&lt;short&gt;</v>
      </c>
      <c r="J87" t="s">
        <v>1832</v>
      </c>
    </row>
    <row r="88" spans="1:12" x14ac:dyDescent="0.25">
      <c r="A88" t="str">
        <f>LEFT(json!A87,FIND(",",json!A87,1)-1)</f>
        <v>ai_grenades</v>
      </c>
      <c r="B88" t="s">
        <v>2002</v>
      </c>
      <c r="C88" t="b">
        <f>NOT(ISERROR(FIND("1",MID(json!A87,FIND("[",json!A87,1),FIND("]",json!A87,1)-FIND("[",json!A87,1)+1),1)))</f>
        <v>1</v>
      </c>
      <c r="D88" t="b">
        <f>NOT(ISERROR(FIND("2",MID(json!A87,FIND("[",json!A87,1),FIND("]",json!A87,1)-FIND("[",json!A87,1)+1),1)))</f>
        <v>1</v>
      </c>
      <c r="E88" t="b">
        <f>NOT(ISERROR(FIND("3",MID(json!A87,FIND("[",json!A87,1),FIND("]",json!A87,1)-FIND("[",json!A87,1)+1),1)))</f>
        <v>1</v>
      </c>
      <c r="F88" t="b">
        <f>NOT(ISERROR(FIND("ODST",MID(json!A87,FIND("[",json!A87,1),FIND("]",json!A87,1)-FIND("[",json!A87,1)+1),1)))</f>
        <v>0</v>
      </c>
      <c r="G88" t="b">
        <f>NOT(ISERROR(FIND("Reach",MID(json!A87,FIND("[",json!A87,1),FIND("]",json!A87,1)-FIND("[",json!A87,1)+1),1)))</f>
        <v>0</v>
      </c>
      <c r="H88" t="b">
        <f>NOT(ISERROR(FIND("4",MID(json!A87,FIND("[",json!A87,1),FIND("]",json!A87,1)-FIND("[",json!A87,1)+1),1)))</f>
        <v>0</v>
      </c>
      <c r="I88" t="str">
        <f>IFERROR(MID(json!A87,FIND("&lt;",json!A87,1),FIND("&gt;",json!A87,1)-FIND("&lt;",json!A87,1)+1),"&lt;void&gt;")</f>
        <v>&lt;boolean&gt;</v>
      </c>
      <c r="J88" t="s">
        <v>1832</v>
      </c>
    </row>
    <row r="89" spans="1:12" x14ac:dyDescent="0.25">
      <c r="A89" t="str">
        <f>LEFT(json!A88,FIND(",",json!A88,1)-1)</f>
        <v>ai_in_vehicle_count</v>
      </c>
      <c r="B89" t="s">
        <v>2003</v>
      </c>
      <c r="C89" t="b">
        <f>NOT(ISERROR(FIND("1",MID(json!A88,FIND("[",json!A88,1),FIND("]",json!A88,1)-FIND("[",json!A88,1)+1),1)))</f>
        <v>0</v>
      </c>
      <c r="D89" t="b">
        <f>NOT(ISERROR(FIND("2",MID(json!A88,FIND("[",json!A88,1),FIND("]",json!A88,1)-FIND("[",json!A88,1)+1),1)))</f>
        <v>0</v>
      </c>
      <c r="E89" t="b">
        <f>NOT(ISERROR(FIND("3",MID(json!A88,FIND("[",json!A88,1),FIND("]",json!A88,1)-FIND("[",json!A88,1)+1),1)))</f>
        <v>1</v>
      </c>
      <c r="F89" t="b">
        <f>NOT(ISERROR(FIND("ODST",MID(json!A88,FIND("[",json!A88,1),FIND("]",json!A88,1)-FIND("[",json!A88,1)+1),1)))</f>
        <v>0</v>
      </c>
      <c r="G89" t="b">
        <f>NOT(ISERROR(FIND("Reach",MID(json!A88,FIND("[",json!A88,1),FIND("]",json!A88,1)-FIND("[",json!A88,1)+1),1)))</f>
        <v>0</v>
      </c>
      <c r="H89" t="b">
        <f>NOT(ISERROR(FIND("4",MID(json!A88,FIND("[",json!A88,1),FIND("]",json!A88,1)-FIND("[",json!A88,1)+1),1)))</f>
        <v>0</v>
      </c>
      <c r="I89" t="str">
        <f>IFERROR(MID(json!A88,FIND("&lt;",json!A88,1),FIND("&gt;",json!A88,1)-FIND("&lt;",json!A88,1)+1),"&lt;void&gt;")</f>
        <v>&lt;short&gt;</v>
      </c>
      <c r="J89" t="s">
        <v>1832</v>
      </c>
    </row>
    <row r="90" spans="1:12" x14ac:dyDescent="0.25">
      <c r="A90" t="str">
        <f>LEFT(json!A89,FIND(",",json!A89,1)-1)</f>
        <v>ai_infection_suppress</v>
      </c>
      <c r="B90" t="s">
        <v>2004</v>
      </c>
      <c r="C90" t="b">
        <f>NOT(ISERROR(FIND("1",MID(json!A89,FIND("[",json!A89,1),FIND("]",json!A89,1)-FIND("[",json!A89,1)+1),1)))</f>
        <v>0</v>
      </c>
      <c r="D90" t="b">
        <f>NOT(ISERROR(FIND("2",MID(json!A89,FIND("[",json!A89,1),FIND("]",json!A89,1)-FIND("[",json!A89,1)+1),1)))</f>
        <v>0</v>
      </c>
      <c r="E90" t="b">
        <f>NOT(ISERROR(FIND("3",MID(json!A89,FIND("[",json!A89,1),FIND("]",json!A89,1)-FIND("[",json!A89,1)+1),1)))</f>
        <v>1</v>
      </c>
      <c r="F90" t="b">
        <f>NOT(ISERROR(FIND("ODST",MID(json!A89,FIND("[",json!A89,1),FIND("]",json!A89,1)-FIND("[",json!A89,1)+1),1)))</f>
        <v>0</v>
      </c>
      <c r="G90" t="b">
        <f>NOT(ISERROR(FIND("Reach",MID(json!A89,FIND("[",json!A89,1),FIND("]",json!A89,1)-FIND("[",json!A89,1)+1),1)))</f>
        <v>0</v>
      </c>
      <c r="H90" t="b">
        <f>NOT(ISERROR(FIND("4",MID(json!A89,FIND("[",json!A89,1),FIND("]",json!A89,1)-FIND("[",json!A89,1)+1),1)))</f>
        <v>0</v>
      </c>
      <c r="I90" t="str">
        <f>IFERROR(MID(json!A89,FIND("&lt;",json!A89,1),FIND("&gt;",json!A89,1)-FIND("&lt;",json!A89,1)+1),"&lt;void&gt;")</f>
        <v>&lt;long&gt;</v>
      </c>
      <c r="J90" t="s">
        <v>1832</v>
      </c>
    </row>
    <row r="91" spans="1:12" x14ac:dyDescent="0.25">
      <c r="A91" t="str">
        <f>LEFT(json!A90,FIND(",",json!A90,1)-1)</f>
        <v>ai_is_attacking</v>
      </c>
      <c r="B91" t="s">
        <v>2005</v>
      </c>
      <c r="C91" t="b">
        <f>NOT(ISERROR(FIND("1",MID(json!A90,FIND("[",json!A90,1),FIND("]",json!A90,1)-FIND("[",json!A90,1)+1),1)))</f>
        <v>1</v>
      </c>
      <c r="D91" t="b">
        <f>NOT(ISERROR(FIND("2",MID(json!A90,FIND("[",json!A90,1),FIND("]",json!A90,1)-FIND("[",json!A90,1)+1),1)))</f>
        <v>1</v>
      </c>
      <c r="E91" t="b">
        <f>NOT(ISERROR(FIND("3",MID(json!A90,FIND("[",json!A90,1),FIND("]",json!A90,1)-FIND("[",json!A90,1)+1),1)))</f>
        <v>1</v>
      </c>
      <c r="F91" t="b">
        <f>NOT(ISERROR(FIND("ODST",MID(json!A90,FIND("[",json!A90,1),FIND("]",json!A90,1)-FIND("[",json!A90,1)+1),1)))</f>
        <v>0</v>
      </c>
      <c r="G91" t="b">
        <f>NOT(ISERROR(FIND("Reach",MID(json!A90,FIND("[",json!A90,1),FIND("]",json!A90,1)-FIND("[",json!A90,1)+1),1)))</f>
        <v>0</v>
      </c>
      <c r="H91" t="b">
        <f>NOT(ISERROR(FIND("4",MID(json!A90,FIND("[",json!A90,1),FIND("]",json!A90,1)-FIND("[",json!A90,1)+1),1)))</f>
        <v>0</v>
      </c>
      <c r="I91" t="str">
        <f>IFERROR(MID(json!A90,FIND("&lt;",json!A90,1),FIND("&gt;",json!A90,1)-FIND("&lt;",json!A90,1)+1),"&lt;void&gt;")</f>
        <v>&lt;boolean&gt;</v>
      </c>
      <c r="J91" t="s">
        <v>1832</v>
      </c>
      <c r="K91" t="s">
        <v>1832</v>
      </c>
    </row>
    <row r="92" spans="1:12" x14ac:dyDescent="0.25">
      <c r="A92" t="str">
        <f>LEFT(json!A91,FIND(",",json!A91,1)-1)</f>
        <v>ai_kill</v>
      </c>
      <c r="B92" t="s">
        <v>2006</v>
      </c>
      <c r="C92" t="b">
        <f>NOT(ISERROR(FIND("1",MID(json!A91,FIND("[",json!A91,1),FIND("]",json!A91,1)-FIND("[",json!A91,1)+1),1)))</f>
        <v>1</v>
      </c>
      <c r="D92" t="b">
        <f>NOT(ISERROR(FIND("2",MID(json!A91,FIND("[",json!A91,1),FIND("]",json!A91,1)-FIND("[",json!A91,1)+1),1)))</f>
        <v>1</v>
      </c>
      <c r="E92" t="b">
        <f>NOT(ISERROR(FIND("3",MID(json!A91,FIND("[",json!A91,1),FIND("]",json!A91,1)-FIND("[",json!A91,1)+1),1)))</f>
        <v>1</v>
      </c>
      <c r="F92" t="b">
        <f>NOT(ISERROR(FIND("ODST",MID(json!A91,FIND("[",json!A91,1),FIND("]",json!A91,1)-FIND("[",json!A91,1)+1),1)))</f>
        <v>0</v>
      </c>
      <c r="G92" t="b">
        <f>NOT(ISERROR(FIND("Reach",MID(json!A91,FIND("[",json!A91,1),FIND("]",json!A91,1)-FIND("[",json!A91,1)+1),1)))</f>
        <v>0</v>
      </c>
      <c r="H92" t="b">
        <f>NOT(ISERROR(FIND("4",MID(json!A91,FIND("[",json!A91,1),FIND("]",json!A91,1)-FIND("[",json!A91,1)+1),1)))</f>
        <v>0</v>
      </c>
      <c r="I92" t="str">
        <f>IFERROR(MID(json!A91,FIND("&lt;",json!A91,1),FIND("&gt;",json!A91,1)-FIND("&lt;",json!A91,1)+1),"&lt;void&gt;")</f>
        <v>&lt;ai&gt;</v>
      </c>
      <c r="J92" t="s">
        <v>1832</v>
      </c>
    </row>
    <row r="93" spans="1:12" x14ac:dyDescent="0.25">
      <c r="A93" t="str">
        <f>LEFT(json!A92,FIND(",",json!A92,1)-1)</f>
        <v>ai_kill_silent</v>
      </c>
      <c r="B93" t="s">
        <v>2007</v>
      </c>
      <c r="C93" t="b">
        <f>NOT(ISERROR(FIND("1",MID(json!A92,FIND("[",json!A92,1),FIND("]",json!A92,1)-FIND("[",json!A92,1)+1),1)))</f>
        <v>1</v>
      </c>
      <c r="D93" t="b">
        <f>NOT(ISERROR(FIND("2",MID(json!A92,FIND("[",json!A92,1),FIND("]",json!A92,1)-FIND("[",json!A92,1)+1),1)))</f>
        <v>1</v>
      </c>
      <c r="E93" t="b">
        <f>NOT(ISERROR(FIND("3",MID(json!A92,FIND("[",json!A92,1),FIND("]",json!A92,1)-FIND("[",json!A92,1)+1),1)))</f>
        <v>1</v>
      </c>
      <c r="F93" t="b">
        <f>NOT(ISERROR(FIND("ODST",MID(json!A92,FIND("[",json!A92,1),FIND("]",json!A92,1)-FIND("[",json!A92,1)+1),1)))</f>
        <v>0</v>
      </c>
      <c r="G93" t="b">
        <f>NOT(ISERROR(FIND("Reach",MID(json!A92,FIND("[",json!A92,1),FIND("]",json!A92,1)-FIND("[",json!A92,1)+1),1)))</f>
        <v>0</v>
      </c>
      <c r="H93" t="b">
        <f>NOT(ISERROR(FIND("4",MID(json!A92,FIND("[",json!A92,1),FIND("]",json!A92,1)-FIND("[",json!A92,1)+1),1)))</f>
        <v>0</v>
      </c>
      <c r="I93" t="str">
        <f>IFERROR(MID(json!A92,FIND("&lt;",json!A92,1),FIND("&gt;",json!A92,1)-FIND("&lt;",json!A92,1)+1),"&lt;void&gt;")</f>
        <v>&lt;ai&gt;</v>
      </c>
      <c r="J93" t="s">
        <v>1832</v>
      </c>
    </row>
    <row r="94" spans="1:12" x14ac:dyDescent="0.25">
      <c r="A94" t="str">
        <f>LEFT(json!A93,FIND(",",json!A93,1)-1)</f>
        <v>ai_leadership</v>
      </c>
      <c r="B94" t="s">
        <v>2008</v>
      </c>
      <c r="C94" t="b">
        <f>NOT(ISERROR(FIND("1",MID(json!A93,FIND("[",json!A93,1),FIND("]",json!A93,1)-FIND("[",json!A93,1)+1),1)))</f>
        <v>0</v>
      </c>
      <c r="D94" t="b">
        <f>NOT(ISERROR(FIND("2",MID(json!A93,FIND("[",json!A93,1),FIND("]",json!A93,1)-FIND("[",json!A93,1)+1),1)))</f>
        <v>0</v>
      </c>
      <c r="E94" t="b">
        <f>NOT(ISERROR(FIND("3",MID(json!A93,FIND("[",json!A93,1),FIND("]",json!A93,1)-FIND("[",json!A93,1)+1),1)))</f>
        <v>1</v>
      </c>
      <c r="F94" t="b">
        <f>NOT(ISERROR(FIND("ODST",MID(json!A93,FIND("[",json!A93,1),FIND("]",json!A93,1)-FIND("[",json!A93,1)+1),1)))</f>
        <v>0</v>
      </c>
      <c r="G94" t="b">
        <f>NOT(ISERROR(FIND("Reach",MID(json!A93,FIND("[",json!A93,1),FIND("]",json!A93,1)-FIND("[",json!A93,1)+1),1)))</f>
        <v>0</v>
      </c>
      <c r="H94" t="b">
        <f>NOT(ISERROR(FIND("4",MID(json!A93,FIND("[",json!A93,1),FIND("]",json!A93,1)-FIND("[",json!A93,1)+1),1)))</f>
        <v>0</v>
      </c>
      <c r="I94" t="str">
        <f>IFERROR(MID(json!A93,FIND("&lt;",json!A93,1),FIND("&gt;",json!A93,1)-FIND("&lt;",json!A93,1)+1),"&lt;void&gt;")</f>
        <v>&lt;boolean&gt;</v>
      </c>
      <c r="J94" t="s">
        <v>1833</v>
      </c>
      <c r="K94" t="s">
        <v>1840</v>
      </c>
    </row>
    <row r="95" spans="1:12" x14ac:dyDescent="0.25">
      <c r="A95" t="str">
        <f>LEFT(json!A94,FIND(",",json!A94,1)-1)</f>
        <v>ai_leadership_all</v>
      </c>
      <c r="B95" t="s">
        <v>2009</v>
      </c>
      <c r="C95" t="b">
        <f>NOT(ISERROR(FIND("1",MID(json!A94,FIND("[",json!A94,1),FIND("]",json!A94,1)-FIND("[",json!A94,1)+1),1)))</f>
        <v>0</v>
      </c>
      <c r="D95" t="b">
        <f>NOT(ISERROR(FIND("2",MID(json!A94,FIND("[",json!A94,1),FIND("]",json!A94,1)-FIND("[",json!A94,1)+1),1)))</f>
        <v>0</v>
      </c>
      <c r="E95" t="b">
        <f>NOT(ISERROR(FIND("3",MID(json!A94,FIND("[",json!A94,1),FIND("]",json!A94,1)-FIND("[",json!A94,1)+1),1)))</f>
        <v>1</v>
      </c>
      <c r="F95" t="b">
        <f>NOT(ISERROR(FIND("ODST",MID(json!A94,FIND("[",json!A94,1),FIND("]",json!A94,1)-FIND("[",json!A94,1)+1),1)))</f>
        <v>0</v>
      </c>
      <c r="G95" t="b">
        <f>NOT(ISERROR(FIND("Reach",MID(json!A94,FIND("[",json!A94,1),FIND("]",json!A94,1)-FIND("[",json!A94,1)+1),1)))</f>
        <v>0</v>
      </c>
      <c r="H95" t="b">
        <f>NOT(ISERROR(FIND("4",MID(json!A94,FIND("[",json!A94,1),FIND("]",json!A94,1)-FIND("[",json!A94,1)+1),1)))</f>
        <v>0</v>
      </c>
      <c r="I95" t="str">
        <f>IFERROR(MID(json!A94,FIND("&lt;",json!A94,1),FIND("&gt;",json!A94,1)-FIND("&lt;",json!A94,1)+1),"&lt;void&gt;")</f>
        <v>&lt;boolean&gt;</v>
      </c>
      <c r="J95" t="s">
        <v>1832</v>
      </c>
      <c r="K95" t="s">
        <v>1832</v>
      </c>
    </row>
    <row r="96" spans="1:12" x14ac:dyDescent="0.25">
      <c r="A96" t="str">
        <f>LEFT(json!A95,FIND(",",json!A95,1)-1)</f>
        <v>ai_lines</v>
      </c>
      <c r="B96" t="s">
        <v>2010</v>
      </c>
      <c r="C96" t="b">
        <f>NOT(ISERROR(FIND("1",MID(json!A95,FIND("[",json!A95,1),FIND("]",json!A95,1)-FIND("[",json!A95,1)+1),1)))</f>
        <v>0</v>
      </c>
      <c r="D96" t="b">
        <f>NOT(ISERROR(FIND("2",MID(json!A95,FIND("[",json!A95,1),FIND("]",json!A95,1)-FIND("[",json!A95,1)+1),1)))</f>
        <v>0</v>
      </c>
      <c r="E96" t="b">
        <f>NOT(ISERROR(FIND("3",MID(json!A95,FIND("[",json!A95,1),FIND("]",json!A95,1)-FIND("[",json!A95,1)+1),1)))</f>
        <v>1</v>
      </c>
      <c r="F96" t="b">
        <f>NOT(ISERROR(FIND("ODST",MID(json!A95,FIND("[",json!A95,1),FIND("]",json!A95,1)-FIND("[",json!A95,1)+1),1)))</f>
        <v>0</v>
      </c>
      <c r="G96" t="b">
        <f>NOT(ISERROR(FIND("Reach",MID(json!A95,FIND("[",json!A95,1),FIND("]",json!A95,1)-FIND("[",json!A95,1)+1),1)))</f>
        <v>0</v>
      </c>
      <c r="H96" t="b">
        <f>NOT(ISERROR(FIND("4",MID(json!A95,FIND("[",json!A95,1),FIND("]",json!A95,1)-FIND("[",json!A95,1)+1),1)))</f>
        <v>0</v>
      </c>
      <c r="I96" t="str">
        <f>IFERROR(MID(json!A95,FIND("&lt;",json!A95,1),FIND("&gt;",json!A95,1)-FIND("&lt;",json!A95,1)+1),"&lt;void&gt;")</f>
        <v>&lt;void&gt;</v>
      </c>
      <c r="J96" t="s">
        <v>1832</v>
      </c>
      <c r="K96" t="s">
        <v>1832</v>
      </c>
    </row>
    <row r="97" spans="1:12" x14ac:dyDescent="0.25">
      <c r="A97" t="str">
        <f>LEFT(json!A96,FIND(",",json!A96,1)-1)</f>
        <v>ai_link_activation</v>
      </c>
      <c r="B97" t="s">
        <v>2011</v>
      </c>
      <c r="C97" t="b">
        <f>NOT(ISERROR(FIND("1",MID(json!A96,FIND("[",json!A96,1),FIND("]",json!A96,1)-FIND("[",json!A96,1)+1),1)))</f>
        <v>1</v>
      </c>
      <c r="D97" t="b">
        <f>NOT(ISERROR(FIND("2",MID(json!A96,FIND("[",json!A96,1),FIND("]",json!A96,1)-FIND("[",json!A96,1)+1),1)))</f>
        <v>0</v>
      </c>
      <c r="E97" t="b">
        <f>NOT(ISERROR(FIND("3",MID(json!A96,FIND("[",json!A96,1),FIND("]",json!A96,1)-FIND("[",json!A96,1)+1),1)))</f>
        <v>0</v>
      </c>
      <c r="F97" t="b">
        <f>NOT(ISERROR(FIND("ODST",MID(json!A96,FIND("[",json!A96,1),FIND("]",json!A96,1)-FIND("[",json!A96,1)+1),1)))</f>
        <v>0</v>
      </c>
      <c r="G97" t="b">
        <f>NOT(ISERROR(FIND("Reach",MID(json!A96,FIND("[",json!A96,1),FIND("]",json!A96,1)-FIND("[",json!A96,1)+1),1)))</f>
        <v>0</v>
      </c>
      <c r="H97" t="b">
        <f>NOT(ISERROR(FIND("4",MID(json!A96,FIND("[",json!A96,1),FIND("]",json!A96,1)-FIND("[",json!A96,1)+1),1)))</f>
        <v>0</v>
      </c>
      <c r="I97" t="str">
        <f>IFERROR(MID(json!A96,FIND("&lt;",json!A96,1),FIND("&gt;",json!A96,1)-FIND("&lt;",json!A96,1)+1),"&lt;void&gt;")</f>
        <v>&lt;ai&gt;</v>
      </c>
      <c r="J97" t="s">
        <v>1832</v>
      </c>
      <c r="K97" t="s">
        <v>1840</v>
      </c>
    </row>
    <row r="98" spans="1:12" x14ac:dyDescent="0.25">
      <c r="A98" t="str">
        <f>LEFT(json!A97,FIND(",",json!A97,1)-1)</f>
        <v>ai_living_count</v>
      </c>
      <c r="B98" t="s">
        <v>2012</v>
      </c>
      <c r="C98" t="b">
        <f>NOT(ISERROR(FIND("1",MID(json!A97,FIND("[",json!A97,1),FIND("]",json!A97,1)-FIND("[",json!A97,1)+1),1)))</f>
        <v>1</v>
      </c>
      <c r="D98" t="b">
        <f>NOT(ISERROR(FIND("2",MID(json!A97,FIND("[",json!A97,1),FIND("]",json!A97,1)-FIND("[",json!A97,1)+1),1)))</f>
        <v>1</v>
      </c>
      <c r="E98" t="b">
        <f>NOT(ISERROR(FIND("3",MID(json!A97,FIND("[",json!A97,1),FIND("]",json!A97,1)-FIND("[",json!A97,1)+1),1)))</f>
        <v>1</v>
      </c>
      <c r="F98" t="b">
        <f>NOT(ISERROR(FIND("ODST",MID(json!A97,FIND("[",json!A97,1),FIND("]",json!A97,1)-FIND("[",json!A97,1)+1),1)))</f>
        <v>0</v>
      </c>
      <c r="G98" t="b">
        <f>NOT(ISERROR(FIND("Reach",MID(json!A97,FIND("[",json!A97,1),FIND("]",json!A97,1)-FIND("[",json!A97,1)+1),1)))</f>
        <v>0</v>
      </c>
      <c r="H98" t="b">
        <f>NOT(ISERROR(FIND("4",MID(json!A97,FIND("[",json!A97,1),FIND("]",json!A97,1)-FIND("[",json!A97,1)+1),1)))</f>
        <v>0</v>
      </c>
      <c r="I98" t="str">
        <f>IFERROR(MID(json!A97,FIND("&lt;",json!A97,1),FIND("&gt;",json!A97,1)-FIND("&lt;",json!A97,1)+1),"&lt;void&gt;")</f>
        <v>&lt;short&gt;</v>
      </c>
      <c r="J98" t="s">
        <v>1832</v>
      </c>
    </row>
    <row r="99" spans="1:12" x14ac:dyDescent="0.25">
      <c r="A99" t="str">
        <f>LEFT(json!A98,FIND(",",json!A98,1)-1)</f>
        <v>ai_living_fraction</v>
      </c>
      <c r="B99" t="s">
        <v>2013</v>
      </c>
      <c r="C99" t="b">
        <f>NOT(ISERROR(FIND("1",MID(json!A98,FIND("[",json!A98,1),FIND("]",json!A98,1)-FIND("[",json!A98,1)+1),1)))</f>
        <v>1</v>
      </c>
      <c r="D99" t="b">
        <f>NOT(ISERROR(FIND("2",MID(json!A98,FIND("[",json!A98,1),FIND("]",json!A98,1)-FIND("[",json!A98,1)+1),1)))</f>
        <v>1</v>
      </c>
      <c r="E99" t="b">
        <f>NOT(ISERROR(FIND("3",MID(json!A98,FIND("[",json!A98,1),FIND("]",json!A98,1)-FIND("[",json!A98,1)+1),1)))</f>
        <v>1</v>
      </c>
      <c r="F99" t="b">
        <f>NOT(ISERROR(FIND("ODST",MID(json!A98,FIND("[",json!A98,1),FIND("]",json!A98,1)-FIND("[",json!A98,1)+1),1)))</f>
        <v>0</v>
      </c>
      <c r="G99" t="b">
        <f>NOT(ISERROR(FIND("Reach",MID(json!A98,FIND("[",json!A98,1),FIND("]",json!A98,1)-FIND("[",json!A98,1)+1),1)))</f>
        <v>0</v>
      </c>
      <c r="H99" t="b">
        <f>NOT(ISERROR(FIND("4",MID(json!A98,FIND("[",json!A98,1),FIND("]",json!A98,1)-FIND("[",json!A98,1)+1),1)))</f>
        <v>0</v>
      </c>
      <c r="I99" t="str">
        <f>IFERROR(MID(json!A98,FIND("&lt;",json!A98,1),FIND("&gt;",json!A98,1)-FIND("&lt;",json!A98,1)+1),"&lt;void&gt;")</f>
        <v>&lt;real&gt;</v>
      </c>
      <c r="J99" t="s">
        <v>1832</v>
      </c>
      <c r="K99" t="s">
        <v>1833</v>
      </c>
    </row>
    <row r="100" spans="1:12" x14ac:dyDescent="0.25">
      <c r="A100" t="str">
        <f>LEFT(json!A99,FIND(",",json!A99,1)-1)</f>
        <v>ai_look_at_object</v>
      </c>
      <c r="B100" t="s">
        <v>2014</v>
      </c>
      <c r="C100" t="b">
        <f>NOT(ISERROR(FIND("1",MID(json!A99,FIND("[",json!A99,1),FIND("]",json!A99,1)-FIND("[",json!A99,1)+1),1)))</f>
        <v>1</v>
      </c>
      <c r="D100" t="b">
        <f>NOT(ISERROR(FIND("2",MID(json!A99,FIND("[",json!A99,1),FIND("]",json!A99,1)-FIND("[",json!A99,1)+1),1)))</f>
        <v>0</v>
      </c>
      <c r="E100" t="b">
        <f>NOT(ISERROR(FIND("3",MID(json!A99,FIND("[",json!A99,1),FIND("]",json!A99,1)-FIND("[",json!A99,1)+1),1)))</f>
        <v>0</v>
      </c>
      <c r="F100" t="b">
        <f>NOT(ISERROR(FIND("ODST",MID(json!A99,FIND("[",json!A99,1),FIND("]",json!A99,1)-FIND("[",json!A99,1)+1),1)))</f>
        <v>0</v>
      </c>
      <c r="G100" t="b">
        <f>NOT(ISERROR(FIND("Reach",MID(json!A99,FIND("[",json!A99,1),FIND("]",json!A99,1)-FIND("[",json!A99,1)+1),1)))</f>
        <v>0</v>
      </c>
      <c r="H100" t="b">
        <f>NOT(ISERROR(FIND("4",MID(json!A99,FIND("[",json!A99,1),FIND("]",json!A99,1)-FIND("[",json!A99,1)+1),1)))</f>
        <v>0</v>
      </c>
      <c r="I100" t="str">
        <f>IFERROR(MID(json!A99,FIND("&lt;",json!A99,1),FIND("&gt;",json!A99,1)-FIND("&lt;",json!A99,1)+1),"&lt;void&gt;")</f>
        <v>&lt;unit&gt;</v>
      </c>
      <c r="J100" t="s">
        <v>1832</v>
      </c>
    </row>
    <row r="101" spans="1:12" x14ac:dyDescent="0.25">
      <c r="A101" t="str">
        <f>LEFT(json!A100,FIND(",",json!A100,1)-1)</f>
        <v>ai_magically_see</v>
      </c>
      <c r="B101" t="s">
        <v>2015</v>
      </c>
      <c r="C101" t="b">
        <f>NOT(ISERROR(FIND("1",MID(json!A100,FIND("[",json!A100,1),FIND("]",json!A100,1)-FIND("[",json!A100,1)+1),1)))</f>
        <v>0</v>
      </c>
      <c r="D101" t="b">
        <f>NOT(ISERROR(FIND("2",MID(json!A100,FIND("[",json!A100,1),FIND("]",json!A100,1)-FIND("[",json!A100,1)+1),1)))</f>
        <v>1</v>
      </c>
      <c r="E101" t="b">
        <f>NOT(ISERROR(FIND("3",MID(json!A100,FIND("[",json!A100,1),FIND("]",json!A100,1)-FIND("[",json!A100,1)+1),1)))</f>
        <v>1</v>
      </c>
      <c r="F101" t="b">
        <f>NOT(ISERROR(FIND("ODST",MID(json!A100,FIND("[",json!A100,1),FIND("]",json!A100,1)-FIND("[",json!A100,1)+1),1)))</f>
        <v>0</v>
      </c>
      <c r="G101" t="b">
        <f>NOT(ISERROR(FIND("Reach",MID(json!A100,FIND("[",json!A100,1),FIND("]",json!A100,1)-FIND("[",json!A100,1)+1),1)))</f>
        <v>0</v>
      </c>
      <c r="H101" t="b">
        <f>NOT(ISERROR(FIND("4",MID(json!A100,FIND("[",json!A100,1),FIND("]",json!A100,1)-FIND("[",json!A100,1)+1),1)))</f>
        <v>0</v>
      </c>
      <c r="I101" t="str">
        <f>IFERROR(MID(json!A100,FIND("&lt;",json!A100,1),FIND("&gt;",json!A100,1)-FIND("&lt;",json!A100,1)+1),"&lt;void&gt;")</f>
        <v>&lt;ai&gt;</v>
      </c>
      <c r="J101" t="s">
        <v>1832</v>
      </c>
      <c r="K101" t="s">
        <v>1831</v>
      </c>
    </row>
    <row r="102" spans="1:12" x14ac:dyDescent="0.25">
      <c r="A102" t="str">
        <f>LEFT(json!A101,FIND(",",json!A101,1)-1)</f>
        <v>ai_magically_see_encounter</v>
      </c>
      <c r="B102" t="s">
        <v>2016</v>
      </c>
      <c r="C102" t="b">
        <f>NOT(ISERROR(FIND("1",MID(json!A101,FIND("[",json!A101,1),FIND("]",json!A101,1)-FIND("[",json!A101,1)+1),1)))</f>
        <v>1</v>
      </c>
      <c r="D102" t="b">
        <f>NOT(ISERROR(FIND("2",MID(json!A101,FIND("[",json!A101,1),FIND("]",json!A101,1)-FIND("[",json!A101,1)+1),1)))</f>
        <v>0</v>
      </c>
      <c r="E102" t="b">
        <f>NOT(ISERROR(FIND("3",MID(json!A101,FIND("[",json!A101,1),FIND("]",json!A101,1)-FIND("[",json!A101,1)+1),1)))</f>
        <v>0</v>
      </c>
      <c r="F102" t="b">
        <f>NOT(ISERROR(FIND("ODST",MID(json!A101,FIND("[",json!A101,1),FIND("]",json!A101,1)-FIND("[",json!A101,1)+1),1)))</f>
        <v>0</v>
      </c>
      <c r="G102" t="b">
        <f>NOT(ISERROR(FIND("Reach",MID(json!A101,FIND("[",json!A101,1),FIND("]",json!A101,1)-FIND("[",json!A101,1)+1),1)))</f>
        <v>0</v>
      </c>
      <c r="H102" t="b">
        <f>NOT(ISERROR(FIND("4",MID(json!A101,FIND("[",json!A101,1),FIND("]",json!A101,1)-FIND("[",json!A101,1)+1),1)))</f>
        <v>0</v>
      </c>
      <c r="I102" t="str">
        <f>IFERROR(MID(json!A101,FIND("&lt;",json!A101,1),FIND("&gt;",json!A101,1)-FIND("&lt;",json!A101,1)+1),"&lt;void&gt;")</f>
        <v>&lt;ai&gt;</v>
      </c>
      <c r="J102" t="s">
        <v>1832</v>
      </c>
      <c r="K102" t="s">
        <v>1832</v>
      </c>
    </row>
    <row r="103" spans="1:12" x14ac:dyDescent="0.25">
      <c r="A103" t="str">
        <f>LEFT(json!A102,FIND(",",json!A102,1)-1)</f>
        <v>ai_magically_see_object</v>
      </c>
      <c r="B103" t="s">
        <v>2017</v>
      </c>
      <c r="C103" t="b">
        <f>NOT(ISERROR(FIND("1",MID(json!A102,FIND("[",json!A102,1),FIND("]",json!A102,1)-FIND("[",json!A102,1)+1),1)))</f>
        <v>0</v>
      </c>
      <c r="D103" t="b">
        <f>NOT(ISERROR(FIND("2",MID(json!A102,FIND("[",json!A102,1),FIND("]",json!A102,1)-FIND("[",json!A102,1)+1),1)))</f>
        <v>1</v>
      </c>
      <c r="E103" t="b">
        <f>NOT(ISERROR(FIND("3",MID(json!A102,FIND("[",json!A102,1),FIND("]",json!A102,1)-FIND("[",json!A102,1)+1),1)))</f>
        <v>1</v>
      </c>
      <c r="F103" t="b">
        <f>NOT(ISERROR(FIND("ODST",MID(json!A102,FIND("[",json!A102,1),FIND("]",json!A102,1)-FIND("[",json!A102,1)+1),1)))</f>
        <v>0</v>
      </c>
      <c r="G103" t="b">
        <f>NOT(ISERROR(FIND("Reach",MID(json!A102,FIND("[",json!A102,1),FIND("]",json!A102,1)-FIND("[",json!A102,1)+1),1)))</f>
        <v>0</v>
      </c>
      <c r="H103" t="b">
        <f>NOT(ISERROR(FIND("4",MID(json!A102,FIND("[",json!A102,1),FIND("]",json!A102,1)-FIND("[",json!A102,1)+1),1)))</f>
        <v>0</v>
      </c>
      <c r="I103" t="str">
        <f>IFERROR(MID(json!A102,FIND("&lt;",json!A102,1),FIND("&gt;",json!A102,1)-FIND("&lt;",json!A102,1)+1),"&lt;void&gt;")</f>
        <v>&lt;ai&gt;</v>
      </c>
      <c r="J103" t="s">
        <v>1832</v>
      </c>
      <c r="K103" t="s">
        <v>1832</v>
      </c>
      <c r="L103" t="s">
        <v>1838</v>
      </c>
    </row>
    <row r="104" spans="1:12" x14ac:dyDescent="0.25">
      <c r="A104" t="str">
        <f>LEFT(json!A103,FIND(",",json!A103,1)-1)</f>
        <v>ai_magically_see_players</v>
      </c>
      <c r="B104" t="s">
        <v>2018</v>
      </c>
      <c r="C104" t="b">
        <f>NOT(ISERROR(FIND("1",MID(json!A103,FIND("[",json!A103,1),FIND("]",json!A103,1)-FIND("[",json!A103,1)+1),1)))</f>
        <v>1</v>
      </c>
      <c r="D104" t="b">
        <f>NOT(ISERROR(FIND("2",MID(json!A103,FIND("[",json!A103,1),FIND("]",json!A103,1)-FIND("[",json!A103,1)+1),1)))</f>
        <v>0</v>
      </c>
      <c r="E104" t="b">
        <f>NOT(ISERROR(FIND("3",MID(json!A103,FIND("[",json!A103,1),FIND("]",json!A103,1)-FIND("[",json!A103,1)+1),1)))</f>
        <v>0</v>
      </c>
      <c r="F104" t="b">
        <f>NOT(ISERROR(FIND("ODST",MID(json!A103,FIND("[",json!A103,1),FIND("]",json!A103,1)-FIND("[",json!A103,1)+1),1)))</f>
        <v>0</v>
      </c>
      <c r="G104" t="b">
        <f>NOT(ISERROR(FIND("Reach",MID(json!A103,FIND("[",json!A103,1),FIND("]",json!A103,1)-FIND("[",json!A103,1)+1),1)))</f>
        <v>0</v>
      </c>
      <c r="H104" t="b">
        <f>NOT(ISERROR(FIND("4",MID(json!A103,FIND("[",json!A103,1),FIND("]",json!A103,1)-FIND("[",json!A103,1)+1),1)))</f>
        <v>0</v>
      </c>
      <c r="I104" t="str">
        <f>IFERROR(MID(json!A103,FIND("&lt;",json!A103,1),FIND("&gt;",json!A103,1)-FIND("&lt;",json!A103,1)+1),"&lt;void&gt;")</f>
        <v>&lt;ai&gt;</v>
      </c>
      <c r="J104" t="s">
        <v>1834</v>
      </c>
      <c r="K104" t="s">
        <v>1832</v>
      </c>
    </row>
    <row r="105" spans="1:12" x14ac:dyDescent="0.25">
      <c r="A105" t="str">
        <f>LEFT(json!A104,FIND(",",json!A104,1)-1)</f>
        <v>ai_magically_see_unit</v>
      </c>
      <c r="B105" t="s">
        <v>2019</v>
      </c>
      <c r="C105" t="b">
        <f>NOT(ISERROR(FIND("1",MID(json!A104,FIND("[",json!A104,1),FIND("]",json!A104,1)-FIND("[",json!A104,1)+1),1)))</f>
        <v>1</v>
      </c>
      <c r="D105" t="b">
        <f>NOT(ISERROR(FIND("2",MID(json!A104,FIND("[",json!A104,1),FIND("]",json!A104,1)-FIND("[",json!A104,1)+1),1)))</f>
        <v>0</v>
      </c>
      <c r="E105" t="b">
        <f>NOT(ISERROR(FIND("3",MID(json!A104,FIND("[",json!A104,1),FIND("]",json!A104,1)-FIND("[",json!A104,1)+1),1)))</f>
        <v>0</v>
      </c>
      <c r="F105" t="b">
        <f>NOT(ISERROR(FIND("ODST",MID(json!A104,FIND("[",json!A104,1),FIND("]",json!A104,1)-FIND("[",json!A104,1)+1),1)))</f>
        <v>0</v>
      </c>
      <c r="G105" t="b">
        <f>NOT(ISERROR(FIND("Reach",MID(json!A104,FIND("[",json!A104,1),FIND("]",json!A104,1)-FIND("[",json!A104,1)+1),1)))</f>
        <v>0</v>
      </c>
      <c r="H105" t="b">
        <f>NOT(ISERROR(FIND("4",MID(json!A104,FIND("[",json!A104,1),FIND("]",json!A104,1)-FIND("[",json!A104,1)+1),1)))</f>
        <v>0</v>
      </c>
      <c r="I105" t="str">
        <f>IFERROR(MID(json!A104,FIND("&lt;",json!A104,1),FIND("&gt;",json!A104,1)-FIND("&lt;",json!A104,1)+1),"&lt;void&gt;")</f>
        <v>&lt;ai&gt;</v>
      </c>
      <c r="J105" t="s">
        <v>1832</v>
      </c>
      <c r="K105" t="s">
        <v>1832</v>
      </c>
      <c r="L105" t="s">
        <v>1849</v>
      </c>
    </row>
    <row r="106" spans="1:12" x14ac:dyDescent="0.25">
      <c r="A106" t="str">
        <f>LEFT(json!A105,FIND(",",json!A105,1)-1)</f>
        <v>ai_maneuver</v>
      </c>
      <c r="B106" t="s">
        <v>2020</v>
      </c>
      <c r="C106" t="b">
        <f>NOT(ISERROR(FIND("1",MID(json!A105,FIND("[",json!A105,1),FIND("]",json!A105,1)-FIND("[",json!A105,1)+1),1)))</f>
        <v>1</v>
      </c>
      <c r="D106" t="b">
        <f>NOT(ISERROR(FIND("2",MID(json!A105,FIND("[",json!A105,1),FIND("]",json!A105,1)-FIND("[",json!A105,1)+1),1)))</f>
        <v>0</v>
      </c>
      <c r="E106" t="b">
        <f>NOT(ISERROR(FIND("3",MID(json!A105,FIND("[",json!A105,1),FIND("]",json!A105,1)-FIND("[",json!A105,1)+1),1)))</f>
        <v>0</v>
      </c>
      <c r="F106" t="b">
        <f>NOT(ISERROR(FIND("ODST",MID(json!A105,FIND("[",json!A105,1),FIND("]",json!A105,1)-FIND("[",json!A105,1)+1),1)))</f>
        <v>0</v>
      </c>
      <c r="G106" t="b">
        <f>NOT(ISERROR(FIND("Reach",MID(json!A105,FIND("[",json!A105,1),FIND("]",json!A105,1)-FIND("[",json!A105,1)+1),1)))</f>
        <v>0</v>
      </c>
      <c r="H106" t="b">
        <f>NOT(ISERROR(FIND("4",MID(json!A105,FIND("[",json!A105,1),FIND("]",json!A105,1)-FIND("[",json!A105,1)+1),1)))</f>
        <v>0</v>
      </c>
      <c r="I106" t="str">
        <f>IFERROR(MID(json!A105,FIND("&lt;",json!A105,1),FIND("&gt;",json!A105,1)-FIND("&lt;",json!A105,1)+1),"&lt;void&gt;")</f>
        <v>&lt;ai&gt;</v>
      </c>
      <c r="J106" t="s">
        <v>1832</v>
      </c>
      <c r="K106" t="s">
        <v>1832</v>
      </c>
    </row>
    <row r="107" spans="1:12" x14ac:dyDescent="0.25">
      <c r="A107" t="str">
        <f>LEFT(json!A106,FIND(",",json!A106,1)-1)</f>
        <v>ai_maneuver_enable</v>
      </c>
      <c r="B107" t="s">
        <v>2021</v>
      </c>
      <c r="C107" t="b">
        <f>NOT(ISERROR(FIND("1",MID(json!A106,FIND("[",json!A106,1),FIND("]",json!A106,1)-FIND("[",json!A106,1)+1),1)))</f>
        <v>1</v>
      </c>
      <c r="D107" t="b">
        <f>NOT(ISERROR(FIND("2",MID(json!A106,FIND("[",json!A106,1),FIND("]",json!A106,1)-FIND("[",json!A106,1)+1),1)))</f>
        <v>0</v>
      </c>
      <c r="E107" t="b">
        <f>NOT(ISERROR(FIND("3",MID(json!A106,FIND("[",json!A106,1),FIND("]",json!A106,1)-FIND("[",json!A106,1)+1),1)))</f>
        <v>0</v>
      </c>
      <c r="F107" t="b">
        <f>NOT(ISERROR(FIND("ODST",MID(json!A106,FIND("[",json!A106,1),FIND("]",json!A106,1)-FIND("[",json!A106,1)+1),1)))</f>
        <v>0</v>
      </c>
      <c r="G107" t="b">
        <f>NOT(ISERROR(FIND("Reach",MID(json!A106,FIND("[",json!A106,1),FIND("]",json!A106,1)-FIND("[",json!A106,1)+1),1)))</f>
        <v>0</v>
      </c>
      <c r="H107" t="b">
        <f>NOT(ISERROR(FIND("4",MID(json!A106,FIND("[",json!A106,1),FIND("]",json!A106,1)-FIND("[",json!A106,1)+1),1)))</f>
        <v>0</v>
      </c>
      <c r="I107" t="str">
        <f>IFERROR(MID(json!A106,FIND("&lt;",json!A106,1),FIND("&gt;",json!A106,1)-FIND("&lt;",json!A106,1)+1),"&lt;void&gt;")</f>
        <v>&lt;ai&gt;</v>
      </c>
      <c r="J107" t="s">
        <v>1832</v>
      </c>
      <c r="K107" t="s">
        <v>1849</v>
      </c>
    </row>
    <row r="108" spans="1:12" x14ac:dyDescent="0.25">
      <c r="A108" t="str">
        <f>LEFT(json!A107,FIND(",",json!A107,1)-1)</f>
        <v>ai_migrate</v>
      </c>
      <c r="B108" t="s">
        <v>2022</v>
      </c>
      <c r="C108" t="b">
        <f>NOT(ISERROR(FIND("1",MID(json!A107,FIND("[",json!A107,1),FIND("]",json!A107,1)-FIND("[",json!A107,1)+1),1)))</f>
        <v>1</v>
      </c>
      <c r="D108" t="b">
        <f>NOT(ISERROR(FIND("2",MID(json!A107,FIND("[",json!A107,1),FIND("]",json!A107,1)-FIND("[",json!A107,1)+1),1)))</f>
        <v>1</v>
      </c>
      <c r="E108" t="b">
        <f>NOT(ISERROR(FIND("3",MID(json!A107,FIND("[",json!A107,1),FIND("]",json!A107,1)-FIND("[",json!A107,1)+1),1)))</f>
        <v>1</v>
      </c>
      <c r="F108" t="b">
        <f>NOT(ISERROR(FIND("ODST",MID(json!A107,FIND("[",json!A107,1),FIND("]",json!A107,1)-FIND("[",json!A107,1)+1),1)))</f>
        <v>0</v>
      </c>
      <c r="G108" t="b">
        <f>NOT(ISERROR(FIND("Reach",MID(json!A107,FIND("[",json!A107,1),FIND("]",json!A107,1)-FIND("[",json!A107,1)+1),1)))</f>
        <v>0</v>
      </c>
      <c r="H108" t="b">
        <f>NOT(ISERROR(FIND("4",MID(json!A107,FIND("[",json!A107,1),FIND("]",json!A107,1)-FIND("[",json!A107,1)+1),1)))</f>
        <v>0</v>
      </c>
      <c r="I108" t="str">
        <f>IFERROR(MID(json!A107,FIND("&lt;",json!A107,1),FIND("&gt;",json!A107,1)-FIND("&lt;",json!A107,1)+1),"&lt;void&gt;")</f>
        <v>&lt;ai&gt;</v>
      </c>
      <c r="J108" t="s">
        <v>1840</v>
      </c>
      <c r="K108" t="s">
        <v>1839</v>
      </c>
    </row>
    <row r="109" spans="1:12" x14ac:dyDescent="0.25">
      <c r="A109" t="str">
        <f>LEFT(json!A108,FIND(",",json!A108,1)-1)</f>
        <v>ai_migrate_and_speak</v>
      </c>
      <c r="B109" t="s">
        <v>2023</v>
      </c>
      <c r="C109" t="b">
        <f>NOT(ISERROR(FIND("1",MID(json!A108,FIND("[",json!A108,1),FIND("]",json!A108,1)-FIND("[",json!A108,1)+1),1)))</f>
        <v>1</v>
      </c>
      <c r="D109" t="b">
        <f>NOT(ISERROR(FIND("2",MID(json!A108,FIND("[",json!A108,1),FIND("]",json!A108,1)-FIND("[",json!A108,1)+1),1)))</f>
        <v>0</v>
      </c>
      <c r="E109" t="b">
        <f>NOT(ISERROR(FIND("3",MID(json!A108,FIND("[",json!A108,1),FIND("]",json!A108,1)-FIND("[",json!A108,1)+1),1)))</f>
        <v>0</v>
      </c>
      <c r="F109" t="b">
        <f>NOT(ISERROR(FIND("ODST",MID(json!A108,FIND("[",json!A108,1),FIND("]",json!A108,1)-FIND("[",json!A108,1)+1),1)))</f>
        <v>0</v>
      </c>
      <c r="G109" t="b">
        <f>NOT(ISERROR(FIND("Reach",MID(json!A108,FIND("[",json!A108,1),FIND("]",json!A108,1)-FIND("[",json!A108,1)+1),1)))</f>
        <v>0</v>
      </c>
      <c r="H109" t="b">
        <f>NOT(ISERROR(FIND("4",MID(json!A108,FIND("[",json!A108,1),FIND("]",json!A108,1)-FIND("[",json!A108,1)+1),1)))</f>
        <v>0</v>
      </c>
      <c r="I109" t="str">
        <f>IFERROR(MID(json!A108,FIND("&lt;",json!A108,1),FIND("&gt;",json!A108,1)-FIND("&lt;",json!A108,1)+1),"&lt;void&gt;")</f>
        <v>&lt;ai&gt;</v>
      </c>
      <c r="J109" t="s">
        <v>1832</v>
      </c>
    </row>
    <row r="110" spans="1:12" x14ac:dyDescent="0.25">
      <c r="A110" t="str">
        <f>LEFT(json!A109,FIND(",",json!A109,1)-1)</f>
        <v>ai_migrate_by_unit</v>
      </c>
      <c r="B110" t="s">
        <v>2024</v>
      </c>
      <c r="C110" t="b">
        <f>NOT(ISERROR(FIND("1",MID(json!A109,FIND("[",json!A109,1),FIND("]",json!A109,1)-FIND("[",json!A109,1)+1),1)))</f>
        <v>1</v>
      </c>
      <c r="D110" t="b">
        <f>NOT(ISERROR(FIND("2",MID(json!A109,FIND("[",json!A109,1),FIND("]",json!A109,1)-FIND("[",json!A109,1)+1),1)))</f>
        <v>0</v>
      </c>
      <c r="E110" t="b">
        <f>NOT(ISERROR(FIND("3",MID(json!A109,FIND("[",json!A109,1),FIND("]",json!A109,1)-FIND("[",json!A109,1)+1),1)))</f>
        <v>0</v>
      </c>
      <c r="F110" t="b">
        <f>NOT(ISERROR(FIND("ODST",MID(json!A109,FIND("[",json!A109,1),FIND("]",json!A109,1)-FIND("[",json!A109,1)+1),1)))</f>
        <v>0</v>
      </c>
      <c r="G110" t="b">
        <f>NOT(ISERROR(FIND("Reach",MID(json!A109,FIND("[",json!A109,1),FIND("]",json!A109,1)-FIND("[",json!A109,1)+1),1)))</f>
        <v>0</v>
      </c>
      <c r="H110" t="b">
        <f>NOT(ISERROR(FIND("4",MID(json!A109,FIND("[",json!A109,1),FIND("]",json!A109,1)-FIND("[",json!A109,1)+1),1)))</f>
        <v>0</v>
      </c>
      <c r="I110" t="str">
        <f>IFERROR(MID(json!A109,FIND("&lt;",json!A109,1),FIND("&gt;",json!A109,1)-FIND("&lt;",json!A109,1)+1),"&lt;void&gt;")</f>
        <v>&lt;object_list&gt;</v>
      </c>
      <c r="J110" t="s">
        <v>1832</v>
      </c>
      <c r="K110" t="s">
        <v>1831</v>
      </c>
    </row>
    <row r="111" spans="1:12" x14ac:dyDescent="0.25">
      <c r="A111" t="str">
        <f>LEFT(json!A110,FIND(",",json!A110,1)-1)</f>
        <v>ai_migrate_form</v>
      </c>
      <c r="B111" t="s">
        <v>2025</v>
      </c>
      <c r="C111" t="b">
        <f>NOT(ISERROR(FIND("1",MID(json!A110,FIND("[",json!A110,1),FIND("]",json!A110,1)-FIND("[",json!A110,1)+1),1)))</f>
        <v>0</v>
      </c>
      <c r="D111" t="b">
        <f>NOT(ISERROR(FIND("2",MID(json!A110,FIND("[",json!A110,1),FIND("]",json!A110,1)-FIND("[",json!A110,1)+1),1)))</f>
        <v>0</v>
      </c>
      <c r="E111" t="b">
        <f>NOT(ISERROR(FIND("3",MID(json!A110,FIND("[",json!A110,1),FIND("]",json!A110,1)-FIND("[",json!A110,1)+1),1)))</f>
        <v>1</v>
      </c>
      <c r="F111" t="b">
        <f>NOT(ISERROR(FIND("ODST",MID(json!A110,FIND("[",json!A110,1),FIND("]",json!A110,1)-FIND("[",json!A110,1)+1),1)))</f>
        <v>0</v>
      </c>
      <c r="G111" t="b">
        <f>NOT(ISERROR(FIND("Reach",MID(json!A110,FIND("[",json!A110,1),FIND("]",json!A110,1)-FIND("[",json!A110,1)+1),1)))</f>
        <v>0</v>
      </c>
      <c r="H111" t="b">
        <f>NOT(ISERROR(FIND("4",MID(json!A110,FIND("[",json!A110,1),FIND("]",json!A110,1)-FIND("[",json!A110,1)+1),1)))</f>
        <v>0</v>
      </c>
      <c r="I111" t="str">
        <f>IFERROR(MID(json!A110,FIND("&lt;",json!A110,1),FIND("&gt;",json!A110,1)-FIND("&lt;",json!A110,1)+1),"&lt;void&gt;")</f>
        <v>&lt;short&gt;</v>
      </c>
      <c r="J111" t="s">
        <v>1832</v>
      </c>
    </row>
    <row r="112" spans="1:12" x14ac:dyDescent="0.25">
      <c r="A112" t="str">
        <f>LEFT(json!A111,FIND(",",json!A111,1)-1)</f>
        <v>ai_migrate_infanty</v>
      </c>
      <c r="B112" t="s">
        <v>2026</v>
      </c>
      <c r="C112" t="b">
        <f>NOT(ISERROR(FIND("1",MID(json!A111,FIND("[",json!A111,1),FIND("]",json!A111,1)-FIND("[",json!A111,1)+1),1)))</f>
        <v>0</v>
      </c>
      <c r="D112" t="b">
        <f>NOT(ISERROR(FIND("2",MID(json!A111,FIND("[",json!A111,1),FIND("]",json!A111,1)-FIND("[",json!A111,1)+1),1)))</f>
        <v>0</v>
      </c>
      <c r="E112" t="b">
        <f>NOT(ISERROR(FIND("3",MID(json!A111,FIND("[",json!A111,1),FIND("]",json!A111,1)-FIND("[",json!A111,1)+1),1)))</f>
        <v>1</v>
      </c>
      <c r="F112" t="b">
        <f>NOT(ISERROR(FIND("ODST",MID(json!A111,FIND("[",json!A111,1),FIND("]",json!A111,1)-FIND("[",json!A111,1)+1),1)))</f>
        <v>0</v>
      </c>
      <c r="G112" t="b">
        <f>NOT(ISERROR(FIND("Reach",MID(json!A111,FIND("[",json!A111,1),FIND("]",json!A111,1)-FIND("[",json!A111,1)+1),1)))</f>
        <v>0</v>
      </c>
      <c r="H112" t="b">
        <f>NOT(ISERROR(FIND("4",MID(json!A111,FIND("[",json!A111,1),FIND("]",json!A111,1)-FIND("[",json!A111,1)+1),1)))</f>
        <v>0</v>
      </c>
      <c r="I112" t="str">
        <f>IFERROR(MID(json!A111,FIND("&lt;",json!A111,1),FIND("&gt;",json!A111,1)-FIND("&lt;",json!A111,1)+1),"&lt;void&gt;")</f>
        <v>&lt;ai&gt;</v>
      </c>
      <c r="J112" t="s">
        <v>1832</v>
      </c>
      <c r="K112" t="s">
        <v>1832</v>
      </c>
    </row>
    <row r="113" spans="1:13" x14ac:dyDescent="0.25">
      <c r="A113" t="str">
        <f>LEFT(json!A112,FIND(",",json!A112,1)-1)</f>
        <v>ai_morph</v>
      </c>
      <c r="B113" t="s">
        <v>2027</v>
      </c>
      <c r="C113" t="b">
        <f>NOT(ISERROR(FIND("1",MID(json!A112,FIND("[",json!A112,1),FIND("]",json!A112,1)-FIND("[",json!A112,1)+1),1)))</f>
        <v>0</v>
      </c>
      <c r="D113" t="b">
        <f>NOT(ISERROR(FIND("2",MID(json!A112,FIND("[",json!A112,1),FIND("]",json!A112,1)-FIND("[",json!A112,1)+1),1)))</f>
        <v>0</v>
      </c>
      <c r="E113" t="b">
        <f>NOT(ISERROR(FIND("3",MID(json!A112,FIND("[",json!A112,1),FIND("]",json!A112,1)-FIND("[",json!A112,1)+1),1)))</f>
        <v>1</v>
      </c>
      <c r="F113" t="b">
        <f>NOT(ISERROR(FIND("ODST",MID(json!A112,FIND("[",json!A112,1),FIND("]",json!A112,1)-FIND("[",json!A112,1)+1),1)))</f>
        <v>0</v>
      </c>
      <c r="G113" t="b">
        <f>NOT(ISERROR(FIND("Reach",MID(json!A112,FIND("[",json!A112,1),FIND("]",json!A112,1)-FIND("[",json!A112,1)+1),1)))</f>
        <v>0</v>
      </c>
      <c r="H113" t="b">
        <f>NOT(ISERROR(FIND("4",MID(json!A112,FIND("[",json!A112,1),FIND("]",json!A112,1)-FIND("[",json!A112,1)+1),1)))</f>
        <v>0</v>
      </c>
      <c r="I113" t="str">
        <f>IFERROR(MID(json!A112,FIND("&lt;",json!A112,1),FIND("&gt;",json!A112,1)-FIND("&lt;",json!A112,1)+1),"&lt;void&gt;")</f>
        <v>&lt;boolean&gt;</v>
      </c>
      <c r="J113" t="s">
        <v>1832</v>
      </c>
      <c r="K113" t="s">
        <v>1837</v>
      </c>
    </row>
    <row r="114" spans="1:13" x14ac:dyDescent="0.25">
      <c r="A114" t="str">
        <f>LEFT(json!A113,FIND(",",json!A113,1)-1)</f>
        <v>ai_nearest_point</v>
      </c>
      <c r="B114" t="s">
        <v>2028</v>
      </c>
      <c r="C114" t="b">
        <f>NOT(ISERROR(FIND("1",MID(json!A113,FIND("[",json!A113,1),FIND("]",json!A113,1)-FIND("[",json!A113,1)+1),1)))</f>
        <v>0</v>
      </c>
      <c r="D114" t="b">
        <f>NOT(ISERROR(FIND("2",MID(json!A113,FIND("[",json!A113,1),FIND("]",json!A113,1)-FIND("[",json!A113,1)+1),1)))</f>
        <v>0</v>
      </c>
      <c r="E114" t="b">
        <f>NOT(ISERROR(FIND("3",MID(json!A113,FIND("[",json!A113,1),FIND("]",json!A113,1)-FIND("[",json!A113,1)+1),1)))</f>
        <v>1</v>
      </c>
      <c r="F114" t="b">
        <f>NOT(ISERROR(FIND("ODST",MID(json!A113,FIND("[",json!A113,1),FIND("]",json!A113,1)-FIND("[",json!A113,1)+1),1)))</f>
        <v>0</v>
      </c>
      <c r="G114" t="b">
        <f>NOT(ISERROR(FIND("Reach",MID(json!A113,FIND("[",json!A113,1),FIND("]",json!A113,1)-FIND("[",json!A113,1)+1),1)))</f>
        <v>0</v>
      </c>
      <c r="H114" t="b">
        <f>NOT(ISERROR(FIND("4",MID(json!A113,FIND("[",json!A113,1),FIND("]",json!A113,1)-FIND("[",json!A113,1)+1),1)))</f>
        <v>0</v>
      </c>
      <c r="I114" t="str">
        <f>IFERROR(MID(json!A113,FIND("&lt;",json!A113,1),FIND("&gt;",json!A113,1)-FIND("&lt;",json!A113,1)+1),"&lt;void&gt;")</f>
        <v>&lt;point_reference&gt;</v>
      </c>
      <c r="J114" t="s">
        <v>1832</v>
      </c>
      <c r="K114" t="s">
        <v>1837</v>
      </c>
    </row>
    <row r="115" spans="1:13" x14ac:dyDescent="0.25">
      <c r="A115" t="str">
        <f>LEFT(json!A114,FIND(",",json!A114,1)-1)</f>
        <v>ai_nonswarm_count</v>
      </c>
      <c r="B115" t="s">
        <v>2029</v>
      </c>
      <c r="C115" t="b">
        <f>NOT(ISERROR(FIND("1",MID(json!A114,FIND("[",json!A114,1),FIND("]",json!A114,1)-FIND("[",json!A114,1)+1),1)))</f>
        <v>1</v>
      </c>
      <c r="D115" t="b">
        <f>NOT(ISERROR(FIND("2",MID(json!A114,FIND("[",json!A114,1),FIND("]",json!A114,1)-FIND("[",json!A114,1)+1),1)))</f>
        <v>1</v>
      </c>
      <c r="E115" t="b">
        <f>NOT(ISERROR(FIND("3",MID(json!A114,FIND("[",json!A114,1),FIND("]",json!A114,1)-FIND("[",json!A114,1)+1),1)))</f>
        <v>1</v>
      </c>
      <c r="F115" t="b">
        <f>NOT(ISERROR(FIND("ODST",MID(json!A114,FIND("[",json!A114,1),FIND("]",json!A114,1)-FIND("[",json!A114,1)+1),1)))</f>
        <v>0</v>
      </c>
      <c r="G115" t="b">
        <f>NOT(ISERROR(FIND("Reach",MID(json!A114,FIND("[",json!A114,1),FIND("]",json!A114,1)-FIND("[",json!A114,1)+1),1)))</f>
        <v>0</v>
      </c>
      <c r="H115" t="b">
        <f>NOT(ISERROR(FIND("4",MID(json!A114,FIND("[",json!A114,1),FIND("]",json!A114,1)-FIND("[",json!A114,1)+1),1)))</f>
        <v>0</v>
      </c>
      <c r="I115" t="str">
        <f>IFERROR(MID(json!A114,FIND("&lt;",json!A114,1),FIND("&gt;",json!A114,1)-FIND("&lt;",json!A114,1)+1),"&lt;void&gt;")</f>
        <v>&lt;short&gt;</v>
      </c>
      <c r="J115" t="s">
        <v>1840</v>
      </c>
      <c r="K115" t="s">
        <v>1837</v>
      </c>
    </row>
    <row r="116" spans="1:13" x14ac:dyDescent="0.25">
      <c r="A116" t="str">
        <f>LEFT(json!A115,FIND(",",json!A115,1)-1)</f>
        <v>ai_overcomes_oversteer</v>
      </c>
      <c r="B116" t="s">
        <v>2030</v>
      </c>
      <c r="C116" t="b">
        <f>NOT(ISERROR(FIND("1",MID(json!A115,FIND("[",json!A115,1),FIND("]",json!A115,1)-FIND("[",json!A115,1)+1),1)))</f>
        <v>0</v>
      </c>
      <c r="D116" t="b">
        <f>NOT(ISERROR(FIND("2",MID(json!A115,FIND("[",json!A115,1),FIND("]",json!A115,1)-FIND("[",json!A115,1)+1),1)))</f>
        <v>1</v>
      </c>
      <c r="E116" t="b">
        <f>NOT(ISERROR(FIND("3",MID(json!A115,FIND("[",json!A115,1),FIND("]",json!A115,1)-FIND("[",json!A115,1)+1),1)))</f>
        <v>0</v>
      </c>
      <c r="F116" t="b">
        <f>NOT(ISERROR(FIND("ODST",MID(json!A115,FIND("[",json!A115,1),FIND("]",json!A115,1)-FIND("[",json!A115,1)+1),1)))</f>
        <v>0</v>
      </c>
      <c r="G116" t="b">
        <f>NOT(ISERROR(FIND("Reach",MID(json!A115,FIND("[",json!A115,1),FIND("]",json!A115,1)-FIND("[",json!A115,1)+1),1)))</f>
        <v>0</v>
      </c>
      <c r="H116" t="b">
        <f>NOT(ISERROR(FIND("4",MID(json!A115,FIND("[",json!A115,1),FIND("]",json!A115,1)-FIND("[",json!A115,1)+1),1)))</f>
        <v>0</v>
      </c>
      <c r="I116" t="str">
        <f>IFERROR(MID(json!A115,FIND("&lt;",json!A115,1),FIND("&gt;",json!A115,1)-FIND("&lt;",json!A115,1)+1),"&lt;void&gt;")</f>
        <v>&lt;ai&gt;</v>
      </c>
      <c r="J116" t="s">
        <v>1840</v>
      </c>
      <c r="K116" t="s">
        <v>1889</v>
      </c>
      <c r="L116" t="s">
        <v>1867</v>
      </c>
    </row>
    <row r="117" spans="1:13" x14ac:dyDescent="0.25">
      <c r="A117" t="str">
        <f>LEFT(json!A116,FIND(",",json!A116,1)-1)</f>
        <v>ai_place</v>
      </c>
      <c r="B117" t="s">
        <v>2031</v>
      </c>
      <c r="C117" t="b">
        <f>NOT(ISERROR(FIND("1",MID(json!A116,FIND("[",json!A116,1),FIND("]",json!A116,1)-FIND("[",json!A116,1)+1),1)))</f>
        <v>1</v>
      </c>
      <c r="D117" t="b">
        <f>NOT(ISERROR(FIND("2",MID(json!A116,FIND("[",json!A116,1),FIND("]",json!A116,1)-FIND("[",json!A116,1)+1),1)))</f>
        <v>1</v>
      </c>
      <c r="E117" t="b">
        <f>NOT(ISERROR(FIND("3",MID(json!A116,FIND("[",json!A116,1),FIND("]",json!A116,1)-FIND("[",json!A116,1)+1),1)))</f>
        <v>1</v>
      </c>
      <c r="F117" t="b">
        <f>NOT(ISERROR(FIND("ODST",MID(json!A116,FIND("[",json!A116,1),FIND("]",json!A116,1)-FIND("[",json!A116,1)+1),1)))</f>
        <v>0</v>
      </c>
      <c r="G117" t="b">
        <f>NOT(ISERROR(FIND("Reach",MID(json!A116,FIND("[",json!A116,1),FIND("]",json!A116,1)-FIND("[",json!A116,1)+1),1)))</f>
        <v>0</v>
      </c>
      <c r="H117" t="b">
        <f>NOT(ISERROR(FIND("4",MID(json!A116,FIND("[",json!A116,1),FIND("]",json!A116,1)-FIND("[",json!A116,1)+1),1)))</f>
        <v>0</v>
      </c>
      <c r="I117" t="str">
        <f>IFERROR(MID(json!A116,FIND("&lt;",json!A116,1),FIND("&gt;",json!A116,1)-FIND("&lt;",json!A116,1)+1),"&lt;void&gt;")</f>
        <v>&lt;ai&gt;</v>
      </c>
      <c r="J117" t="s">
        <v>1837</v>
      </c>
      <c r="K117" t="s">
        <v>1839</v>
      </c>
      <c r="L117" t="s">
        <v>1849</v>
      </c>
    </row>
    <row r="118" spans="1:13" x14ac:dyDescent="0.25">
      <c r="A118" t="str">
        <f>LEFT(json!A117,FIND(",",json!A117,1)-1)</f>
        <v>ai_place_in_vehicle</v>
      </c>
      <c r="B118" t="s">
        <v>2032</v>
      </c>
      <c r="C118" t="b">
        <f>NOT(ISERROR(FIND("1",MID(json!A117,FIND("[",json!A117,1),FIND("]",json!A117,1)-FIND("[",json!A117,1)+1),1)))</f>
        <v>0</v>
      </c>
      <c r="D118" t="b">
        <f>NOT(ISERROR(FIND("2",MID(json!A117,FIND("[",json!A117,1),FIND("]",json!A117,1)-FIND("[",json!A117,1)+1),1)))</f>
        <v>1</v>
      </c>
      <c r="E118" t="b">
        <f>NOT(ISERROR(FIND("3",MID(json!A117,FIND("[",json!A117,1),FIND("]",json!A117,1)-FIND("[",json!A117,1)+1),1)))</f>
        <v>1</v>
      </c>
      <c r="F118" t="b">
        <f>NOT(ISERROR(FIND("ODST",MID(json!A117,FIND("[",json!A117,1),FIND("]",json!A117,1)-FIND("[",json!A117,1)+1),1)))</f>
        <v>0</v>
      </c>
      <c r="G118" t="b">
        <f>NOT(ISERROR(FIND("Reach",MID(json!A117,FIND("[",json!A117,1),FIND("]",json!A117,1)-FIND("[",json!A117,1)+1),1)))</f>
        <v>0</v>
      </c>
      <c r="H118" t="b">
        <f>NOT(ISERROR(FIND("4",MID(json!A117,FIND("[",json!A117,1),FIND("]",json!A117,1)-FIND("[",json!A117,1)+1),1)))</f>
        <v>0</v>
      </c>
      <c r="I118" t="str">
        <f>IFERROR(MID(json!A117,FIND("&lt;",json!A117,1),FIND("&gt;",json!A117,1)-FIND("&lt;",json!A117,1)+1),"&lt;void&gt;")</f>
        <v>&lt;ai&gt;</v>
      </c>
      <c r="J118" t="s">
        <v>1833</v>
      </c>
    </row>
    <row r="119" spans="1:13" x14ac:dyDescent="0.25">
      <c r="A119" t="str">
        <f>LEFT(json!A118,FIND(",",json!A118,1)-1)</f>
        <v>ai_play_line</v>
      </c>
      <c r="B119" t="s">
        <v>2033</v>
      </c>
      <c r="C119" t="b">
        <f>NOT(ISERROR(FIND("1",MID(json!A118,FIND("[",json!A118,1),FIND("]",json!A118,1)-FIND("[",json!A118,1)+1),1)))</f>
        <v>0</v>
      </c>
      <c r="D119" t="b">
        <f>NOT(ISERROR(FIND("2",MID(json!A118,FIND("[",json!A118,1),FIND("]",json!A118,1)-FIND("[",json!A118,1)+1),1)))</f>
        <v>1</v>
      </c>
      <c r="E119" t="b">
        <f>NOT(ISERROR(FIND("3",MID(json!A118,FIND("[",json!A118,1),FIND("]",json!A118,1)-FIND("[",json!A118,1)+1),1)))</f>
        <v>1</v>
      </c>
      <c r="F119" t="b">
        <f>NOT(ISERROR(FIND("ODST",MID(json!A118,FIND("[",json!A118,1),FIND("]",json!A118,1)-FIND("[",json!A118,1)+1),1)))</f>
        <v>0</v>
      </c>
      <c r="G119" t="b">
        <f>NOT(ISERROR(FIND("Reach",MID(json!A118,FIND("[",json!A118,1),FIND("]",json!A118,1)-FIND("[",json!A118,1)+1),1)))</f>
        <v>0</v>
      </c>
      <c r="H119" t="b">
        <f>NOT(ISERROR(FIND("4",MID(json!A118,FIND("[",json!A118,1),FIND("]",json!A118,1)-FIND("[",json!A118,1)+1),1)))</f>
        <v>0</v>
      </c>
      <c r="I119" t="str">
        <f>IFERROR(MID(json!A118,FIND("&lt;",json!A118,1),FIND("&gt;",json!A118,1)-FIND("&lt;",json!A118,1)+1),"&lt;void&gt;")</f>
        <v>&lt;real&gt;</v>
      </c>
      <c r="J119" t="s">
        <v>1833</v>
      </c>
    </row>
    <row r="120" spans="1:13" x14ac:dyDescent="0.25">
      <c r="A120" t="str">
        <f>LEFT(json!A119,FIND(",",json!A119,1)-1)</f>
        <v>ai_play_line_at_player</v>
      </c>
      <c r="B120" t="s">
        <v>2034</v>
      </c>
      <c r="C120" t="b">
        <f>NOT(ISERROR(FIND("1",MID(json!A119,FIND("[",json!A119,1),FIND("]",json!A119,1)-FIND("[",json!A119,1)+1),1)))</f>
        <v>0</v>
      </c>
      <c r="D120" t="b">
        <f>NOT(ISERROR(FIND("2",MID(json!A119,FIND("[",json!A119,1),FIND("]",json!A119,1)-FIND("[",json!A119,1)+1),1)))</f>
        <v>1</v>
      </c>
      <c r="E120" t="b">
        <f>NOT(ISERROR(FIND("3",MID(json!A119,FIND("[",json!A119,1),FIND("]",json!A119,1)-FIND("[",json!A119,1)+1),1)))</f>
        <v>1</v>
      </c>
      <c r="F120" t="b">
        <f>NOT(ISERROR(FIND("ODST",MID(json!A119,FIND("[",json!A119,1),FIND("]",json!A119,1)-FIND("[",json!A119,1)+1),1)))</f>
        <v>0</v>
      </c>
      <c r="G120" t="b">
        <f>NOT(ISERROR(FIND("Reach",MID(json!A119,FIND("[",json!A119,1),FIND("]",json!A119,1)-FIND("[",json!A119,1)+1),1)))</f>
        <v>0</v>
      </c>
      <c r="H120" t="b">
        <f>NOT(ISERROR(FIND("4",MID(json!A119,FIND("[",json!A119,1),FIND("]",json!A119,1)-FIND("[",json!A119,1)+1),1)))</f>
        <v>0</v>
      </c>
      <c r="I120" t="str">
        <f>IFERROR(MID(json!A119,FIND("&lt;",json!A119,1),FIND("&gt;",json!A119,1)-FIND("&lt;",json!A119,1)+1),"&lt;void&gt;")</f>
        <v>&lt;real&gt;</v>
      </c>
      <c r="J120" t="s">
        <v>1832</v>
      </c>
      <c r="K120" t="s">
        <v>1831</v>
      </c>
    </row>
    <row r="121" spans="1:13" x14ac:dyDescent="0.25">
      <c r="A121" t="str">
        <f>LEFT(json!A120,FIND(",",json!A120,1)-1)</f>
        <v>ai_play_line_on_object</v>
      </c>
      <c r="B121" t="s">
        <v>2035</v>
      </c>
      <c r="C121" t="b">
        <f>NOT(ISERROR(FIND("1",MID(json!A120,FIND("[",json!A120,1),FIND("]",json!A120,1)-FIND("[",json!A120,1)+1),1)))</f>
        <v>0</v>
      </c>
      <c r="D121" t="b">
        <f>NOT(ISERROR(FIND("2",MID(json!A120,FIND("[",json!A120,1),FIND("]",json!A120,1)-FIND("[",json!A120,1)+1),1)))</f>
        <v>1</v>
      </c>
      <c r="E121" t="b">
        <f>NOT(ISERROR(FIND("3",MID(json!A120,FIND("[",json!A120,1),FIND("]",json!A120,1)-FIND("[",json!A120,1)+1),1)))</f>
        <v>1</v>
      </c>
      <c r="F121" t="b">
        <f>NOT(ISERROR(FIND("ODST",MID(json!A120,FIND("[",json!A120,1),FIND("]",json!A120,1)-FIND("[",json!A120,1)+1),1)))</f>
        <v>0</v>
      </c>
      <c r="G121" t="b">
        <f>NOT(ISERROR(FIND("Reach",MID(json!A120,FIND("[",json!A120,1),FIND("]",json!A120,1)-FIND("[",json!A120,1)+1),1)))</f>
        <v>0</v>
      </c>
      <c r="H121" t="b">
        <f>NOT(ISERROR(FIND("4",MID(json!A120,FIND("[",json!A120,1),FIND("]",json!A120,1)-FIND("[",json!A120,1)+1),1)))</f>
        <v>0</v>
      </c>
      <c r="I121" t="str">
        <f>IFERROR(MID(json!A120,FIND("&lt;",json!A120,1),FIND("&gt;",json!A120,1)-FIND("&lt;",json!A120,1)+1),"&lt;void&gt;")</f>
        <v>&lt;real&gt;</v>
      </c>
      <c r="J121" t="s">
        <v>1839</v>
      </c>
      <c r="K121" t="s">
        <v>1849</v>
      </c>
    </row>
    <row r="122" spans="1:13" x14ac:dyDescent="0.25">
      <c r="A122" t="str">
        <f>LEFT(json!A121,FIND(",",json!A121,1)-1)</f>
        <v>ai_play_line_on_object_for_team</v>
      </c>
      <c r="B122" t="s">
        <v>2036</v>
      </c>
      <c r="C122" t="b">
        <f>NOT(ISERROR(FIND("1",MID(json!A121,FIND("[",json!A121,1),FIND("]",json!A121,1)-FIND("[",json!A121,1)+1),1)))</f>
        <v>0</v>
      </c>
      <c r="D122" t="b">
        <f>NOT(ISERROR(FIND("2",MID(json!A121,FIND("[",json!A121,1),FIND("]",json!A121,1)-FIND("[",json!A121,1)+1),1)))</f>
        <v>0</v>
      </c>
      <c r="E122" t="b">
        <f>NOT(ISERROR(FIND("3",MID(json!A121,FIND("[",json!A121,1),FIND("]",json!A121,1)-FIND("[",json!A121,1)+1),1)))</f>
        <v>1</v>
      </c>
      <c r="F122" t="b">
        <f>NOT(ISERROR(FIND("ODST",MID(json!A121,FIND("[",json!A121,1),FIND("]",json!A121,1)-FIND("[",json!A121,1)+1),1)))</f>
        <v>0</v>
      </c>
      <c r="G122" t="b">
        <f>NOT(ISERROR(FIND("Reach",MID(json!A121,FIND("[",json!A121,1),FIND("]",json!A121,1)-FIND("[",json!A121,1)+1),1)))</f>
        <v>0</v>
      </c>
      <c r="H122" t="b">
        <f>NOT(ISERROR(FIND("4",MID(json!A121,FIND("[",json!A121,1),FIND("]",json!A121,1)-FIND("[",json!A121,1)+1),1)))</f>
        <v>0</v>
      </c>
      <c r="I122" t="str">
        <f>IFERROR(MID(json!A121,FIND("&lt;",json!A121,1),FIND("&gt;",json!A121,1)-FIND("&lt;",json!A121,1)+1),"&lt;void&gt;")</f>
        <v>&lt;real&gt;</v>
      </c>
      <c r="J122" t="s">
        <v>1834</v>
      </c>
      <c r="K122" t="s">
        <v>1831</v>
      </c>
    </row>
    <row r="123" spans="1:13" x14ac:dyDescent="0.25">
      <c r="A123" t="str">
        <f>LEFT(json!A122,FIND(",",json!A122,1)-1)</f>
        <v>ai_play_line_on_point_set</v>
      </c>
      <c r="B123" t="s">
        <v>2037</v>
      </c>
      <c r="C123" t="b">
        <f>NOT(ISERROR(FIND("1",MID(json!A122,FIND("[",json!A122,1),FIND("]",json!A122,1)-FIND("[",json!A122,1)+1),1)))</f>
        <v>0</v>
      </c>
      <c r="D123" t="b">
        <f>NOT(ISERROR(FIND("2",MID(json!A122,FIND("[",json!A122,1),FIND("]",json!A122,1)-FIND("[",json!A122,1)+1),1)))</f>
        <v>0</v>
      </c>
      <c r="E123" t="b">
        <f>NOT(ISERROR(FIND("3",MID(json!A122,FIND("[",json!A122,1),FIND("]",json!A122,1)-FIND("[",json!A122,1)+1),1)))</f>
        <v>1</v>
      </c>
      <c r="F123" t="b">
        <f>NOT(ISERROR(FIND("ODST",MID(json!A122,FIND("[",json!A122,1),FIND("]",json!A122,1)-FIND("[",json!A122,1)+1),1)))</f>
        <v>0</v>
      </c>
      <c r="G123" t="b">
        <f>NOT(ISERROR(FIND("Reach",MID(json!A122,FIND("[",json!A122,1),FIND("]",json!A122,1)-FIND("[",json!A122,1)+1),1)))</f>
        <v>0</v>
      </c>
      <c r="H123" t="b">
        <f>NOT(ISERROR(FIND("4",MID(json!A122,FIND("[",json!A122,1),FIND("]",json!A122,1)-FIND("[",json!A122,1)+1),1)))</f>
        <v>0</v>
      </c>
      <c r="I123" t="str">
        <f>IFERROR(MID(json!A122,FIND("&lt;",json!A122,1),FIND("&gt;",json!A122,1)-FIND("&lt;",json!A122,1)+1),"&lt;void&gt;")</f>
        <v>&lt;short&gt;</v>
      </c>
      <c r="J123" t="s">
        <v>1832</v>
      </c>
      <c r="K123" t="s">
        <v>1832</v>
      </c>
      <c r="L123" t="s">
        <v>1831</v>
      </c>
    </row>
    <row r="124" spans="1:13" x14ac:dyDescent="0.25">
      <c r="A124" t="str">
        <f>LEFT(json!A123,FIND(",",json!A123,1)-1)</f>
        <v>ai_player_any_needs_vehicle</v>
      </c>
      <c r="B124" t="s">
        <v>2038</v>
      </c>
      <c r="C124" t="b">
        <f>NOT(ISERROR(FIND("1",MID(json!A123,FIND("[",json!A123,1),FIND("]",json!A123,1)-FIND("[",json!A123,1)+1),1)))</f>
        <v>0</v>
      </c>
      <c r="D124" t="b">
        <f>NOT(ISERROR(FIND("2",MID(json!A123,FIND("[",json!A123,1),FIND("]",json!A123,1)-FIND("[",json!A123,1)+1),1)))</f>
        <v>0</v>
      </c>
      <c r="E124" t="b">
        <f>NOT(ISERROR(FIND("3",MID(json!A123,FIND("[",json!A123,1),FIND("]",json!A123,1)-FIND("[",json!A123,1)+1),1)))</f>
        <v>1</v>
      </c>
      <c r="F124" t="b">
        <f>NOT(ISERROR(FIND("ODST",MID(json!A123,FIND("[",json!A123,1),FIND("]",json!A123,1)-FIND("[",json!A123,1)+1),1)))</f>
        <v>0</v>
      </c>
      <c r="G124" t="b">
        <f>NOT(ISERROR(FIND("Reach",MID(json!A123,FIND("[",json!A123,1),FIND("]",json!A123,1)-FIND("[",json!A123,1)+1),1)))</f>
        <v>0</v>
      </c>
      <c r="H124" t="b">
        <f>NOT(ISERROR(FIND("4",MID(json!A123,FIND("[",json!A123,1),FIND("]",json!A123,1)-FIND("[",json!A123,1)+1),1)))</f>
        <v>0</v>
      </c>
      <c r="I124" t="str">
        <f>IFERROR(MID(json!A123,FIND("&lt;",json!A123,1),FIND("&gt;",json!A123,1)-FIND("&lt;",json!A123,1)+1),"&lt;void&gt;")</f>
        <v>&lt;boolean&gt;</v>
      </c>
      <c r="J124" t="s">
        <v>1832</v>
      </c>
      <c r="K124" t="s">
        <v>1886</v>
      </c>
    </row>
    <row r="125" spans="1:13" x14ac:dyDescent="0.25">
      <c r="A125" t="str">
        <f>LEFT(json!A124,FIND(",",json!A124,1)-1)</f>
        <v>ai_player_get_vehicle_squad</v>
      </c>
      <c r="B125" t="s">
        <v>2039</v>
      </c>
      <c r="C125" t="b">
        <f>NOT(ISERROR(FIND("1",MID(json!A124,FIND("[",json!A124,1),FIND("]",json!A124,1)-FIND("[",json!A124,1)+1),1)))</f>
        <v>0</v>
      </c>
      <c r="D125" t="b">
        <f>NOT(ISERROR(FIND("2",MID(json!A124,FIND("[",json!A124,1),FIND("]",json!A124,1)-FIND("[",json!A124,1)+1),1)))</f>
        <v>0</v>
      </c>
      <c r="E125" t="b">
        <f>NOT(ISERROR(FIND("3",MID(json!A124,FIND("[",json!A124,1),FIND("]",json!A124,1)-FIND("[",json!A124,1)+1),1)))</f>
        <v>1</v>
      </c>
      <c r="F125" t="b">
        <f>NOT(ISERROR(FIND("ODST",MID(json!A124,FIND("[",json!A124,1),FIND("]",json!A124,1)-FIND("[",json!A124,1)+1),1)))</f>
        <v>0</v>
      </c>
      <c r="G125" t="b">
        <f>NOT(ISERROR(FIND("Reach",MID(json!A124,FIND("[",json!A124,1),FIND("]",json!A124,1)-FIND("[",json!A124,1)+1),1)))</f>
        <v>0</v>
      </c>
      <c r="H125" t="b">
        <f>NOT(ISERROR(FIND("4",MID(json!A124,FIND("[",json!A124,1),FIND("]",json!A124,1)-FIND("[",json!A124,1)+1),1)))</f>
        <v>0</v>
      </c>
      <c r="I125" t="str">
        <f>IFERROR(MID(json!A124,FIND("&lt;",json!A124,1),FIND("&gt;",json!A124,1)-FIND("&lt;",json!A124,1)+1),"&lt;void&gt;")</f>
        <v>&lt;ai&gt;</v>
      </c>
      <c r="J125" t="s">
        <v>1839</v>
      </c>
      <c r="K125" t="s">
        <v>1830</v>
      </c>
      <c r="L125" t="s">
        <v>1830</v>
      </c>
      <c r="M125" t="s">
        <v>1830</v>
      </c>
    </row>
    <row r="126" spans="1:13" x14ac:dyDescent="0.25">
      <c r="A126" t="str">
        <f>LEFT(json!A125,FIND(",",json!A125,1)-1)</f>
        <v>ai_player_needs_vehicle</v>
      </c>
      <c r="B126" t="s">
        <v>2040</v>
      </c>
      <c r="C126" t="b">
        <f>NOT(ISERROR(FIND("1",MID(json!A125,FIND("[",json!A125,1),FIND("]",json!A125,1)-FIND("[",json!A125,1)+1),1)))</f>
        <v>0</v>
      </c>
      <c r="D126" t="b">
        <f>NOT(ISERROR(FIND("2",MID(json!A125,FIND("[",json!A125,1),FIND("]",json!A125,1)-FIND("[",json!A125,1)+1),1)))</f>
        <v>0</v>
      </c>
      <c r="E126" t="b">
        <f>NOT(ISERROR(FIND("3",MID(json!A125,FIND("[",json!A125,1),FIND("]",json!A125,1)-FIND("[",json!A125,1)+1),1)))</f>
        <v>1</v>
      </c>
      <c r="F126" t="b">
        <f>NOT(ISERROR(FIND("ODST",MID(json!A125,FIND("[",json!A125,1),FIND("]",json!A125,1)-FIND("[",json!A125,1)+1),1)))</f>
        <v>0</v>
      </c>
      <c r="G126" t="b">
        <f>NOT(ISERROR(FIND("Reach",MID(json!A125,FIND("[",json!A125,1),FIND("]",json!A125,1)-FIND("[",json!A125,1)+1),1)))</f>
        <v>0</v>
      </c>
      <c r="H126" t="b">
        <f>NOT(ISERROR(FIND("4",MID(json!A125,FIND("[",json!A125,1),FIND("]",json!A125,1)-FIND("[",json!A125,1)+1),1)))</f>
        <v>0</v>
      </c>
      <c r="I126" t="str">
        <f>IFERROR(MID(json!A125,FIND("&lt;",json!A125,1),FIND("&gt;",json!A125,1)-FIND("&lt;",json!A125,1)+1),"&lt;void&gt;")</f>
        <v>&lt;boolean&gt;</v>
      </c>
      <c r="J126" t="s">
        <v>1832</v>
      </c>
    </row>
    <row r="127" spans="1:13" x14ac:dyDescent="0.25">
      <c r="A127" t="str">
        <f>LEFT(json!A126,FIND(",",json!A126,1)-1)</f>
        <v>ai_playfight</v>
      </c>
      <c r="B127" t="s">
        <v>2041</v>
      </c>
      <c r="C127" t="b">
        <f>NOT(ISERROR(FIND("1",MID(json!A126,FIND("[",json!A126,1),FIND("]",json!A126,1)-FIND("[",json!A126,1)+1),1)))</f>
        <v>1</v>
      </c>
      <c r="D127" t="b">
        <f>NOT(ISERROR(FIND("2",MID(json!A126,FIND("[",json!A126,1),FIND("]",json!A126,1)-FIND("[",json!A126,1)+1),1)))</f>
        <v>1</v>
      </c>
      <c r="E127" t="b">
        <f>NOT(ISERROR(FIND("3",MID(json!A126,FIND("[",json!A126,1),FIND("]",json!A126,1)-FIND("[",json!A126,1)+1),1)))</f>
        <v>1</v>
      </c>
      <c r="F127" t="b">
        <f>NOT(ISERROR(FIND("ODST",MID(json!A126,FIND("[",json!A126,1),FIND("]",json!A126,1)-FIND("[",json!A126,1)+1),1)))</f>
        <v>0</v>
      </c>
      <c r="G127" t="b">
        <f>NOT(ISERROR(FIND("Reach",MID(json!A126,FIND("[",json!A126,1),FIND("]",json!A126,1)-FIND("[",json!A126,1)+1),1)))</f>
        <v>0</v>
      </c>
      <c r="H127" t="b">
        <f>NOT(ISERROR(FIND("4",MID(json!A126,FIND("[",json!A126,1),FIND("]",json!A126,1)-FIND("[",json!A126,1)+1),1)))</f>
        <v>0</v>
      </c>
      <c r="I127" t="str">
        <f>IFERROR(MID(json!A126,FIND("&lt;",json!A126,1),FIND("&gt;",json!A126,1)-FIND("&lt;",json!A126,1)+1),"&lt;void&gt;")</f>
        <v>&lt;ai&gt;</v>
      </c>
      <c r="J127" t="s">
        <v>1840</v>
      </c>
    </row>
    <row r="128" spans="1:13" x14ac:dyDescent="0.25">
      <c r="A128" t="str">
        <f>LEFT(json!A127,FIND(",",json!A127,1)-1)</f>
        <v>ai_point_set_get_point</v>
      </c>
      <c r="B128" t="s">
        <v>2042</v>
      </c>
      <c r="C128" t="b">
        <f>NOT(ISERROR(FIND("1",MID(json!A127,FIND("[",json!A127,1),FIND("]",json!A127,1)-FIND("[",json!A127,1)+1),1)))</f>
        <v>0</v>
      </c>
      <c r="D128" t="b">
        <f>NOT(ISERROR(FIND("2",MID(json!A127,FIND("[",json!A127,1),FIND("]",json!A127,1)-FIND("[",json!A127,1)+1),1)))</f>
        <v>0</v>
      </c>
      <c r="E128" t="b">
        <f>NOT(ISERROR(FIND("3",MID(json!A127,FIND("[",json!A127,1),FIND("]",json!A127,1)-FIND("[",json!A127,1)+1),1)))</f>
        <v>1</v>
      </c>
      <c r="F128" t="b">
        <f>NOT(ISERROR(FIND("ODST",MID(json!A127,FIND("[",json!A127,1),FIND("]",json!A127,1)-FIND("[",json!A127,1)+1),1)))</f>
        <v>0</v>
      </c>
      <c r="G128" t="b">
        <f>NOT(ISERROR(FIND("Reach",MID(json!A127,FIND("[",json!A127,1),FIND("]",json!A127,1)-FIND("[",json!A127,1)+1),1)))</f>
        <v>0</v>
      </c>
      <c r="H128" t="b">
        <f>NOT(ISERROR(FIND("4",MID(json!A127,FIND("[",json!A127,1),FIND("]",json!A127,1)-FIND("[",json!A127,1)+1),1)))</f>
        <v>0</v>
      </c>
      <c r="I128" t="str">
        <f>IFERROR(MID(json!A127,FIND("&lt;",json!A127,1),FIND("&gt;",json!A127,1)-FIND("&lt;",json!A127,1)+1),"&lt;void&gt;")</f>
        <v>&lt;point_reference&gt;</v>
      </c>
      <c r="J128" t="s">
        <v>1832</v>
      </c>
    </row>
    <row r="129" spans="1:13" x14ac:dyDescent="0.25">
      <c r="A129" t="str">
        <f>LEFT(json!A128,FIND(",",json!A128,1)-1)</f>
        <v>ai_prefer_target</v>
      </c>
      <c r="B129" t="s">
        <v>2043</v>
      </c>
      <c r="C129" t="b">
        <f>NOT(ISERROR(FIND("1",MID(json!A128,FIND("[",json!A128,1),FIND("]",json!A128,1)-FIND("[",json!A128,1)+1),1)))</f>
        <v>1</v>
      </c>
      <c r="D129" t="b">
        <f>NOT(ISERROR(FIND("2",MID(json!A128,FIND("[",json!A128,1),FIND("]",json!A128,1)-FIND("[",json!A128,1)+1),1)))</f>
        <v>1</v>
      </c>
      <c r="E129" t="b">
        <f>NOT(ISERROR(FIND("3",MID(json!A128,FIND("[",json!A128,1),FIND("]",json!A128,1)-FIND("[",json!A128,1)+1),1)))</f>
        <v>1</v>
      </c>
      <c r="F129" t="b">
        <f>NOT(ISERROR(FIND("ODST",MID(json!A128,FIND("[",json!A128,1),FIND("]",json!A128,1)-FIND("[",json!A128,1)+1),1)))</f>
        <v>0</v>
      </c>
      <c r="G129" t="b">
        <f>NOT(ISERROR(FIND("Reach",MID(json!A128,FIND("[",json!A128,1),FIND("]",json!A128,1)-FIND("[",json!A128,1)+1),1)))</f>
        <v>0</v>
      </c>
      <c r="H129" t="b">
        <f>NOT(ISERROR(FIND("4",MID(json!A128,FIND("[",json!A128,1),FIND("]",json!A128,1)-FIND("[",json!A128,1)+1),1)))</f>
        <v>0</v>
      </c>
      <c r="I129" t="str">
        <f>IFERROR(MID(json!A128,FIND("&lt;",json!A128,1),FIND("&gt;",json!A128,1)-FIND("&lt;",json!A128,1)+1),"&lt;void&gt;")</f>
        <v>&lt;object_list&gt;</v>
      </c>
      <c r="J129" t="s">
        <v>1830</v>
      </c>
      <c r="K129" t="s">
        <v>1830</v>
      </c>
      <c r="L129" t="s">
        <v>1830</v>
      </c>
      <c r="M129" t="s">
        <v>1830</v>
      </c>
    </row>
    <row r="130" spans="1:13" x14ac:dyDescent="0.25">
      <c r="A130" t="str">
        <f>LEFT(json!A129,FIND(",",json!A129,1)-1)</f>
        <v>ai_prefer_target_ai</v>
      </c>
      <c r="B130" t="s">
        <v>2044</v>
      </c>
      <c r="C130" t="b">
        <f>NOT(ISERROR(FIND("1",MID(json!A129,FIND("[",json!A129,1),FIND("]",json!A129,1)-FIND("[",json!A129,1)+1),1)))</f>
        <v>0</v>
      </c>
      <c r="D130" t="b">
        <f>NOT(ISERROR(FIND("2",MID(json!A129,FIND("[",json!A129,1),FIND("]",json!A129,1)-FIND("[",json!A129,1)+1),1)))</f>
        <v>0</v>
      </c>
      <c r="E130" t="b">
        <f>NOT(ISERROR(FIND("3",MID(json!A129,FIND("[",json!A129,1),FIND("]",json!A129,1)-FIND("[",json!A129,1)+1),1)))</f>
        <v>1</v>
      </c>
      <c r="F130" t="b">
        <f>NOT(ISERROR(FIND("ODST",MID(json!A129,FIND("[",json!A129,1),FIND("]",json!A129,1)-FIND("[",json!A129,1)+1),1)))</f>
        <v>0</v>
      </c>
      <c r="G130" t="b">
        <f>NOT(ISERROR(FIND("Reach",MID(json!A129,FIND("[",json!A129,1),FIND("]",json!A129,1)-FIND("[",json!A129,1)+1),1)))</f>
        <v>0</v>
      </c>
      <c r="H130" t="b">
        <f>NOT(ISERROR(FIND("4",MID(json!A129,FIND("[",json!A129,1),FIND("]",json!A129,1)-FIND("[",json!A129,1)+1),1)))</f>
        <v>0</v>
      </c>
      <c r="I130" t="str">
        <f>IFERROR(MID(json!A129,FIND("&lt;",json!A129,1),FIND("&gt;",json!A129,1)-FIND("&lt;",json!A129,1)+1),"&lt;void&gt;")</f>
        <v>&lt;ai&gt;</v>
      </c>
      <c r="J130" t="s">
        <v>1837</v>
      </c>
      <c r="K130" t="s">
        <v>1890</v>
      </c>
      <c r="L130" t="s">
        <v>1832</v>
      </c>
    </row>
    <row r="131" spans="1:13" x14ac:dyDescent="0.25">
      <c r="A131" t="str">
        <f>LEFT(json!A130,FIND(",",json!A130,1)-1)</f>
        <v>ai_prefer_target_team</v>
      </c>
      <c r="B131" t="s">
        <v>2045</v>
      </c>
      <c r="C131" t="b">
        <f>NOT(ISERROR(FIND("1",MID(json!A130,FIND("[",json!A130,1),FIND("]",json!A130,1)-FIND("[",json!A130,1)+1),1)))</f>
        <v>0</v>
      </c>
      <c r="D131" t="b">
        <f>NOT(ISERROR(FIND("2",MID(json!A130,FIND("[",json!A130,1),FIND("]",json!A130,1)-FIND("[",json!A130,1)+1),1)))</f>
        <v>0</v>
      </c>
      <c r="E131" t="b">
        <f>NOT(ISERROR(FIND("3",MID(json!A130,FIND("[",json!A130,1),FIND("]",json!A130,1)-FIND("[",json!A130,1)+1),1)))</f>
        <v>1</v>
      </c>
      <c r="F131" t="b">
        <f>NOT(ISERROR(FIND("ODST",MID(json!A130,FIND("[",json!A130,1),FIND("]",json!A130,1)-FIND("[",json!A130,1)+1),1)))</f>
        <v>0</v>
      </c>
      <c r="G131" t="b">
        <f>NOT(ISERROR(FIND("Reach",MID(json!A130,FIND("[",json!A130,1),FIND("]",json!A130,1)-FIND("[",json!A130,1)+1),1)))</f>
        <v>0</v>
      </c>
      <c r="H131" t="b">
        <f>NOT(ISERROR(FIND("4",MID(json!A130,FIND("[",json!A130,1),FIND("]",json!A130,1)-FIND("[",json!A130,1)+1),1)))</f>
        <v>0</v>
      </c>
      <c r="I131" t="str">
        <f>IFERROR(MID(json!A130,FIND("&lt;",json!A130,1),FIND("&gt;",json!A130,1)-FIND("&lt;",json!A130,1)+1),"&lt;void&gt;")</f>
        <v>&lt;ai&gt;</v>
      </c>
      <c r="J131" t="s">
        <v>1832</v>
      </c>
    </row>
    <row r="132" spans="1:13" x14ac:dyDescent="0.25">
      <c r="A132" t="str">
        <f>LEFT(json!A131,FIND(",",json!A131,1)-1)</f>
        <v>ai_random_smart_point</v>
      </c>
      <c r="B132" t="s">
        <v>2046</v>
      </c>
      <c r="C132" t="b">
        <f>NOT(ISERROR(FIND("1",MID(json!A131,FIND("[",json!A131,1),FIND("]",json!A131,1)-FIND("[",json!A131,1)+1),1)))</f>
        <v>0</v>
      </c>
      <c r="D132" t="b">
        <f>NOT(ISERROR(FIND("2",MID(json!A131,FIND("[",json!A131,1),FIND("]",json!A131,1)-FIND("[",json!A131,1)+1),1)))</f>
        <v>0</v>
      </c>
      <c r="E132" t="b">
        <f>NOT(ISERROR(FIND("3",MID(json!A131,FIND("[",json!A131,1),FIND("]",json!A131,1)-FIND("[",json!A131,1)+1),1)))</f>
        <v>1</v>
      </c>
      <c r="F132" t="b">
        <f>NOT(ISERROR(FIND("ODST",MID(json!A131,FIND("[",json!A131,1),FIND("]",json!A131,1)-FIND("[",json!A131,1)+1),1)))</f>
        <v>0</v>
      </c>
      <c r="G132" t="b">
        <f>NOT(ISERROR(FIND("Reach",MID(json!A131,FIND("[",json!A131,1),FIND("]",json!A131,1)-FIND("[",json!A131,1)+1),1)))</f>
        <v>0</v>
      </c>
      <c r="H132" t="b">
        <f>NOT(ISERROR(FIND("4",MID(json!A131,FIND("[",json!A131,1),FIND("]",json!A131,1)-FIND("[",json!A131,1)+1),1)))</f>
        <v>0</v>
      </c>
      <c r="I132" t="str">
        <f>IFERROR(MID(json!A131,FIND("&lt;",json!A131,1),FIND("&gt;",json!A131,1)-FIND("&lt;",json!A131,1)+1),"&lt;void&gt;")</f>
        <v>&lt;point_reference&gt;</v>
      </c>
      <c r="J132" t="s">
        <v>1832</v>
      </c>
      <c r="K132" t="s">
        <v>1831</v>
      </c>
    </row>
    <row r="133" spans="1:13" x14ac:dyDescent="0.25">
      <c r="A133" t="str">
        <f>LEFT(json!A132,FIND(",",json!A132,1)-1)</f>
        <v>ai_reconnect</v>
      </c>
      <c r="B133" t="s">
        <v>2047</v>
      </c>
      <c r="C133" t="b">
        <f>NOT(ISERROR(FIND("1",MID(json!A132,FIND("[",json!A132,1),FIND("]",json!A132,1)-FIND("[",json!A132,1)+1),1)))</f>
        <v>1</v>
      </c>
      <c r="D133" t="b">
        <f>NOT(ISERROR(FIND("2",MID(json!A132,FIND("[",json!A132,1),FIND("]",json!A132,1)-FIND("[",json!A132,1)+1),1)))</f>
        <v>1</v>
      </c>
      <c r="E133" t="b">
        <f>NOT(ISERROR(FIND("3",MID(json!A132,FIND("[",json!A132,1),FIND("]",json!A132,1)-FIND("[",json!A132,1)+1),1)))</f>
        <v>1</v>
      </c>
      <c r="F133" t="b">
        <f>NOT(ISERROR(FIND("ODST",MID(json!A132,FIND("[",json!A132,1),FIND("]",json!A132,1)-FIND("[",json!A132,1)+1),1)))</f>
        <v>0</v>
      </c>
      <c r="G133" t="b">
        <f>NOT(ISERROR(FIND("Reach",MID(json!A132,FIND("[",json!A132,1),FIND("]",json!A132,1)-FIND("[",json!A132,1)+1),1)))</f>
        <v>0</v>
      </c>
      <c r="H133" t="b">
        <f>NOT(ISERROR(FIND("4",MID(json!A132,FIND("[",json!A132,1),FIND("]",json!A132,1)-FIND("[",json!A132,1)+1),1)))</f>
        <v>0</v>
      </c>
      <c r="I133" t="str">
        <f>IFERROR(MID(json!A132,FIND("&lt;",json!A132,1),FIND("&gt;",json!A132,1)-FIND("&lt;",json!A132,1)+1),"&lt;void&gt;")</f>
        <v>&lt;void&gt;</v>
      </c>
      <c r="J133" t="s">
        <v>1832</v>
      </c>
      <c r="K133" t="s">
        <v>1831</v>
      </c>
    </row>
    <row r="134" spans="1:13" x14ac:dyDescent="0.25">
      <c r="A134" t="str">
        <f>LEFT(json!A133,FIND(",",json!A133,1)-1)</f>
        <v>ai_render_paths_all</v>
      </c>
      <c r="B134" t="s">
        <v>2048</v>
      </c>
      <c r="C134" t="b">
        <f>NOT(ISERROR(FIND("1",MID(json!A133,FIND("[",json!A133,1),FIND("]",json!A133,1)-FIND("[",json!A133,1)+1),1)))</f>
        <v>0</v>
      </c>
      <c r="D134" t="b">
        <f>NOT(ISERROR(FIND("2",MID(json!A133,FIND("[",json!A133,1),FIND("]",json!A133,1)-FIND("[",json!A133,1)+1),1)))</f>
        <v>1</v>
      </c>
      <c r="E134" t="b">
        <f>NOT(ISERROR(FIND("3",MID(json!A133,FIND("[",json!A133,1),FIND("]",json!A133,1)-FIND("[",json!A133,1)+1),1)))</f>
        <v>1</v>
      </c>
      <c r="F134" t="b">
        <f>NOT(ISERROR(FIND("ODST",MID(json!A133,FIND("[",json!A133,1),FIND("]",json!A133,1)-FIND("[",json!A133,1)+1),1)))</f>
        <v>0</v>
      </c>
      <c r="G134" t="b">
        <f>NOT(ISERROR(FIND("Reach",MID(json!A133,FIND("[",json!A133,1),FIND("]",json!A133,1)-FIND("[",json!A133,1)+1),1)))</f>
        <v>0</v>
      </c>
      <c r="H134" t="b">
        <f>NOT(ISERROR(FIND("4",MID(json!A133,FIND("[",json!A133,1),FIND("]",json!A133,1)-FIND("[",json!A133,1)+1),1)))</f>
        <v>0</v>
      </c>
      <c r="I134" t="str">
        <f>IFERROR(MID(json!A133,FIND("&lt;",json!A133,1),FIND("&gt;",json!A133,1)-FIND("&lt;",json!A133,1)+1),"&lt;void&gt;")</f>
        <v>&lt;void&gt;</v>
      </c>
      <c r="J134" t="s">
        <v>1832</v>
      </c>
      <c r="K134" t="s">
        <v>1891</v>
      </c>
    </row>
    <row r="135" spans="1:13" x14ac:dyDescent="0.25">
      <c r="A135" t="str">
        <f>LEFT(json!A134,FIND(",",json!A134,1)-1)</f>
        <v>ai_renew</v>
      </c>
      <c r="B135" t="s">
        <v>2049</v>
      </c>
      <c r="C135" t="b">
        <f>NOT(ISERROR(FIND("1",MID(json!A134,FIND("[",json!A134,1),FIND("]",json!A134,1)-FIND("[",json!A134,1)+1),1)))</f>
        <v>1</v>
      </c>
      <c r="D135" t="b">
        <f>NOT(ISERROR(FIND("2",MID(json!A134,FIND("[",json!A134,1),FIND("]",json!A134,1)-FIND("[",json!A134,1)+1),1)))</f>
        <v>1</v>
      </c>
      <c r="E135" t="b">
        <f>NOT(ISERROR(FIND("3",MID(json!A134,FIND("[",json!A134,1),FIND("]",json!A134,1)-FIND("[",json!A134,1)+1),1)))</f>
        <v>1</v>
      </c>
      <c r="F135" t="b">
        <f>NOT(ISERROR(FIND("ODST",MID(json!A134,FIND("[",json!A134,1),FIND("]",json!A134,1)-FIND("[",json!A134,1)+1),1)))</f>
        <v>0</v>
      </c>
      <c r="G135" t="b">
        <f>NOT(ISERROR(FIND("Reach",MID(json!A134,FIND("[",json!A134,1),FIND("]",json!A134,1)-FIND("[",json!A134,1)+1),1)))</f>
        <v>0</v>
      </c>
      <c r="H135" t="b">
        <f>NOT(ISERROR(FIND("4",MID(json!A134,FIND("[",json!A134,1),FIND("]",json!A134,1)-FIND("[",json!A134,1)+1),1)))</f>
        <v>0</v>
      </c>
      <c r="I135" t="str">
        <f>IFERROR(MID(json!A134,FIND("&lt;",json!A134,1),FIND("&gt;",json!A134,1)-FIND("&lt;",json!A134,1)+1),"&lt;void&gt;")</f>
        <v>&lt;ai&gt;</v>
      </c>
      <c r="J135" t="s">
        <v>1832</v>
      </c>
      <c r="K135" t="s">
        <v>1831</v>
      </c>
    </row>
    <row r="136" spans="1:13" x14ac:dyDescent="0.25">
      <c r="A136" t="str">
        <f>LEFT(json!A135,FIND(",",json!A135,1)-1)</f>
        <v>ai_resurrect</v>
      </c>
      <c r="B136" t="s">
        <v>2050</v>
      </c>
      <c r="C136" t="b">
        <f>NOT(ISERROR(FIND("1",MID(json!A135,FIND("[",json!A135,1),FIND("]",json!A135,1)-FIND("[",json!A135,1)+1),1)))</f>
        <v>0</v>
      </c>
      <c r="D136" t="b">
        <f>NOT(ISERROR(FIND("2",MID(json!A135,FIND("[",json!A135,1),FIND("]",json!A135,1)-FIND("[",json!A135,1)+1),1)))</f>
        <v>0</v>
      </c>
      <c r="E136" t="b">
        <f>NOT(ISERROR(FIND("3",MID(json!A135,FIND("[",json!A135,1),FIND("]",json!A135,1)-FIND("[",json!A135,1)+1),1)))</f>
        <v>1</v>
      </c>
      <c r="F136" t="b">
        <f>NOT(ISERROR(FIND("ODST",MID(json!A135,FIND("[",json!A135,1),FIND("]",json!A135,1)-FIND("[",json!A135,1)+1),1)))</f>
        <v>0</v>
      </c>
      <c r="G136" t="b">
        <f>NOT(ISERROR(FIND("Reach",MID(json!A135,FIND("[",json!A135,1),FIND("]",json!A135,1)-FIND("[",json!A135,1)+1),1)))</f>
        <v>0</v>
      </c>
      <c r="H136" t="b">
        <f>NOT(ISERROR(FIND("4",MID(json!A135,FIND("[",json!A135,1),FIND("]",json!A135,1)-FIND("[",json!A135,1)+1),1)))</f>
        <v>0</v>
      </c>
      <c r="I136" t="str">
        <f>IFERROR(MID(json!A135,FIND("&lt;",json!A135,1),FIND("&gt;",json!A135,1)-FIND("&lt;",json!A135,1)+1),"&lt;void&gt;")</f>
        <v>&lt;object&gt;</v>
      </c>
      <c r="J136" t="s">
        <v>1832</v>
      </c>
      <c r="K136" t="s">
        <v>1837</v>
      </c>
    </row>
    <row r="137" spans="1:13" x14ac:dyDescent="0.25">
      <c r="A137" t="str">
        <f>LEFT(json!A136,FIND(",",json!A136,1)-1)</f>
        <v>ai_retreat</v>
      </c>
      <c r="B137" t="s">
        <v>2020</v>
      </c>
      <c r="C137" t="b">
        <f>NOT(ISERROR(FIND("1",MID(json!A136,FIND("[",json!A136,1),FIND("]",json!A136,1)-FIND("[",json!A136,1)+1),1)))</f>
        <v>1</v>
      </c>
      <c r="D137" t="b">
        <f>NOT(ISERROR(FIND("2",MID(json!A136,FIND("[",json!A136,1),FIND("]",json!A136,1)-FIND("[",json!A136,1)+1),1)))</f>
        <v>0</v>
      </c>
      <c r="E137" t="b">
        <f>NOT(ISERROR(FIND("3",MID(json!A136,FIND("[",json!A136,1),FIND("]",json!A136,1)-FIND("[",json!A136,1)+1),1)))</f>
        <v>0</v>
      </c>
      <c r="F137" t="b">
        <f>NOT(ISERROR(FIND("ODST",MID(json!A136,FIND("[",json!A136,1),FIND("]",json!A136,1)-FIND("[",json!A136,1)+1),1)))</f>
        <v>0</v>
      </c>
      <c r="G137" t="b">
        <f>NOT(ISERROR(FIND("Reach",MID(json!A136,FIND("[",json!A136,1),FIND("]",json!A136,1)-FIND("[",json!A136,1)+1),1)))</f>
        <v>0</v>
      </c>
      <c r="H137" t="b">
        <f>NOT(ISERROR(FIND("4",MID(json!A136,FIND("[",json!A136,1),FIND("]",json!A136,1)-FIND("[",json!A136,1)+1),1)))</f>
        <v>0</v>
      </c>
      <c r="I137" t="str">
        <f>IFERROR(MID(json!A136,FIND("&lt;",json!A136,1),FIND("&gt;",json!A136,1)-FIND("&lt;",json!A136,1)+1),"&lt;void&gt;")</f>
        <v>&lt;ai&gt;</v>
      </c>
      <c r="J137" t="s">
        <v>1832</v>
      </c>
      <c r="K137" t="s">
        <v>1892</v>
      </c>
    </row>
    <row r="138" spans="1:13" x14ac:dyDescent="0.25">
      <c r="A138" t="str">
        <f>LEFT(json!A137,FIND(",",json!A137,1)-1)</f>
        <v>ai_rotate_scenario</v>
      </c>
      <c r="B138" t="s">
        <v>2051</v>
      </c>
      <c r="C138" t="b">
        <f>NOT(ISERROR(FIND("1",MID(json!A137,FIND("[",json!A137,1),FIND("]",json!A137,1)-FIND("[",json!A137,1)+1),1)))</f>
        <v>0</v>
      </c>
      <c r="D138" t="b">
        <f>NOT(ISERROR(FIND("2",MID(json!A137,FIND("[",json!A137,1),FIND("]",json!A137,1)-FIND("[",json!A137,1)+1),1)))</f>
        <v>0</v>
      </c>
      <c r="E138" t="b">
        <f>NOT(ISERROR(FIND("3",MID(json!A137,FIND("[",json!A137,1),FIND("]",json!A137,1)-FIND("[",json!A137,1)+1),1)))</f>
        <v>1</v>
      </c>
      <c r="F138" t="b">
        <f>NOT(ISERROR(FIND("ODST",MID(json!A137,FIND("[",json!A137,1),FIND("]",json!A137,1)-FIND("[",json!A137,1)+1),1)))</f>
        <v>0</v>
      </c>
      <c r="G138" t="b">
        <f>NOT(ISERROR(FIND("Reach",MID(json!A137,FIND("[",json!A137,1),FIND("]",json!A137,1)-FIND("[",json!A137,1)+1),1)))</f>
        <v>0</v>
      </c>
      <c r="H138" t="b">
        <f>NOT(ISERROR(FIND("4",MID(json!A137,FIND("[",json!A137,1),FIND("]",json!A137,1)-FIND("[",json!A137,1)+1),1)))</f>
        <v>0</v>
      </c>
      <c r="I138" t="str">
        <f>IFERROR(MID(json!A137,FIND("&lt;",json!A137,1),FIND("&gt;",json!A137,1)-FIND("&lt;",json!A137,1)+1),"&lt;void&gt;")</f>
        <v>&lt;boolean&gt;</v>
      </c>
      <c r="J138" t="s">
        <v>1832</v>
      </c>
      <c r="K138" t="s">
        <v>1831</v>
      </c>
    </row>
    <row r="139" spans="1:13" x14ac:dyDescent="0.25">
      <c r="A139" t="str">
        <f>LEFT(json!A138,FIND(",",json!A138,1)-1)</f>
        <v>ai_scene</v>
      </c>
      <c r="B139" t="s">
        <v>2052</v>
      </c>
      <c r="C139" t="b">
        <f>NOT(ISERROR(FIND("1",MID(json!A138,FIND("[",json!A138,1),FIND("]",json!A138,1)-FIND("[",json!A138,1)+1),1)))</f>
        <v>0</v>
      </c>
      <c r="D139" t="b">
        <f>NOT(ISERROR(FIND("2",MID(json!A138,FIND("[",json!A138,1),FIND("]",json!A138,1)-FIND("[",json!A138,1)+1),1)))</f>
        <v>1</v>
      </c>
      <c r="E139" t="b">
        <f>NOT(ISERROR(FIND("3",MID(json!A138,FIND("[",json!A138,1),FIND("]",json!A138,1)-FIND("[",json!A138,1)+1),1)))</f>
        <v>0</v>
      </c>
      <c r="F139" t="b">
        <f>NOT(ISERROR(FIND("ODST",MID(json!A138,FIND("[",json!A138,1),FIND("]",json!A138,1)-FIND("[",json!A138,1)+1),1)))</f>
        <v>0</v>
      </c>
      <c r="G139" t="b">
        <f>NOT(ISERROR(FIND("Reach",MID(json!A138,FIND("[",json!A138,1),FIND("]",json!A138,1)-FIND("[",json!A138,1)+1),1)))</f>
        <v>0</v>
      </c>
      <c r="H139" t="b">
        <f>NOT(ISERROR(FIND("4",MID(json!A138,FIND("[",json!A138,1),FIND("]",json!A138,1)-FIND("[",json!A138,1)+1),1)))</f>
        <v>0</v>
      </c>
      <c r="I139" t="str">
        <f>IFERROR(MID(json!A138,FIND("&lt;",json!A138,1),FIND("&gt;",json!A138,1)-FIND("&lt;",json!A138,1)+1),"&lt;void&gt;")</f>
        <v>&lt;boolean&gt;</v>
      </c>
      <c r="J139" t="s">
        <v>1832</v>
      </c>
      <c r="K139" t="s">
        <v>1891</v>
      </c>
    </row>
    <row r="140" spans="1:13" x14ac:dyDescent="0.25">
      <c r="A140" t="str">
        <f>LEFT(json!A139,FIND(",",json!A139,1)-1)</f>
        <v>ai_select</v>
      </c>
      <c r="B140" t="s">
        <v>2053</v>
      </c>
      <c r="C140" t="b">
        <f>NOT(ISERROR(FIND("1",MID(json!A139,FIND("[",json!A139,1),FIND("]",json!A139,1)-FIND("[",json!A139,1)+1),1)))</f>
        <v>1</v>
      </c>
      <c r="D140" t="b">
        <f>NOT(ISERROR(FIND("2",MID(json!A139,FIND("[",json!A139,1),FIND("]",json!A139,1)-FIND("[",json!A139,1)+1),1)))</f>
        <v>1</v>
      </c>
      <c r="E140" t="b">
        <f>NOT(ISERROR(FIND("3",MID(json!A139,FIND("[",json!A139,1),FIND("]",json!A139,1)-FIND("[",json!A139,1)+1),1)))</f>
        <v>1</v>
      </c>
      <c r="F140" t="b">
        <f>NOT(ISERROR(FIND("ODST",MID(json!A139,FIND("[",json!A139,1),FIND("]",json!A139,1)-FIND("[",json!A139,1)+1),1)))</f>
        <v>0</v>
      </c>
      <c r="G140" t="b">
        <f>NOT(ISERROR(FIND("Reach",MID(json!A139,FIND("[",json!A139,1),FIND("]",json!A139,1)-FIND("[",json!A139,1)+1),1)))</f>
        <v>0</v>
      </c>
      <c r="H140" t="b">
        <f>NOT(ISERROR(FIND("4",MID(json!A139,FIND("[",json!A139,1),FIND("]",json!A139,1)-FIND("[",json!A139,1)+1),1)))</f>
        <v>0</v>
      </c>
      <c r="I140" t="str">
        <f>IFERROR(MID(json!A139,FIND("&lt;",json!A139,1),FIND("&gt;",json!A139,1)-FIND("&lt;",json!A139,1)+1),"&lt;void&gt;")</f>
        <v>&lt;ai&gt;</v>
      </c>
      <c r="J140" t="s">
        <v>1832</v>
      </c>
      <c r="K140" t="s">
        <v>1849</v>
      </c>
    </row>
    <row r="141" spans="1:13" x14ac:dyDescent="0.25">
      <c r="A141" t="str">
        <f>LEFT(json!A140,FIND(",",json!A140,1)-1)</f>
        <v>ai_set_active_camo</v>
      </c>
      <c r="B141" t="s">
        <v>2054</v>
      </c>
      <c r="C141" t="b">
        <f>NOT(ISERROR(FIND("1",MID(json!A140,FIND("[",json!A140,1),FIND("]",json!A140,1)-FIND("[",json!A140,1)+1),1)))</f>
        <v>0</v>
      </c>
      <c r="D141" t="b">
        <f>NOT(ISERROR(FIND("2",MID(json!A140,FIND("[",json!A140,1),FIND("]",json!A140,1)-FIND("[",json!A140,1)+1),1)))</f>
        <v>1</v>
      </c>
      <c r="E141" t="b">
        <f>NOT(ISERROR(FIND("3",MID(json!A140,FIND("[",json!A140,1),FIND("]",json!A140,1)-FIND("[",json!A140,1)+1),1)))</f>
        <v>1</v>
      </c>
      <c r="F141" t="b">
        <f>NOT(ISERROR(FIND("ODST",MID(json!A140,FIND("[",json!A140,1),FIND("]",json!A140,1)-FIND("[",json!A140,1)+1),1)))</f>
        <v>0</v>
      </c>
      <c r="G141" t="b">
        <f>NOT(ISERROR(FIND("Reach",MID(json!A140,FIND("[",json!A140,1),FIND("]",json!A140,1)-FIND("[",json!A140,1)+1),1)))</f>
        <v>0</v>
      </c>
      <c r="H141" t="b">
        <f>NOT(ISERROR(FIND("4",MID(json!A140,FIND("[",json!A140,1),FIND("]",json!A140,1)-FIND("[",json!A140,1)+1),1)))</f>
        <v>0</v>
      </c>
      <c r="I141" t="str">
        <f>IFERROR(MID(json!A140,FIND("&lt;",json!A140,1),FIND("&gt;",json!A140,1)-FIND("&lt;",json!A140,1)+1),"&lt;void&gt;")</f>
        <v>&lt;ai&gt;</v>
      </c>
      <c r="J141" t="s">
        <v>1832</v>
      </c>
      <c r="K141" t="s">
        <v>1837</v>
      </c>
      <c r="L141" t="s">
        <v>1837</v>
      </c>
    </row>
    <row r="142" spans="1:13" x14ac:dyDescent="0.25">
      <c r="A142" t="str">
        <f>LEFT(json!A141,FIND(",",json!A141,1)-1)</f>
        <v>ai_set_blind</v>
      </c>
      <c r="B142" t="s">
        <v>2055</v>
      </c>
      <c r="C142" t="b">
        <f>NOT(ISERROR(FIND("1",MID(json!A141,FIND("[",json!A141,1),FIND("]",json!A141,1)-FIND("[",json!A141,1)+1),1)))</f>
        <v>1</v>
      </c>
      <c r="D142" t="b">
        <f>NOT(ISERROR(FIND("2",MID(json!A141,FIND("[",json!A141,1),FIND("]",json!A141,1)-FIND("[",json!A141,1)+1),1)))</f>
        <v>1</v>
      </c>
      <c r="E142" t="b">
        <f>NOT(ISERROR(FIND("3",MID(json!A141,FIND("[",json!A141,1),FIND("]",json!A141,1)-FIND("[",json!A141,1)+1),1)))</f>
        <v>1</v>
      </c>
      <c r="F142" t="b">
        <f>NOT(ISERROR(FIND("ODST",MID(json!A141,FIND("[",json!A141,1),FIND("]",json!A141,1)-FIND("[",json!A141,1)+1),1)))</f>
        <v>0</v>
      </c>
      <c r="G142" t="b">
        <f>NOT(ISERROR(FIND("Reach",MID(json!A141,FIND("[",json!A141,1),FIND("]",json!A141,1)-FIND("[",json!A141,1)+1),1)))</f>
        <v>0</v>
      </c>
      <c r="H142" t="b">
        <f>NOT(ISERROR(FIND("4",MID(json!A141,FIND("[",json!A141,1),FIND("]",json!A141,1)-FIND("[",json!A141,1)+1),1)))</f>
        <v>0</v>
      </c>
      <c r="I142" t="str">
        <f>IFERROR(MID(json!A141,FIND("&lt;",json!A141,1),FIND("&gt;",json!A141,1)-FIND("&lt;",json!A141,1)+1),"&lt;void&gt;")</f>
        <v>&lt;ai&gt;</v>
      </c>
      <c r="J142" t="s">
        <v>1832</v>
      </c>
      <c r="K142" t="s">
        <v>1831</v>
      </c>
    </row>
    <row r="143" spans="1:13" x14ac:dyDescent="0.25">
      <c r="A143" t="str">
        <f>LEFT(json!A142,FIND(",",json!A142,1)-1)</f>
        <v>ai_set_current_state</v>
      </c>
      <c r="B143" t="s">
        <v>2056</v>
      </c>
      <c r="C143" t="b">
        <f>NOT(ISERROR(FIND("1",MID(json!A142,FIND("[",json!A142,1),FIND("]",json!A142,1)-FIND("[",json!A142,1)+1),1)))</f>
        <v>1</v>
      </c>
      <c r="D143" t="b">
        <f>NOT(ISERROR(FIND("2",MID(json!A142,FIND("[",json!A142,1),FIND("]",json!A142,1)-FIND("[",json!A142,1)+1),1)))</f>
        <v>0</v>
      </c>
      <c r="E143" t="b">
        <f>NOT(ISERROR(FIND("3",MID(json!A142,FIND("[",json!A142,1),FIND("]",json!A142,1)-FIND("[",json!A142,1)+1),1)))</f>
        <v>0</v>
      </c>
      <c r="F143" t="b">
        <f>NOT(ISERROR(FIND("ODST",MID(json!A142,FIND("[",json!A142,1),FIND("]",json!A142,1)-FIND("[",json!A142,1)+1),1)))</f>
        <v>0</v>
      </c>
      <c r="G143" t="b">
        <f>NOT(ISERROR(FIND("Reach",MID(json!A142,FIND("[",json!A142,1),FIND("]",json!A142,1)-FIND("[",json!A142,1)+1),1)))</f>
        <v>0</v>
      </c>
      <c r="H143" t="b">
        <f>NOT(ISERROR(FIND("4",MID(json!A142,FIND("[",json!A142,1),FIND("]",json!A142,1)-FIND("[",json!A142,1)+1),1)))</f>
        <v>0</v>
      </c>
      <c r="I143" t="str">
        <f>IFERROR(MID(json!A142,FIND("&lt;",json!A142,1),FIND("&gt;",json!A142,1)-FIND("&lt;",json!A142,1)+1),"&lt;void&gt;")</f>
        <v>&lt;ai&gt;</v>
      </c>
      <c r="J143" t="s">
        <v>1832</v>
      </c>
      <c r="K143" t="s">
        <v>1886</v>
      </c>
    </row>
    <row r="144" spans="1:13" x14ac:dyDescent="0.25">
      <c r="A144" t="str">
        <f>LEFT(json!A143,FIND(",",json!A143,1)-1)</f>
        <v>ai_set_deaf</v>
      </c>
      <c r="B144" t="s">
        <v>2057</v>
      </c>
      <c r="C144" t="b">
        <f>NOT(ISERROR(FIND("1",MID(json!A143,FIND("[",json!A143,1),FIND("]",json!A143,1)-FIND("[",json!A143,1)+1),1)))</f>
        <v>1</v>
      </c>
      <c r="D144" t="b">
        <f>NOT(ISERROR(FIND("2",MID(json!A143,FIND("[",json!A143,1),FIND("]",json!A143,1)-FIND("[",json!A143,1)+1),1)))</f>
        <v>1</v>
      </c>
      <c r="E144" t="b">
        <f>NOT(ISERROR(FIND("3",MID(json!A143,FIND("[",json!A143,1),FIND("]",json!A143,1)-FIND("[",json!A143,1)+1),1)))</f>
        <v>1</v>
      </c>
      <c r="F144" t="b">
        <f>NOT(ISERROR(FIND("ODST",MID(json!A143,FIND("[",json!A143,1),FIND("]",json!A143,1)-FIND("[",json!A143,1)+1),1)))</f>
        <v>0</v>
      </c>
      <c r="G144" t="b">
        <f>NOT(ISERROR(FIND("Reach",MID(json!A143,FIND("[",json!A143,1),FIND("]",json!A143,1)-FIND("[",json!A143,1)+1),1)))</f>
        <v>0</v>
      </c>
      <c r="H144" t="b">
        <f>NOT(ISERROR(FIND("4",MID(json!A143,FIND("[",json!A143,1),FIND("]",json!A143,1)-FIND("[",json!A143,1)+1),1)))</f>
        <v>0</v>
      </c>
      <c r="I144" t="str">
        <f>IFERROR(MID(json!A143,FIND("&lt;",json!A143,1),FIND("&gt;",json!A143,1)-FIND("&lt;",json!A143,1)+1),"&lt;void&gt;")</f>
        <v>&lt;ai&gt;</v>
      </c>
      <c r="J144" t="s">
        <v>1832</v>
      </c>
      <c r="K144" t="s">
        <v>1831</v>
      </c>
    </row>
    <row r="145" spans="1:12" x14ac:dyDescent="0.25">
      <c r="A145" t="str">
        <f>LEFT(json!A144,FIND(",",json!A144,1)-1)</f>
        <v>ai_set_objective</v>
      </c>
      <c r="B145" t="s">
        <v>2058</v>
      </c>
      <c r="C145" t="b">
        <f>NOT(ISERROR(FIND("1",MID(json!A144,FIND("[",json!A144,1),FIND("]",json!A144,1)-FIND("[",json!A144,1)+1),1)))</f>
        <v>0</v>
      </c>
      <c r="D145" t="b">
        <f>NOT(ISERROR(FIND("2",MID(json!A144,FIND("[",json!A144,1),FIND("]",json!A144,1)-FIND("[",json!A144,1)+1),1)))</f>
        <v>0</v>
      </c>
      <c r="E145" t="b">
        <f>NOT(ISERROR(FIND("3",MID(json!A144,FIND("[",json!A144,1),FIND("]",json!A144,1)-FIND("[",json!A144,1)+1),1)))</f>
        <v>1</v>
      </c>
      <c r="F145" t="b">
        <f>NOT(ISERROR(FIND("ODST",MID(json!A144,FIND("[",json!A144,1),FIND("]",json!A144,1)-FIND("[",json!A144,1)+1),1)))</f>
        <v>0</v>
      </c>
      <c r="G145" t="b">
        <f>NOT(ISERROR(FIND("Reach",MID(json!A144,FIND("[",json!A144,1),FIND("]",json!A144,1)-FIND("[",json!A144,1)+1),1)))</f>
        <v>0</v>
      </c>
      <c r="H145" t="b">
        <f>NOT(ISERROR(FIND("4",MID(json!A144,FIND("[",json!A144,1),FIND("]",json!A144,1)-FIND("[",json!A144,1)+1),1)))</f>
        <v>0</v>
      </c>
      <c r="I145" t="str">
        <f>IFERROR(MID(json!A144,FIND("&lt;",json!A144,1),FIND("&gt;",json!A144,1)-FIND("&lt;",json!A144,1)+1),"&lt;void&gt;")</f>
        <v>&lt;boolean&gt;</v>
      </c>
      <c r="J145" t="s">
        <v>1832</v>
      </c>
    </row>
    <row r="146" spans="1:12" x14ac:dyDescent="0.25">
      <c r="A146" t="str">
        <f>LEFT(json!A145,FIND(",",json!A145,1)-1)</f>
        <v>ai_set_orders</v>
      </c>
      <c r="B146" t="s">
        <v>2059</v>
      </c>
      <c r="C146" t="b">
        <f>NOT(ISERROR(FIND("1",MID(json!A145,FIND("[",json!A145,1),FIND("]",json!A145,1)-FIND("[",json!A145,1)+1),1)))</f>
        <v>0</v>
      </c>
      <c r="D146" t="b">
        <f>NOT(ISERROR(FIND("2",MID(json!A145,FIND("[",json!A145,1),FIND("]",json!A145,1)-FIND("[",json!A145,1)+1),1)))</f>
        <v>1</v>
      </c>
      <c r="E146" t="b">
        <f>NOT(ISERROR(FIND("3",MID(json!A145,FIND("[",json!A145,1),FIND("]",json!A145,1)-FIND("[",json!A145,1)+1),1)))</f>
        <v>0</v>
      </c>
      <c r="F146" t="b">
        <f>NOT(ISERROR(FIND("ODST",MID(json!A145,FIND("[",json!A145,1),FIND("]",json!A145,1)-FIND("[",json!A145,1)+1),1)))</f>
        <v>0</v>
      </c>
      <c r="G146" t="b">
        <f>NOT(ISERROR(FIND("Reach",MID(json!A145,FIND("[",json!A145,1),FIND("]",json!A145,1)-FIND("[",json!A145,1)+1),1)))</f>
        <v>0</v>
      </c>
      <c r="H146" t="b">
        <f>NOT(ISERROR(FIND("4",MID(json!A145,FIND("[",json!A145,1),FIND("]",json!A145,1)-FIND("[",json!A145,1)+1),1)))</f>
        <v>0</v>
      </c>
      <c r="I146" t="str">
        <f>IFERROR(MID(json!A145,FIND("&lt;",json!A145,1),FIND("&gt;",json!A145,1)-FIND("&lt;",json!A145,1)+1),"&lt;void&gt;")</f>
        <v>&lt;ai&gt;</v>
      </c>
      <c r="J146" t="s">
        <v>1832</v>
      </c>
    </row>
    <row r="147" spans="1:12" x14ac:dyDescent="0.25">
      <c r="A147" t="str">
        <f>LEFT(json!A146,FIND(",",json!A146,1)-1)</f>
        <v>ai_set_respawn</v>
      </c>
      <c r="B147" t="s">
        <v>2060</v>
      </c>
      <c r="C147" t="b">
        <f>NOT(ISERROR(FIND("1",MID(json!A146,FIND("[",json!A146,1),FIND("]",json!A146,1)-FIND("[",json!A146,1)+1),1)))</f>
        <v>1</v>
      </c>
      <c r="D147" t="b">
        <f>NOT(ISERROR(FIND("2",MID(json!A146,FIND("[",json!A146,1),FIND("]",json!A146,1)-FIND("[",json!A146,1)+1),1)))</f>
        <v>0</v>
      </c>
      <c r="E147" t="b">
        <f>NOT(ISERROR(FIND("3",MID(json!A146,FIND("[",json!A146,1),FIND("]",json!A146,1)-FIND("[",json!A146,1)+1),1)))</f>
        <v>0</v>
      </c>
      <c r="F147" t="b">
        <f>NOT(ISERROR(FIND("ODST",MID(json!A146,FIND("[",json!A146,1),FIND("]",json!A146,1)-FIND("[",json!A146,1)+1),1)))</f>
        <v>0</v>
      </c>
      <c r="G147" t="b">
        <f>NOT(ISERROR(FIND("Reach",MID(json!A146,FIND("[",json!A146,1),FIND("]",json!A146,1)-FIND("[",json!A146,1)+1),1)))</f>
        <v>0</v>
      </c>
      <c r="H147" t="b">
        <f>NOT(ISERROR(FIND("4",MID(json!A146,FIND("[",json!A146,1),FIND("]",json!A146,1)-FIND("[",json!A146,1)+1),1)))</f>
        <v>0</v>
      </c>
      <c r="I147" t="str">
        <f>IFERROR(MID(json!A146,FIND("&lt;",json!A146,1),FIND("&gt;",json!A146,1)-FIND("&lt;",json!A146,1)+1),"&lt;void&gt;")</f>
        <v>&lt;ai&gt;</v>
      </c>
      <c r="J147" t="s">
        <v>1832</v>
      </c>
    </row>
    <row r="148" spans="1:12" x14ac:dyDescent="0.25">
      <c r="A148" t="str">
        <f>LEFT(json!A147,FIND(",",json!A147,1)-1)</f>
        <v>ai_set_return_state</v>
      </c>
      <c r="B148" t="s">
        <v>2061</v>
      </c>
      <c r="C148" t="b">
        <f>NOT(ISERROR(FIND("1",MID(json!A147,FIND("[",json!A147,1),FIND("]",json!A147,1)-FIND("[",json!A147,1)+1),1)))</f>
        <v>1</v>
      </c>
      <c r="D148" t="b">
        <f>NOT(ISERROR(FIND("2",MID(json!A147,FIND("[",json!A147,1),FIND("]",json!A147,1)-FIND("[",json!A147,1)+1),1)))</f>
        <v>0</v>
      </c>
      <c r="E148" t="b">
        <f>NOT(ISERROR(FIND("3",MID(json!A147,FIND("[",json!A147,1),FIND("]",json!A147,1)-FIND("[",json!A147,1)+1),1)))</f>
        <v>0</v>
      </c>
      <c r="F148" t="b">
        <f>NOT(ISERROR(FIND("ODST",MID(json!A147,FIND("[",json!A147,1),FIND("]",json!A147,1)-FIND("[",json!A147,1)+1),1)))</f>
        <v>0</v>
      </c>
      <c r="G148" t="b">
        <f>NOT(ISERROR(FIND("Reach",MID(json!A147,FIND("[",json!A147,1),FIND("]",json!A147,1)-FIND("[",json!A147,1)+1),1)))</f>
        <v>0</v>
      </c>
      <c r="H148" t="b">
        <f>NOT(ISERROR(FIND("4",MID(json!A147,FIND("[",json!A147,1),FIND("]",json!A147,1)-FIND("[",json!A147,1)+1),1)))</f>
        <v>0</v>
      </c>
      <c r="I148" t="str">
        <f>IFERROR(MID(json!A147,FIND("&lt;",json!A147,1),FIND("&gt;",json!A147,1)-FIND("&lt;",json!A147,1)+1),"&lt;void&gt;")</f>
        <v>&lt;ai&gt;</v>
      </c>
      <c r="J148" t="s">
        <v>1833</v>
      </c>
    </row>
    <row r="149" spans="1:12" x14ac:dyDescent="0.25">
      <c r="A149" t="str">
        <f>LEFT(json!A148,FIND(",",json!A148,1)-1)</f>
        <v>ai_set_targeting_group</v>
      </c>
      <c r="B149" t="s">
        <v>2062</v>
      </c>
      <c r="C149" t="b">
        <f>NOT(ISERROR(FIND("1",MID(json!A148,FIND("[",json!A148,1),FIND("]",json!A148,1)-FIND("[",json!A148,1)+1),1)))</f>
        <v>0</v>
      </c>
      <c r="D149" t="b">
        <f>NOT(ISERROR(FIND("2",MID(json!A148,FIND("[",json!A148,1),FIND("]",json!A148,1)-FIND("[",json!A148,1)+1),1)))</f>
        <v>0</v>
      </c>
      <c r="E149" t="b">
        <f>NOT(ISERROR(FIND("3",MID(json!A148,FIND("[",json!A148,1),FIND("]",json!A148,1)-FIND("[",json!A148,1)+1),1)))</f>
        <v>1</v>
      </c>
      <c r="F149" t="b">
        <f>NOT(ISERROR(FIND("ODST",MID(json!A148,FIND("[",json!A148,1),FIND("]",json!A148,1)-FIND("[",json!A148,1)+1),1)))</f>
        <v>0</v>
      </c>
      <c r="G149" t="b">
        <f>NOT(ISERROR(FIND("Reach",MID(json!A148,FIND("[",json!A148,1),FIND("]",json!A148,1)-FIND("[",json!A148,1)+1),1)))</f>
        <v>0</v>
      </c>
      <c r="H149" t="b">
        <f>NOT(ISERROR(FIND("4",MID(json!A148,FIND("[",json!A148,1),FIND("]",json!A148,1)-FIND("[",json!A148,1)+1),1)))</f>
        <v>0</v>
      </c>
      <c r="I149" t="str">
        <f>IFERROR(MID(json!A148,FIND("&lt;",json!A148,1),FIND("&gt;",json!A148,1)-FIND("&lt;",json!A148,1)+1),"&lt;void&gt;")</f>
        <v>&lt;ai&gt;</v>
      </c>
      <c r="J149" t="s">
        <v>1832</v>
      </c>
    </row>
    <row r="150" spans="1:12" x14ac:dyDescent="0.25">
      <c r="A150" t="str">
        <f>LEFT(json!A149,FIND(",",json!A149,1)-1)</f>
        <v>ai_set_task</v>
      </c>
      <c r="B150" t="s">
        <v>2063</v>
      </c>
      <c r="C150" t="b">
        <f>NOT(ISERROR(FIND("1",MID(json!A149,FIND("[",json!A149,1),FIND("]",json!A149,1)-FIND("[",json!A149,1)+1),1)))</f>
        <v>0</v>
      </c>
      <c r="D150" t="b">
        <f>NOT(ISERROR(FIND("2",MID(json!A149,FIND("[",json!A149,1),FIND("]",json!A149,1)-FIND("[",json!A149,1)+1),1)))</f>
        <v>0</v>
      </c>
      <c r="E150" t="b">
        <f>NOT(ISERROR(FIND("3",MID(json!A149,FIND("[",json!A149,1),FIND("]",json!A149,1)-FIND("[",json!A149,1)+1),1)))</f>
        <v>1</v>
      </c>
      <c r="F150" t="b">
        <f>NOT(ISERROR(FIND("ODST",MID(json!A149,FIND("[",json!A149,1),FIND("]",json!A149,1)-FIND("[",json!A149,1)+1),1)))</f>
        <v>0</v>
      </c>
      <c r="G150" t="b">
        <f>NOT(ISERROR(FIND("Reach",MID(json!A149,FIND("[",json!A149,1),FIND("]",json!A149,1)-FIND("[",json!A149,1)+1),1)))</f>
        <v>0</v>
      </c>
      <c r="H150" t="b">
        <f>NOT(ISERROR(FIND("4",MID(json!A149,FIND("[",json!A149,1),FIND("]",json!A149,1)-FIND("[",json!A149,1)+1),1)))</f>
        <v>0</v>
      </c>
      <c r="I150" t="str">
        <f>IFERROR(MID(json!A149,FIND("&lt;",json!A149,1),FIND("&gt;",json!A149,1)-FIND("&lt;",json!A149,1)+1),"&lt;void&gt;")</f>
        <v>&lt;boolean&gt;</v>
      </c>
      <c r="J150" t="s">
        <v>1832</v>
      </c>
      <c r="K150" t="s">
        <v>1831</v>
      </c>
    </row>
    <row r="151" spans="1:12" x14ac:dyDescent="0.25">
      <c r="A151" t="str">
        <f>LEFT(json!A150,FIND(",",json!A150,1)-1)</f>
        <v>ai_set_task_condition</v>
      </c>
      <c r="B151" t="s">
        <v>2064</v>
      </c>
      <c r="C151" t="b">
        <f>NOT(ISERROR(FIND("1",MID(json!A150,FIND("[",json!A150,1),FIND("]",json!A150,1)-FIND("[",json!A150,1)+1),1)))</f>
        <v>0</v>
      </c>
      <c r="D151" t="b">
        <f>NOT(ISERROR(FIND("2",MID(json!A150,FIND("[",json!A150,1),FIND("]",json!A150,1)-FIND("[",json!A150,1)+1),1)))</f>
        <v>0</v>
      </c>
      <c r="E151" t="b">
        <f>NOT(ISERROR(FIND("3",MID(json!A150,FIND("[",json!A150,1),FIND("]",json!A150,1)-FIND("[",json!A150,1)+1),1)))</f>
        <v>1</v>
      </c>
      <c r="F151" t="b">
        <f>NOT(ISERROR(FIND("ODST",MID(json!A150,FIND("[",json!A150,1),FIND("]",json!A150,1)-FIND("[",json!A150,1)+1),1)))</f>
        <v>0</v>
      </c>
      <c r="G151" t="b">
        <f>NOT(ISERROR(FIND("Reach",MID(json!A150,FIND("[",json!A150,1),FIND("]",json!A150,1)-FIND("[",json!A150,1)+1),1)))</f>
        <v>0</v>
      </c>
      <c r="H151" t="b">
        <f>NOT(ISERROR(FIND("4",MID(json!A150,FIND("[",json!A150,1),FIND("]",json!A150,1)-FIND("[",json!A150,1)+1),1)))</f>
        <v>0</v>
      </c>
      <c r="I151" t="str">
        <f>IFERROR(MID(json!A150,FIND("&lt;",json!A150,1),FIND("&gt;",json!A150,1)-FIND("&lt;",json!A150,1)+1),"&lt;void&gt;")</f>
        <v>&lt;boolean&gt;</v>
      </c>
      <c r="J151" t="s">
        <v>1832</v>
      </c>
    </row>
    <row r="152" spans="1:12" x14ac:dyDescent="0.25">
      <c r="A152" t="str">
        <f>LEFT(json!A151,FIND(",",json!A151,1)-1)</f>
        <v>ai_set_team</v>
      </c>
      <c r="B152" t="s">
        <v>2065</v>
      </c>
      <c r="C152" t="b">
        <f>NOT(ISERROR(FIND("1",MID(json!A151,FIND("[",json!A151,1),FIND("]",json!A151,1)-FIND("[",json!A151,1)+1),1)))</f>
        <v>1</v>
      </c>
      <c r="D152" t="b">
        <f>NOT(ISERROR(FIND("2",MID(json!A151,FIND("[",json!A151,1),FIND("]",json!A151,1)-FIND("[",json!A151,1)+1),1)))</f>
        <v>1</v>
      </c>
      <c r="E152" t="b">
        <f>NOT(ISERROR(FIND("3",MID(json!A151,FIND("[",json!A151,1),FIND("]",json!A151,1)-FIND("[",json!A151,1)+1),1)))</f>
        <v>1</v>
      </c>
      <c r="F152" t="b">
        <f>NOT(ISERROR(FIND("ODST",MID(json!A151,FIND("[",json!A151,1),FIND("]",json!A151,1)-FIND("[",json!A151,1)+1),1)))</f>
        <v>0</v>
      </c>
      <c r="G152" t="b">
        <f>NOT(ISERROR(FIND("Reach",MID(json!A151,FIND("[",json!A151,1),FIND("]",json!A151,1)-FIND("[",json!A151,1)+1),1)))</f>
        <v>0</v>
      </c>
      <c r="H152" t="b">
        <f>NOT(ISERROR(FIND("4",MID(json!A151,FIND("[",json!A151,1),FIND("]",json!A151,1)-FIND("[",json!A151,1)+1),1)))</f>
        <v>0</v>
      </c>
      <c r="I152" t="str">
        <f>IFERROR(MID(json!A151,FIND("&lt;",json!A151,1),FIND("&gt;",json!A151,1)-FIND("&lt;",json!A151,1)+1),"&lt;void&gt;")</f>
        <v>&lt;ai&gt;</v>
      </c>
      <c r="J152" t="s">
        <v>1832</v>
      </c>
    </row>
    <row r="153" spans="1:12" x14ac:dyDescent="0.25">
      <c r="A153" t="str">
        <f>LEFT(json!A152,FIND(",",json!A152,1)-1)</f>
        <v>ai_set_weapon_up</v>
      </c>
      <c r="B153" t="s">
        <v>2066</v>
      </c>
      <c r="C153" t="b">
        <f>NOT(ISERROR(FIND("1",MID(json!A152,FIND("[",json!A152,1),FIND("]",json!A152,1)-FIND("[",json!A152,1)+1),1)))</f>
        <v>0</v>
      </c>
      <c r="D153" t="b">
        <f>NOT(ISERROR(FIND("2",MID(json!A152,FIND("[",json!A152,1),FIND("]",json!A152,1)-FIND("[",json!A152,1)+1),1)))</f>
        <v>0</v>
      </c>
      <c r="E153" t="b">
        <f>NOT(ISERROR(FIND("3",MID(json!A152,FIND("[",json!A152,1),FIND("]",json!A152,1)-FIND("[",json!A152,1)+1),1)))</f>
        <v>1</v>
      </c>
      <c r="F153" t="b">
        <f>NOT(ISERROR(FIND("ODST",MID(json!A152,FIND("[",json!A152,1),FIND("]",json!A152,1)-FIND("[",json!A152,1)+1),1)))</f>
        <v>0</v>
      </c>
      <c r="G153" t="b">
        <f>NOT(ISERROR(FIND("Reach",MID(json!A152,FIND("[",json!A152,1),FIND("]",json!A152,1)-FIND("[",json!A152,1)+1),1)))</f>
        <v>0</v>
      </c>
      <c r="H153" t="b">
        <f>NOT(ISERROR(FIND("4",MID(json!A152,FIND("[",json!A152,1),FIND("]",json!A152,1)-FIND("[",json!A152,1)+1),1)))</f>
        <v>0</v>
      </c>
      <c r="I153" t="str">
        <f>IFERROR(MID(json!A152,FIND("&lt;",json!A152,1),FIND("&gt;",json!A152,1)-FIND("&lt;",json!A152,1)+1),"&lt;void&gt;")</f>
        <v>&lt;ai&gt;</v>
      </c>
      <c r="J153" t="s">
        <v>1832</v>
      </c>
    </row>
    <row r="154" spans="1:12" x14ac:dyDescent="0.25">
      <c r="A154" t="str">
        <f>LEFT(json!A153,FIND(",",json!A153,1)-1)</f>
        <v>ai_spawn_actor</v>
      </c>
      <c r="B154" t="s">
        <v>2067</v>
      </c>
      <c r="C154" t="b">
        <f>NOT(ISERROR(FIND("1",MID(json!A153,FIND("[",json!A153,1),FIND("]",json!A153,1)-FIND("[",json!A153,1)+1),1)))</f>
        <v>1</v>
      </c>
      <c r="D154" t="b">
        <f>NOT(ISERROR(FIND("2",MID(json!A153,FIND("[",json!A153,1),FIND("]",json!A153,1)-FIND("[",json!A153,1)+1),1)))</f>
        <v>0</v>
      </c>
      <c r="E154" t="b">
        <f>NOT(ISERROR(FIND("3",MID(json!A153,FIND("[",json!A153,1),FIND("]",json!A153,1)-FIND("[",json!A153,1)+1),1)))</f>
        <v>0</v>
      </c>
      <c r="F154" t="b">
        <f>NOT(ISERROR(FIND("ODST",MID(json!A153,FIND("[",json!A153,1),FIND("]",json!A153,1)-FIND("[",json!A153,1)+1),1)))</f>
        <v>0</v>
      </c>
      <c r="G154" t="b">
        <f>NOT(ISERROR(FIND("Reach",MID(json!A153,FIND("[",json!A153,1),FIND("]",json!A153,1)-FIND("[",json!A153,1)+1),1)))</f>
        <v>0</v>
      </c>
      <c r="H154" t="b">
        <f>NOT(ISERROR(FIND("4",MID(json!A153,FIND("[",json!A153,1),FIND("]",json!A153,1)-FIND("[",json!A153,1)+1),1)))</f>
        <v>0</v>
      </c>
      <c r="I154" t="str">
        <f>IFERROR(MID(json!A153,FIND("&lt;",json!A153,1),FIND("&gt;",json!A153,1)-FIND("&lt;",json!A153,1)+1),"&lt;void&gt;")</f>
        <v>&lt;ai&gt;</v>
      </c>
      <c r="J154" t="s">
        <v>1832</v>
      </c>
      <c r="K154" t="s">
        <v>1839</v>
      </c>
    </row>
    <row r="155" spans="1:12" x14ac:dyDescent="0.25">
      <c r="A155" t="str">
        <f>LEFT(json!A154,FIND(",",json!A154,1)-1)</f>
        <v>ai_spawn_count</v>
      </c>
      <c r="B155" t="s">
        <v>2068</v>
      </c>
      <c r="C155" t="b">
        <f>NOT(ISERROR(FIND("1",MID(json!A154,FIND("[",json!A154,1),FIND("]",json!A154,1)-FIND("[",json!A154,1)+1),1)))</f>
        <v>0</v>
      </c>
      <c r="D155" t="b">
        <f>NOT(ISERROR(FIND("2",MID(json!A154,FIND("[",json!A154,1),FIND("]",json!A154,1)-FIND("[",json!A154,1)+1),1)))</f>
        <v>1</v>
      </c>
      <c r="E155" t="b">
        <f>NOT(ISERROR(FIND("3",MID(json!A154,FIND("[",json!A154,1),FIND("]",json!A154,1)-FIND("[",json!A154,1)+1),1)))</f>
        <v>1</v>
      </c>
      <c r="F155" t="b">
        <f>NOT(ISERROR(FIND("ODST",MID(json!A154,FIND("[",json!A154,1),FIND("]",json!A154,1)-FIND("[",json!A154,1)+1),1)))</f>
        <v>0</v>
      </c>
      <c r="G155" t="b">
        <f>NOT(ISERROR(FIND("Reach",MID(json!A154,FIND("[",json!A154,1),FIND("]",json!A154,1)-FIND("[",json!A154,1)+1),1)))</f>
        <v>0</v>
      </c>
      <c r="H155" t="b">
        <f>NOT(ISERROR(FIND("4",MID(json!A154,FIND("[",json!A154,1),FIND("]",json!A154,1)-FIND("[",json!A154,1)+1),1)))</f>
        <v>0</v>
      </c>
      <c r="I155" t="str">
        <f>IFERROR(MID(json!A154,FIND("&lt;",json!A154,1),FIND("&gt;",json!A154,1)-FIND("&lt;",json!A154,1)+1),"&lt;void&gt;")</f>
        <v>&lt;short&gt;</v>
      </c>
      <c r="J155" t="s">
        <v>1832</v>
      </c>
    </row>
    <row r="156" spans="1:12" x14ac:dyDescent="0.25">
      <c r="A156" t="str">
        <f>LEFT(json!A155,FIND(",",json!A155,1)-1)</f>
        <v>ai_status</v>
      </c>
      <c r="B156" t="s">
        <v>2069</v>
      </c>
      <c r="C156" t="b">
        <f>NOT(ISERROR(FIND("1",MID(json!A155,FIND("[",json!A155,1),FIND("]",json!A155,1)-FIND("[",json!A155,1)+1),1)))</f>
        <v>1</v>
      </c>
      <c r="D156" t="b">
        <f>NOT(ISERROR(FIND("2",MID(json!A155,FIND("[",json!A155,1),FIND("]",json!A155,1)-FIND("[",json!A155,1)+1),1)))</f>
        <v>0</v>
      </c>
      <c r="E156" t="b">
        <f>NOT(ISERROR(FIND("3",MID(json!A155,FIND("[",json!A155,1),FIND("]",json!A155,1)-FIND("[",json!A155,1)+1),1)))</f>
        <v>0</v>
      </c>
      <c r="F156" t="b">
        <f>NOT(ISERROR(FIND("ODST",MID(json!A155,FIND("[",json!A155,1),FIND("]",json!A155,1)-FIND("[",json!A155,1)+1),1)))</f>
        <v>0</v>
      </c>
      <c r="G156" t="b">
        <f>NOT(ISERROR(FIND("Reach",MID(json!A155,FIND("[",json!A155,1),FIND("]",json!A155,1)-FIND("[",json!A155,1)+1),1)))</f>
        <v>0</v>
      </c>
      <c r="H156" t="b">
        <f>NOT(ISERROR(FIND("4",MID(json!A155,FIND("[",json!A155,1),FIND("]",json!A155,1)-FIND("[",json!A155,1)+1),1)))</f>
        <v>0</v>
      </c>
      <c r="I156" t="str">
        <f>IFERROR(MID(json!A155,FIND("&lt;",json!A155,1),FIND("&gt;",json!A155,1)-FIND("&lt;",json!A155,1)+1),"&lt;void&gt;")</f>
        <v>&lt;short&gt;</v>
      </c>
      <c r="J156" t="s">
        <v>1832</v>
      </c>
    </row>
    <row r="157" spans="1:12" x14ac:dyDescent="0.25">
      <c r="A157" t="str">
        <f>LEFT(json!A156,FIND(",",json!A156,1)-1)</f>
        <v>ai_stop_looking</v>
      </c>
      <c r="B157" t="s">
        <v>2070</v>
      </c>
      <c r="C157" t="b">
        <f>NOT(ISERROR(FIND("1",MID(json!A156,FIND("[",json!A156,1),FIND("]",json!A156,1)-FIND("[",json!A156,1)+1),1)))</f>
        <v>1</v>
      </c>
      <c r="D157" t="b">
        <f>NOT(ISERROR(FIND("2",MID(json!A156,FIND("[",json!A156,1),FIND("]",json!A156,1)-FIND("[",json!A156,1)+1),1)))</f>
        <v>0</v>
      </c>
      <c r="E157" t="b">
        <f>NOT(ISERROR(FIND("3",MID(json!A156,FIND("[",json!A156,1),FIND("]",json!A156,1)-FIND("[",json!A156,1)+1),1)))</f>
        <v>0</v>
      </c>
      <c r="F157" t="b">
        <f>NOT(ISERROR(FIND("ODST",MID(json!A156,FIND("[",json!A156,1),FIND("]",json!A156,1)-FIND("[",json!A156,1)+1),1)))</f>
        <v>0</v>
      </c>
      <c r="G157" t="b">
        <f>NOT(ISERROR(FIND("Reach",MID(json!A156,FIND("[",json!A156,1),FIND("]",json!A156,1)-FIND("[",json!A156,1)+1),1)))</f>
        <v>0</v>
      </c>
      <c r="H157" t="b">
        <f>NOT(ISERROR(FIND("4",MID(json!A156,FIND("[",json!A156,1),FIND("]",json!A156,1)-FIND("[",json!A156,1)+1),1)))</f>
        <v>0</v>
      </c>
      <c r="I157" t="str">
        <f>IFERROR(MID(json!A156,FIND("&lt;",json!A156,1),FIND("&gt;",json!A156,1)-FIND("&lt;",json!A156,1)+1),"&lt;void&gt;")</f>
        <v>&lt;unit&gt;</v>
      </c>
      <c r="J157" t="s">
        <v>1832</v>
      </c>
    </row>
    <row r="158" spans="1:12" x14ac:dyDescent="0.25">
      <c r="A158" t="str">
        <f>LEFT(json!A157,FIND(",",json!A157,1)-1)</f>
        <v>ai_strength</v>
      </c>
      <c r="B158" t="s">
        <v>2071</v>
      </c>
      <c r="C158" t="b">
        <f>NOT(ISERROR(FIND("1",MID(json!A157,FIND("[",json!A157,1),FIND("]",json!A157,1)-FIND("[",json!A157,1)+1),1)))</f>
        <v>1</v>
      </c>
      <c r="D158" t="b">
        <f>NOT(ISERROR(FIND("2",MID(json!A157,FIND("[",json!A157,1),FIND("]",json!A157,1)-FIND("[",json!A157,1)+1),1)))</f>
        <v>1</v>
      </c>
      <c r="E158" t="b">
        <f>NOT(ISERROR(FIND("3",MID(json!A157,FIND("[",json!A157,1),FIND("]",json!A157,1)-FIND("[",json!A157,1)+1),1)))</f>
        <v>1</v>
      </c>
      <c r="F158" t="b">
        <f>NOT(ISERROR(FIND("ODST",MID(json!A157,FIND("[",json!A157,1),FIND("]",json!A157,1)-FIND("[",json!A157,1)+1),1)))</f>
        <v>0</v>
      </c>
      <c r="G158" t="b">
        <f>NOT(ISERROR(FIND("Reach",MID(json!A157,FIND("[",json!A157,1),FIND("]",json!A157,1)-FIND("[",json!A157,1)+1),1)))</f>
        <v>0</v>
      </c>
      <c r="H158" t="b">
        <f>NOT(ISERROR(FIND("4",MID(json!A157,FIND("[",json!A157,1),FIND("]",json!A157,1)-FIND("[",json!A157,1)+1),1)))</f>
        <v>0</v>
      </c>
      <c r="I158" t="str">
        <f>IFERROR(MID(json!A157,FIND("&lt;",json!A157,1),FIND("&gt;",json!A157,1)-FIND("&lt;",json!A157,1)+1),"&lt;void&gt;")</f>
        <v>&lt;real&gt;</v>
      </c>
      <c r="J158" t="s">
        <v>1832</v>
      </c>
    </row>
    <row r="159" spans="1:12" x14ac:dyDescent="0.25">
      <c r="A159" t="str">
        <f>LEFT(json!A158,FIND(",",json!A158,1)-1)</f>
        <v>ai_suppress_combat</v>
      </c>
      <c r="B159" t="s">
        <v>2072</v>
      </c>
      <c r="C159" t="b">
        <f>NOT(ISERROR(FIND("1",MID(json!A158,FIND("[",json!A158,1),FIND("]",json!A158,1)-FIND("[",json!A158,1)+1),1)))</f>
        <v>0</v>
      </c>
      <c r="D159" t="b">
        <f>NOT(ISERROR(FIND("2",MID(json!A158,FIND("[",json!A158,1),FIND("]",json!A158,1)-FIND("[",json!A158,1)+1),1)))</f>
        <v>1</v>
      </c>
      <c r="E159" t="b">
        <f>NOT(ISERROR(FIND("3",MID(json!A158,FIND("[",json!A158,1),FIND("]",json!A158,1)-FIND("[",json!A158,1)+1),1)))</f>
        <v>1</v>
      </c>
      <c r="F159" t="b">
        <f>NOT(ISERROR(FIND("ODST",MID(json!A158,FIND("[",json!A158,1),FIND("]",json!A158,1)-FIND("[",json!A158,1)+1),1)))</f>
        <v>0</v>
      </c>
      <c r="G159" t="b">
        <f>NOT(ISERROR(FIND("Reach",MID(json!A158,FIND("[",json!A158,1),FIND("]",json!A158,1)-FIND("[",json!A158,1)+1),1)))</f>
        <v>0</v>
      </c>
      <c r="H159" t="b">
        <f>NOT(ISERROR(FIND("4",MID(json!A158,FIND("[",json!A158,1),FIND("]",json!A158,1)-FIND("[",json!A158,1)+1),1)))</f>
        <v>0</v>
      </c>
      <c r="I159" t="str">
        <f>IFERROR(MID(json!A158,FIND("&lt;",json!A158,1),FIND("&gt;",json!A158,1)-FIND("&lt;",json!A158,1)+1),"&lt;void&gt;")</f>
        <v>&lt;ai&gt;</v>
      </c>
      <c r="J159" t="s">
        <v>1832</v>
      </c>
    </row>
    <row r="160" spans="1:12" x14ac:dyDescent="0.25">
      <c r="A160" t="str">
        <f>LEFT(json!A159,FIND(",",json!A159,1)-1)</f>
        <v>ai_swarm_count</v>
      </c>
      <c r="B160" t="s">
        <v>2073</v>
      </c>
      <c r="C160" t="b">
        <f>NOT(ISERROR(FIND("1",MID(json!A159,FIND("[",json!A159,1),FIND("]",json!A159,1)-FIND("[",json!A159,1)+1),1)))</f>
        <v>1</v>
      </c>
      <c r="D160" t="b">
        <f>NOT(ISERROR(FIND("2",MID(json!A159,FIND("[",json!A159,1),FIND("]",json!A159,1)-FIND("[",json!A159,1)+1),1)))</f>
        <v>1</v>
      </c>
      <c r="E160" t="b">
        <f>NOT(ISERROR(FIND("3",MID(json!A159,FIND("[",json!A159,1),FIND("]",json!A159,1)-FIND("[",json!A159,1)+1),1)))</f>
        <v>1</v>
      </c>
      <c r="F160" t="b">
        <f>NOT(ISERROR(FIND("ODST",MID(json!A159,FIND("[",json!A159,1),FIND("]",json!A159,1)-FIND("[",json!A159,1)+1),1)))</f>
        <v>0</v>
      </c>
      <c r="G160" t="b">
        <f>NOT(ISERROR(FIND("Reach",MID(json!A159,FIND("[",json!A159,1),FIND("]",json!A159,1)-FIND("[",json!A159,1)+1),1)))</f>
        <v>0</v>
      </c>
      <c r="H160" t="b">
        <f>NOT(ISERROR(FIND("4",MID(json!A159,FIND("[",json!A159,1),FIND("]",json!A159,1)-FIND("[",json!A159,1)+1),1)))</f>
        <v>0</v>
      </c>
      <c r="I160" t="str">
        <f>IFERROR(MID(json!A159,FIND("&lt;",json!A159,1),FIND("&gt;",json!A159,1)-FIND("&lt;",json!A159,1)+1),"&lt;void&gt;")</f>
        <v>&lt;short&gt;</v>
      </c>
      <c r="J160" t="s">
        <v>1830</v>
      </c>
      <c r="K160" t="s">
        <v>1830</v>
      </c>
      <c r="L160" t="s">
        <v>1830</v>
      </c>
    </row>
    <row r="161" spans="1:12" x14ac:dyDescent="0.25">
      <c r="A161" t="str">
        <f>LEFT(json!A160,FIND(",",json!A160,1)-1)</f>
        <v>ai_task_count</v>
      </c>
      <c r="B161" t="s">
        <v>2074</v>
      </c>
      <c r="C161" t="b">
        <f>NOT(ISERROR(FIND("1",MID(json!A160,FIND("[",json!A160,1),FIND("]",json!A160,1)-FIND("[",json!A160,1)+1),1)))</f>
        <v>0</v>
      </c>
      <c r="D161" t="b">
        <f>NOT(ISERROR(FIND("2",MID(json!A160,FIND("[",json!A160,1),FIND("]",json!A160,1)-FIND("[",json!A160,1)+1),1)))</f>
        <v>0</v>
      </c>
      <c r="E161" t="b">
        <f>NOT(ISERROR(FIND("3",MID(json!A160,FIND("[",json!A160,1),FIND("]",json!A160,1)-FIND("[",json!A160,1)+1),1)))</f>
        <v>1</v>
      </c>
      <c r="F161" t="b">
        <f>NOT(ISERROR(FIND("ODST",MID(json!A160,FIND("[",json!A160,1),FIND("]",json!A160,1)-FIND("[",json!A160,1)+1),1)))</f>
        <v>0</v>
      </c>
      <c r="G161" t="b">
        <f>NOT(ISERROR(FIND("Reach",MID(json!A160,FIND("[",json!A160,1),FIND("]",json!A160,1)-FIND("[",json!A160,1)+1),1)))</f>
        <v>0</v>
      </c>
      <c r="H161" t="b">
        <f>NOT(ISERROR(FIND("4",MID(json!A160,FIND("[",json!A160,1),FIND("]",json!A160,1)-FIND("[",json!A160,1)+1),1)))</f>
        <v>0</v>
      </c>
      <c r="I161" t="str">
        <f>IFERROR(MID(json!A160,FIND("&lt;",json!A160,1),FIND("&gt;",json!A160,1)-FIND("&lt;",json!A160,1)+1),"&lt;void&gt;")</f>
        <v>&lt;short&gt;</v>
      </c>
      <c r="J161" t="s">
        <v>1838</v>
      </c>
      <c r="K161" t="s">
        <v>1832</v>
      </c>
    </row>
    <row r="162" spans="1:12" x14ac:dyDescent="0.25">
      <c r="A162" t="str">
        <f>LEFT(json!A161,FIND(",",json!A161,1)-1)</f>
        <v>ai_task_status</v>
      </c>
      <c r="B162" t="s">
        <v>2075</v>
      </c>
      <c r="C162" t="b">
        <f>NOT(ISERROR(FIND("1",MID(json!A161,FIND("[",json!A161,1),FIND("]",json!A161,1)-FIND("[",json!A161,1)+1),1)))</f>
        <v>0</v>
      </c>
      <c r="D162" t="b">
        <f>NOT(ISERROR(FIND("2",MID(json!A161,FIND("[",json!A161,1),FIND("]",json!A161,1)-FIND("[",json!A161,1)+1),1)))</f>
        <v>0</v>
      </c>
      <c r="E162" t="b">
        <f>NOT(ISERROR(FIND("3",MID(json!A161,FIND("[",json!A161,1),FIND("]",json!A161,1)-FIND("[",json!A161,1)+1),1)))</f>
        <v>1</v>
      </c>
      <c r="F162" t="b">
        <f>NOT(ISERROR(FIND("ODST",MID(json!A161,FIND("[",json!A161,1),FIND("]",json!A161,1)-FIND("[",json!A161,1)+1),1)))</f>
        <v>0</v>
      </c>
      <c r="G162" t="b">
        <f>NOT(ISERROR(FIND("Reach",MID(json!A161,FIND("[",json!A161,1),FIND("]",json!A161,1)-FIND("[",json!A161,1)+1),1)))</f>
        <v>0</v>
      </c>
      <c r="H162" t="b">
        <f>NOT(ISERROR(FIND("4",MID(json!A161,FIND("[",json!A161,1),FIND("]",json!A161,1)-FIND("[",json!A161,1)+1),1)))</f>
        <v>0</v>
      </c>
      <c r="I162" t="str">
        <f>IFERROR(MID(json!A161,FIND("&lt;",json!A161,1),FIND("&gt;",json!A161,1)-FIND("&lt;",json!A161,1)+1),"&lt;void&gt;")</f>
        <v>&lt;short&gt;</v>
      </c>
      <c r="J162" t="s">
        <v>1832</v>
      </c>
      <c r="K162" t="s">
        <v>1832</v>
      </c>
    </row>
    <row r="163" spans="1:12" x14ac:dyDescent="0.25">
      <c r="A163" t="str">
        <f>LEFT(json!A162,FIND(",",json!A162,1)-1)</f>
        <v>ai_teleport</v>
      </c>
      <c r="B163" t="s">
        <v>2076</v>
      </c>
      <c r="C163" t="b">
        <f>NOT(ISERROR(FIND("1",MID(json!A162,FIND("[",json!A162,1),FIND("]",json!A162,1)-FIND("[",json!A162,1)+1),1)))</f>
        <v>0</v>
      </c>
      <c r="D163" t="b">
        <f>NOT(ISERROR(FIND("2",MID(json!A162,FIND("[",json!A162,1),FIND("]",json!A162,1)-FIND("[",json!A162,1)+1),1)))</f>
        <v>0</v>
      </c>
      <c r="E163" t="b">
        <f>NOT(ISERROR(FIND("3",MID(json!A162,FIND("[",json!A162,1),FIND("]",json!A162,1)-FIND("[",json!A162,1)+1),1)))</f>
        <v>1</v>
      </c>
      <c r="F163" t="b">
        <f>NOT(ISERROR(FIND("ODST",MID(json!A162,FIND("[",json!A162,1),FIND("]",json!A162,1)-FIND("[",json!A162,1)+1),1)))</f>
        <v>0</v>
      </c>
      <c r="G163" t="b">
        <f>NOT(ISERROR(FIND("Reach",MID(json!A162,FIND("[",json!A162,1),FIND("]",json!A162,1)-FIND("[",json!A162,1)+1),1)))</f>
        <v>0</v>
      </c>
      <c r="H163" t="b">
        <f>NOT(ISERROR(FIND("4",MID(json!A162,FIND("[",json!A162,1),FIND("]",json!A162,1)-FIND("[",json!A162,1)+1),1)))</f>
        <v>0</v>
      </c>
      <c r="I163" t="str">
        <f>IFERROR(MID(json!A162,FIND("&lt;",json!A162,1),FIND("&gt;",json!A162,1)-FIND("&lt;",json!A162,1)+1),"&lt;void&gt;")</f>
        <v>&lt;ai&gt;</v>
      </c>
      <c r="J163" t="s">
        <v>1832</v>
      </c>
    </row>
    <row r="164" spans="1:12" x14ac:dyDescent="0.25">
      <c r="A164" t="str">
        <f>LEFT(json!A163,FIND(",",json!A163,1)-1)</f>
        <v>ai_teleport_to_starting_location</v>
      </c>
      <c r="B164" t="s">
        <v>2077</v>
      </c>
      <c r="C164" t="b">
        <f>NOT(ISERROR(FIND("1",MID(json!A163,FIND("[",json!A163,1),FIND("]",json!A163,1)-FIND("[",json!A163,1)+1),1)))</f>
        <v>1</v>
      </c>
      <c r="D164" t="b">
        <f>NOT(ISERROR(FIND("2",MID(json!A163,FIND("[",json!A163,1),FIND("]",json!A163,1)-FIND("[",json!A163,1)+1),1)))</f>
        <v>0</v>
      </c>
      <c r="E164" t="b">
        <f>NOT(ISERROR(FIND("3",MID(json!A163,FIND("[",json!A163,1),FIND("]",json!A163,1)-FIND("[",json!A163,1)+1),1)))</f>
        <v>0</v>
      </c>
      <c r="F164" t="b">
        <f>NOT(ISERROR(FIND("ODST",MID(json!A163,FIND("[",json!A163,1),FIND("]",json!A163,1)-FIND("[",json!A163,1)+1),1)))</f>
        <v>0</v>
      </c>
      <c r="G164" t="b">
        <f>NOT(ISERROR(FIND("Reach",MID(json!A163,FIND("[",json!A163,1),FIND("]",json!A163,1)-FIND("[",json!A163,1)+1),1)))</f>
        <v>0</v>
      </c>
      <c r="H164" t="b">
        <f>NOT(ISERROR(FIND("4",MID(json!A163,FIND("[",json!A163,1),FIND("]",json!A163,1)-FIND("[",json!A163,1)+1),1)))</f>
        <v>0</v>
      </c>
      <c r="I164" t="str">
        <f>IFERROR(MID(json!A163,FIND("&lt;",json!A163,1),FIND("&gt;",json!A163,1)-FIND("&lt;",json!A163,1)+1),"&lt;void&gt;")</f>
        <v>&lt;ai&gt;</v>
      </c>
      <c r="J164" t="s">
        <v>1832</v>
      </c>
    </row>
    <row r="165" spans="1:12" x14ac:dyDescent="0.25">
      <c r="A165" t="str">
        <f>LEFT(json!A164,FIND(",",json!A164,1)-1)</f>
        <v>ai_teleport_to_starting_location_if_outside_bsp</v>
      </c>
      <c r="B165" t="s">
        <v>2078</v>
      </c>
      <c r="C165" t="b">
        <f>NOT(ISERROR(FIND("1",MID(json!A164,FIND("[",json!A164,1),FIND("]",json!A164,1)-FIND("[",json!A164,1)+1),1)))</f>
        <v>0</v>
      </c>
      <c r="D165" t="b">
        <f>NOT(ISERROR(FIND("2",MID(json!A164,FIND("[",json!A164,1),FIND("]",json!A164,1)-FIND("[",json!A164,1)+1),1)))</f>
        <v>1</v>
      </c>
      <c r="E165" t="b">
        <f>NOT(ISERROR(FIND("3",MID(json!A164,FIND("[",json!A164,1),FIND("]",json!A164,1)-FIND("[",json!A164,1)+1),1)))</f>
        <v>1</v>
      </c>
      <c r="F165" t="b">
        <f>NOT(ISERROR(FIND("ODST",MID(json!A164,FIND("[",json!A164,1),FIND("]",json!A164,1)-FIND("[",json!A164,1)+1),1)))</f>
        <v>0</v>
      </c>
      <c r="G165" t="b">
        <f>NOT(ISERROR(FIND("Reach",MID(json!A164,FIND("[",json!A164,1),FIND("]",json!A164,1)-FIND("[",json!A164,1)+1),1)))</f>
        <v>0</v>
      </c>
      <c r="H165" t="b">
        <f>NOT(ISERROR(FIND("4",MID(json!A164,FIND("[",json!A164,1),FIND("]",json!A164,1)-FIND("[",json!A164,1)+1),1)))</f>
        <v>0</v>
      </c>
      <c r="I165" t="str">
        <f>IFERROR(MID(json!A164,FIND("&lt;",json!A164,1),FIND("&gt;",json!A164,1)-FIND("&lt;",json!A164,1)+1),"&lt;void&gt;")</f>
        <v>&lt;ai&gt;</v>
      </c>
      <c r="J165" t="s">
        <v>1832</v>
      </c>
    </row>
    <row r="166" spans="1:12" x14ac:dyDescent="0.25">
      <c r="A166" t="str">
        <f>LEFT(json!A165,FIND(",",json!A165,1)-1)</f>
        <v>ai_teleport_to_starting_location_if_unsupported</v>
      </c>
      <c r="B166" t="s">
        <v>2079</v>
      </c>
      <c r="C166" t="b">
        <f>NOT(ISERROR(FIND("1",MID(json!A165,FIND("[",json!A165,1),FIND("]",json!A165,1)-FIND("[",json!A165,1)+1),1)))</f>
        <v>1</v>
      </c>
      <c r="D166" t="b">
        <f>NOT(ISERROR(FIND("2",MID(json!A165,FIND("[",json!A165,1),FIND("]",json!A165,1)-FIND("[",json!A165,1)+1),1)))</f>
        <v>0</v>
      </c>
      <c r="E166" t="b">
        <f>NOT(ISERROR(FIND("3",MID(json!A165,FIND("[",json!A165,1),FIND("]",json!A165,1)-FIND("[",json!A165,1)+1),1)))</f>
        <v>0</v>
      </c>
      <c r="F166" t="b">
        <f>NOT(ISERROR(FIND("ODST",MID(json!A165,FIND("[",json!A165,1),FIND("]",json!A165,1)-FIND("[",json!A165,1)+1),1)))</f>
        <v>0</v>
      </c>
      <c r="G166" t="b">
        <f>NOT(ISERROR(FIND("Reach",MID(json!A165,FIND("[",json!A165,1),FIND("]",json!A165,1)-FIND("[",json!A165,1)+1),1)))</f>
        <v>0</v>
      </c>
      <c r="H166" t="b">
        <f>NOT(ISERROR(FIND("4",MID(json!A165,FIND("[",json!A165,1),FIND("]",json!A165,1)-FIND("[",json!A165,1)+1),1)))</f>
        <v>0</v>
      </c>
      <c r="I166" t="str">
        <f>IFERROR(MID(json!A165,FIND("&lt;",json!A165,1),FIND("&gt;",json!A165,1)-FIND("&lt;",json!A165,1)+1),"&lt;void&gt;")</f>
        <v>&lt;ai&gt;</v>
      </c>
      <c r="J166" t="s">
        <v>1833</v>
      </c>
      <c r="K166" t="s">
        <v>1832</v>
      </c>
    </row>
    <row r="167" spans="1:12" x14ac:dyDescent="0.25">
      <c r="A167" t="str">
        <f>LEFT(json!A166,FIND(",",json!A166,1)-1)</f>
        <v>ai_timer_expire</v>
      </c>
      <c r="B167" t="s">
        <v>2080</v>
      </c>
      <c r="C167" t="b">
        <f>NOT(ISERROR(FIND("1",MID(json!A166,FIND("[",json!A166,1),FIND("]",json!A166,1)-FIND("[",json!A166,1)+1),1)))</f>
        <v>1</v>
      </c>
      <c r="D167" t="b">
        <f>NOT(ISERROR(FIND("2",MID(json!A166,FIND("[",json!A166,1),FIND("]",json!A166,1)-FIND("[",json!A166,1)+1),1)))</f>
        <v>0</v>
      </c>
      <c r="E167" t="b">
        <f>NOT(ISERROR(FIND("3",MID(json!A166,FIND("[",json!A166,1),FIND("]",json!A166,1)-FIND("[",json!A166,1)+1),1)))</f>
        <v>0</v>
      </c>
      <c r="F167" t="b">
        <f>NOT(ISERROR(FIND("ODST",MID(json!A166,FIND("[",json!A166,1),FIND("]",json!A166,1)-FIND("[",json!A166,1)+1),1)))</f>
        <v>0</v>
      </c>
      <c r="G167" t="b">
        <f>NOT(ISERROR(FIND("Reach",MID(json!A166,FIND("[",json!A166,1),FIND("]",json!A166,1)-FIND("[",json!A166,1)+1),1)))</f>
        <v>0</v>
      </c>
      <c r="H167" t="b">
        <f>NOT(ISERROR(FIND("4",MID(json!A166,FIND("[",json!A166,1),FIND("]",json!A166,1)-FIND("[",json!A166,1)+1),1)))</f>
        <v>0</v>
      </c>
      <c r="I167" t="str">
        <f>IFERROR(MID(json!A166,FIND("&lt;",json!A166,1),FIND("&gt;",json!A166,1)-FIND("&lt;",json!A166,1)+1),"&lt;void&gt;")</f>
        <v>&lt;ai&gt;</v>
      </c>
      <c r="J167" t="s">
        <v>1832</v>
      </c>
      <c r="K167" t="s">
        <v>1833</v>
      </c>
      <c r="L167" t="s">
        <v>1893</v>
      </c>
    </row>
    <row r="168" spans="1:12" x14ac:dyDescent="0.25">
      <c r="A168" t="str">
        <f>LEFT(json!A167,FIND(",",json!A167,1)-1)</f>
        <v>ai_timer_start</v>
      </c>
      <c r="B168" t="s">
        <v>2081</v>
      </c>
      <c r="C168" t="b">
        <f>NOT(ISERROR(FIND("1",MID(json!A167,FIND("[",json!A167,1),FIND("]",json!A167,1)-FIND("[",json!A167,1)+1),1)))</f>
        <v>1</v>
      </c>
      <c r="D168" t="b">
        <f>NOT(ISERROR(FIND("2",MID(json!A167,FIND("[",json!A167,1),FIND("]",json!A167,1)-FIND("[",json!A167,1)+1),1)))</f>
        <v>0</v>
      </c>
      <c r="E168" t="b">
        <f>NOT(ISERROR(FIND("3",MID(json!A167,FIND("[",json!A167,1),FIND("]",json!A167,1)-FIND("[",json!A167,1)+1),1)))</f>
        <v>0</v>
      </c>
      <c r="F168" t="b">
        <f>NOT(ISERROR(FIND("ODST",MID(json!A167,FIND("[",json!A167,1),FIND("]",json!A167,1)-FIND("[",json!A167,1)+1),1)))</f>
        <v>0</v>
      </c>
      <c r="G168" t="b">
        <f>NOT(ISERROR(FIND("Reach",MID(json!A167,FIND("[",json!A167,1),FIND("]",json!A167,1)-FIND("[",json!A167,1)+1),1)))</f>
        <v>0</v>
      </c>
      <c r="H168" t="b">
        <f>NOT(ISERROR(FIND("4",MID(json!A167,FIND("[",json!A167,1),FIND("]",json!A167,1)-FIND("[",json!A167,1)+1),1)))</f>
        <v>0</v>
      </c>
      <c r="I168" t="str">
        <f>IFERROR(MID(json!A167,FIND("&lt;",json!A167,1),FIND("&gt;",json!A167,1)-FIND("&lt;",json!A167,1)+1),"&lt;void&gt;")</f>
        <v>&lt;ai&gt;</v>
      </c>
      <c r="J168" t="s">
        <v>1832</v>
      </c>
      <c r="K168" t="s">
        <v>1833</v>
      </c>
      <c r="L168" t="s">
        <v>1893</v>
      </c>
    </row>
    <row r="169" spans="1:12" x14ac:dyDescent="0.25">
      <c r="A169" t="str">
        <f>LEFT(json!A168,FIND(",",json!A168,1)-1)</f>
        <v>ai_translate_scenario</v>
      </c>
      <c r="B169" t="s">
        <v>2082</v>
      </c>
      <c r="C169" t="b">
        <f>NOT(ISERROR(FIND("1",MID(json!A168,FIND("[",json!A168,1),FIND("]",json!A168,1)-FIND("[",json!A168,1)+1),1)))</f>
        <v>0</v>
      </c>
      <c r="D169" t="b">
        <f>NOT(ISERROR(FIND("2",MID(json!A168,FIND("[",json!A168,1),FIND("]",json!A168,1)-FIND("[",json!A168,1)+1),1)))</f>
        <v>0</v>
      </c>
      <c r="E169" t="b">
        <f>NOT(ISERROR(FIND("3",MID(json!A168,FIND("[",json!A168,1),FIND("]",json!A168,1)-FIND("[",json!A168,1)+1),1)))</f>
        <v>1</v>
      </c>
      <c r="F169" t="b">
        <f>NOT(ISERROR(FIND("ODST",MID(json!A168,FIND("[",json!A168,1),FIND("]",json!A168,1)-FIND("[",json!A168,1)+1),1)))</f>
        <v>0</v>
      </c>
      <c r="G169" t="b">
        <f>NOT(ISERROR(FIND("Reach",MID(json!A168,FIND("[",json!A168,1),FIND("]",json!A168,1)-FIND("[",json!A168,1)+1),1)))</f>
        <v>0</v>
      </c>
      <c r="H169" t="b">
        <f>NOT(ISERROR(FIND("4",MID(json!A168,FIND("[",json!A168,1),FIND("]",json!A168,1)-FIND("[",json!A168,1)+1),1)))</f>
        <v>0</v>
      </c>
      <c r="I169" t="str">
        <f>IFERROR(MID(json!A168,FIND("&lt;",json!A168,1),FIND("&gt;",json!A168,1)-FIND("&lt;",json!A168,1)+1),"&lt;void&gt;")</f>
        <v>&lt;boolean&gt;</v>
      </c>
      <c r="J169" t="s">
        <v>1833</v>
      </c>
      <c r="K169" t="s">
        <v>1894</v>
      </c>
    </row>
    <row r="170" spans="1:12" x14ac:dyDescent="0.25">
      <c r="A170" t="str">
        <f>LEFT(json!A169,FIND(",",json!A169,1)-1)</f>
        <v>ai_trigger_test</v>
      </c>
      <c r="B170" t="s">
        <v>2083</v>
      </c>
      <c r="C170" t="b">
        <f>NOT(ISERROR(FIND("1",MID(json!A169,FIND("[",json!A169,1),FIND("]",json!A169,1)-FIND("[",json!A169,1)+1),1)))</f>
        <v>0</v>
      </c>
      <c r="D170" t="b">
        <f>NOT(ISERROR(FIND("2",MID(json!A169,FIND("[",json!A169,1),FIND("]",json!A169,1)-FIND("[",json!A169,1)+1),1)))</f>
        <v>1</v>
      </c>
      <c r="E170" t="b">
        <f>NOT(ISERROR(FIND("3",MID(json!A169,FIND("[",json!A169,1),FIND("]",json!A169,1)-FIND("[",json!A169,1)+1),1)))</f>
        <v>0</v>
      </c>
      <c r="F170" t="b">
        <f>NOT(ISERROR(FIND("ODST",MID(json!A169,FIND("[",json!A169,1),FIND("]",json!A169,1)-FIND("[",json!A169,1)+1),1)))</f>
        <v>0</v>
      </c>
      <c r="G170" t="b">
        <f>NOT(ISERROR(FIND("Reach",MID(json!A169,FIND("[",json!A169,1),FIND("]",json!A169,1)-FIND("[",json!A169,1)+1),1)))</f>
        <v>0</v>
      </c>
      <c r="H170" t="b">
        <f>NOT(ISERROR(FIND("4",MID(json!A169,FIND("[",json!A169,1),FIND("]",json!A169,1)-FIND("[",json!A169,1)+1),1)))</f>
        <v>0</v>
      </c>
      <c r="I170" t="str">
        <f>IFERROR(MID(json!A169,FIND("&lt;",json!A169,1),FIND("&gt;",json!A169,1)-FIND("&lt;",json!A169,1)+1),"&lt;void&gt;")</f>
        <v>&lt;boolean&gt;</v>
      </c>
      <c r="J170" t="s">
        <v>1833</v>
      </c>
      <c r="K170" t="s">
        <v>1832</v>
      </c>
    </row>
    <row r="171" spans="1:12" x14ac:dyDescent="0.25">
      <c r="A171" t="str">
        <f>LEFT(json!A170,FIND(",",json!A170,1)-1)</f>
        <v>ai_try_to_fight</v>
      </c>
      <c r="B171" t="s">
        <v>2084</v>
      </c>
      <c r="C171" t="b">
        <f>NOT(ISERROR(FIND("1",MID(json!A170,FIND("[",json!A170,1),FIND("]",json!A170,1)-FIND("[",json!A170,1)+1),1)))</f>
        <v>1</v>
      </c>
      <c r="D171" t="b">
        <f>NOT(ISERROR(FIND("2",MID(json!A170,FIND("[",json!A170,1),FIND("]",json!A170,1)-FIND("[",json!A170,1)+1),1)))</f>
        <v>0</v>
      </c>
      <c r="E171" t="b">
        <f>NOT(ISERROR(FIND("3",MID(json!A170,FIND("[",json!A170,1),FIND("]",json!A170,1)-FIND("[",json!A170,1)+1),1)))</f>
        <v>0</v>
      </c>
      <c r="F171" t="b">
        <f>NOT(ISERROR(FIND("ODST",MID(json!A170,FIND("[",json!A170,1),FIND("]",json!A170,1)-FIND("[",json!A170,1)+1),1)))</f>
        <v>0</v>
      </c>
      <c r="G171" t="b">
        <f>NOT(ISERROR(FIND("Reach",MID(json!A170,FIND("[",json!A170,1),FIND("]",json!A170,1)-FIND("[",json!A170,1)+1),1)))</f>
        <v>0</v>
      </c>
      <c r="H171" t="b">
        <f>NOT(ISERROR(FIND("4",MID(json!A170,FIND("[",json!A170,1),FIND("]",json!A170,1)-FIND("[",json!A170,1)+1),1)))</f>
        <v>0</v>
      </c>
      <c r="I171" t="str">
        <f>IFERROR(MID(json!A170,FIND("&lt;",json!A170,1),FIND("&gt;",json!A170,1)-FIND("&lt;",json!A170,1)+1),"&lt;void&gt;")</f>
        <v>&lt;ai&gt;</v>
      </c>
      <c r="J171" t="s">
        <v>1833</v>
      </c>
    </row>
    <row r="172" spans="1:12" x14ac:dyDescent="0.25">
      <c r="A172" t="str">
        <f>LEFT(json!A171,FIND(",",json!A171,1)-1)</f>
        <v>ai_try_to_fight_nothing</v>
      </c>
      <c r="B172" t="s">
        <v>2085</v>
      </c>
      <c r="C172" t="b">
        <f>NOT(ISERROR(FIND("1",MID(json!A171,FIND("[",json!A171,1),FIND("]",json!A171,1)-FIND("[",json!A171,1)+1),1)))</f>
        <v>1</v>
      </c>
      <c r="D172" t="b">
        <f>NOT(ISERROR(FIND("2",MID(json!A171,FIND("[",json!A171,1),FIND("]",json!A171,1)-FIND("[",json!A171,1)+1),1)))</f>
        <v>0</v>
      </c>
      <c r="E172" t="b">
        <f>NOT(ISERROR(FIND("3",MID(json!A171,FIND("[",json!A171,1),FIND("]",json!A171,1)-FIND("[",json!A171,1)+1),1)))</f>
        <v>0</v>
      </c>
      <c r="F172" t="b">
        <f>NOT(ISERROR(FIND("ODST",MID(json!A171,FIND("[",json!A171,1),FIND("]",json!A171,1)-FIND("[",json!A171,1)+1),1)))</f>
        <v>0</v>
      </c>
      <c r="G172" t="b">
        <f>NOT(ISERROR(FIND("Reach",MID(json!A171,FIND("[",json!A171,1),FIND("]",json!A171,1)-FIND("[",json!A171,1)+1),1)))</f>
        <v>0</v>
      </c>
      <c r="H172" t="b">
        <f>NOT(ISERROR(FIND("4",MID(json!A171,FIND("[",json!A171,1),FIND("]",json!A171,1)-FIND("[",json!A171,1)+1),1)))</f>
        <v>0</v>
      </c>
      <c r="I172" t="str">
        <f>IFERROR(MID(json!A171,FIND("&lt;",json!A171,1),FIND("&gt;",json!A171,1)-FIND("&lt;",json!A171,1)+1),"&lt;void&gt;")</f>
        <v>&lt;ai&gt;</v>
      </c>
      <c r="J172" t="s">
        <v>1833</v>
      </c>
      <c r="K172" t="s">
        <v>1830</v>
      </c>
    </row>
    <row r="173" spans="1:12" x14ac:dyDescent="0.25">
      <c r="A173" t="str">
        <f>LEFT(json!A172,FIND(",",json!A172,1)-1)</f>
        <v>ai_try_to_fight_player</v>
      </c>
      <c r="B173" t="s">
        <v>2086</v>
      </c>
      <c r="C173" t="b">
        <f>NOT(ISERROR(FIND("1",MID(json!A172,FIND("[",json!A172,1),FIND("]",json!A172,1)-FIND("[",json!A172,1)+1),1)))</f>
        <v>1</v>
      </c>
      <c r="D173" t="b">
        <f>NOT(ISERROR(FIND("2",MID(json!A172,FIND("[",json!A172,1),FIND("]",json!A172,1)-FIND("[",json!A172,1)+1),1)))</f>
        <v>0</v>
      </c>
      <c r="E173" t="b">
        <f>NOT(ISERROR(FIND("3",MID(json!A172,FIND("[",json!A172,1),FIND("]",json!A172,1)-FIND("[",json!A172,1)+1),1)))</f>
        <v>0</v>
      </c>
      <c r="F173" t="b">
        <f>NOT(ISERROR(FIND("ODST",MID(json!A172,FIND("[",json!A172,1),FIND("]",json!A172,1)-FIND("[",json!A172,1)+1),1)))</f>
        <v>0</v>
      </c>
      <c r="G173" t="b">
        <f>NOT(ISERROR(FIND("Reach",MID(json!A172,FIND("[",json!A172,1),FIND("]",json!A172,1)-FIND("[",json!A172,1)+1),1)))</f>
        <v>0</v>
      </c>
      <c r="H173" t="b">
        <f>NOT(ISERROR(FIND("4",MID(json!A172,FIND("[",json!A172,1),FIND("]",json!A172,1)-FIND("[",json!A172,1)+1),1)))</f>
        <v>0</v>
      </c>
      <c r="I173" t="str">
        <f>IFERROR(MID(json!A172,FIND("&lt;",json!A172,1),FIND("&gt;",json!A172,1)-FIND("&lt;",json!A172,1)+1),"&lt;void&gt;")</f>
        <v>&lt;ai&gt;</v>
      </c>
      <c r="J173" t="s">
        <v>1833</v>
      </c>
      <c r="K173" t="s">
        <v>1886</v>
      </c>
    </row>
    <row r="174" spans="1:12" x14ac:dyDescent="0.25">
      <c r="A174" t="str">
        <f>LEFT(json!A173,FIND(",",json!A173,1)-1)</f>
        <v>ai_vehicle_count</v>
      </c>
      <c r="B174" t="s">
        <v>2087</v>
      </c>
      <c r="C174" t="b">
        <f>NOT(ISERROR(FIND("1",MID(json!A173,FIND("[",json!A173,1),FIND("]",json!A173,1)-FIND("[",json!A173,1)+1),1)))</f>
        <v>0</v>
      </c>
      <c r="D174" t="b">
        <f>NOT(ISERROR(FIND("2",MID(json!A173,FIND("[",json!A173,1),FIND("]",json!A173,1)-FIND("[",json!A173,1)+1),1)))</f>
        <v>0</v>
      </c>
      <c r="E174" t="b">
        <f>NOT(ISERROR(FIND("3",MID(json!A173,FIND("[",json!A173,1),FIND("]",json!A173,1)-FIND("[",json!A173,1)+1),1)))</f>
        <v>1</v>
      </c>
      <c r="F174" t="b">
        <f>NOT(ISERROR(FIND("ODST",MID(json!A173,FIND("[",json!A173,1),FIND("]",json!A173,1)-FIND("[",json!A173,1)+1),1)))</f>
        <v>0</v>
      </c>
      <c r="G174" t="b">
        <f>NOT(ISERROR(FIND("Reach",MID(json!A173,FIND("[",json!A173,1),FIND("]",json!A173,1)-FIND("[",json!A173,1)+1),1)))</f>
        <v>0</v>
      </c>
      <c r="H174" t="b">
        <f>NOT(ISERROR(FIND("4",MID(json!A173,FIND("[",json!A173,1),FIND("]",json!A173,1)-FIND("[",json!A173,1)+1),1)))</f>
        <v>0</v>
      </c>
      <c r="I174" t="str">
        <f>IFERROR(MID(json!A173,FIND("&lt;",json!A173,1),FIND("&gt;",json!A173,1)-FIND("&lt;",json!A173,1)+1),"&lt;void&gt;")</f>
        <v>&lt;short&gt;</v>
      </c>
      <c r="J174" t="s">
        <v>1832</v>
      </c>
      <c r="K174" t="s">
        <v>1893</v>
      </c>
    </row>
    <row r="175" spans="1:12" x14ac:dyDescent="0.25">
      <c r="A175" t="str">
        <f>LEFT(json!A174,FIND(",",json!A174,1)-1)</f>
        <v>ai_vehicle_encounter</v>
      </c>
      <c r="B175" t="s">
        <v>2088</v>
      </c>
      <c r="C175" t="b">
        <f>NOT(ISERROR(FIND("1",MID(json!A174,FIND("[",json!A174,1),FIND("]",json!A174,1)-FIND("[",json!A174,1)+1),1)))</f>
        <v>1</v>
      </c>
      <c r="D175" t="b">
        <f>NOT(ISERROR(FIND("2",MID(json!A174,FIND("[",json!A174,1),FIND("]",json!A174,1)-FIND("[",json!A174,1)+1),1)))</f>
        <v>0</v>
      </c>
      <c r="E175" t="b">
        <f>NOT(ISERROR(FIND("3",MID(json!A174,FIND("[",json!A174,1),FIND("]",json!A174,1)-FIND("[",json!A174,1)+1),1)))</f>
        <v>0</v>
      </c>
      <c r="F175" t="b">
        <f>NOT(ISERROR(FIND("ODST",MID(json!A174,FIND("[",json!A174,1),FIND("]",json!A174,1)-FIND("[",json!A174,1)+1),1)))</f>
        <v>0</v>
      </c>
      <c r="G175" t="b">
        <f>NOT(ISERROR(FIND("Reach",MID(json!A174,FIND("[",json!A174,1),FIND("]",json!A174,1)-FIND("[",json!A174,1)+1),1)))</f>
        <v>0</v>
      </c>
      <c r="H175" t="b">
        <f>NOT(ISERROR(FIND("4",MID(json!A174,FIND("[",json!A174,1),FIND("]",json!A174,1)-FIND("[",json!A174,1)+1),1)))</f>
        <v>0</v>
      </c>
      <c r="I175" t="str">
        <f>IFERROR(MID(json!A174,FIND("&lt;",json!A174,1),FIND("&gt;",json!A174,1)-FIND("&lt;",json!A174,1)+1),"&lt;void&gt;")</f>
        <v>&lt;unit&gt;</v>
      </c>
      <c r="J175" t="s">
        <v>1832</v>
      </c>
    </row>
    <row r="176" spans="1:12" x14ac:dyDescent="0.25">
      <c r="A176" t="str">
        <f>LEFT(json!A175,FIND(",",json!A175,1)-1)</f>
        <v>ai_vehicle_enter</v>
      </c>
      <c r="B176" t="s">
        <v>1999</v>
      </c>
      <c r="C176" t="b">
        <f>NOT(ISERROR(FIND("1",MID(json!A175,FIND("[",json!A175,1),FIND("]",json!A175,1)-FIND("[",json!A175,1)+1),1)))</f>
        <v>0</v>
      </c>
      <c r="D176" t="b">
        <f>NOT(ISERROR(FIND("2",MID(json!A175,FIND("[",json!A175,1),FIND("]",json!A175,1)-FIND("[",json!A175,1)+1),1)))</f>
        <v>1</v>
      </c>
      <c r="E176" t="b">
        <f>NOT(ISERROR(FIND("3",MID(json!A175,FIND("[",json!A175,1),FIND("]",json!A175,1)-FIND("[",json!A175,1)+1),1)))</f>
        <v>1</v>
      </c>
      <c r="F176" t="b">
        <f>NOT(ISERROR(FIND("ODST",MID(json!A175,FIND("[",json!A175,1),FIND("]",json!A175,1)-FIND("[",json!A175,1)+1),1)))</f>
        <v>0</v>
      </c>
      <c r="G176" t="b">
        <f>NOT(ISERROR(FIND("Reach",MID(json!A175,FIND("[",json!A175,1),FIND("]",json!A175,1)-FIND("[",json!A175,1)+1),1)))</f>
        <v>0</v>
      </c>
      <c r="H176" t="b">
        <f>NOT(ISERROR(FIND("4",MID(json!A175,FIND("[",json!A175,1),FIND("]",json!A175,1)-FIND("[",json!A175,1)+1),1)))</f>
        <v>0</v>
      </c>
      <c r="I176" t="str">
        <f>IFERROR(MID(json!A175,FIND("&lt;",json!A175,1),FIND("&gt;",json!A175,1)-FIND("&lt;",json!A175,1)+1),"&lt;void&gt;")</f>
        <v>&lt;ai&gt;</v>
      </c>
      <c r="J176" t="s">
        <v>1832</v>
      </c>
    </row>
    <row r="177" spans="1:12" x14ac:dyDescent="0.25">
      <c r="A177" t="str">
        <f>LEFT(json!A176,FIND(",",json!A176,1)-1)</f>
        <v>ai_vehicle_enter_immediate</v>
      </c>
      <c r="B177" t="s">
        <v>2089</v>
      </c>
      <c r="C177" t="b">
        <f>NOT(ISERROR(FIND("1",MID(json!A176,FIND("[",json!A176,1),FIND("]",json!A176,1)-FIND("[",json!A176,1)+1),1)))</f>
        <v>0</v>
      </c>
      <c r="D177" t="b">
        <f>NOT(ISERROR(FIND("2",MID(json!A176,FIND("[",json!A176,1),FIND("]",json!A176,1)-FIND("[",json!A176,1)+1),1)))</f>
        <v>1</v>
      </c>
      <c r="E177" t="b">
        <f>NOT(ISERROR(FIND("3",MID(json!A176,FIND("[",json!A176,1),FIND("]",json!A176,1)-FIND("[",json!A176,1)+1),1)))</f>
        <v>1</v>
      </c>
      <c r="F177" t="b">
        <f>NOT(ISERROR(FIND("ODST",MID(json!A176,FIND("[",json!A176,1),FIND("]",json!A176,1)-FIND("[",json!A176,1)+1),1)))</f>
        <v>0</v>
      </c>
      <c r="G177" t="b">
        <f>NOT(ISERROR(FIND("Reach",MID(json!A176,FIND("[",json!A176,1),FIND("]",json!A176,1)-FIND("[",json!A176,1)+1),1)))</f>
        <v>0</v>
      </c>
      <c r="H177" t="b">
        <f>NOT(ISERROR(FIND("4",MID(json!A176,FIND("[",json!A176,1),FIND("]",json!A176,1)-FIND("[",json!A176,1)+1),1)))</f>
        <v>0</v>
      </c>
      <c r="I177" t="str">
        <f>IFERROR(MID(json!A176,FIND("&lt;",json!A176,1),FIND("&gt;",json!A176,1)-FIND("&lt;",json!A176,1)+1),"&lt;void&gt;")</f>
        <v>&lt;ai&gt;</v>
      </c>
      <c r="J177" t="s">
        <v>1853</v>
      </c>
      <c r="K177" t="s">
        <v>1831</v>
      </c>
    </row>
    <row r="178" spans="1:12" x14ac:dyDescent="0.25">
      <c r="A178" t="str">
        <f>LEFT(json!A177,FIND(",",json!A177,1)-1)</f>
        <v>ai_vehicle_enterable_actor_type</v>
      </c>
      <c r="B178" t="s">
        <v>2090</v>
      </c>
      <c r="C178" t="b">
        <f>NOT(ISERROR(FIND("1",MID(json!A177,FIND("[",json!A177,1),FIND("]",json!A177,1)-FIND("[",json!A177,1)+1),1)))</f>
        <v>1</v>
      </c>
      <c r="D178" t="b">
        <f>NOT(ISERROR(FIND("2",MID(json!A177,FIND("[",json!A177,1),FIND("]",json!A177,1)-FIND("[",json!A177,1)+1),1)))</f>
        <v>0</v>
      </c>
      <c r="E178" t="b">
        <f>NOT(ISERROR(FIND("3",MID(json!A177,FIND("[",json!A177,1),FIND("]",json!A177,1)-FIND("[",json!A177,1)+1),1)))</f>
        <v>0</v>
      </c>
      <c r="F178" t="b">
        <f>NOT(ISERROR(FIND("ODST",MID(json!A177,FIND("[",json!A177,1),FIND("]",json!A177,1)-FIND("[",json!A177,1)+1),1)))</f>
        <v>0</v>
      </c>
      <c r="G178" t="b">
        <f>NOT(ISERROR(FIND("Reach",MID(json!A177,FIND("[",json!A177,1),FIND("]",json!A177,1)-FIND("[",json!A177,1)+1),1)))</f>
        <v>0</v>
      </c>
      <c r="H178" t="b">
        <f>NOT(ISERROR(FIND("4",MID(json!A177,FIND("[",json!A177,1),FIND("]",json!A177,1)-FIND("[",json!A177,1)+1),1)))</f>
        <v>0</v>
      </c>
      <c r="I178" t="str">
        <f>IFERROR(MID(json!A177,FIND("&lt;",json!A177,1),FIND("&gt;",json!A177,1)-FIND("&lt;",json!A177,1)+1),"&lt;void&gt;")</f>
        <v>&lt;unit&gt;</v>
      </c>
      <c r="J178" t="s">
        <v>1853</v>
      </c>
      <c r="K178" t="s">
        <v>1837</v>
      </c>
      <c r="L178" t="s">
        <v>1831</v>
      </c>
    </row>
    <row r="179" spans="1:12" x14ac:dyDescent="0.25">
      <c r="A179" t="str">
        <f>LEFT(json!A178,FIND(",",json!A178,1)-1)</f>
        <v>ai_vehicle_enterable_actors</v>
      </c>
      <c r="B179" t="s">
        <v>2091</v>
      </c>
      <c r="C179" t="b">
        <f>NOT(ISERROR(FIND("1",MID(json!A178,FIND("[",json!A178,1),FIND("]",json!A178,1)-FIND("[",json!A178,1)+1),1)))</f>
        <v>1</v>
      </c>
      <c r="D179" t="b">
        <f>NOT(ISERROR(FIND("2",MID(json!A178,FIND("[",json!A178,1),FIND("]",json!A178,1)-FIND("[",json!A178,1)+1),1)))</f>
        <v>0</v>
      </c>
      <c r="E179" t="b">
        <f>NOT(ISERROR(FIND("3",MID(json!A178,FIND("[",json!A178,1),FIND("]",json!A178,1)-FIND("[",json!A178,1)+1),1)))</f>
        <v>0</v>
      </c>
      <c r="F179" t="b">
        <f>NOT(ISERROR(FIND("ODST",MID(json!A178,FIND("[",json!A178,1),FIND("]",json!A178,1)-FIND("[",json!A178,1)+1),1)))</f>
        <v>0</v>
      </c>
      <c r="G179" t="b">
        <f>NOT(ISERROR(FIND("Reach",MID(json!A178,FIND("[",json!A178,1),FIND("]",json!A178,1)-FIND("[",json!A178,1)+1),1)))</f>
        <v>0</v>
      </c>
      <c r="H179" t="b">
        <f>NOT(ISERROR(FIND("4",MID(json!A178,FIND("[",json!A178,1),FIND("]",json!A178,1)-FIND("[",json!A178,1)+1),1)))</f>
        <v>0</v>
      </c>
      <c r="I179" t="str">
        <f>IFERROR(MID(json!A178,FIND("&lt;",json!A178,1),FIND("&gt;",json!A178,1)-FIND("&lt;",json!A178,1)+1),"&lt;void&gt;")</f>
        <v>&lt;unit&gt;</v>
      </c>
      <c r="J179" t="s">
        <v>1832</v>
      </c>
    </row>
    <row r="180" spans="1:12" x14ac:dyDescent="0.25">
      <c r="A180" t="str">
        <f>LEFT(json!A179,FIND(",",json!A179,1)-1)</f>
        <v>ai_vehicle_enterable_disable</v>
      </c>
      <c r="B180" t="s">
        <v>2092</v>
      </c>
      <c r="C180" t="b">
        <f>NOT(ISERROR(FIND("1",MID(json!A179,FIND("[",json!A179,1),FIND("]",json!A179,1)-FIND("[",json!A179,1)+1),1)))</f>
        <v>1</v>
      </c>
      <c r="D180" t="b">
        <f>NOT(ISERROR(FIND("2",MID(json!A179,FIND("[",json!A179,1),FIND("]",json!A179,1)-FIND("[",json!A179,1)+1),1)))</f>
        <v>0</v>
      </c>
      <c r="E180" t="b">
        <f>NOT(ISERROR(FIND("3",MID(json!A179,FIND("[",json!A179,1),FIND("]",json!A179,1)-FIND("[",json!A179,1)+1),1)))</f>
        <v>0</v>
      </c>
      <c r="F180" t="b">
        <f>NOT(ISERROR(FIND("ODST",MID(json!A179,FIND("[",json!A179,1),FIND("]",json!A179,1)-FIND("[",json!A179,1)+1),1)))</f>
        <v>0</v>
      </c>
      <c r="G180" t="b">
        <f>NOT(ISERROR(FIND("Reach",MID(json!A179,FIND("[",json!A179,1),FIND("]",json!A179,1)-FIND("[",json!A179,1)+1),1)))</f>
        <v>0</v>
      </c>
      <c r="H180" t="b">
        <f>NOT(ISERROR(FIND("4",MID(json!A179,FIND("[",json!A179,1),FIND("]",json!A179,1)-FIND("[",json!A179,1)+1),1)))</f>
        <v>0</v>
      </c>
      <c r="I180" t="str">
        <f>IFERROR(MID(json!A179,FIND("&lt;",json!A179,1),FIND("&gt;",json!A179,1)-FIND("&lt;",json!A179,1)+1),"&lt;void&gt;")</f>
        <v>&lt;unit&gt;</v>
      </c>
      <c r="J180" t="s">
        <v>1832</v>
      </c>
    </row>
    <row r="181" spans="1:12" x14ac:dyDescent="0.25">
      <c r="A181" t="str">
        <f>LEFT(json!A180,FIND(",",json!A180,1)-1)</f>
        <v>ai_vehicle_enterable_distance</v>
      </c>
      <c r="B181" t="s">
        <v>2093</v>
      </c>
      <c r="C181" t="b">
        <f>NOT(ISERROR(FIND("1",MID(json!A180,FIND("[",json!A180,1),FIND("]",json!A180,1)-FIND("[",json!A180,1)+1),1)))</f>
        <v>1</v>
      </c>
      <c r="D181" t="b">
        <f>NOT(ISERROR(FIND("2",MID(json!A180,FIND("[",json!A180,1),FIND("]",json!A180,1)-FIND("[",json!A180,1)+1),1)))</f>
        <v>0</v>
      </c>
      <c r="E181" t="b">
        <f>NOT(ISERROR(FIND("3",MID(json!A180,FIND("[",json!A180,1),FIND("]",json!A180,1)-FIND("[",json!A180,1)+1),1)))</f>
        <v>0</v>
      </c>
      <c r="F181" t="b">
        <f>NOT(ISERROR(FIND("ODST",MID(json!A180,FIND("[",json!A180,1),FIND("]",json!A180,1)-FIND("[",json!A180,1)+1),1)))</f>
        <v>0</v>
      </c>
      <c r="G181" t="b">
        <f>NOT(ISERROR(FIND("Reach",MID(json!A180,FIND("[",json!A180,1),FIND("]",json!A180,1)-FIND("[",json!A180,1)+1),1)))</f>
        <v>0</v>
      </c>
      <c r="H181" t="b">
        <f>NOT(ISERROR(FIND("4",MID(json!A180,FIND("[",json!A180,1),FIND("]",json!A180,1)-FIND("[",json!A180,1)+1),1)))</f>
        <v>0</v>
      </c>
      <c r="I181" t="str">
        <f>IFERROR(MID(json!A180,FIND("&lt;",json!A180,1),FIND("&gt;",json!A180,1)-FIND("&lt;",json!A180,1)+1),"&lt;void&gt;")</f>
        <v>&lt;unit&gt;</v>
      </c>
      <c r="J181" t="s">
        <v>1841</v>
      </c>
    </row>
    <row r="182" spans="1:12" x14ac:dyDescent="0.25">
      <c r="A182" t="str">
        <f>LEFT(json!A181,FIND(",",json!A181,1)-1)</f>
        <v>ai_vehicle_enterable_team</v>
      </c>
      <c r="B182" t="s">
        <v>2094</v>
      </c>
      <c r="C182" t="b">
        <f>NOT(ISERROR(FIND("1",MID(json!A181,FIND("[",json!A181,1),FIND("]",json!A181,1)-FIND("[",json!A181,1)+1),1)))</f>
        <v>1</v>
      </c>
      <c r="D182" t="b">
        <f>NOT(ISERROR(FIND("2",MID(json!A181,FIND("[",json!A181,1),FIND("]",json!A181,1)-FIND("[",json!A181,1)+1),1)))</f>
        <v>0</v>
      </c>
      <c r="E182" t="b">
        <f>NOT(ISERROR(FIND("3",MID(json!A181,FIND("[",json!A181,1),FIND("]",json!A181,1)-FIND("[",json!A181,1)+1),1)))</f>
        <v>0</v>
      </c>
      <c r="F182" t="b">
        <f>NOT(ISERROR(FIND("ODST",MID(json!A181,FIND("[",json!A181,1),FIND("]",json!A181,1)-FIND("[",json!A181,1)+1),1)))</f>
        <v>0</v>
      </c>
      <c r="G182" t="b">
        <f>NOT(ISERROR(FIND("Reach",MID(json!A181,FIND("[",json!A181,1),FIND("]",json!A181,1)-FIND("[",json!A181,1)+1),1)))</f>
        <v>0</v>
      </c>
      <c r="H182" t="b">
        <f>NOT(ISERROR(FIND("4",MID(json!A181,FIND("[",json!A181,1),FIND("]",json!A181,1)-FIND("[",json!A181,1)+1),1)))</f>
        <v>0</v>
      </c>
      <c r="I182" t="str">
        <f>IFERROR(MID(json!A181,FIND("&lt;",json!A181,1),FIND("&gt;",json!A181,1)-FIND("&lt;",json!A181,1)+1),"&lt;void&gt;")</f>
        <v>&lt;unit&gt;</v>
      </c>
      <c r="J182" t="s">
        <v>1829</v>
      </c>
    </row>
    <row r="183" spans="1:12" x14ac:dyDescent="0.25">
      <c r="A183" t="str">
        <f>LEFT(json!A182,FIND(",",json!A182,1)-1)</f>
        <v>ai_vehicle_exit</v>
      </c>
      <c r="B183" t="s">
        <v>2095</v>
      </c>
      <c r="C183" t="b">
        <f>NOT(ISERROR(FIND("1",MID(json!A182,FIND("[",json!A182,1),FIND("]",json!A182,1)-FIND("[",json!A182,1)+1),1)))</f>
        <v>0</v>
      </c>
      <c r="D183" t="b">
        <f>NOT(ISERROR(FIND("2",MID(json!A182,FIND("[",json!A182,1),FIND("]",json!A182,1)-FIND("[",json!A182,1)+1),1)))</f>
        <v>1</v>
      </c>
      <c r="E183" t="b">
        <f>NOT(ISERROR(FIND("3",MID(json!A182,FIND("[",json!A182,1),FIND("]",json!A182,1)-FIND("[",json!A182,1)+1),1)))</f>
        <v>1</v>
      </c>
      <c r="F183" t="b">
        <f>NOT(ISERROR(FIND("ODST",MID(json!A182,FIND("[",json!A182,1),FIND("]",json!A182,1)-FIND("[",json!A182,1)+1),1)))</f>
        <v>0</v>
      </c>
      <c r="G183" t="b">
        <f>NOT(ISERROR(FIND("Reach",MID(json!A182,FIND("[",json!A182,1),FIND("]",json!A182,1)-FIND("[",json!A182,1)+1),1)))</f>
        <v>0</v>
      </c>
      <c r="H183" t="b">
        <f>NOT(ISERROR(FIND("4",MID(json!A182,FIND("[",json!A182,1),FIND("]",json!A182,1)-FIND("[",json!A182,1)+1),1)))</f>
        <v>0</v>
      </c>
      <c r="I183" t="str">
        <f>IFERROR(MID(json!A182,FIND("&lt;",json!A182,1),FIND("&gt;",json!A182,1)-FIND("&lt;",json!A182,1)+1),"&lt;void&gt;")</f>
        <v>&lt;ai&gt;</v>
      </c>
      <c r="J183" t="s">
        <v>1829</v>
      </c>
    </row>
    <row r="184" spans="1:12" x14ac:dyDescent="0.25">
      <c r="A184" t="str">
        <f>LEFT(json!A183,FIND(",",json!A183,1)-1)</f>
        <v>ai_vehicle_get</v>
      </c>
      <c r="B184" t="s">
        <v>2096</v>
      </c>
      <c r="C184" t="b">
        <f>NOT(ISERROR(FIND("1",MID(json!A183,FIND("[",json!A183,1),FIND("]",json!A183,1)-FIND("[",json!A183,1)+1),1)))</f>
        <v>0</v>
      </c>
      <c r="D184" t="b">
        <f>NOT(ISERROR(FIND("2",MID(json!A183,FIND("[",json!A183,1),FIND("]",json!A183,1)-FIND("[",json!A183,1)+1),1)))</f>
        <v>1</v>
      </c>
      <c r="E184" t="b">
        <f>NOT(ISERROR(FIND("3",MID(json!A183,FIND("[",json!A183,1),FIND("]",json!A183,1)-FIND("[",json!A183,1)+1),1)))</f>
        <v>1</v>
      </c>
      <c r="F184" t="b">
        <f>NOT(ISERROR(FIND("ODST",MID(json!A183,FIND("[",json!A183,1),FIND("]",json!A183,1)-FIND("[",json!A183,1)+1),1)))</f>
        <v>0</v>
      </c>
      <c r="G184" t="b">
        <f>NOT(ISERROR(FIND("Reach",MID(json!A183,FIND("[",json!A183,1),FIND("]",json!A183,1)-FIND("[",json!A183,1)+1),1)))</f>
        <v>0</v>
      </c>
      <c r="H184" t="b">
        <f>NOT(ISERROR(FIND("4",MID(json!A183,FIND("[",json!A183,1),FIND("]",json!A183,1)-FIND("[",json!A183,1)+1),1)))</f>
        <v>0</v>
      </c>
      <c r="I184" t="str">
        <f>IFERROR(MID(json!A183,FIND("&lt;",json!A183,1),FIND("&gt;",json!A183,1)-FIND("&lt;",json!A183,1)+1),"&lt;void&gt;")</f>
        <v>&lt;vehicle&gt;</v>
      </c>
      <c r="J184" t="s">
        <v>1831</v>
      </c>
    </row>
    <row r="185" spans="1:12" x14ac:dyDescent="0.25">
      <c r="A185" t="str">
        <f>LEFT(json!A184,FIND(",",json!A184,1)-1)</f>
        <v>ai_vehicle_get_from_starting_location</v>
      </c>
      <c r="B185" t="s">
        <v>2097</v>
      </c>
      <c r="C185" t="b">
        <f>NOT(ISERROR(FIND("1",MID(json!A184,FIND("[",json!A184,1),FIND("]",json!A184,1)-FIND("[",json!A184,1)+1),1)))</f>
        <v>0</v>
      </c>
      <c r="D185" t="b">
        <f>NOT(ISERROR(FIND("2",MID(json!A184,FIND("[",json!A184,1),FIND("]",json!A184,1)-FIND("[",json!A184,1)+1),1)))</f>
        <v>1</v>
      </c>
      <c r="E185" t="b">
        <f>NOT(ISERROR(FIND("3",MID(json!A184,FIND("[",json!A184,1),FIND("]",json!A184,1)-FIND("[",json!A184,1)+1),1)))</f>
        <v>1</v>
      </c>
      <c r="F185" t="b">
        <f>NOT(ISERROR(FIND("ODST",MID(json!A184,FIND("[",json!A184,1),FIND("]",json!A184,1)-FIND("[",json!A184,1)+1),1)))</f>
        <v>0</v>
      </c>
      <c r="G185" t="b">
        <f>NOT(ISERROR(FIND("Reach",MID(json!A184,FIND("[",json!A184,1),FIND("]",json!A184,1)-FIND("[",json!A184,1)+1),1)))</f>
        <v>0</v>
      </c>
      <c r="H185" t="b">
        <f>NOT(ISERROR(FIND("4",MID(json!A184,FIND("[",json!A184,1),FIND("]",json!A184,1)-FIND("[",json!A184,1)+1),1)))</f>
        <v>0</v>
      </c>
      <c r="I185" t="str">
        <f>IFERROR(MID(json!A184,FIND("&lt;",json!A184,1),FIND("&gt;",json!A184,1)-FIND("&lt;",json!A184,1)+1),"&lt;void&gt;")</f>
        <v>&lt;vehicle&gt;</v>
      </c>
      <c r="J185" t="s">
        <v>1831</v>
      </c>
    </row>
    <row r="186" spans="1:12" x14ac:dyDescent="0.25">
      <c r="A186" t="str">
        <f>LEFT(json!A185,FIND(",",json!A185,1)-1)</f>
        <v>ai_vehicle_reserve</v>
      </c>
      <c r="B186" t="s">
        <v>2098</v>
      </c>
      <c r="C186" t="b">
        <f>NOT(ISERROR(FIND("1",MID(json!A185,FIND("[",json!A185,1),FIND("]",json!A185,1)-FIND("[",json!A185,1)+1),1)))</f>
        <v>0</v>
      </c>
      <c r="D186" t="b">
        <f>NOT(ISERROR(FIND("2",MID(json!A185,FIND("[",json!A185,1),FIND("]",json!A185,1)-FIND("[",json!A185,1)+1),1)))</f>
        <v>1</v>
      </c>
      <c r="E186" t="b">
        <f>NOT(ISERROR(FIND("3",MID(json!A185,FIND("[",json!A185,1),FIND("]",json!A185,1)-FIND("[",json!A185,1)+1),1)))</f>
        <v>1</v>
      </c>
      <c r="F186" t="b">
        <f>NOT(ISERROR(FIND("ODST",MID(json!A185,FIND("[",json!A185,1),FIND("]",json!A185,1)-FIND("[",json!A185,1)+1),1)))</f>
        <v>0</v>
      </c>
      <c r="G186" t="b">
        <f>NOT(ISERROR(FIND("Reach",MID(json!A185,FIND("[",json!A185,1),FIND("]",json!A185,1)-FIND("[",json!A185,1)+1),1)))</f>
        <v>0</v>
      </c>
      <c r="H186" t="b">
        <f>NOT(ISERROR(FIND("4",MID(json!A185,FIND("[",json!A185,1),FIND("]",json!A185,1)-FIND("[",json!A185,1)+1),1)))</f>
        <v>0</v>
      </c>
      <c r="I186" t="str">
        <f>IFERROR(MID(json!A185,FIND("&lt;",json!A185,1),FIND("&gt;",json!A185,1)-FIND("&lt;",json!A185,1)+1),"&lt;void&gt;")</f>
        <v>&lt;boolean&gt;</v>
      </c>
      <c r="J186" t="s">
        <v>1842</v>
      </c>
    </row>
    <row r="187" spans="1:12" x14ac:dyDescent="0.25">
      <c r="A187" t="str">
        <f>LEFT(json!A186,FIND(",",json!A186,1)-1)</f>
        <v>ai_vehicle_reserve_seat</v>
      </c>
      <c r="B187" t="s">
        <v>2099</v>
      </c>
      <c r="C187" t="b">
        <f>NOT(ISERROR(FIND("1",MID(json!A186,FIND("[",json!A186,1),FIND("]",json!A186,1)-FIND("[",json!A186,1)+1),1)))</f>
        <v>0</v>
      </c>
      <c r="D187" t="b">
        <f>NOT(ISERROR(FIND("2",MID(json!A186,FIND("[",json!A186,1),FIND("]",json!A186,1)-FIND("[",json!A186,1)+1),1)))</f>
        <v>1</v>
      </c>
      <c r="E187" t="b">
        <f>NOT(ISERROR(FIND("3",MID(json!A186,FIND("[",json!A186,1),FIND("]",json!A186,1)-FIND("[",json!A186,1)+1),1)))</f>
        <v>1</v>
      </c>
      <c r="F187" t="b">
        <f>NOT(ISERROR(FIND("ODST",MID(json!A186,FIND("[",json!A186,1),FIND("]",json!A186,1)-FIND("[",json!A186,1)+1),1)))</f>
        <v>0</v>
      </c>
      <c r="G187" t="b">
        <f>NOT(ISERROR(FIND("Reach",MID(json!A186,FIND("[",json!A186,1),FIND("]",json!A186,1)-FIND("[",json!A186,1)+1),1)))</f>
        <v>0</v>
      </c>
      <c r="H187" t="b">
        <f>NOT(ISERROR(FIND("4",MID(json!A186,FIND("[",json!A186,1),FIND("]",json!A186,1)-FIND("[",json!A186,1)+1),1)))</f>
        <v>0</v>
      </c>
      <c r="I187" t="str">
        <f>IFERROR(MID(json!A186,FIND("&lt;",json!A186,1),FIND("&gt;",json!A186,1)-FIND("&lt;",json!A186,1)+1),"&lt;void&gt;")</f>
        <v>&lt;boolean&gt;</v>
      </c>
      <c r="J187" t="s">
        <v>1842</v>
      </c>
    </row>
    <row r="188" spans="1:12" x14ac:dyDescent="0.25">
      <c r="A188" t="str">
        <f>LEFT(json!A187,FIND(",",json!A187,1)-1)</f>
        <v>ai_verify_tags</v>
      </c>
      <c r="B188" t="s">
        <v>2100</v>
      </c>
      <c r="C188" t="b">
        <f>NOT(ISERROR(FIND("1",MID(json!A187,FIND("[",json!A187,1),FIND("]",json!A187,1)-FIND("[",json!A187,1)+1),1)))</f>
        <v>0</v>
      </c>
      <c r="D188" t="b">
        <f>NOT(ISERROR(FIND("2",MID(json!A187,FIND("[",json!A187,1),FIND("]",json!A187,1)-FIND("[",json!A187,1)+1),1)))</f>
        <v>1</v>
      </c>
      <c r="E188" t="b">
        <f>NOT(ISERROR(FIND("3",MID(json!A187,FIND("[",json!A187,1),FIND("]",json!A187,1)-FIND("[",json!A187,1)+1),1)))</f>
        <v>1</v>
      </c>
      <c r="F188" t="b">
        <f>NOT(ISERROR(FIND("ODST",MID(json!A187,FIND("[",json!A187,1),FIND("]",json!A187,1)-FIND("[",json!A187,1)+1),1)))</f>
        <v>0</v>
      </c>
      <c r="G188" t="b">
        <f>NOT(ISERROR(FIND("Reach",MID(json!A187,FIND("[",json!A187,1),FIND("]",json!A187,1)-FIND("[",json!A187,1)+1),1)))</f>
        <v>0</v>
      </c>
      <c r="H188" t="b">
        <f>NOT(ISERROR(FIND("4",MID(json!A187,FIND("[",json!A187,1),FIND("]",json!A187,1)-FIND("[",json!A187,1)+1),1)))</f>
        <v>0</v>
      </c>
      <c r="I188" t="str">
        <f>IFERROR(MID(json!A187,FIND("&lt;",json!A187,1),FIND("&gt;",json!A187,1)-FIND("&lt;",json!A187,1)+1),"&lt;void&gt;")</f>
        <v>&lt;void&gt;</v>
      </c>
      <c r="J188" t="s">
        <v>1838</v>
      </c>
      <c r="K188" t="s">
        <v>1838</v>
      </c>
      <c r="L188" t="s">
        <v>1838</v>
      </c>
    </row>
    <row r="189" spans="1:12" x14ac:dyDescent="0.25">
      <c r="A189" t="str">
        <f>LEFT(json!A188,FIND(",",json!A188,1)-1)</f>
        <v>ai_vitality_pinned</v>
      </c>
      <c r="B189" t="s">
        <v>2101</v>
      </c>
      <c r="C189" t="b">
        <f>NOT(ISERROR(FIND("1",MID(json!A188,FIND("[",json!A188,1),FIND("]",json!A188,1)-FIND("[",json!A188,1)+1),1)))</f>
        <v>0</v>
      </c>
      <c r="D189" t="b">
        <f>NOT(ISERROR(FIND("2",MID(json!A188,FIND("[",json!A188,1),FIND("]",json!A188,1)-FIND("[",json!A188,1)+1),1)))</f>
        <v>1</v>
      </c>
      <c r="E189" t="b">
        <f>NOT(ISERROR(FIND("3",MID(json!A188,FIND("[",json!A188,1),FIND("]",json!A188,1)-FIND("[",json!A188,1)+1),1)))</f>
        <v>1</v>
      </c>
      <c r="F189" t="b">
        <f>NOT(ISERROR(FIND("ODST",MID(json!A188,FIND("[",json!A188,1),FIND("]",json!A188,1)-FIND("[",json!A188,1)+1),1)))</f>
        <v>0</v>
      </c>
      <c r="G189" t="b">
        <f>NOT(ISERROR(FIND("Reach",MID(json!A188,FIND("[",json!A188,1),FIND("]",json!A188,1)-FIND("[",json!A188,1)+1),1)))</f>
        <v>0</v>
      </c>
      <c r="H189" t="b">
        <f>NOT(ISERROR(FIND("4",MID(json!A188,FIND("[",json!A188,1),FIND("]",json!A188,1)-FIND("[",json!A188,1)+1),1)))</f>
        <v>0</v>
      </c>
      <c r="I189" t="str">
        <f>IFERROR(MID(json!A188,FIND("&lt;",json!A188,1),FIND("&gt;",json!A188,1)-FIND("&lt;",json!A188,1)+1),"&lt;void&gt;")</f>
        <v>&lt;boolean&gt;</v>
      </c>
      <c r="J189" t="s">
        <v>1833</v>
      </c>
      <c r="K189" t="s">
        <v>1831</v>
      </c>
    </row>
    <row r="190" spans="1:12" x14ac:dyDescent="0.25">
      <c r="A190" t="str">
        <f>LEFT(json!A189,FIND(",",json!A189,1)-1)</f>
        <v>ai_wall_lean</v>
      </c>
      <c r="B190" t="s">
        <v>2102</v>
      </c>
      <c r="C190" t="b">
        <f>NOT(ISERROR(FIND("1",MID(json!A189,FIND("[",json!A189,1),FIND("]",json!A189,1)-FIND("[",json!A189,1)+1),1)))</f>
        <v>0</v>
      </c>
      <c r="D190" t="b">
        <f>NOT(ISERROR(FIND("2",MID(json!A189,FIND("[",json!A189,1),FIND("]",json!A189,1)-FIND("[",json!A189,1)+1),1)))</f>
        <v>1</v>
      </c>
      <c r="E190" t="b">
        <f>NOT(ISERROR(FIND("3",MID(json!A189,FIND("[",json!A189,1),FIND("]",json!A189,1)-FIND("[",json!A189,1)+1),1)))</f>
        <v>1</v>
      </c>
      <c r="F190" t="b">
        <f>NOT(ISERROR(FIND("ODST",MID(json!A189,FIND("[",json!A189,1),FIND("]",json!A189,1)-FIND("[",json!A189,1)+1),1)))</f>
        <v>0</v>
      </c>
      <c r="G190" t="b">
        <f>NOT(ISERROR(FIND("Reach",MID(json!A189,FIND("[",json!A189,1),FIND("]",json!A189,1)-FIND("[",json!A189,1)+1),1)))</f>
        <v>0</v>
      </c>
      <c r="H190" t="b">
        <f>NOT(ISERROR(FIND("4",MID(json!A189,FIND("[",json!A189,1),FIND("]",json!A189,1)-FIND("[",json!A189,1)+1),1)))</f>
        <v>0</v>
      </c>
      <c r="I190" t="str">
        <f>IFERROR(MID(json!A189,FIND("&lt;",json!A189,1),FIND("&gt;",json!A189,1)-FIND("&lt;",json!A189,1)+1),"&lt;void&gt;")</f>
        <v>&lt;boolean&gt;</v>
      </c>
      <c r="J190" t="s">
        <v>1840</v>
      </c>
    </row>
    <row r="191" spans="1:12" x14ac:dyDescent="0.25">
      <c r="A191" t="str">
        <f>LEFT(json!A190,FIND(",",json!A190,1)-1)</f>
        <v>and</v>
      </c>
      <c r="B191" t="s">
        <v>2103</v>
      </c>
      <c r="C191" t="b">
        <f>NOT(ISERROR(FIND("1",MID(json!A190,FIND("[",json!A190,1),FIND("]",json!A190,1)-FIND("[",json!A190,1)+1),1)))</f>
        <v>1</v>
      </c>
      <c r="D191" t="b">
        <f>NOT(ISERROR(FIND("2",MID(json!A190,FIND("[",json!A190,1),FIND("]",json!A190,1)-FIND("[",json!A190,1)+1),1)))</f>
        <v>1</v>
      </c>
      <c r="E191" t="b">
        <f>NOT(ISERROR(FIND("3",MID(json!A190,FIND("[",json!A190,1),FIND("]",json!A190,1)-FIND("[",json!A190,1)+1),1)))</f>
        <v>1</v>
      </c>
      <c r="F191" t="b">
        <f>NOT(ISERROR(FIND("ODST",MID(json!A190,FIND("[",json!A190,1),FIND("]",json!A190,1)-FIND("[",json!A190,1)+1),1)))</f>
        <v>0</v>
      </c>
      <c r="G191" t="b">
        <f>NOT(ISERROR(FIND("Reach",MID(json!A190,FIND("[",json!A190,1),FIND("]",json!A190,1)-FIND("[",json!A190,1)+1),1)))</f>
        <v>0</v>
      </c>
      <c r="H191" t="b">
        <f>NOT(ISERROR(FIND("4",MID(json!A190,FIND("[",json!A190,1),FIND("]",json!A190,1)-FIND("[",json!A190,1)+1),1)))</f>
        <v>0</v>
      </c>
      <c r="I191" t="str">
        <f>IFERROR(MID(json!A190,FIND("&lt;",json!A190,1),FIND("&gt;",json!A190,1)-FIND("&lt;",json!A190,1)+1),"&lt;void&gt;")</f>
        <v>&lt;boolean&gt;</v>
      </c>
      <c r="J191" t="s">
        <v>1833</v>
      </c>
    </row>
    <row r="192" spans="1:12" x14ac:dyDescent="0.25">
      <c r="A192" t="str">
        <f>LEFT(json!A191,FIND(",",json!A191,1)-1)</f>
        <v>animation_cache_flush</v>
      </c>
      <c r="B192" t="s">
        <v>2104</v>
      </c>
      <c r="C192" t="b">
        <f>NOT(ISERROR(FIND("1",MID(json!A191,FIND("[",json!A191,1),FIND("]",json!A191,1)-FIND("[",json!A191,1)+1),1)))</f>
        <v>0</v>
      </c>
      <c r="D192" t="b">
        <f>NOT(ISERROR(FIND("2",MID(json!A191,FIND("[",json!A191,1),FIND("]",json!A191,1)-FIND("[",json!A191,1)+1),1)))</f>
        <v>0</v>
      </c>
      <c r="E192" t="b">
        <f>NOT(ISERROR(FIND("3",MID(json!A191,FIND("[",json!A191,1),FIND("]",json!A191,1)-FIND("[",json!A191,1)+1),1)))</f>
        <v>1</v>
      </c>
      <c r="F192" t="b">
        <f>NOT(ISERROR(FIND("ODST",MID(json!A191,FIND("[",json!A191,1),FIND("]",json!A191,1)-FIND("[",json!A191,1)+1),1)))</f>
        <v>0</v>
      </c>
      <c r="G192" t="b">
        <f>NOT(ISERROR(FIND("Reach",MID(json!A191,FIND("[",json!A191,1),FIND("]",json!A191,1)-FIND("[",json!A191,1)+1),1)))</f>
        <v>0</v>
      </c>
      <c r="H192" t="b">
        <f>NOT(ISERROR(FIND("4",MID(json!A191,FIND("[",json!A191,1),FIND("]",json!A191,1)-FIND("[",json!A191,1)+1),1)))</f>
        <v>0</v>
      </c>
      <c r="I192" t="str">
        <f>IFERROR(MID(json!A191,FIND("&lt;",json!A191,1),FIND("&gt;",json!A191,1)-FIND("&lt;",json!A191,1)+1),"&lt;void&gt;")</f>
        <v>&lt;void&gt;</v>
      </c>
      <c r="J192" t="s">
        <v>1829</v>
      </c>
      <c r="K192" t="s">
        <v>1849</v>
      </c>
    </row>
    <row r="193" spans="1:12" x14ac:dyDescent="0.25">
      <c r="A193" t="str">
        <f>LEFT(json!A192,FIND(",",json!A192,1)-1)</f>
        <v>animation_cache_stats_reset</v>
      </c>
      <c r="B193" t="s">
        <v>2104</v>
      </c>
      <c r="C193" t="b">
        <f>NOT(ISERROR(FIND("1",MID(json!A192,FIND("[",json!A192,1),FIND("]",json!A192,1)-FIND("[",json!A192,1)+1),1)))</f>
        <v>0</v>
      </c>
      <c r="D193" t="b">
        <f>NOT(ISERROR(FIND("2",MID(json!A192,FIND("[",json!A192,1),FIND("]",json!A192,1)-FIND("[",json!A192,1)+1),1)))</f>
        <v>1</v>
      </c>
      <c r="E193" t="b">
        <f>NOT(ISERROR(FIND("3",MID(json!A192,FIND("[",json!A192,1),FIND("]",json!A192,1)-FIND("[",json!A192,1)+1),1)))</f>
        <v>1</v>
      </c>
      <c r="F193" t="b">
        <f>NOT(ISERROR(FIND("ODST",MID(json!A192,FIND("[",json!A192,1),FIND("]",json!A192,1)-FIND("[",json!A192,1)+1),1)))</f>
        <v>0</v>
      </c>
      <c r="G193" t="b">
        <f>NOT(ISERROR(FIND("Reach",MID(json!A192,FIND("[",json!A192,1),FIND("]",json!A192,1)-FIND("[",json!A192,1)+1),1)))</f>
        <v>0</v>
      </c>
      <c r="H193" t="b">
        <f>NOT(ISERROR(FIND("4",MID(json!A192,FIND("[",json!A192,1),FIND("]",json!A192,1)-FIND("[",json!A192,1)+1),1)))</f>
        <v>0</v>
      </c>
      <c r="I193" t="str">
        <f>IFERROR(MID(json!A192,FIND("&lt;",json!A192,1),FIND("&gt;",json!A192,1)-FIND("&lt;",json!A192,1)+1),"&lt;void&gt;")</f>
        <v>&lt;void&gt;</v>
      </c>
      <c r="J193" t="s">
        <v>1829</v>
      </c>
      <c r="K193" t="s">
        <v>1849</v>
      </c>
      <c r="L193" t="s">
        <v>1831</v>
      </c>
    </row>
    <row r="194" spans="1:12" x14ac:dyDescent="0.25">
      <c r="A194" t="str">
        <f>LEFT(json!A193,FIND(",",json!A193,1)-1)</f>
        <v>async_set_work_delay_milliseconds</v>
      </c>
      <c r="B194" t="s">
        <v>2105</v>
      </c>
      <c r="C194" t="b">
        <f>NOT(ISERROR(FIND("1",MID(json!A193,FIND("[",json!A193,1),FIND("]",json!A193,1)-FIND("[",json!A193,1)+1),1)))</f>
        <v>0</v>
      </c>
      <c r="D194" t="b">
        <f>NOT(ISERROR(FIND("2",MID(json!A193,FIND("[",json!A193,1),FIND("]",json!A193,1)-FIND("[",json!A193,1)+1),1)))</f>
        <v>0</v>
      </c>
      <c r="E194" t="b">
        <f>NOT(ISERROR(FIND("3",MID(json!A193,FIND("[",json!A193,1),FIND("]",json!A193,1)-FIND("[",json!A193,1)+1),1)))</f>
        <v>1</v>
      </c>
      <c r="F194" t="b">
        <f>NOT(ISERROR(FIND("ODST",MID(json!A193,FIND("[",json!A193,1),FIND("]",json!A193,1)-FIND("[",json!A193,1)+1),1)))</f>
        <v>0</v>
      </c>
      <c r="G194" t="b">
        <f>NOT(ISERROR(FIND("Reach",MID(json!A193,FIND("[",json!A193,1),FIND("]",json!A193,1)-FIND("[",json!A193,1)+1),1)))</f>
        <v>0</v>
      </c>
      <c r="H194" t="b">
        <f>NOT(ISERROR(FIND("4",MID(json!A193,FIND("[",json!A193,1),FIND("]",json!A193,1)-FIND("[",json!A193,1)+1),1)))</f>
        <v>0</v>
      </c>
      <c r="I194" t="str">
        <f>IFERROR(MID(json!A193,FIND("&lt;",json!A193,1),FIND("&gt;",json!A193,1)-FIND("&lt;",json!A193,1)+1),"&lt;void&gt;")</f>
        <v>&lt;long&gt;</v>
      </c>
      <c r="J194" t="s">
        <v>1843</v>
      </c>
    </row>
    <row r="195" spans="1:12" x14ac:dyDescent="0.25">
      <c r="A195" t="str">
        <f>LEFT(json!A194,FIND(",",json!A194,1)-1)</f>
        <v>attract_mode_set_seconds</v>
      </c>
      <c r="B195" t="s">
        <v>2106</v>
      </c>
      <c r="C195" t="b">
        <f>NOT(ISERROR(FIND("1",MID(json!A194,FIND("[",json!A194,1),FIND("]",json!A194,1)-FIND("[",json!A194,1)+1),1)))</f>
        <v>0</v>
      </c>
      <c r="D195" t="b">
        <f>NOT(ISERROR(FIND("2",MID(json!A194,FIND("[",json!A194,1),FIND("]",json!A194,1)-FIND("[",json!A194,1)+1),1)))</f>
        <v>1</v>
      </c>
      <c r="E195" t="b">
        <f>NOT(ISERROR(FIND("3",MID(json!A194,FIND("[",json!A194,1),FIND("]",json!A194,1)-FIND("[",json!A194,1)+1),1)))</f>
        <v>1</v>
      </c>
      <c r="F195" t="b">
        <f>NOT(ISERROR(FIND("ODST",MID(json!A194,FIND("[",json!A194,1),FIND("]",json!A194,1)-FIND("[",json!A194,1)+1),1)))</f>
        <v>0</v>
      </c>
      <c r="G195" t="b">
        <f>NOT(ISERROR(FIND("Reach",MID(json!A194,FIND("[",json!A194,1),FIND("]",json!A194,1)-FIND("[",json!A194,1)+1),1)))</f>
        <v>0</v>
      </c>
      <c r="H195" t="b">
        <f>NOT(ISERROR(FIND("4",MID(json!A194,FIND("[",json!A194,1),FIND("]",json!A194,1)-FIND("[",json!A194,1)+1),1)))</f>
        <v>0</v>
      </c>
      <c r="I195" t="str">
        <f>IFERROR(MID(json!A194,FIND("&lt;",json!A194,1),FIND("&gt;",json!A194,1)-FIND("&lt;",json!A194,1)+1),"&lt;void&gt;")</f>
        <v>&lt;long&gt;</v>
      </c>
      <c r="J195" t="s">
        <v>1829</v>
      </c>
      <c r="K195" t="s">
        <v>1829</v>
      </c>
    </row>
    <row r="196" spans="1:12" x14ac:dyDescent="0.25">
      <c r="A196" t="str">
        <f>LEFT(json!A195,FIND(",",json!A195,1)-1)</f>
        <v>attract_mode_start</v>
      </c>
      <c r="B196" t="s">
        <v>2107</v>
      </c>
      <c r="C196" t="b">
        <f>NOT(ISERROR(FIND("1",MID(json!A195,FIND("[",json!A195,1),FIND("]",json!A195,1)-FIND("[",json!A195,1)+1),1)))</f>
        <v>0</v>
      </c>
      <c r="D196" t="b">
        <f>NOT(ISERROR(FIND("2",MID(json!A195,FIND("[",json!A195,1),FIND("]",json!A195,1)-FIND("[",json!A195,1)+1),1)))</f>
        <v>1</v>
      </c>
      <c r="E196" t="b">
        <f>NOT(ISERROR(FIND("3",MID(json!A195,FIND("[",json!A195,1),FIND("]",json!A195,1)-FIND("[",json!A195,1)+1),1)))</f>
        <v>1</v>
      </c>
      <c r="F196" t="b">
        <f>NOT(ISERROR(FIND("ODST",MID(json!A195,FIND("[",json!A195,1),FIND("]",json!A195,1)-FIND("[",json!A195,1)+1),1)))</f>
        <v>0</v>
      </c>
      <c r="G196" t="b">
        <f>NOT(ISERROR(FIND("Reach",MID(json!A195,FIND("[",json!A195,1),FIND("]",json!A195,1)-FIND("[",json!A195,1)+1),1)))</f>
        <v>0</v>
      </c>
      <c r="H196" t="b">
        <f>NOT(ISERROR(FIND("4",MID(json!A195,FIND("[",json!A195,1),FIND("]",json!A195,1)-FIND("[",json!A195,1)+1),1)))</f>
        <v>0</v>
      </c>
      <c r="I196" t="str">
        <f>IFERROR(MID(json!A195,FIND("&lt;",json!A195,1),FIND("&gt;",json!A195,1)-FIND("&lt;",json!A195,1)+1),"&lt;void&gt;")</f>
        <v>&lt;void&gt;</v>
      </c>
      <c r="J196" t="s">
        <v>1829</v>
      </c>
      <c r="K196" t="s">
        <v>1829</v>
      </c>
      <c r="L196" t="s">
        <v>1831</v>
      </c>
    </row>
    <row r="197" spans="1:12" x14ac:dyDescent="0.25">
      <c r="A197" t="str">
        <f>LEFT(json!A196,FIND(",",json!A196,1)-1)</f>
        <v>bandwidth_profiler_enable</v>
      </c>
      <c r="B197" t="s">
        <v>2108</v>
      </c>
      <c r="C197" t="b">
        <f>NOT(ISERROR(FIND("1",MID(json!A196,FIND("[",json!A196,1),FIND("]",json!A196,1)-FIND("[",json!A196,1)+1),1)))</f>
        <v>0</v>
      </c>
      <c r="D197" t="b">
        <f>NOT(ISERROR(FIND("2",MID(json!A196,FIND("[",json!A196,1),FIND("]",json!A196,1)-FIND("[",json!A196,1)+1),1)))</f>
        <v>0</v>
      </c>
      <c r="E197" t="b">
        <f>NOT(ISERROR(FIND("3",MID(json!A196,FIND("[",json!A196,1),FIND("]",json!A196,1)-FIND("[",json!A196,1)+1),1)))</f>
        <v>1</v>
      </c>
      <c r="F197" t="b">
        <f>NOT(ISERROR(FIND("ODST",MID(json!A196,FIND("[",json!A196,1),FIND("]",json!A196,1)-FIND("[",json!A196,1)+1),1)))</f>
        <v>0</v>
      </c>
      <c r="G197" t="b">
        <f>NOT(ISERROR(FIND("Reach",MID(json!A196,FIND("[",json!A196,1),FIND("]",json!A196,1)-FIND("[",json!A196,1)+1),1)))</f>
        <v>0</v>
      </c>
      <c r="H197" t="b">
        <f>NOT(ISERROR(FIND("4",MID(json!A196,FIND("[",json!A196,1),FIND("]",json!A196,1)-FIND("[",json!A196,1)+1),1)))</f>
        <v>0</v>
      </c>
      <c r="I197" t="str">
        <f>IFERROR(MID(json!A196,FIND("&lt;",json!A196,1),FIND("&gt;",json!A196,1)-FIND("&lt;",json!A196,1)+1),"&lt;void&gt;")</f>
        <v>&lt;boolean&gt;</v>
      </c>
      <c r="J197" t="s">
        <v>1829</v>
      </c>
      <c r="K197" t="s">
        <v>1849</v>
      </c>
    </row>
    <row r="198" spans="1:12" x14ac:dyDescent="0.25">
      <c r="A198" t="str">
        <f>LEFT(json!A197,FIND(",",json!A197,1)-1)</f>
        <v>bandwidth_profiler_set_context</v>
      </c>
      <c r="B198" t="s">
        <v>2109</v>
      </c>
      <c r="C198" t="b">
        <f>NOT(ISERROR(FIND("1",MID(json!A197,FIND("[",json!A197,1),FIND("]",json!A197,1)-FIND("[",json!A197,1)+1),1)))</f>
        <v>0</v>
      </c>
      <c r="D198" t="b">
        <f>NOT(ISERROR(FIND("2",MID(json!A197,FIND("[",json!A197,1),FIND("]",json!A197,1)-FIND("[",json!A197,1)+1),1)))</f>
        <v>0</v>
      </c>
      <c r="E198" t="b">
        <f>NOT(ISERROR(FIND("3",MID(json!A197,FIND("[",json!A197,1),FIND("]",json!A197,1)-FIND("[",json!A197,1)+1),1)))</f>
        <v>1</v>
      </c>
      <c r="F198" t="b">
        <f>NOT(ISERROR(FIND("ODST",MID(json!A197,FIND("[",json!A197,1),FIND("]",json!A197,1)-FIND("[",json!A197,1)+1),1)))</f>
        <v>0</v>
      </c>
      <c r="G198" t="b">
        <f>NOT(ISERROR(FIND("Reach",MID(json!A197,FIND("[",json!A197,1),FIND("]",json!A197,1)-FIND("[",json!A197,1)+1),1)))</f>
        <v>0</v>
      </c>
      <c r="H198" t="b">
        <f>NOT(ISERROR(FIND("4",MID(json!A197,FIND("[",json!A197,1),FIND("]",json!A197,1)-FIND("[",json!A197,1)+1),1)))</f>
        <v>0</v>
      </c>
      <c r="I198" t="str">
        <f>IFERROR(MID(json!A197,FIND("&lt;",json!A197,1),FIND("&gt;",json!A197,1)-FIND("&lt;",json!A197,1)+1),"&lt;void&gt;")</f>
        <v>&lt;boolean&gt;</v>
      </c>
      <c r="J198" t="s">
        <v>1829</v>
      </c>
      <c r="K198" t="s">
        <v>1829</v>
      </c>
    </row>
    <row r="199" spans="1:12" x14ac:dyDescent="0.25">
      <c r="A199" t="str">
        <f>LEFT(json!A198,FIND(",",json!A198,1)-1)</f>
        <v>begin</v>
      </c>
      <c r="B199" t="s">
        <v>2110</v>
      </c>
      <c r="C199" t="b">
        <f>NOT(ISERROR(FIND("1",MID(json!A198,FIND("[",json!A198,1),FIND("]",json!A198,1)-FIND("[",json!A198,1)+1),1)))</f>
        <v>1</v>
      </c>
      <c r="D199" t="b">
        <f>NOT(ISERROR(FIND("2",MID(json!A198,FIND("[",json!A198,1),FIND("]",json!A198,1)-FIND("[",json!A198,1)+1),1)))</f>
        <v>1</v>
      </c>
      <c r="E199" t="b">
        <f>NOT(ISERROR(FIND("3",MID(json!A198,FIND("[",json!A198,1),FIND("]",json!A198,1)-FIND("[",json!A198,1)+1),1)))</f>
        <v>1</v>
      </c>
      <c r="F199" t="b">
        <f>NOT(ISERROR(FIND("ODST",MID(json!A198,FIND("[",json!A198,1),FIND("]",json!A198,1)-FIND("[",json!A198,1)+1),1)))</f>
        <v>0</v>
      </c>
      <c r="G199" t="b">
        <f>NOT(ISERROR(FIND("Reach",MID(json!A198,FIND("[",json!A198,1),FIND("]",json!A198,1)-FIND("[",json!A198,1)+1),1)))</f>
        <v>0</v>
      </c>
      <c r="H199" t="b">
        <f>NOT(ISERROR(FIND("4",MID(json!A198,FIND("[",json!A198,1),FIND("]",json!A198,1)-FIND("[",json!A198,1)+1),1)))</f>
        <v>0</v>
      </c>
      <c r="I199" t="str">
        <f>IFERROR(MID(json!A198,FIND("&lt;",json!A198,1),FIND("&gt;",json!A198,1)-FIND("&lt;",json!A198,1)+1),"&lt;void&gt;")</f>
        <v>&lt;passthrough&gt;</v>
      </c>
      <c r="J199" t="s">
        <v>1829</v>
      </c>
      <c r="K199" t="s">
        <v>1849</v>
      </c>
    </row>
    <row r="200" spans="1:12" x14ac:dyDescent="0.25">
      <c r="A200" t="str">
        <f>LEFT(json!A199,FIND(",",json!A199,1)-1)</f>
        <v>begin_random</v>
      </c>
      <c r="B200" t="s">
        <v>2111</v>
      </c>
      <c r="C200" t="b">
        <f>NOT(ISERROR(FIND("1",MID(json!A199,FIND("[",json!A199,1),FIND("]",json!A199,1)-FIND("[",json!A199,1)+1),1)))</f>
        <v>1</v>
      </c>
      <c r="D200" t="b">
        <f>NOT(ISERROR(FIND("2",MID(json!A199,FIND("[",json!A199,1),FIND("]",json!A199,1)-FIND("[",json!A199,1)+1),1)))</f>
        <v>1</v>
      </c>
      <c r="E200" t="b">
        <f>NOT(ISERROR(FIND("3",MID(json!A199,FIND("[",json!A199,1),FIND("]",json!A199,1)-FIND("[",json!A199,1)+1),1)))</f>
        <v>1</v>
      </c>
      <c r="F200" t="b">
        <f>NOT(ISERROR(FIND("ODST",MID(json!A199,FIND("[",json!A199,1),FIND("]",json!A199,1)-FIND("[",json!A199,1)+1),1)))</f>
        <v>0</v>
      </c>
      <c r="G200" t="b">
        <f>NOT(ISERROR(FIND("Reach",MID(json!A199,FIND("[",json!A199,1),FIND("]",json!A199,1)-FIND("[",json!A199,1)+1),1)))</f>
        <v>0</v>
      </c>
      <c r="H200" t="b">
        <f>NOT(ISERROR(FIND("4",MID(json!A199,FIND("[",json!A199,1),FIND("]",json!A199,1)-FIND("[",json!A199,1)+1),1)))</f>
        <v>0</v>
      </c>
      <c r="I200" t="str">
        <f>IFERROR(MID(json!A199,FIND("&lt;",json!A199,1),FIND("&gt;",json!A199,1)-FIND("&lt;",json!A199,1)+1),"&lt;void&gt;")</f>
        <v>&lt;passthrough&gt;</v>
      </c>
      <c r="J200" t="s">
        <v>1829</v>
      </c>
      <c r="K200" t="s">
        <v>1829</v>
      </c>
    </row>
    <row r="201" spans="1:12" x14ac:dyDescent="0.25">
      <c r="A201" t="str">
        <f>LEFT(json!A200,FIND(",",json!A200,1)-1)</f>
        <v>bind</v>
      </c>
      <c r="B201" t="s">
        <v>2112</v>
      </c>
      <c r="C201" t="b">
        <f>NOT(ISERROR(FIND("1",MID(json!A200,FIND("[",json!A200,1),FIND("]",json!A200,1)-FIND("[",json!A200,1)+1),1)))</f>
        <v>1</v>
      </c>
      <c r="D201" t="b">
        <f>NOT(ISERROR(FIND("2",MID(json!A200,FIND("[",json!A200,1),FIND("]",json!A200,1)-FIND("[",json!A200,1)+1),1)))</f>
        <v>0</v>
      </c>
      <c r="E201" t="b">
        <f>NOT(ISERROR(FIND("3",MID(json!A200,FIND("[",json!A200,1),FIND("]",json!A200,1)-FIND("[",json!A200,1)+1),1)))</f>
        <v>0</v>
      </c>
      <c r="F201" t="b">
        <f>NOT(ISERROR(FIND("ODST",MID(json!A200,FIND("[",json!A200,1),FIND("]",json!A200,1)-FIND("[",json!A200,1)+1),1)))</f>
        <v>0</v>
      </c>
      <c r="G201" t="b">
        <f>NOT(ISERROR(FIND("Reach",MID(json!A200,FIND("[",json!A200,1),FIND("]",json!A200,1)-FIND("[",json!A200,1)+1),1)))</f>
        <v>0</v>
      </c>
      <c r="H201" t="b">
        <f>NOT(ISERROR(FIND("4",MID(json!A200,FIND("[",json!A200,1),FIND("]",json!A200,1)-FIND("[",json!A200,1)+1),1)))</f>
        <v>0</v>
      </c>
      <c r="I201" t="str">
        <f>IFERROR(MID(json!A200,FIND("&lt;",json!A200,1),FIND("&gt;",json!A200,1)-FIND("&lt;",json!A200,1)+1),"&lt;void&gt;")</f>
        <v>&lt;string&gt;</v>
      </c>
      <c r="J201" t="s">
        <v>1831</v>
      </c>
    </row>
    <row r="202" spans="1:12" x14ac:dyDescent="0.25">
      <c r="A202" t="str">
        <f>LEFT(json!A201,FIND(",",json!A201,1)-1)</f>
        <v>bink_done</v>
      </c>
      <c r="B202" t="s">
        <v>2113</v>
      </c>
      <c r="C202" t="b">
        <f>NOT(ISERROR(FIND("1",MID(json!A201,FIND("[",json!A201,1),FIND("]",json!A201,1)-FIND("[",json!A201,1)+1),1)))</f>
        <v>0</v>
      </c>
      <c r="D202" t="b">
        <f>NOT(ISERROR(FIND("2",MID(json!A201,FIND("[",json!A201,1),FIND("]",json!A201,1)-FIND("[",json!A201,1)+1),1)))</f>
        <v>1</v>
      </c>
      <c r="E202" t="b">
        <f>NOT(ISERROR(FIND("3",MID(json!A201,FIND("[",json!A201,1),FIND("]",json!A201,1)-FIND("[",json!A201,1)+1),1)))</f>
        <v>0</v>
      </c>
      <c r="F202" t="b">
        <f>NOT(ISERROR(FIND("ODST",MID(json!A201,FIND("[",json!A201,1),FIND("]",json!A201,1)-FIND("[",json!A201,1)+1),1)))</f>
        <v>0</v>
      </c>
      <c r="G202" t="b">
        <f>NOT(ISERROR(FIND("Reach",MID(json!A201,FIND("[",json!A201,1),FIND("]",json!A201,1)-FIND("[",json!A201,1)+1),1)))</f>
        <v>0</v>
      </c>
      <c r="H202" t="b">
        <f>NOT(ISERROR(FIND("4",MID(json!A201,FIND("[",json!A201,1),FIND("]",json!A201,1)-FIND("[",json!A201,1)+1),1)))</f>
        <v>0</v>
      </c>
      <c r="I202" t="str">
        <f>IFERROR(MID(json!A201,FIND("&lt;",json!A201,1),FIND("&gt;",json!A201,1)-FIND("&lt;",json!A201,1)+1),"&lt;void&gt;")</f>
        <v>&lt;boolean&gt;</v>
      </c>
      <c r="J202" t="s">
        <v>1838</v>
      </c>
    </row>
    <row r="203" spans="1:12" x14ac:dyDescent="0.25">
      <c r="A203" t="str">
        <f>LEFT(json!A202,FIND(",",json!A202,1)-1)</f>
        <v>bink_time</v>
      </c>
      <c r="B203" t="s">
        <v>2114</v>
      </c>
      <c r="C203" t="b">
        <f>NOT(ISERROR(FIND("1",MID(json!A202,FIND("[",json!A202,1),FIND("]",json!A202,1)-FIND("[",json!A202,1)+1),1)))</f>
        <v>0</v>
      </c>
      <c r="D203" t="b">
        <f>NOT(ISERROR(FIND("2",MID(json!A202,FIND("[",json!A202,1),FIND("]",json!A202,1)-FIND("[",json!A202,1)+1),1)))</f>
        <v>0</v>
      </c>
      <c r="E203" t="b">
        <f>NOT(ISERROR(FIND("3",MID(json!A202,FIND("[",json!A202,1),FIND("]",json!A202,1)-FIND("[",json!A202,1)+1),1)))</f>
        <v>1</v>
      </c>
      <c r="F203" t="b">
        <f>NOT(ISERROR(FIND("ODST",MID(json!A202,FIND("[",json!A202,1),FIND("]",json!A202,1)-FIND("[",json!A202,1)+1),1)))</f>
        <v>0</v>
      </c>
      <c r="G203" t="b">
        <f>NOT(ISERROR(FIND("Reach",MID(json!A202,FIND("[",json!A202,1),FIND("]",json!A202,1)-FIND("[",json!A202,1)+1),1)))</f>
        <v>0</v>
      </c>
      <c r="H203" t="b">
        <f>NOT(ISERROR(FIND("4",MID(json!A202,FIND("[",json!A202,1),FIND("]",json!A202,1)-FIND("[",json!A202,1)+1),1)))</f>
        <v>0</v>
      </c>
      <c r="I203" t="str">
        <f>IFERROR(MID(json!A202,FIND("&lt;",json!A202,1),FIND("&gt;",json!A202,1)-FIND("&lt;",json!A202,1)+1),"&lt;void&gt;")</f>
        <v>&lt;long&gt;</v>
      </c>
      <c r="J203" t="s">
        <v>1844</v>
      </c>
    </row>
    <row r="204" spans="1:12" x14ac:dyDescent="0.25">
      <c r="A204" t="str">
        <f>LEFT(json!A203,FIND(",",json!A203,1)-1)</f>
        <v>biped_force_ground_fitting_on</v>
      </c>
      <c r="B204" t="s">
        <v>2115</v>
      </c>
      <c r="C204" t="b">
        <f>NOT(ISERROR(FIND("1",MID(json!A203,FIND("[",json!A203,1),FIND("]",json!A203,1)-FIND("[",json!A203,1)+1),1)))</f>
        <v>0</v>
      </c>
      <c r="D204" t="b">
        <f>NOT(ISERROR(FIND("2",MID(json!A203,FIND("[",json!A203,1),FIND("]",json!A203,1)-FIND("[",json!A203,1)+1),1)))</f>
        <v>0</v>
      </c>
      <c r="E204" t="b">
        <f>NOT(ISERROR(FIND("3",MID(json!A203,FIND("[",json!A203,1),FIND("]",json!A203,1)-FIND("[",json!A203,1)+1),1)))</f>
        <v>1</v>
      </c>
      <c r="F204" t="b">
        <f>NOT(ISERROR(FIND("ODST",MID(json!A203,FIND("[",json!A203,1),FIND("]",json!A203,1)-FIND("[",json!A203,1)+1),1)))</f>
        <v>0</v>
      </c>
      <c r="G204" t="b">
        <f>NOT(ISERROR(FIND("Reach",MID(json!A203,FIND("[",json!A203,1),FIND("]",json!A203,1)-FIND("[",json!A203,1)+1),1)))</f>
        <v>0</v>
      </c>
      <c r="H204" t="b">
        <f>NOT(ISERROR(FIND("4",MID(json!A203,FIND("[",json!A203,1),FIND("]",json!A203,1)-FIND("[",json!A203,1)+1),1)))</f>
        <v>0</v>
      </c>
      <c r="I204" t="str">
        <f>IFERROR(MID(json!A203,FIND("&lt;",json!A203,1),FIND("&gt;",json!A203,1)-FIND("&lt;",json!A203,1)+1),"&lt;void&gt;")</f>
        <v>&lt;unit&gt;</v>
      </c>
      <c r="J204" t="s">
        <v>1845</v>
      </c>
    </row>
    <row r="205" spans="1:12" x14ac:dyDescent="0.25">
      <c r="A205" t="str">
        <f>LEFT(json!A204,FIND(",",json!A204,1)-1)</f>
        <v>biped_morph</v>
      </c>
      <c r="B205" t="s">
        <v>2116</v>
      </c>
      <c r="C205" t="b">
        <f>NOT(ISERROR(FIND("1",MID(json!A204,FIND("[",json!A204,1),FIND("]",json!A204,1)-FIND("[",json!A204,1)+1),1)))</f>
        <v>0</v>
      </c>
      <c r="D205" t="b">
        <f>NOT(ISERROR(FIND("2",MID(json!A204,FIND("[",json!A204,1),FIND("]",json!A204,1)-FIND("[",json!A204,1)+1),1)))</f>
        <v>0</v>
      </c>
      <c r="E205" t="b">
        <f>NOT(ISERROR(FIND("3",MID(json!A204,FIND("[",json!A204,1),FIND("]",json!A204,1)-FIND("[",json!A204,1)+1),1)))</f>
        <v>1</v>
      </c>
      <c r="F205" t="b">
        <f>NOT(ISERROR(FIND("ODST",MID(json!A204,FIND("[",json!A204,1),FIND("]",json!A204,1)-FIND("[",json!A204,1)+1),1)))</f>
        <v>0</v>
      </c>
      <c r="G205" t="b">
        <f>NOT(ISERROR(FIND("Reach",MID(json!A204,FIND("[",json!A204,1),FIND("]",json!A204,1)-FIND("[",json!A204,1)+1),1)))</f>
        <v>0</v>
      </c>
      <c r="H205" t="b">
        <f>NOT(ISERROR(FIND("4",MID(json!A204,FIND("[",json!A204,1),FIND("]",json!A204,1)-FIND("[",json!A204,1)+1),1)))</f>
        <v>0</v>
      </c>
      <c r="I205" t="str">
        <f>IFERROR(MID(json!A204,FIND("&lt;",json!A204,1),FIND("&gt;",json!A204,1)-FIND("&lt;",json!A204,1)+1),"&lt;void&gt;")</f>
        <v>&lt;boolean&gt;</v>
      </c>
      <c r="J205" t="s">
        <v>1846</v>
      </c>
    </row>
    <row r="206" spans="1:12" x14ac:dyDescent="0.25">
      <c r="A206" t="str">
        <f>LEFT(json!A205,FIND(",",json!A205,1)-1)</f>
        <v>biped_ragdoll</v>
      </c>
      <c r="B206" t="s">
        <v>2117</v>
      </c>
      <c r="C206" t="b">
        <f>NOT(ISERROR(FIND("1",MID(json!A205,FIND("[",json!A205,1),FIND("]",json!A205,1)-FIND("[",json!A205,1)+1),1)))</f>
        <v>0</v>
      </c>
      <c r="D206" t="b">
        <f>NOT(ISERROR(FIND("2",MID(json!A205,FIND("[",json!A205,1),FIND("]",json!A205,1)-FIND("[",json!A205,1)+1),1)))</f>
        <v>1</v>
      </c>
      <c r="E206" t="b">
        <f>NOT(ISERROR(FIND("3",MID(json!A205,FIND("[",json!A205,1),FIND("]",json!A205,1)-FIND("[",json!A205,1)+1),1)))</f>
        <v>1</v>
      </c>
      <c r="F206" t="b">
        <f>NOT(ISERROR(FIND("ODST",MID(json!A205,FIND("[",json!A205,1),FIND("]",json!A205,1)-FIND("[",json!A205,1)+1),1)))</f>
        <v>0</v>
      </c>
      <c r="G206" t="b">
        <f>NOT(ISERROR(FIND("Reach",MID(json!A205,FIND("[",json!A205,1),FIND("]",json!A205,1)-FIND("[",json!A205,1)+1),1)))</f>
        <v>0</v>
      </c>
      <c r="H206" t="b">
        <f>NOT(ISERROR(FIND("4",MID(json!A205,FIND("[",json!A205,1),FIND("]",json!A205,1)-FIND("[",json!A205,1)+1),1)))</f>
        <v>0</v>
      </c>
      <c r="I206" t="str">
        <f>IFERROR(MID(json!A205,FIND("&lt;",json!A205,1),FIND("&gt;",json!A205,1)-FIND("&lt;",json!A205,1)+1),"&lt;void&gt;")</f>
        <v>&lt;unit&gt;</v>
      </c>
      <c r="J206" t="s">
        <v>1838</v>
      </c>
    </row>
    <row r="207" spans="1:12" x14ac:dyDescent="0.25">
      <c r="A207" t="str">
        <f>LEFT(json!A206,FIND(",",json!A206,1)-1)</f>
        <v>bit_test</v>
      </c>
      <c r="B207" t="s">
        <v>2118</v>
      </c>
      <c r="C207" t="b">
        <f>NOT(ISERROR(FIND("1",MID(json!A206,FIND("[",json!A206,1),FIND("]",json!A206,1)-FIND("[",json!A206,1)+1),1)))</f>
        <v>1</v>
      </c>
      <c r="D207" t="b">
        <f>NOT(ISERROR(FIND("2",MID(json!A206,FIND("[",json!A206,1),FIND("]",json!A206,1)-FIND("[",json!A206,1)+1),1)))</f>
        <v>0</v>
      </c>
      <c r="E207" t="b">
        <f>NOT(ISERROR(FIND("3",MID(json!A206,FIND("[",json!A206,1),FIND("]",json!A206,1)-FIND("[",json!A206,1)+1),1)))</f>
        <v>0</v>
      </c>
      <c r="F207" t="b">
        <f>NOT(ISERROR(FIND("ODST",MID(json!A206,FIND("[",json!A206,1),FIND("]",json!A206,1)-FIND("[",json!A206,1)+1),1)))</f>
        <v>0</v>
      </c>
      <c r="G207" t="b">
        <f>NOT(ISERROR(FIND("Reach",MID(json!A206,FIND("[",json!A206,1),FIND("]",json!A206,1)-FIND("[",json!A206,1)+1),1)))</f>
        <v>0</v>
      </c>
      <c r="H207" t="b">
        <f>NOT(ISERROR(FIND("4",MID(json!A206,FIND("[",json!A206,1),FIND("]",json!A206,1)-FIND("[",json!A206,1)+1),1)))</f>
        <v>0</v>
      </c>
      <c r="I207" t="str">
        <f>IFERROR(MID(json!A206,FIND("&lt;",json!A206,1),FIND("&gt;",json!A206,1)-FIND("&lt;",json!A206,1)+1),"&lt;void&gt;")</f>
        <v>&lt;long&gt;</v>
      </c>
      <c r="J207" t="s">
        <v>1831</v>
      </c>
    </row>
    <row r="208" spans="1:12" x14ac:dyDescent="0.25">
      <c r="A208" t="str">
        <f>LEFT(json!A207,FIND(",",json!A207,1)-1)</f>
        <v>bit_toggle</v>
      </c>
      <c r="B208" t="s">
        <v>2119</v>
      </c>
      <c r="C208" t="b">
        <f>NOT(ISERROR(FIND("1",MID(json!A207,FIND("[",json!A207,1),FIND("]",json!A207,1)-FIND("[",json!A207,1)+1),1)))</f>
        <v>1</v>
      </c>
      <c r="D208" t="b">
        <f>NOT(ISERROR(FIND("2",MID(json!A207,FIND("[",json!A207,1),FIND("]",json!A207,1)-FIND("[",json!A207,1)+1),1)))</f>
        <v>0</v>
      </c>
      <c r="E208" t="b">
        <f>NOT(ISERROR(FIND("3",MID(json!A207,FIND("[",json!A207,1),FIND("]",json!A207,1)-FIND("[",json!A207,1)+1),1)))</f>
        <v>0</v>
      </c>
      <c r="F208" t="b">
        <f>NOT(ISERROR(FIND("ODST",MID(json!A207,FIND("[",json!A207,1),FIND("]",json!A207,1)-FIND("[",json!A207,1)+1),1)))</f>
        <v>0</v>
      </c>
      <c r="G208" t="b">
        <f>NOT(ISERROR(FIND("Reach",MID(json!A207,FIND("[",json!A207,1),FIND("]",json!A207,1)-FIND("[",json!A207,1)+1),1)))</f>
        <v>0</v>
      </c>
      <c r="H208" t="b">
        <f>NOT(ISERROR(FIND("4",MID(json!A207,FIND("[",json!A207,1),FIND("]",json!A207,1)-FIND("[",json!A207,1)+1),1)))</f>
        <v>0</v>
      </c>
      <c r="I208" t="str">
        <f>IFERROR(MID(json!A207,FIND("&lt;",json!A207,1),FIND("&gt;",json!A207,1)-FIND("&lt;",json!A207,1)+1),"&lt;void&gt;")</f>
        <v>&lt;long&gt;</v>
      </c>
      <c r="J208" t="s">
        <v>1838</v>
      </c>
    </row>
    <row r="209" spans="1:16" x14ac:dyDescent="0.25">
      <c r="A209" t="str">
        <f>LEFT(json!A208,FIND(",",json!A208,1)-1)</f>
        <v>bitmap_predict</v>
      </c>
      <c r="B209" t="s">
        <v>2120</v>
      </c>
      <c r="C209" t="b">
        <f>NOT(ISERROR(FIND("1",MID(json!A208,FIND("[",json!A208,1),FIND("]",json!A208,1)-FIND("[",json!A208,1)+1),1)))</f>
        <v>0</v>
      </c>
      <c r="D209" t="b">
        <f>NOT(ISERROR(FIND("2",MID(json!A208,FIND("[",json!A208,1),FIND("]",json!A208,1)-FIND("[",json!A208,1)+1),1)))</f>
        <v>1</v>
      </c>
      <c r="E209" t="b">
        <f>NOT(ISERROR(FIND("3",MID(json!A208,FIND("[",json!A208,1),FIND("]",json!A208,1)-FIND("[",json!A208,1)+1),1)))</f>
        <v>1</v>
      </c>
      <c r="F209" t="b">
        <f>NOT(ISERROR(FIND("ODST",MID(json!A208,FIND("[",json!A208,1),FIND("]",json!A208,1)-FIND("[",json!A208,1)+1),1)))</f>
        <v>0</v>
      </c>
      <c r="G209" t="b">
        <f>NOT(ISERROR(FIND("Reach",MID(json!A208,FIND("[",json!A208,1),FIND("]",json!A208,1)-FIND("[",json!A208,1)+1),1)))</f>
        <v>0</v>
      </c>
      <c r="H209" t="b">
        <f>NOT(ISERROR(FIND("4",MID(json!A208,FIND("[",json!A208,1),FIND("]",json!A208,1)-FIND("[",json!A208,1)+1),1)))</f>
        <v>0</v>
      </c>
      <c r="I209" t="str">
        <f>IFERROR(MID(json!A208,FIND("&lt;",json!A208,1),FIND("&gt;",json!A208,1)-FIND("&lt;",json!A208,1)+1),"&lt;void&gt;")</f>
        <v>&lt;bitmap&gt;</v>
      </c>
      <c r="J209" t="s">
        <v>1847</v>
      </c>
    </row>
    <row r="210" spans="1:16" x14ac:dyDescent="0.25">
      <c r="A210" t="str">
        <f>LEFT(json!A209,FIND(",",json!A209,1)-1)</f>
        <v>bitwise_and</v>
      </c>
      <c r="B210" t="s">
        <v>2121</v>
      </c>
      <c r="C210" t="b">
        <f>NOT(ISERROR(FIND("1",MID(json!A209,FIND("[",json!A209,1),FIND("]",json!A209,1)-FIND("[",json!A209,1)+1),1)))</f>
        <v>1</v>
      </c>
      <c r="D210" t="b">
        <f>NOT(ISERROR(FIND("2",MID(json!A209,FIND("[",json!A209,1),FIND("]",json!A209,1)-FIND("[",json!A209,1)+1),1)))</f>
        <v>0</v>
      </c>
      <c r="E210" t="b">
        <f>NOT(ISERROR(FIND("3",MID(json!A209,FIND("[",json!A209,1),FIND("]",json!A209,1)-FIND("[",json!A209,1)+1),1)))</f>
        <v>0</v>
      </c>
      <c r="F210" t="b">
        <f>NOT(ISERROR(FIND("ODST",MID(json!A209,FIND("[",json!A209,1),FIND("]",json!A209,1)-FIND("[",json!A209,1)+1),1)))</f>
        <v>0</v>
      </c>
      <c r="G210" t="b">
        <f>NOT(ISERROR(FIND("Reach",MID(json!A209,FIND("[",json!A209,1),FIND("]",json!A209,1)-FIND("[",json!A209,1)+1),1)))</f>
        <v>0</v>
      </c>
      <c r="H210" t="b">
        <f>NOT(ISERROR(FIND("4",MID(json!A209,FIND("[",json!A209,1),FIND("]",json!A209,1)-FIND("[",json!A209,1)+1),1)))</f>
        <v>0</v>
      </c>
      <c r="I210" t="str">
        <f>IFERROR(MID(json!A209,FIND("&lt;",json!A209,1),FIND("&gt;",json!A209,1)-FIND("&lt;",json!A209,1)+1),"&lt;void&gt;")</f>
        <v>&lt;long&gt;</v>
      </c>
      <c r="J210" t="s">
        <v>1831</v>
      </c>
    </row>
    <row r="211" spans="1:16" x14ac:dyDescent="0.25">
      <c r="A211" t="str">
        <f>LEFT(json!A210,FIND(",",json!A210,1)-1)</f>
        <v>bitwise_flags_toggle</v>
      </c>
      <c r="B211" t="s">
        <v>2122</v>
      </c>
      <c r="C211" t="b">
        <f>NOT(ISERROR(FIND("1",MID(json!A210,FIND("[",json!A210,1),FIND("]",json!A210,1)-FIND("[",json!A210,1)+1),1)))</f>
        <v>1</v>
      </c>
      <c r="D211" t="b">
        <f>NOT(ISERROR(FIND("2",MID(json!A210,FIND("[",json!A210,1),FIND("]",json!A210,1)-FIND("[",json!A210,1)+1),1)))</f>
        <v>0</v>
      </c>
      <c r="E211" t="b">
        <f>NOT(ISERROR(FIND("3",MID(json!A210,FIND("[",json!A210,1),FIND("]",json!A210,1)-FIND("[",json!A210,1)+1),1)))</f>
        <v>0</v>
      </c>
      <c r="F211" t="b">
        <f>NOT(ISERROR(FIND("ODST",MID(json!A210,FIND("[",json!A210,1),FIND("]",json!A210,1)-FIND("[",json!A210,1)+1),1)))</f>
        <v>0</v>
      </c>
      <c r="G211" t="b">
        <f>NOT(ISERROR(FIND("Reach",MID(json!A210,FIND("[",json!A210,1),FIND("]",json!A210,1)-FIND("[",json!A210,1)+1),1)))</f>
        <v>0</v>
      </c>
      <c r="H211" t="b">
        <f>NOT(ISERROR(FIND("4",MID(json!A210,FIND("[",json!A210,1),FIND("]",json!A210,1)-FIND("[",json!A210,1)+1),1)))</f>
        <v>0</v>
      </c>
      <c r="I211" t="str">
        <f>IFERROR(MID(json!A210,FIND("&lt;",json!A210,1),FIND("&gt;",json!A210,1)-FIND("&lt;",json!A210,1)+1),"&lt;void&gt;")</f>
        <v>&lt;long&gt;</v>
      </c>
      <c r="J211" t="s">
        <v>1848</v>
      </c>
      <c r="K211" t="s">
        <v>1848</v>
      </c>
      <c r="L211" t="s">
        <v>1849</v>
      </c>
      <c r="M211" t="s">
        <v>1849</v>
      </c>
      <c r="N211" t="s">
        <v>1830</v>
      </c>
      <c r="O211" t="s">
        <v>1849</v>
      </c>
      <c r="P211" t="s">
        <v>1830</v>
      </c>
    </row>
    <row r="212" spans="1:16" x14ac:dyDescent="0.25">
      <c r="A212" t="str">
        <f>LEFT(json!A211,FIND(",",json!A211,1)-1)</f>
        <v>bitwise_left_shift</v>
      </c>
      <c r="B212" t="s">
        <v>2123</v>
      </c>
      <c r="C212" t="b">
        <f>NOT(ISERROR(FIND("1",MID(json!A211,FIND("[",json!A211,1),FIND("]",json!A211,1)-FIND("[",json!A211,1)+1),1)))</f>
        <v>1</v>
      </c>
      <c r="D212" t="b">
        <f>NOT(ISERROR(FIND("2",MID(json!A211,FIND("[",json!A211,1),FIND("]",json!A211,1)-FIND("[",json!A211,1)+1),1)))</f>
        <v>0</v>
      </c>
      <c r="E212" t="b">
        <f>NOT(ISERROR(FIND("3",MID(json!A211,FIND("[",json!A211,1),FIND("]",json!A211,1)-FIND("[",json!A211,1)+1),1)))</f>
        <v>0</v>
      </c>
      <c r="F212" t="b">
        <f>NOT(ISERROR(FIND("ODST",MID(json!A211,FIND("[",json!A211,1),FIND("]",json!A211,1)-FIND("[",json!A211,1)+1),1)))</f>
        <v>0</v>
      </c>
      <c r="G212" t="b">
        <f>NOT(ISERROR(FIND("Reach",MID(json!A211,FIND("[",json!A211,1),FIND("]",json!A211,1)-FIND("[",json!A211,1)+1),1)))</f>
        <v>0</v>
      </c>
      <c r="H212" t="b">
        <f>NOT(ISERROR(FIND("4",MID(json!A211,FIND("[",json!A211,1),FIND("]",json!A211,1)-FIND("[",json!A211,1)+1),1)))</f>
        <v>0</v>
      </c>
      <c r="I212" t="str">
        <f>IFERROR(MID(json!A211,FIND("&lt;",json!A211,1),FIND("&gt;",json!A211,1)-FIND("&lt;",json!A211,1)+1),"&lt;void&gt;")</f>
        <v>&lt;long&gt;</v>
      </c>
      <c r="J212" t="s">
        <v>1840</v>
      </c>
    </row>
    <row r="213" spans="1:16" x14ac:dyDescent="0.25">
      <c r="A213" t="str">
        <f>LEFT(json!A212,FIND(",",json!A212,1)-1)</f>
        <v>bitwise_or</v>
      </c>
      <c r="B213" t="s">
        <v>2124</v>
      </c>
      <c r="C213" t="b">
        <f>NOT(ISERROR(FIND("1",MID(json!A212,FIND("[",json!A212,1),FIND("]",json!A212,1)-FIND("[",json!A212,1)+1),1)))</f>
        <v>1</v>
      </c>
      <c r="D213" t="b">
        <f>NOT(ISERROR(FIND("2",MID(json!A212,FIND("[",json!A212,1),FIND("]",json!A212,1)-FIND("[",json!A212,1)+1),1)))</f>
        <v>0</v>
      </c>
      <c r="E213" t="b">
        <f>NOT(ISERROR(FIND("3",MID(json!A212,FIND("[",json!A212,1),FIND("]",json!A212,1)-FIND("[",json!A212,1)+1),1)))</f>
        <v>0</v>
      </c>
      <c r="F213" t="b">
        <f>NOT(ISERROR(FIND("ODST",MID(json!A212,FIND("[",json!A212,1),FIND("]",json!A212,1)-FIND("[",json!A212,1)+1),1)))</f>
        <v>0</v>
      </c>
      <c r="G213" t="b">
        <f>NOT(ISERROR(FIND("Reach",MID(json!A212,FIND("[",json!A212,1),FIND("]",json!A212,1)-FIND("[",json!A212,1)+1),1)))</f>
        <v>0</v>
      </c>
      <c r="H213" t="b">
        <f>NOT(ISERROR(FIND("4",MID(json!A212,FIND("[",json!A212,1),FIND("]",json!A212,1)-FIND("[",json!A212,1)+1),1)))</f>
        <v>0</v>
      </c>
      <c r="I213" t="str">
        <f>IFERROR(MID(json!A212,FIND("&lt;",json!A212,1),FIND("&gt;",json!A212,1)-FIND("&lt;",json!A212,1)+1),"&lt;void&gt;")</f>
        <v>&lt;long&gt;</v>
      </c>
      <c r="J213" t="s">
        <v>1895</v>
      </c>
      <c r="K213" t="s">
        <v>1837</v>
      </c>
      <c r="L213" t="s">
        <v>1833</v>
      </c>
      <c r="M213" t="s">
        <v>1885</v>
      </c>
      <c r="N213" t="s">
        <v>1829</v>
      </c>
    </row>
    <row r="214" spans="1:16" x14ac:dyDescent="0.25">
      <c r="A214" t="str">
        <f>LEFT(json!A213,FIND(",",json!A213,1)-1)</f>
        <v>bitwise_right_shift</v>
      </c>
      <c r="B214" t="s">
        <v>2125</v>
      </c>
      <c r="C214" t="b">
        <f>NOT(ISERROR(FIND("1",MID(json!A213,FIND("[",json!A213,1),FIND("]",json!A213,1)-FIND("[",json!A213,1)+1),1)))</f>
        <v>1</v>
      </c>
      <c r="D214" t="b">
        <f>NOT(ISERROR(FIND("2",MID(json!A213,FIND("[",json!A213,1),FIND("]",json!A213,1)-FIND("[",json!A213,1)+1),1)))</f>
        <v>0</v>
      </c>
      <c r="E214" t="b">
        <f>NOT(ISERROR(FIND("3",MID(json!A213,FIND("[",json!A213,1),FIND("]",json!A213,1)-FIND("[",json!A213,1)+1),1)))</f>
        <v>0</v>
      </c>
      <c r="F214" t="b">
        <f>NOT(ISERROR(FIND("ODST",MID(json!A213,FIND("[",json!A213,1),FIND("]",json!A213,1)-FIND("[",json!A213,1)+1),1)))</f>
        <v>0</v>
      </c>
      <c r="G214" t="b">
        <f>NOT(ISERROR(FIND("Reach",MID(json!A213,FIND("[",json!A213,1),FIND("]",json!A213,1)-FIND("[",json!A213,1)+1),1)))</f>
        <v>0</v>
      </c>
      <c r="H214" t="b">
        <f>NOT(ISERROR(FIND("4",MID(json!A213,FIND("[",json!A213,1),FIND("]",json!A213,1)-FIND("[",json!A213,1)+1),1)))</f>
        <v>0</v>
      </c>
      <c r="I214" t="str">
        <f>IFERROR(MID(json!A213,FIND("&lt;",json!A213,1),FIND("&gt;",json!A213,1)-FIND("&lt;",json!A213,1)+1),"&lt;void&gt;")</f>
        <v>&lt;long&gt;</v>
      </c>
      <c r="J214" t="s">
        <v>1848</v>
      </c>
    </row>
    <row r="215" spans="1:16" x14ac:dyDescent="0.25">
      <c r="A215" t="str">
        <f>LEFT(json!A214,FIND(",",json!A214,1)-1)</f>
        <v>bitwise_xor</v>
      </c>
      <c r="B215" t="s">
        <v>2126</v>
      </c>
      <c r="C215" t="b">
        <f>NOT(ISERROR(FIND("1",MID(json!A214,FIND("[",json!A214,1),FIND("]",json!A214,1)-FIND("[",json!A214,1)+1),1)))</f>
        <v>1</v>
      </c>
      <c r="D215" t="b">
        <f>NOT(ISERROR(FIND("2",MID(json!A214,FIND("[",json!A214,1),FIND("]",json!A214,1)-FIND("[",json!A214,1)+1),1)))</f>
        <v>0</v>
      </c>
      <c r="E215" t="b">
        <f>NOT(ISERROR(FIND("3",MID(json!A214,FIND("[",json!A214,1),FIND("]",json!A214,1)-FIND("[",json!A214,1)+1),1)))</f>
        <v>0</v>
      </c>
      <c r="F215" t="b">
        <f>NOT(ISERROR(FIND("ODST",MID(json!A214,FIND("[",json!A214,1),FIND("]",json!A214,1)-FIND("[",json!A214,1)+1),1)))</f>
        <v>0</v>
      </c>
      <c r="G215" t="b">
        <f>NOT(ISERROR(FIND("Reach",MID(json!A214,FIND("[",json!A214,1),FIND("]",json!A214,1)-FIND("[",json!A214,1)+1),1)))</f>
        <v>0</v>
      </c>
      <c r="H215" t="b">
        <f>NOT(ISERROR(FIND("4",MID(json!A214,FIND("[",json!A214,1),FIND("]",json!A214,1)-FIND("[",json!A214,1)+1),1)))</f>
        <v>0</v>
      </c>
      <c r="I215" t="str">
        <f>IFERROR(MID(json!A214,FIND("&lt;",json!A214,1),FIND("&gt;",json!A214,1)-FIND("&lt;",json!A214,1)+1),"&lt;void&gt;")</f>
        <v>&lt;long&gt;</v>
      </c>
      <c r="J215" t="s">
        <v>1848</v>
      </c>
      <c r="K215" t="s">
        <v>1849</v>
      </c>
    </row>
    <row r="216" spans="1:16" x14ac:dyDescent="0.25">
      <c r="A216" t="str">
        <f>LEFT(json!A215,FIND(",",json!A215,1)-1)</f>
        <v>breakable_surfaces_enable</v>
      </c>
      <c r="B216" t="s">
        <v>2127</v>
      </c>
      <c r="C216" t="b">
        <f>NOT(ISERROR(FIND("1",MID(json!A215,FIND("[",json!A215,1),FIND("]",json!A215,1)-FIND("[",json!A215,1)+1),1)))</f>
        <v>1</v>
      </c>
      <c r="D216" t="b">
        <f>NOT(ISERROR(FIND("2",MID(json!A215,FIND("[",json!A215,1),FIND("]",json!A215,1)-FIND("[",json!A215,1)+1),1)))</f>
        <v>1</v>
      </c>
      <c r="E216" t="b">
        <f>NOT(ISERROR(FIND("3",MID(json!A215,FIND("[",json!A215,1),FIND("]",json!A215,1)-FIND("[",json!A215,1)+1),1)))</f>
        <v>1</v>
      </c>
      <c r="F216" t="b">
        <f>NOT(ISERROR(FIND("ODST",MID(json!A215,FIND("[",json!A215,1),FIND("]",json!A215,1)-FIND("[",json!A215,1)+1),1)))</f>
        <v>0</v>
      </c>
      <c r="G216" t="b">
        <f>NOT(ISERROR(FIND("Reach",MID(json!A215,FIND("[",json!A215,1),FIND("]",json!A215,1)-FIND("[",json!A215,1)+1),1)))</f>
        <v>0</v>
      </c>
      <c r="H216" t="b">
        <f>NOT(ISERROR(FIND("4",MID(json!A215,FIND("[",json!A215,1),FIND("]",json!A215,1)-FIND("[",json!A215,1)+1),1)))</f>
        <v>0</v>
      </c>
      <c r="I216" t="str">
        <f>IFERROR(MID(json!A215,FIND("&lt;",json!A215,1),FIND("&gt;",json!A215,1)-FIND("&lt;",json!A215,1)+1),"&lt;void&gt;")</f>
        <v>&lt;boolean&gt;</v>
      </c>
      <c r="J216" t="s">
        <v>1895</v>
      </c>
      <c r="K216" t="s">
        <v>1838</v>
      </c>
    </row>
    <row r="217" spans="1:16" x14ac:dyDescent="0.25">
      <c r="A217" t="str">
        <f>LEFT(json!A216,FIND(",",json!A216,1)-1)</f>
        <v>breakable_surfaces_reset</v>
      </c>
      <c r="B217" t="s">
        <v>2128</v>
      </c>
      <c r="C217" t="b">
        <f>NOT(ISERROR(FIND("1",MID(json!A216,FIND("[",json!A216,1),FIND("]",json!A216,1)-FIND("[",json!A216,1)+1),1)))</f>
        <v>1</v>
      </c>
      <c r="D217" t="b">
        <f>NOT(ISERROR(FIND("2",MID(json!A216,FIND("[",json!A216,1),FIND("]",json!A216,1)-FIND("[",json!A216,1)+1),1)))</f>
        <v>1</v>
      </c>
      <c r="E217" t="b">
        <f>NOT(ISERROR(FIND("3",MID(json!A216,FIND("[",json!A216,1),FIND("]",json!A216,1)-FIND("[",json!A216,1)+1),1)))</f>
        <v>1</v>
      </c>
      <c r="F217" t="b">
        <f>NOT(ISERROR(FIND("ODST",MID(json!A216,FIND("[",json!A216,1),FIND("]",json!A216,1)-FIND("[",json!A216,1)+1),1)))</f>
        <v>0</v>
      </c>
      <c r="G217" t="b">
        <f>NOT(ISERROR(FIND("Reach",MID(json!A216,FIND("[",json!A216,1),FIND("]",json!A216,1)-FIND("[",json!A216,1)+1),1)))</f>
        <v>0</v>
      </c>
      <c r="H217" t="b">
        <f>NOT(ISERROR(FIND("4",MID(json!A216,FIND("[",json!A216,1),FIND("]",json!A216,1)-FIND("[",json!A216,1)+1),1)))</f>
        <v>0</v>
      </c>
      <c r="I217" t="str">
        <f>IFERROR(MID(json!A216,FIND("&lt;",json!A216,1),FIND("&gt;",json!A216,1)-FIND("&lt;",json!A216,1)+1),"&lt;void&gt;")</f>
        <v>&lt;void&gt;</v>
      </c>
      <c r="J217" t="s">
        <v>1895</v>
      </c>
      <c r="K217" t="s">
        <v>1837</v>
      </c>
      <c r="L217" t="s">
        <v>1833</v>
      </c>
      <c r="M217" t="s">
        <v>1885</v>
      </c>
    </row>
    <row r="218" spans="1:16" x14ac:dyDescent="0.25">
      <c r="A218" t="str">
        <f>LEFT(json!A217,FIND(",",json!A217,1)-1)</f>
        <v>breakpoint</v>
      </c>
      <c r="B218" t="s">
        <v>2129</v>
      </c>
      <c r="C218" t="b">
        <f>NOT(ISERROR(FIND("1",MID(json!A217,FIND("[",json!A217,1),FIND("]",json!A217,1)-FIND("[",json!A217,1)+1),1)))</f>
        <v>0</v>
      </c>
      <c r="D218" t="b">
        <f>NOT(ISERROR(FIND("2",MID(json!A217,FIND("[",json!A217,1),FIND("]",json!A217,1)-FIND("[",json!A217,1)+1),1)))</f>
        <v>0</v>
      </c>
      <c r="E218" t="b">
        <f>NOT(ISERROR(FIND("3",MID(json!A217,FIND("[",json!A217,1),FIND("]",json!A217,1)-FIND("[",json!A217,1)+1),1)))</f>
        <v>1</v>
      </c>
      <c r="F218" t="b">
        <f>NOT(ISERROR(FIND("ODST",MID(json!A217,FIND("[",json!A217,1),FIND("]",json!A217,1)-FIND("[",json!A217,1)+1),1)))</f>
        <v>0</v>
      </c>
      <c r="G218" t="b">
        <f>NOT(ISERROR(FIND("Reach",MID(json!A217,FIND("[",json!A217,1),FIND("]",json!A217,1)-FIND("[",json!A217,1)+1),1)))</f>
        <v>0</v>
      </c>
      <c r="H218" t="b">
        <f>NOT(ISERROR(FIND("4",MID(json!A217,FIND("[",json!A217,1),FIND("]",json!A217,1)-FIND("[",json!A217,1)+1),1)))</f>
        <v>0</v>
      </c>
      <c r="I218" t="str">
        <f>IFERROR(MID(json!A217,FIND("&lt;",json!A217,1),FIND("&gt;",json!A217,1)-FIND("&lt;",json!A217,1)+1),"&lt;void&gt;")</f>
        <v>&lt;string&gt;</v>
      </c>
      <c r="J218" t="s">
        <v>1895</v>
      </c>
      <c r="K218" t="s">
        <v>1837</v>
      </c>
      <c r="L218" t="s">
        <v>1833</v>
      </c>
      <c r="M218" t="s">
        <v>1885</v>
      </c>
      <c r="N218" t="s">
        <v>1830</v>
      </c>
    </row>
    <row r="219" spans="1:16" x14ac:dyDescent="0.25">
      <c r="A219" t="str">
        <f>LEFT(json!A218,FIND(",",json!A218,1)-1)</f>
        <v>budget_resource_get_animation_graph</v>
      </c>
      <c r="B219" t="s">
        <v>2130</v>
      </c>
      <c r="C219" t="b">
        <f>NOT(ISERROR(FIND("1",MID(json!A218,FIND("[",json!A218,1),FIND("]",json!A218,1)-FIND("[",json!A218,1)+1),1)))</f>
        <v>0</v>
      </c>
      <c r="D219" t="b">
        <f>NOT(ISERROR(FIND("2",MID(json!A218,FIND("[",json!A218,1),FIND("]",json!A218,1)-FIND("[",json!A218,1)+1),1)))</f>
        <v>0</v>
      </c>
      <c r="E219" t="b">
        <f>NOT(ISERROR(FIND("3",MID(json!A218,FIND("[",json!A218,1),FIND("]",json!A218,1)-FIND("[",json!A218,1)+1),1)))</f>
        <v>1</v>
      </c>
      <c r="F219" t="b">
        <f>NOT(ISERROR(FIND("ODST",MID(json!A218,FIND("[",json!A218,1),FIND("]",json!A218,1)-FIND("[",json!A218,1)+1),1)))</f>
        <v>0</v>
      </c>
      <c r="G219" t="b">
        <f>NOT(ISERROR(FIND("Reach",MID(json!A218,FIND("[",json!A218,1),FIND("]",json!A218,1)-FIND("[",json!A218,1)+1),1)))</f>
        <v>0</v>
      </c>
      <c r="H219" t="b">
        <f>NOT(ISERROR(FIND("4",MID(json!A218,FIND("[",json!A218,1),FIND("]",json!A218,1)-FIND("[",json!A218,1)+1),1)))</f>
        <v>0</v>
      </c>
      <c r="I219" t="str">
        <f>IFERROR(MID(json!A218,FIND("&lt;",json!A218,1),FIND("&gt;",json!A218,1)-FIND("&lt;",json!A218,1)+1),"&lt;void&gt;")</f>
        <v>&lt;animation_graph&gt;</v>
      </c>
      <c r="J219" t="s">
        <v>1895</v>
      </c>
      <c r="K219" t="s">
        <v>1837</v>
      </c>
      <c r="L219" t="s">
        <v>1833</v>
      </c>
      <c r="M219" t="s">
        <v>1885</v>
      </c>
      <c r="N219" t="s">
        <v>1830</v>
      </c>
      <c r="O219" t="s">
        <v>1831</v>
      </c>
    </row>
    <row r="220" spans="1:16" x14ac:dyDescent="0.25">
      <c r="A220" t="str">
        <f>LEFT(json!A219,FIND(",",json!A219,1)-1)</f>
        <v>budget_resource_get_looping_sound</v>
      </c>
      <c r="B220" t="s">
        <v>2131</v>
      </c>
      <c r="C220" t="b">
        <f>NOT(ISERROR(FIND("1",MID(json!A219,FIND("[",json!A219,1),FIND("]",json!A219,1)-FIND("[",json!A219,1)+1),1)))</f>
        <v>0</v>
      </c>
      <c r="D220" t="b">
        <f>NOT(ISERROR(FIND("2",MID(json!A219,FIND("[",json!A219,1),FIND("]",json!A219,1)-FIND("[",json!A219,1)+1),1)))</f>
        <v>0</v>
      </c>
      <c r="E220" t="b">
        <f>NOT(ISERROR(FIND("3",MID(json!A219,FIND("[",json!A219,1),FIND("]",json!A219,1)-FIND("[",json!A219,1)+1),1)))</f>
        <v>1</v>
      </c>
      <c r="F220" t="b">
        <f>NOT(ISERROR(FIND("ODST",MID(json!A219,FIND("[",json!A219,1),FIND("]",json!A219,1)-FIND("[",json!A219,1)+1),1)))</f>
        <v>0</v>
      </c>
      <c r="G220" t="b">
        <f>NOT(ISERROR(FIND("Reach",MID(json!A219,FIND("[",json!A219,1),FIND("]",json!A219,1)-FIND("[",json!A219,1)+1),1)))</f>
        <v>0</v>
      </c>
      <c r="H220" t="b">
        <f>NOT(ISERROR(FIND("4",MID(json!A219,FIND("[",json!A219,1),FIND("]",json!A219,1)-FIND("[",json!A219,1)+1),1)))</f>
        <v>0</v>
      </c>
      <c r="I220" t="str">
        <f>IFERROR(MID(json!A219,FIND("&lt;",json!A219,1),FIND("&gt;",json!A219,1)-FIND("&lt;",json!A219,1)+1),"&lt;void&gt;")</f>
        <v>&lt;looping_sound&gt;</v>
      </c>
      <c r="J220" t="s">
        <v>1895</v>
      </c>
      <c r="K220" t="s">
        <v>1837</v>
      </c>
      <c r="L220" t="s">
        <v>1833</v>
      </c>
      <c r="M220" t="s">
        <v>1885</v>
      </c>
      <c r="N220" t="s">
        <v>1830</v>
      </c>
      <c r="O220" t="s">
        <v>1831</v>
      </c>
      <c r="P220" t="s">
        <v>1830</v>
      </c>
    </row>
    <row r="221" spans="1:16" x14ac:dyDescent="0.25">
      <c r="A221" t="str">
        <f>LEFT(json!A220,FIND(",",json!A220,1)-1)</f>
        <v>budget_resource_get_sound</v>
      </c>
      <c r="B221" t="s">
        <v>2132</v>
      </c>
      <c r="C221" t="b">
        <f>NOT(ISERROR(FIND("1",MID(json!A220,FIND("[",json!A220,1),FIND("]",json!A220,1)-FIND("[",json!A220,1)+1),1)))</f>
        <v>0</v>
      </c>
      <c r="D221" t="b">
        <f>NOT(ISERROR(FIND("2",MID(json!A220,FIND("[",json!A220,1),FIND("]",json!A220,1)-FIND("[",json!A220,1)+1),1)))</f>
        <v>0</v>
      </c>
      <c r="E221" t="b">
        <f>NOT(ISERROR(FIND("3",MID(json!A220,FIND("[",json!A220,1),FIND("]",json!A220,1)-FIND("[",json!A220,1)+1),1)))</f>
        <v>1</v>
      </c>
      <c r="F221" t="b">
        <f>NOT(ISERROR(FIND("ODST",MID(json!A220,FIND("[",json!A220,1),FIND("]",json!A220,1)-FIND("[",json!A220,1)+1),1)))</f>
        <v>0</v>
      </c>
      <c r="G221" t="b">
        <f>NOT(ISERROR(FIND("Reach",MID(json!A220,FIND("[",json!A220,1),FIND("]",json!A220,1)-FIND("[",json!A220,1)+1),1)))</f>
        <v>0</v>
      </c>
      <c r="H221" t="b">
        <f>NOT(ISERROR(FIND("4",MID(json!A220,FIND("[",json!A220,1),FIND("]",json!A220,1)-FIND("[",json!A220,1)+1),1)))</f>
        <v>0</v>
      </c>
      <c r="I221" t="str">
        <f>IFERROR(MID(json!A220,FIND("&lt;",json!A220,1),FIND("&gt;",json!A220,1)-FIND("&lt;",json!A220,1)+1),"&lt;void&gt;")</f>
        <v>&lt;sound&gt;</v>
      </c>
      <c r="J221" t="s">
        <v>1895</v>
      </c>
      <c r="K221" t="s">
        <v>1837</v>
      </c>
      <c r="L221" t="s">
        <v>1830</v>
      </c>
    </row>
    <row r="222" spans="1:16" x14ac:dyDescent="0.25">
      <c r="A222" t="str">
        <f>LEFT(json!A221,FIND(",",json!A221,1)-1)</f>
        <v>bug_now</v>
      </c>
      <c r="B222" t="s">
        <v>2133</v>
      </c>
      <c r="C222" t="b">
        <f>NOT(ISERROR(FIND("1",MID(json!A221,FIND("[",json!A221,1),FIND("]",json!A221,1)-FIND("[",json!A221,1)+1),1)))</f>
        <v>0</v>
      </c>
      <c r="D222" t="b">
        <f>NOT(ISERROR(FIND("2",MID(json!A221,FIND("[",json!A221,1),FIND("]",json!A221,1)-FIND("[",json!A221,1)+1),1)))</f>
        <v>1</v>
      </c>
      <c r="E222" t="b">
        <f>NOT(ISERROR(FIND("3",MID(json!A221,FIND("[",json!A221,1),FIND("]",json!A221,1)-FIND("[",json!A221,1)+1),1)))</f>
        <v>1</v>
      </c>
      <c r="F222" t="b">
        <f>NOT(ISERROR(FIND("ODST",MID(json!A221,FIND("[",json!A221,1),FIND("]",json!A221,1)-FIND("[",json!A221,1)+1),1)))</f>
        <v>0</v>
      </c>
      <c r="G222" t="b">
        <f>NOT(ISERROR(FIND("Reach",MID(json!A221,FIND("[",json!A221,1),FIND("]",json!A221,1)-FIND("[",json!A221,1)+1),1)))</f>
        <v>0</v>
      </c>
      <c r="H222" t="b">
        <f>NOT(ISERROR(FIND("4",MID(json!A221,FIND("[",json!A221,1),FIND("]",json!A221,1)-FIND("[",json!A221,1)+1),1)))</f>
        <v>0</v>
      </c>
      <c r="I222" t="str">
        <f>IFERROR(MID(json!A221,FIND("&lt;",json!A221,1),FIND("&gt;",json!A221,1)-FIND("&lt;",json!A221,1)+1),"&lt;void&gt;")</f>
        <v>&lt;name&gt;</v>
      </c>
      <c r="J222" t="s">
        <v>1831</v>
      </c>
    </row>
    <row r="223" spans="1:16" x14ac:dyDescent="0.25">
      <c r="A223" t="str">
        <f>LEFT(json!A222,FIND(",",json!A222,1)-1)</f>
        <v>bug_now_auto</v>
      </c>
      <c r="B223" t="s">
        <v>2134</v>
      </c>
      <c r="C223" t="b">
        <f>NOT(ISERROR(FIND("1",MID(json!A222,FIND("[",json!A222,1),FIND("]",json!A222,1)-FIND("[",json!A222,1)+1),1)))</f>
        <v>0</v>
      </c>
      <c r="D223" t="b">
        <f>NOT(ISERROR(FIND("2",MID(json!A222,FIND("[",json!A222,1),FIND("]",json!A222,1)-FIND("[",json!A222,1)+1),1)))</f>
        <v>1</v>
      </c>
      <c r="E223" t="b">
        <f>NOT(ISERROR(FIND("3",MID(json!A222,FIND("[",json!A222,1),FIND("]",json!A222,1)-FIND("[",json!A222,1)+1),1)))</f>
        <v>1</v>
      </c>
      <c r="F223" t="b">
        <f>NOT(ISERROR(FIND("ODST",MID(json!A222,FIND("[",json!A222,1),FIND("]",json!A222,1)-FIND("[",json!A222,1)+1),1)))</f>
        <v>0</v>
      </c>
      <c r="G223" t="b">
        <f>NOT(ISERROR(FIND("Reach",MID(json!A222,FIND("[",json!A222,1),FIND("]",json!A222,1)-FIND("[",json!A222,1)+1),1)))</f>
        <v>0</v>
      </c>
      <c r="H223" t="b">
        <f>NOT(ISERROR(FIND("4",MID(json!A222,FIND("[",json!A222,1),FIND("]",json!A222,1)-FIND("[",json!A222,1)+1),1)))</f>
        <v>0</v>
      </c>
      <c r="I223" t="str">
        <f>IFERROR(MID(json!A222,FIND("&lt;",json!A222,1),FIND("&gt;",json!A222,1)-FIND("&lt;",json!A222,1)+1),"&lt;void&gt;")</f>
        <v>&lt;include_minidump&gt;</v>
      </c>
      <c r="J223" t="s">
        <v>1896</v>
      </c>
      <c r="K223" t="s">
        <v>1829</v>
      </c>
      <c r="L223" t="s">
        <v>1885</v>
      </c>
    </row>
    <row r="224" spans="1:16" x14ac:dyDescent="0.25">
      <c r="A224" t="str">
        <f>LEFT(json!A223,FIND(",",json!A223,1)-1)</f>
        <v>bug_now_lite</v>
      </c>
      <c r="B224" t="s">
        <v>2135</v>
      </c>
      <c r="C224" t="b">
        <f>NOT(ISERROR(FIND("1",MID(json!A223,FIND("[",json!A223,1),FIND("]",json!A223,1)-FIND("[",json!A223,1)+1),1)))</f>
        <v>0</v>
      </c>
      <c r="D224" t="b">
        <f>NOT(ISERROR(FIND("2",MID(json!A223,FIND("[",json!A223,1),FIND("]",json!A223,1)-FIND("[",json!A223,1)+1),1)))</f>
        <v>1</v>
      </c>
      <c r="E224" t="b">
        <f>NOT(ISERROR(FIND("3",MID(json!A223,FIND("[",json!A223,1),FIND("]",json!A223,1)-FIND("[",json!A223,1)+1),1)))</f>
        <v>1</v>
      </c>
      <c r="F224" t="b">
        <f>NOT(ISERROR(FIND("ODST",MID(json!A223,FIND("[",json!A223,1),FIND("]",json!A223,1)-FIND("[",json!A223,1)+1),1)))</f>
        <v>0</v>
      </c>
      <c r="G224" t="b">
        <f>NOT(ISERROR(FIND("Reach",MID(json!A223,FIND("[",json!A223,1),FIND("]",json!A223,1)-FIND("[",json!A223,1)+1),1)))</f>
        <v>0</v>
      </c>
      <c r="H224" t="b">
        <f>NOT(ISERROR(FIND("4",MID(json!A223,FIND("[",json!A223,1),FIND("]",json!A223,1)-FIND("[",json!A223,1)+1),1)))</f>
        <v>0</v>
      </c>
      <c r="I224" t="str">
        <f>IFERROR(MID(json!A223,FIND("&lt;",json!A223,1),FIND("&gt;",json!A223,1)-FIND("&lt;",json!A223,1)+1),"&lt;void&gt;")</f>
        <v>&lt;name&gt;</v>
      </c>
      <c r="J224" t="s">
        <v>1833</v>
      </c>
    </row>
    <row r="225" spans="1:12" x14ac:dyDescent="0.25">
      <c r="A225" t="str">
        <f>LEFT(json!A224,FIND(",",json!A224,1)-1)</f>
        <v>cache_block_for_one_frame</v>
      </c>
      <c r="B225" t="s">
        <v>2136</v>
      </c>
      <c r="C225" t="b">
        <f>NOT(ISERROR(FIND("1",MID(json!A224,FIND("[",json!A224,1),FIND("]",json!A224,1)-FIND("[",json!A224,1)+1),1)))</f>
        <v>0</v>
      </c>
      <c r="D225" t="b">
        <f>NOT(ISERROR(FIND("2",MID(json!A224,FIND("[",json!A224,1),FIND("]",json!A224,1)-FIND("[",json!A224,1)+1),1)))</f>
        <v>1</v>
      </c>
      <c r="E225" t="b">
        <f>NOT(ISERROR(FIND("3",MID(json!A224,FIND("[",json!A224,1),FIND("]",json!A224,1)-FIND("[",json!A224,1)+1),1)))</f>
        <v>1</v>
      </c>
      <c r="F225" t="b">
        <f>NOT(ISERROR(FIND("ODST",MID(json!A224,FIND("[",json!A224,1),FIND("]",json!A224,1)-FIND("[",json!A224,1)+1),1)))</f>
        <v>0</v>
      </c>
      <c r="G225" t="b">
        <f>NOT(ISERROR(FIND("Reach",MID(json!A224,FIND("[",json!A224,1),FIND("]",json!A224,1)-FIND("[",json!A224,1)+1),1)))</f>
        <v>0</v>
      </c>
      <c r="H225" t="b">
        <f>NOT(ISERROR(FIND("4",MID(json!A224,FIND("[",json!A224,1),FIND("]",json!A224,1)-FIND("[",json!A224,1)+1),1)))</f>
        <v>0</v>
      </c>
      <c r="I225" t="str">
        <f>IFERROR(MID(json!A224,FIND("&lt;",json!A224,1),FIND("&gt;",json!A224,1)-FIND("&lt;",json!A224,1)+1),"&lt;void&gt;")</f>
        <v>&lt;void&gt;</v>
      </c>
      <c r="J225" t="s">
        <v>1830</v>
      </c>
      <c r="K225" t="s">
        <v>1849</v>
      </c>
    </row>
    <row r="226" spans="1:12" x14ac:dyDescent="0.25">
      <c r="A226" t="str">
        <f>LEFT(json!A225,FIND(",",json!A225,1)-1)</f>
        <v>calculate_tag_prediction</v>
      </c>
      <c r="B226" t="s">
        <v>2104</v>
      </c>
      <c r="C226" t="b">
        <f>NOT(ISERROR(FIND("1",MID(json!A225,FIND("[",json!A225,1),FIND("]",json!A225,1)-FIND("[",json!A225,1)+1),1)))</f>
        <v>0</v>
      </c>
      <c r="D226" t="b">
        <f>NOT(ISERROR(FIND("2",MID(json!A225,FIND("[",json!A225,1),FIND("]",json!A225,1)-FIND("[",json!A225,1)+1),1)))</f>
        <v>0</v>
      </c>
      <c r="E226" t="b">
        <f>NOT(ISERROR(FIND("3",MID(json!A225,FIND("[",json!A225,1),FIND("]",json!A225,1)-FIND("[",json!A225,1)+1),1)))</f>
        <v>1</v>
      </c>
      <c r="F226" t="b">
        <f>NOT(ISERROR(FIND("ODST",MID(json!A225,FIND("[",json!A225,1),FIND("]",json!A225,1)-FIND("[",json!A225,1)+1),1)))</f>
        <v>0</v>
      </c>
      <c r="G226" t="b">
        <f>NOT(ISERROR(FIND("Reach",MID(json!A225,FIND("[",json!A225,1),FIND("]",json!A225,1)-FIND("[",json!A225,1)+1),1)))</f>
        <v>0</v>
      </c>
      <c r="H226" t="b">
        <f>NOT(ISERROR(FIND("4",MID(json!A225,FIND("[",json!A225,1),FIND("]",json!A225,1)-FIND("[",json!A225,1)+1),1)))</f>
        <v>0</v>
      </c>
      <c r="I226" t="str">
        <f>IFERROR(MID(json!A225,FIND("&lt;",json!A225,1),FIND("&gt;",json!A225,1)-FIND("&lt;",json!A225,1)+1),"&lt;void&gt;")</f>
        <v>&lt;any_tag&gt;</v>
      </c>
      <c r="J226" t="s">
        <v>1833</v>
      </c>
    </row>
    <row r="227" spans="1:12" x14ac:dyDescent="0.25">
      <c r="A227" t="str">
        <f>LEFT(json!A226,FIND(",",json!A226,1)-1)</f>
        <v>camera_control</v>
      </c>
      <c r="B227" t="s">
        <v>2137</v>
      </c>
      <c r="C227" t="b">
        <f>NOT(ISERROR(FIND("1",MID(json!A226,FIND("[",json!A226,1),FIND("]",json!A226,1)-FIND("[",json!A226,1)+1),1)))</f>
        <v>1</v>
      </c>
      <c r="D227" t="b">
        <f>NOT(ISERROR(FIND("2",MID(json!A226,FIND("[",json!A226,1),FIND("]",json!A226,1)-FIND("[",json!A226,1)+1),1)))</f>
        <v>1</v>
      </c>
      <c r="E227" t="b">
        <f>NOT(ISERROR(FIND("3",MID(json!A226,FIND("[",json!A226,1),FIND("]",json!A226,1)-FIND("[",json!A226,1)+1),1)))</f>
        <v>1</v>
      </c>
      <c r="F227" t="b">
        <f>NOT(ISERROR(FIND("ODST",MID(json!A226,FIND("[",json!A226,1),FIND("]",json!A226,1)-FIND("[",json!A226,1)+1),1)))</f>
        <v>0</v>
      </c>
      <c r="G227" t="b">
        <f>NOT(ISERROR(FIND("Reach",MID(json!A226,FIND("[",json!A226,1),FIND("]",json!A226,1)-FIND("[",json!A226,1)+1),1)))</f>
        <v>0</v>
      </c>
      <c r="H227" t="b">
        <f>NOT(ISERROR(FIND("4",MID(json!A226,FIND("[",json!A226,1),FIND("]",json!A226,1)-FIND("[",json!A226,1)+1),1)))</f>
        <v>0</v>
      </c>
      <c r="I227" t="str">
        <f>IFERROR(MID(json!A226,FIND("&lt;",json!A226,1),FIND("&gt;",json!A226,1)-FIND("&lt;",json!A226,1)+1),"&lt;void&gt;")</f>
        <v>&lt;boolean&gt;</v>
      </c>
      <c r="J227" t="s">
        <v>1829</v>
      </c>
      <c r="K227" t="s">
        <v>1848</v>
      </c>
    </row>
    <row r="228" spans="1:12" x14ac:dyDescent="0.25">
      <c r="A228" t="str">
        <f>LEFT(json!A227,FIND(",",json!A227,1)-1)</f>
        <v>camera_pan</v>
      </c>
      <c r="B228" t="s">
        <v>2138</v>
      </c>
      <c r="C228" t="b">
        <f>NOT(ISERROR(FIND("1",MID(json!A227,FIND("[",json!A227,1),FIND("]",json!A227,1)-FIND("[",json!A227,1)+1),1)))</f>
        <v>0</v>
      </c>
      <c r="D228" t="b">
        <f>NOT(ISERROR(FIND("2",MID(json!A227,FIND("[",json!A227,1),FIND("]",json!A227,1)-FIND("[",json!A227,1)+1),1)))</f>
        <v>1</v>
      </c>
      <c r="E228" t="b">
        <f>NOT(ISERROR(FIND("3",MID(json!A227,FIND("[",json!A227,1),FIND("]",json!A227,1)-FIND("[",json!A227,1)+1),1)))</f>
        <v>1</v>
      </c>
      <c r="F228" t="b">
        <f>NOT(ISERROR(FIND("ODST",MID(json!A227,FIND("[",json!A227,1),FIND("]",json!A227,1)-FIND("[",json!A227,1)+1),1)))</f>
        <v>0</v>
      </c>
      <c r="G228" t="b">
        <f>NOT(ISERROR(FIND("Reach",MID(json!A227,FIND("[",json!A227,1),FIND("]",json!A227,1)-FIND("[",json!A227,1)+1),1)))</f>
        <v>0</v>
      </c>
      <c r="H228" t="b">
        <f>NOT(ISERROR(FIND("4",MID(json!A227,FIND("[",json!A227,1),FIND("]",json!A227,1)-FIND("[",json!A227,1)+1),1)))</f>
        <v>0</v>
      </c>
      <c r="I228" t="str">
        <f>IFERROR(MID(json!A227,FIND("&lt;",json!A227,1),FIND("&gt;",json!A227,1)-FIND("&lt;",json!A227,1)+1),"&lt;void&gt;")</f>
        <v>&lt;start point&gt;</v>
      </c>
      <c r="J228" t="s">
        <v>1829</v>
      </c>
      <c r="K228" t="s">
        <v>1829</v>
      </c>
    </row>
    <row r="229" spans="1:12" x14ac:dyDescent="0.25">
      <c r="A229" t="str">
        <f>LEFT(json!A228,FIND(",",json!A228,1)-1)</f>
        <v>camera_place_relative</v>
      </c>
      <c r="B229" t="s">
        <v>2139</v>
      </c>
      <c r="C229" t="b">
        <f>NOT(ISERROR(FIND("1",MID(json!A228,FIND("[",json!A228,1),FIND("]",json!A228,1)-FIND("[",json!A228,1)+1),1)))</f>
        <v>0</v>
      </c>
      <c r="D229" t="b">
        <f>NOT(ISERROR(FIND("2",MID(json!A228,FIND("[",json!A228,1),FIND("]",json!A228,1)-FIND("[",json!A228,1)+1),1)))</f>
        <v>1</v>
      </c>
      <c r="E229" t="b">
        <f>NOT(ISERROR(FIND("3",MID(json!A228,FIND("[",json!A228,1),FIND("]",json!A228,1)-FIND("[",json!A228,1)+1),1)))</f>
        <v>1</v>
      </c>
      <c r="F229" t="b">
        <f>NOT(ISERROR(FIND("ODST",MID(json!A228,FIND("[",json!A228,1),FIND("]",json!A228,1)-FIND("[",json!A228,1)+1),1)))</f>
        <v>0</v>
      </c>
      <c r="G229" t="b">
        <f>NOT(ISERROR(FIND("Reach",MID(json!A228,FIND("[",json!A228,1),FIND("]",json!A228,1)-FIND("[",json!A228,1)+1),1)))</f>
        <v>0</v>
      </c>
      <c r="H229" t="b">
        <f>NOT(ISERROR(FIND("4",MID(json!A228,FIND("[",json!A228,1),FIND("]",json!A228,1)-FIND("[",json!A228,1)+1),1)))</f>
        <v>0</v>
      </c>
      <c r="I229" t="str">
        <f>IFERROR(MID(json!A228,FIND("&lt;",json!A228,1),FIND("&gt;",json!A228,1)-FIND("&lt;",json!A228,1)+1),"&lt;void&gt;")</f>
        <v>&lt;object&gt;</v>
      </c>
      <c r="J229" t="s">
        <v>1848</v>
      </c>
      <c r="K229" t="s">
        <v>1849</v>
      </c>
    </row>
    <row r="230" spans="1:12" x14ac:dyDescent="0.25">
      <c r="A230" t="str">
        <f>LEFT(json!A229,FIND(",",json!A229,1)-1)</f>
        <v>camera_place_worldspace</v>
      </c>
      <c r="B230" t="s">
        <v>2140</v>
      </c>
      <c r="C230" t="b">
        <f>NOT(ISERROR(FIND("1",MID(json!A229,FIND("[",json!A229,1),FIND("]",json!A229,1)-FIND("[",json!A229,1)+1),1)))</f>
        <v>0</v>
      </c>
      <c r="D230" t="b">
        <f>NOT(ISERROR(FIND("2",MID(json!A229,FIND("[",json!A229,1),FIND("]",json!A229,1)-FIND("[",json!A229,1)+1),1)))</f>
        <v>1</v>
      </c>
      <c r="E230" t="b">
        <f>NOT(ISERROR(FIND("3",MID(json!A229,FIND("[",json!A229,1),FIND("]",json!A229,1)-FIND("[",json!A229,1)+1),1)))</f>
        <v>1</v>
      </c>
      <c r="F230" t="b">
        <f>NOT(ISERROR(FIND("ODST",MID(json!A229,FIND("[",json!A229,1),FIND("]",json!A229,1)-FIND("[",json!A229,1)+1),1)))</f>
        <v>0</v>
      </c>
      <c r="G230" t="b">
        <f>NOT(ISERROR(FIND("Reach",MID(json!A229,FIND("[",json!A229,1),FIND("]",json!A229,1)-FIND("[",json!A229,1)+1),1)))</f>
        <v>0</v>
      </c>
      <c r="H230" t="b">
        <f>NOT(ISERROR(FIND("4",MID(json!A229,FIND("[",json!A229,1),FIND("]",json!A229,1)-FIND("[",json!A229,1)+1),1)))</f>
        <v>0</v>
      </c>
      <c r="I230" t="str">
        <f>IFERROR(MID(json!A229,FIND("&lt;",json!A229,1),FIND("&gt;",json!A229,1)-FIND("&lt;",json!A229,1)+1),"&lt;void&gt;")</f>
        <v>&lt;void&gt;</v>
      </c>
      <c r="J230" t="s">
        <v>1848</v>
      </c>
      <c r="K230" t="s">
        <v>1849</v>
      </c>
      <c r="L230" t="s">
        <v>1840</v>
      </c>
    </row>
    <row r="231" spans="1:12" x14ac:dyDescent="0.25">
      <c r="A231" t="str">
        <f>LEFT(json!A230,FIND(",",json!A230,1)-1)</f>
        <v>camera_predict_resources_at_frame</v>
      </c>
      <c r="B231" t="s">
        <v>2141</v>
      </c>
      <c r="C231" t="b">
        <f>NOT(ISERROR(FIND("1",MID(json!A230,FIND("[",json!A230,1),FIND("]",json!A230,1)-FIND("[",json!A230,1)+1),1)))</f>
        <v>0</v>
      </c>
      <c r="D231" t="b">
        <f>NOT(ISERROR(FIND("2",MID(json!A230,FIND("[",json!A230,1),FIND("]",json!A230,1)-FIND("[",json!A230,1)+1),1)))</f>
        <v>1</v>
      </c>
      <c r="E231" t="b">
        <f>NOT(ISERROR(FIND("3",MID(json!A230,FIND("[",json!A230,1),FIND("]",json!A230,1)-FIND("[",json!A230,1)+1),1)))</f>
        <v>1</v>
      </c>
      <c r="F231" t="b">
        <f>NOT(ISERROR(FIND("ODST",MID(json!A230,FIND("[",json!A230,1),FIND("]",json!A230,1)-FIND("[",json!A230,1)+1),1)))</f>
        <v>0</v>
      </c>
      <c r="G231" t="b">
        <f>NOT(ISERROR(FIND("Reach",MID(json!A230,FIND("[",json!A230,1),FIND("]",json!A230,1)-FIND("[",json!A230,1)+1),1)))</f>
        <v>0</v>
      </c>
      <c r="H231" t="b">
        <f>NOT(ISERROR(FIND("4",MID(json!A230,FIND("[",json!A230,1),FIND("]",json!A230,1)-FIND("[",json!A230,1)+1),1)))</f>
        <v>0</v>
      </c>
      <c r="I231" t="str">
        <f>IFERROR(MID(json!A230,FIND("&lt;",json!A230,1),FIND("&gt;",json!A230,1)-FIND("&lt;",json!A230,1)+1),"&lt;void&gt;")</f>
        <v>&lt;animation_graph&gt;</v>
      </c>
      <c r="J231" t="s">
        <v>1840</v>
      </c>
      <c r="K231" t="s">
        <v>1849</v>
      </c>
    </row>
    <row r="232" spans="1:12" x14ac:dyDescent="0.25">
      <c r="A232" t="str">
        <f>LEFT(json!A231,FIND(",",json!A231,1)-1)</f>
        <v>camera_predict_resources_at_point</v>
      </c>
      <c r="B232" t="s">
        <v>2142</v>
      </c>
      <c r="C232" t="b">
        <f>NOT(ISERROR(FIND("1",MID(json!A231,FIND("[",json!A231,1),FIND("]",json!A231,1)-FIND("[",json!A231,1)+1),1)))</f>
        <v>0</v>
      </c>
      <c r="D232" t="b">
        <f>NOT(ISERROR(FIND("2",MID(json!A231,FIND("[",json!A231,1),FIND("]",json!A231,1)-FIND("[",json!A231,1)+1),1)))</f>
        <v>1</v>
      </c>
      <c r="E232" t="b">
        <f>NOT(ISERROR(FIND("3",MID(json!A231,FIND("[",json!A231,1),FIND("]",json!A231,1)-FIND("[",json!A231,1)+1),1)))</f>
        <v>1</v>
      </c>
      <c r="F232" t="b">
        <f>NOT(ISERROR(FIND("ODST",MID(json!A231,FIND("[",json!A231,1),FIND("]",json!A231,1)-FIND("[",json!A231,1)+1),1)))</f>
        <v>0</v>
      </c>
      <c r="G232" t="b">
        <f>NOT(ISERROR(FIND("Reach",MID(json!A231,FIND("[",json!A231,1),FIND("]",json!A231,1)-FIND("[",json!A231,1)+1),1)))</f>
        <v>0</v>
      </c>
      <c r="H232" t="b">
        <f>NOT(ISERROR(FIND("4",MID(json!A231,FIND("[",json!A231,1),FIND("]",json!A231,1)-FIND("[",json!A231,1)+1),1)))</f>
        <v>0</v>
      </c>
      <c r="I232" t="str">
        <f>IFERROR(MID(json!A231,FIND("&lt;",json!A231,1),FIND("&gt;",json!A231,1)-FIND("&lt;",json!A231,1)+1),"&lt;void&gt;")</f>
        <v>&lt;cutscene_camera_point&gt;</v>
      </c>
      <c r="J232" t="s">
        <v>1840</v>
      </c>
      <c r="K232" t="s">
        <v>1849</v>
      </c>
    </row>
    <row r="233" spans="1:12" x14ac:dyDescent="0.25">
      <c r="A233" t="str">
        <f>LEFT(json!A232,FIND(",",json!A232,1)-1)</f>
        <v>camera_set</v>
      </c>
      <c r="B233" t="s">
        <v>2143</v>
      </c>
      <c r="C233" t="b">
        <f>NOT(ISERROR(FIND("1",MID(json!A232,FIND("[",json!A232,1),FIND("]",json!A232,1)-FIND("[",json!A232,1)+1),1)))</f>
        <v>1</v>
      </c>
      <c r="D233" t="b">
        <f>NOT(ISERROR(FIND("2",MID(json!A232,FIND("[",json!A232,1),FIND("]",json!A232,1)-FIND("[",json!A232,1)+1),1)))</f>
        <v>1</v>
      </c>
      <c r="E233" t="b">
        <f>NOT(ISERROR(FIND("3",MID(json!A232,FIND("[",json!A232,1),FIND("]",json!A232,1)-FIND("[",json!A232,1)+1),1)))</f>
        <v>1</v>
      </c>
      <c r="F233" t="b">
        <f>NOT(ISERROR(FIND("ODST",MID(json!A232,FIND("[",json!A232,1),FIND("]",json!A232,1)-FIND("[",json!A232,1)+1),1)))</f>
        <v>0</v>
      </c>
      <c r="G233" t="b">
        <f>NOT(ISERROR(FIND("Reach",MID(json!A232,FIND("[",json!A232,1),FIND("]",json!A232,1)-FIND("[",json!A232,1)+1),1)))</f>
        <v>0</v>
      </c>
      <c r="H233" t="b">
        <f>NOT(ISERROR(FIND("4",MID(json!A232,FIND("[",json!A232,1),FIND("]",json!A232,1)-FIND("[",json!A232,1)+1),1)))</f>
        <v>0</v>
      </c>
      <c r="I233" t="str">
        <f>IFERROR(MID(json!A232,FIND("&lt;",json!A232,1),FIND("&gt;",json!A232,1)-FIND("&lt;",json!A232,1)+1),"&lt;void&gt;")</f>
        <v>&lt;cutscene_camera_point&gt;</v>
      </c>
      <c r="J233" t="s">
        <v>1840</v>
      </c>
      <c r="K233" t="s">
        <v>1849</v>
      </c>
    </row>
    <row r="234" spans="1:12" x14ac:dyDescent="0.25">
      <c r="A234" t="str">
        <f>LEFT(json!A233,FIND(",",json!A233,1)-1)</f>
        <v>camera_set_animation</v>
      </c>
      <c r="B234" t="s">
        <v>2144</v>
      </c>
      <c r="C234" t="b">
        <f>NOT(ISERROR(FIND("1",MID(json!A233,FIND("[",json!A233,1),FIND("]",json!A233,1)-FIND("[",json!A233,1)+1),1)))</f>
        <v>1</v>
      </c>
      <c r="D234" t="b">
        <f>NOT(ISERROR(FIND("2",MID(json!A233,FIND("[",json!A233,1),FIND("]",json!A233,1)-FIND("[",json!A233,1)+1),1)))</f>
        <v>1</v>
      </c>
      <c r="E234" t="b">
        <f>NOT(ISERROR(FIND("3",MID(json!A233,FIND("[",json!A233,1),FIND("]",json!A233,1)-FIND("[",json!A233,1)+1),1)))</f>
        <v>1</v>
      </c>
      <c r="F234" t="b">
        <f>NOT(ISERROR(FIND("ODST",MID(json!A233,FIND("[",json!A233,1),FIND("]",json!A233,1)-FIND("[",json!A233,1)+1),1)))</f>
        <v>0</v>
      </c>
      <c r="G234" t="b">
        <f>NOT(ISERROR(FIND("Reach",MID(json!A233,FIND("[",json!A233,1),FIND("]",json!A233,1)-FIND("[",json!A233,1)+1),1)))</f>
        <v>0</v>
      </c>
      <c r="H234" t="b">
        <f>NOT(ISERROR(FIND("4",MID(json!A233,FIND("[",json!A233,1),FIND("]",json!A233,1)-FIND("[",json!A233,1)+1),1)))</f>
        <v>0</v>
      </c>
      <c r="I234" t="str">
        <f>IFERROR(MID(json!A233,FIND("&lt;",json!A233,1),FIND("&gt;",json!A233,1)-FIND("&lt;",json!A233,1)+1),"&lt;void&gt;")</f>
        <v>&lt;animation_graph&gt;</v>
      </c>
      <c r="J234" t="s">
        <v>1831</v>
      </c>
    </row>
    <row r="235" spans="1:12" x14ac:dyDescent="0.25">
      <c r="A235" t="str">
        <f>LEFT(json!A234,FIND(",",json!A234,1)-1)</f>
        <v>camera_set_animation_relative</v>
      </c>
      <c r="B235" t="s">
        <v>2145</v>
      </c>
      <c r="C235" t="b">
        <f>NOT(ISERROR(FIND("1",MID(json!A234,FIND("[",json!A234,1),FIND("]",json!A234,1)-FIND("[",json!A234,1)+1),1)))</f>
        <v>0</v>
      </c>
      <c r="D235" t="b">
        <f>NOT(ISERROR(FIND("2",MID(json!A234,FIND("[",json!A234,1),FIND("]",json!A234,1)-FIND("[",json!A234,1)+1),1)))</f>
        <v>1</v>
      </c>
      <c r="E235" t="b">
        <f>NOT(ISERROR(FIND("3",MID(json!A234,FIND("[",json!A234,1),FIND("]",json!A234,1)-FIND("[",json!A234,1)+1),1)))</f>
        <v>1</v>
      </c>
      <c r="F235" t="b">
        <f>NOT(ISERROR(FIND("ODST",MID(json!A234,FIND("[",json!A234,1),FIND("]",json!A234,1)-FIND("[",json!A234,1)+1),1)))</f>
        <v>0</v>
      </c>
      <c r="G235" t="b">
        <f>NOT(ISERROR(FIND("Reach",MID(json!A234,FIND("[",json!A234,1),FIND("]",json!A234,1)-FIND("[",json!A234,1)+1),1)))</f>
        <v>0</v>
      </c>
      <c r="H235" t="b">
        <f>NOT(ISERROR(FIND("4",MID(json!A234,FIND("[",json!A234,1),FIND("]",json!A234,1)-FIND("[",json!A234,1)+1),1)))</f>
        <v>0</v>
      </c>
      <c r="I235" t="str">
        <f>IFERROR(MID(json!A234,FIND("&lt;",json!A234,1),FIND("&gt;",json!A234,1)-FIND("&lt;",json!A234,1)+1),"&lt;void&gt;")</f>
        <v>&lt;animation_graph&gt;</v>
      </c>
      <c r="J235" t="s">
        <v>1831</v>
      </c>
    </row>
    <row r="236" spans="1:12" x14ac:dyDescent="0.25">
      <c r="A236" t="str">
        <f>LEFT(json!A235,FIND(",",json!A235,1)-1)</f>
        <v>camera_set_animation_relative_with_speed</v>
      </c>
      <c r="B236" t="s">
        <v>2145</v>
      </c>
      <c r="C236" t="b">
        <f>NOT(ISERROR(FIND("1",MID(json!A235,FIND("[",json!A235,1),FIND("]",json!A235,1)-FIND("[",json!A235,1)+1),1)))</f>
        <v>0</v>
      </c>
      <c r="D236" t="b">
        <f>NOT(ISERROR(FIND("2",MID(json!A235,FIND("[",json!A235,1),FIND("]",json!A235,1)-FIND("[",json!A235,1)+1),1)))</f>
        <v>0</v>
      </c>
      <c r="E236" t="b">
        <f>NOT(ISERROR(FIND("3",MID(json!A235,FIND("[",json!A235,1),FIND("]",json!A235,1)-FIND("[",json!A235,1)+1),1)))</f>
        <v>1</v>
      </c>
      <c r="F236" t="b">
        <f>NOT(ISERROR(FIND("ODST",MID(json!A235,FIND("[",json!A235,1),FIND("]",json!A235,1)-FIND("[",json!A235,1)+1),1)))</f>
        <v>0</v>
      </c>
      <c r="G236" t="b">
        <f>NOT(ISERROR(FIND("Reach",MID(json!A235,FIND("[",json!A235,1),FIND("]",json!A235,1)-FIND("[",json!A235,1)+1),1)))</f>
        <v>0</v>
      </c>
      <c r="H236" t="b">
        <f>NOT(ISERROR(FIND("4",MID(json!A235,FIND("[",json!A235,1),FIND("]",json!A235,1)-FIND("[",json!A235,1)+1),1)))</f>
        <v>0</v>
      </c>
      <c r="I236" t="str">
        <f>IFERROR(MID(json!A235,FIND("&lt;",json!A235,1),FIND("&gt;",json!A235,1)-FIND("&lt;",json!A235,1)+1),"&lt;void&gt;")</f>
        <v>&lt;animation_graph&gt;</v>
      </c>
      <c r="J236" t="s">
        <v>1831</v>
      </c>
    </row>
    <row r="237" spans="1:12" x14ac:dyDescent="0.25">
      <c r="A237" t="str">
        <f>LEFT(json!A236,FIND(",",json!A236,1)-1)</f>
        <v>camera_set_animation_relative_with_speed_loop</v>
      </c>
      <c r="B237" t="s">
        <v>2145</v>
      </c>
      <c r="C237" t="b">
        <f>NOT(ISERROR(FIND("1",MID(json!A236,FIND("[",json!A236,1),FIND("]",json!A236,1)-FIND("[",json!A236,1)+1),1)))</f>
        <v>0</v>
      </c>
      <c r="D237" t="b">
        <f>NOT(ISERROR(FIND("2",MID(json!A236,FIND("[",json!A236,1),FIND("]",json!A236,1)-FIND("[",json!A236,1)+1),1)))</f>
        <v>0</v>
      </c>
      <c r="E237" t="b">
        <f>NOT(ISERROR(FIND("3",MID(json!A236,FIND("[",json!A236,1),FIND("]",json!A236,1)-FIND("[",json!A236,1)+1),1)))</f>
        <v>1</v>
      </c>
      <c r="F237" t="b">
        <f>NOT(ISERROR(FIND("ODST",MID(json!A236,FIND("[",json!A236,1),FIND("]",json!A236,1)-FIND("[",json!A236,1)+1),1)))</f>
        <v>0</v>
      </c>
      <c r="G237" t="b">
        <f>NOT(ISERROR(FIND("Reach",MID(json!A236,FIND("[",json!A236,1),FIND("]",json!A236,1)-FIND("[",json!A236,1)+1),1)))</f>
        <v>0</v>
      </c>
      <c r="H237" t="b">
        <f>NOT(ISERROR(FIND("4",MID(json!A236,FIND("[",json!A236,1),FIND("]",json!A236,1)-FIND("[",json!A236,1)+1),1)))</f>
        <v>0</v>
      </c>
      <c r="I237" t="str">
        <f>IFERROR(MID(json!A236,FIND("&lt;",json!A236,1),FIND("&gt;",json!A236,1)-FIND("&lt;",json!A236,1)+1),"&lt;void&gt;")</f>
        <v>&lt;animation_graph&gt;</v>
      </c>
      <c r="J237" t="s">
        <v>1849</v>
      </c>
      <c r="K237" t="s">
        <v>1831</v>
      </c>
    </row>
    <row r="238" spans="1:12" x14ac:dyDescent="0.25">
      <c r="A238" t="str">
        <f>LEFT(json!A237,FIND(",",json!A237,1)-1)</f>
        <v>camera_set_animation_relative_with_speed_loop_offset</v>
      </c>
      <c r="B238" t="s">
        <v>2145</v>
      </c>
      <c r="C238" t="b">
        <f>NOT(ISERROR(FIND("1",MID(json!A237,FIND("[",json!A237,1),FIND("]",json!A237,1)-FIND("[",json!A237,1)+1),1)))</f>
        <v>0</v>
      </c>
      <c r="D238" t="b">
        <f>NOT(ISERROR(FIND("2",MID(json!A237,FIND("[",json!A237,1),FIND("]",json!A237,1)-FIND("[",json!A237,1)+1),1)))</f>
        <v>0</v>
      </c>
      <c r="E238" t="b">
        <f>NOT(ISERROR(FIND("3",MID(json!A237,FIND("[",json!A237,1),FIND("]",json!A237,1)-FIND("[",json!A237,1)+1),1)))</f>
        <v>1</v>
      </c>
      <c r="F238" t="b">
        <f>NOT(ISERROR(FIND("ODST",MID(json!A237,FIND("[",json!A237,1),FIND("]",json!A237,1)-FIND("[",json!A237,1)+1),1)))</f>
        <v>0</v>
      </c>
      <c r="G238" t="b">
        <f>NOT(ISERROR(FIND("Reach",MID(json!A237,FIND("[",json!A237,1),FIND("]",json!A237,1)-FIND("[",json!A237,1)+1),1)))</f>
        <v>0</v>
      </c>
      <c r="H238" t="b">
        <f>NOT(ISERROR(FIND("4",MID(json!A237,FIND("[",json!A237,1),FIND("]",json!A237,1)-FIND("[",json!A237,1)+1),1)))</f>
        <v>0</v>
      </c>
      <c r="I238" t="str">
        <f>IFERROR(MID(json!A237,FIND("&lt;",json!A237,1),FIND("&gt;",json!A237,1)-FIND("&lt;",json!A237,1)+1),"&lt;void&gt;")</f>
        <v>&lt;animation_graph&gt;</v>
      </c>
      <c r="J238" t="s">
        <v>1849</v>
      </c>
    </row>
    <row r="239" spans="1:12" x14ac:dyDescent="0.25">
      <c r="A239" t="str">
        <f>LEFT(json!A238,FIND(",",json!A238,1)-1)</f>
        <v>camera_set_animation_with_speed</v>
      </c>
      <c r="B239" t="s">
        <v>2144</v>
      </c>
      <c r="C239" t="b">
        <f>NOT(ISERROR(FIND("1",MID(json!A238,FIND("[",json!A238,1),FIND("]",json!A238,1)-FIND("[",json!A238,1)+1),1)))</f>
        <v>0</v>
      </c>
      <c r="D239" t="b">
        <f>NOT(ISERROR(FIND("2",MID(json!A238,FIND("[",json!A238,1),FIND("]",json!A238,1)-FIND("[",json!A238,1)+1),1)))</f>
        <v>0</v>
      </c>
      <c r="E239" t="b">
        <f>NOT(ISERROR(FIND("3",MID(json!A238,FIND("[",json!A238,1),FIND("]",json!A238,1)-FIND("[",json!A238,1)+1),1)))</f>
        <v>1</v>
      </c>
      <c r="F239" t="b">
        <f>NOT(ISERROR(FIND("ODST",MID(json!A238,FIND("[",json!A238,1),FIND("]",json!A238,1)-FIND("[",json!A238,1)+1),1)))</f>
        <v>0</v>
      </c>
      <c r="G239" t="b">
        <f>NOT(ISERROR(FIND("Reach",MID(json!A238,FIND("[",json!A238,1),FIND("]",json!A238,1)-FIND("[",json!A238,1)+1),1)))</f>
        <v>0</v>
      </c>
      <c r="H239" t="b">
        <f>NOT(ISERROR(FIND("4",MID(json!A238,FIND("[",json!A238,1),FIND("]",json!A238,1)-FIND("[",json!A238,1)+1),1)))</f>
        <v>0</v>
      </c>
      <c r="I239" t="str">
        <f>IFERROR(MID(json!A238,FIND("&lt;",json!A238,1),FIND("&gt;",json!A238,1)-FIND("&lt;",json!A238,1)+1),"&lt;void&gt;")</f>
        <v>&lt;animation_graph&gt;</v>
      </c>
      <c r="J239" t="s">
        <v>1838</v>
      </c>
    </row>
    <row r="240" spans="1:12" x14ac:dyDescent="0.25">
      <c r="A240" t="str">
        <f>LEFT(json!A239,FIND(",",json!A239,1)-1)</f>
        <v>camera_set_briefing</v>
      </c>
      <c r="B240" t="s">
        <v>2146</v>
      </c>
      <c r="C240" t="b">
        <f>NOT(ISERROR(FIND("1",MID(json!A239,FIND("[",json!A239,1),FIND("]",json!A239,1)-FIND("[",json!A239,1)+1),1)))</f>
        <v>0</v>
      </c>
      <c r="D240" t="b">
        <f>NOT(ISERROR(FIND("2",MID(json!A239,FIND("[",json!A239,1),FIND("]",json!A239,1)-FIND("[",json!A239,1)+1),1)))</f>
        <v>0</v>
      </c>
      <c r="E240" t="b">
        <f>NOT(ISERROR(FIND("3",MID(json!A239,FIND("[",json!A239,1),FIND("]",json!A239,1)-FIND("[",json!A239,1)+1),1)))</f>
        <v>1</v>
      </c>
      <c r="F240" t="b">
        <f>NOT(ISERROR(FIND("ODST",MID(json!A239,FIND("[",json!A239,1),FIND("]",json!A239,1)-FIND("[",json!A239,1)+1),1)))</f>
        <v>0</v>
      </c>
      <c r="G240" t="b">
        <f>NOT(ISERROR(FIND("Reach",MID(json!A239,FIND("[",json!A239,1),FIND("]",json!A239,1)-FIND("[",json!A239,1)+1),1)))</f>
        <v>0</v>
      </c>
      <c r="H240" t="b">
        <f>NOT(ISERROR(FIND("4",MID(json!A239,FIND("[",json!A239,1),FIND("]",json!A239,1)-FIND("[",json!A239,1)+1),1)))</f>
        <v>0</v>
      </c>
      <c r="I240" t="str">
        <f>IFERROR(MID(json!A239,FIND("&lt;",json!A239,1),FIND("&gt;",json!A239,1)-FIND("&lt;",json!A239,1)+1),"&lt;void&gt;")</f>
        <v>&lt;boolean&gt;</v>
      </c>
      <c r="J240" t="s">
        <v>1830</v>
      </c>
      <c r="K240" t="s">
        <v>1830</v>
      </c>
    </row>
    <row r="241" spans="1:15" x14ac:dyDescent="0.25">
      <c r="A241" t="str">
        <f>LEFT(json!A240,FIND(",",json!A240,1)-1)</f>
        <v>camera_set_cinematic</v>
      </c>
      <c r="B241" t="s">
        <v>2147</v>
      </c>
      <c r="C241" t="b">
        <f>NOT(ISERROR(FIND("1",MID(json!A240,FIND("[",json!A240,1),FIND("]",json!A240,1)-FIND("[",json!A240,1)+1),1)))</f>
        <v>0</v>
      </c>
      <c r="D241" t="b">
        <f>NOT(ISERROR(FIND("2",MID(json!A240,FIND("[",json!A240,1),FIND("]",json!A240,1)-FIND("[",json!A240,1)+1),1)))</f>
        <v>0</v>
      </c>
      <c r="E241" t="b">
        <f>NOT(ISERROR(FIND("3",MID(json!A240,FIND("[",json!A240,1),FIND("]",json!A240,1)-FIND("[",json!A240,1)+1),1)))</f>
        <v>1</v>
      </c>
      <c r="F241" t="b">
        <f>NOT(ISERROR(FIND("ODST",MID(json!A240,FIND("[",json!A240,1),FIND("]",json!A240,1)-FIND("[",json!A240,1)+1),1)))</f>
        <v>0</v>
      </c>
      <c r="G241" t="b">
        <f>NOT(ISERROR(FIND("Reach",MID(json!A240,FIND("[",json!A240,1),FIND("]",json!A240,1)-FIND("[",json!A240,1)+1),1)))</f>
        <v>0</v>
      </c>
      <c r="H241" t="b">
        <f>NOT(ISERROR(FIND("4",MID(json!A240,FIND("[",json!A240,1),FIND("]",json!A240,1)-FIND("[",json!A240,1)+1),1)))</f>
        <v>0</v>
      </c>
      <c r="I241" t="str">
        <f>IFERROR(MID(json!A240,FIND("&lt;",json!A240,1),FIND("&gt;",json!A240,1)-FIND("&lt;",json!A240,1)+1),"&lt;void&gt;")</f>
        <v>&lt;void&gt;</v>
      </c>
      <c r="J241" t="s">
        <v>1830</v>
      </c>
    </row>
    <row r="242" spans="1:15" x14ac:dyDescent="0.25">
      <c r="A242" t="str">
        <f>LEFT(json!A241,FIND(",",json!A241,1)-1)</f>
        <v>camera_set_cinematic_scene</v>
      </c>
      <c r="B242" t="s">
        <v>2148</v>
      </c>
      <c r="C242" t="b">
        <f>NOT(ISERROR(FIND("1",MID(json!A241,FIND("[",json!A241,1),FIND("]",json!A241,1)-FIND("[",json!A241,1)+1),1)))</f>
        <v>0</v>
      </c>
      <c r="D242" t="b">
        <f>NOT(ISERROR(FIND("2",MID(json!A241,FIND("[",json!A241,1),FIND("]",json!A241,1)-FIND("[",json!A241,1)+1),1)))</f>
        <v>0</v>
      </c>
      <c r="E242" t="b">
        <f>NOT(ISERROR(FIND("3",MID(json!A241,FIND("[",json!A241,1),FIND("]",json!A241,1)-FIND("[",json!A241,1)+1),1)))</f>
        <v>1</v>
      </c>
      <c r="F242" t="b">
        <f>NOT(ISERROR(FIND("ODST",MID(json!A241,FIND("[",json!A241,1),FIND("]",json!A241,1)-FIND("[",json!A241,1)+1),1)))</f>
        <v>0</v>
      </c>
      <c r="G242" t="b">
        <f>NOT(ISERROR(FIND("Reach",MID(json!A241,FIND("[",json!A241,1),FIND("]",json!A241,1)-FIND("[",json!A241,1)+1),1)))</f>
        <v>0</v>
      </c>
      <c r="H242" t="b">
        <f>NOT(ISERROR(FIND("4",MID(json!A241,FIND("[",json!A241,1),FIND("]",json!A241,1)-FIND("[",json!A241,1)+1),1)))</f>
        <v>0</v>
      </c>
      <c r="I242" t="str">
        <f>IFERROR(MID(json!A241,FIND("&lt;",json!A241,1),FIND("&gt;",json!A241,1)-FIND("&lt;",json!A241,1)+1),"&lt;void&gt;")</f>
        <v>&lt;cinematic_scene_definition&gt;</v>
      </c>
      <c r="J242" t="s">
        <v>1840</v>
      </c>
      <c r="K242" t="s">
        <v>1837</v>
      </c>
      <c r="L242" t="s">
        <v>1831</v>
      </c>
    </row>
    <row r="243" spans="1:15" x14ac:dyDescent="0.25">
      <c r="A243" t="str">
        <f>LEFT(json!A242,FIND(",",json!A242,1)-1)</f>
        <v>camera_set_dead</v>
      </c>
      <c r="B243" t="s">
        <v>2149</v>
      </c>
      <c r="C243" t="b">
        <f>NOT(ISERROR(FIND("1",MID(json!A242,FIND("[",json!A242,1),FIND("]",json!A242,1)-FIND("[",json!A242,1)+1),1)))</f>
        <v>1</v>
      </c>
      <c r="D243" t="b">
        <f>NOT(ISERROR(FIND("2",MID(json!A242,FIND("[",json!A242,1),FIND("]",json!A242,1)-FIND("[",json!A242,1)+1),1)))</f>
        <v>0</v>
      </c>
      <c r="E243" t="b">
        <f>NOT(ISERROR(FIND("3",MID(json!A242,FIND("[",json!A242,1),FIND("]",json!A242,1)-FIND("[",json!A242,1)+1),1)))</f>
        <v>0</v>
      </c>
      <c r="F243" t="b">
        <f>NOT(ISERROR(FIND("ODST",MID(json!A242,FIND("[",json!A242,1),FIND("]",json!A242,1)-FIND("[",json!A242,1)+1),1)))</f>
        <v>0</v>
      </c>
      <c r="G243" t="b">
        <f>NOT(ISERROR(FIND("Reach",MID(json!A242,FIND("[",json!A242,1),FIND("]",json!A242,1)-FIND("[",json!A242,1)+1),1)))</f>
        <v>0</v>
      </c>
      <c r="H243" t="b">
        <f>NOT(ISERROR(FIND("4",MID(json!A242,FIND("[",json!A242,1),FIND("]",json!A242,1)-FIND("[",json!A242,1)+1),1)))</f>
        <v>0</v>
      </c>
      <c r="I243" t="str">
        <f>IFERROR(MID(json!A242,FIND("&lt;",json!A242,1),FIND("&gt;",json!A242,1)-FIND("&lt;",json!A242,1)+1),"&lt;void&gt;")</f>
        <v>&lt;unit&gt;</v>
      </c>
      <c r="J243" t="s">
        <v>1831</v>
      </c>
    </row>
    <row r="244" spans="1:15" x14ac:dyDescent="0.25">
      <c r="A244" t="str">
        <f>LEFT(json!A243,FIND(",",json!A243,1)-1)</f>
        <v>camera_set_field_of_view</v>
      </c>
      <c r="B244" t="s">
        <v>2150</v>
      </c>
      <c r="C244" t="b">
        <f>NOT(ISERROR(FIND("1",MID(json!A243,FIND("[",json!A243,1),FIND("]",json!A243,1)-FIND("[",json!A243,1)+1),1)))</f>
        <v>0</v>
      </c>
      <c r="D244" t="b">
        <f>NOT(ISERROR(FIND("2",MID(json!A243,FIND("[",json!A243,1),FIND("]",json!A243,1)-FIND("[",json!A243,1)+1),1)))</f>
        <v>1</v>
      </c>
      <c r="E244" t="b">
        <f>NOT(ISERROR(FIND("3",MID(json!A243,FIND("[",json!A243,1),FIND("]",json!A243,1)-FIND("[",json!A243,1)+1),1)))</f>
        <v>1</v>
      </c>
      <c r="F244" t="b">
        <f>NOT(ISERROR(FIND("ODST",MID(json!A243,FIND("[",json!A243,1),FIND("]",json!A243,1)-FIND("[",json!A243,1)+1),1)))</f>
        <v>0</v>
      </c>
      <c r="G244" t="b">
        <f>NOT(ISERROR(FIND("Reach",MID(json!A243,FIND("[",json!A243,1),FIND("]",json!A243,1)-FIND("[",json!A243,1)+1),1)))</f>
        <v>0</v>
      </c>
      <c r="H244" t="b">
        <f>NOT(ISERROR(FIND("4",MID(json!A243,FIND("[",json!A243,1),FIND("]",json!A243,1)-FIND("[",json!A243,1)+1),1)))</f>
        <v>0</v>
      </c>
      <c r="I244" t="str">
        <f>IFERROR(MID(json!A243,FIND("&lt;",json!A243,1),FIND("&gt;",json!A243,1)-FIND("&lt;",json!A243,1)+1),"&lt;void&gt;")</f>
        <v>&lt;real&gt;</v>
      </c>
      <c r="J244" t="s">
        <v>1831</v>
      </c>
    </row>
    <row r="245" spans="1:15" x14ac:dyDescent="0.25">
      <c r="A245" t="str">
        <f>LEFT(json!A244,FIND(",",json!A244,1)-1)</f>
        <v>camera_set_first_person</v>
      </c>
      <c r="B245" t="s">
        <v>2151</v>
      </c>
      <c r="C245" t="b">
        <f>NOT(ISERROR(FIND("1",MID(json!A244,FIND("[",json!A244,1),FIND("]",json!A244,1)-FIND("[",json!A244,1)+1),1)))</f>
        <v>1</v>
      </c>
      <c r="D245" t="b">
        <f>NOT(ISERROR(FIND("2",MID(json!A244,FIND("[",json!A244,1),FIND("]",json!A244,1)-FIND("[",json!A244,1)+1),1)))</f>
        <v>1</v>
      </c>
      <c r="E245" t="b">
        <f>NOT(ISERROR(FIND("3",MID(json!A244,FIND("[",json!A244,1),FIND("]",json!A244,1)-FIND("[",json!A244,1)+1),1)))</f>
        <v>1</v>
      </c>
      <c r="F245" t="b">
        <f>NOT(ISERROR(FIND("ODST",MID(json!A244,FIND("[",json!A244,1),FIND("]",json!A244,1)-FIND("[",json!A244,1)+1),1)))</f>
        <v>0</v>
      </c>
      <c r="G245" t="b">
        <f>NOT(ISERROR(FIND("Reach",MID(json!A244,FIND("[",json!A244,1),FIND("]",json!A244,1)-FIND("[",json!A244,1)+1),1)))</f>
        <v>0</v>
      </c>
      <c r="H245" t="b">
        <f>NOT(ISERROR(FIND("4",MID(json!A244,FIND("[",json!A244,1),FIND("]",json!A244,1)-FIND("[",json!A244,1)+1),1)))</f>
        <v>0</v>
      </c>
      <c r="I245" t="str">
        <f>IFERROR(MID(json!A244,FIND("&lt;",json!A244,1),FIND("&gt;",json!A244,1)-FIND("&lt;",json!A244,1)+1),"&lt;void&gt;")</f>
        <v>&lt;unit&gt;</v>
      </c>
      <c r="J245" t="s">
        <v>1831</v>
      </c>
    </row>
    <row r="246" spans="1:15" x14ac:dyDescent="0.25">
      <c r="A246" t="str">
        <f>LEFT(json!A245,FIND(",",json!A245,1)-1)</f>
        <v>camera_set_flying_cam_at_point</v>
      </c>
      <c r="B246" t="s">
        <v>2152</v>
      </c>
      <c r="C246" t="b">
        <f>NOT(ISERROR(FIND("1",MID(json!A245,FIND("[",json!A245,1),FIND("]",json!A245,1)-FIND("[",json!A245,1)+1),1)))</f>
        <v>0</v>
      </c>
      <c r="D246" t="b">
        <f>NOT(ISERROR(FIND("2",MID(json!A245,FIND("[",json!A245,1),FIND("]",json!A245,1)-FIND("[",json!A245,1)+1),1)))</f>
        <v>0</v>
      </c>
      <c r="E246" t="b">
        <f>NOT(ISERROR(FIND("3",MID(json!A245,FIND("[",json!A245,1),FIND("]",json!A245,1)-FIND("[",json!A245,1)+1),1)))</f>
        <v>1</v>
      </c>
      <c r="F246" t="b">
        <f>NOT(ISERROR(FIND("ODST",MID(json!A245,FIND("[",json!A245,1),FIND("]",json!A245,1)-FIND("[",json!A245,1)+1),1)))</f>
        <v>0</v>
      </c>
      <c r="G246" t="b">
        <f>NOT(ISERROR(FIND("Reach",MID(json!A245,FIND("[",json!A245,1),FIND("]",json!A245,1)-FIND("[",json!A245,1)+1),1)))</f>
        <v>0</v>
      </c>
      <c r="H246" t="b">
        <f>NOT(ISERROR(FIND("4",MID(json!A245,FIND("[",json!A245,1),FIND("]",json!A245,1)-FIND("[",json!A245,1)+1),1)))</f>
        <v>0</v>
      </c>
      <c r="I246" t="str">
        <f>IFERROR(MID(json!A245,FIND("&lt;",json!A245,1),FIND("&gt;",json!A245,1)-FIND("&lt;",json!A245,1)+1),"&lt;void&gt;")</f>
        <v>&lt;user_index&gt;</v>
      </c>
      <c r="J246" t="s">
        <v>1831</v>
      </c>
    </row>
    <row r="247" spans="1:15" x14ac:dyDescent="0.25">
      <c r="A247" t="str">
        <f>LEFT(json!A246,FIND(",",json!A246,1)-1)</f>
        <v>camera_set_mode</v>
      </c>
      <c r="B247" t="s">
        <v>2153</v>
      </c>
      <c r="C247" t="b">
        <f>NOT(ISERROR(FIND("1",MID(json!A246,FIND("[",json!A246,1),FIND("]",json!A246,1)-FIND("[",json!A246,1)+1),1)))</f>
        <v>0</v>
      </c>
      <c r="D247" t="b">
        <f>NOT(ISERROR(FIND("2",MID(json!A246,FIND("[",json!A246,1),FIND("]",json!A246,1)-FIND("[",json!A246,1)+1),1)))</f>
        <v>0</v>
      </c>
      <c r="E247" t="b">
        <f>NOT(ISERROR(FIND("3",MID(json!A246,FIND("[",json!A246,1),FIND("]",json!A246,1)-FIND("[",json!A246,1)+1),1)))</f>
        <v>1</v>
      </c>
      <c r="F247" t="b">
        <f>NOT(ISERROR(FIND("ODST",MID(json!A246,FIND("[",json!A246,1),FIND("]",json!A246,1)-FIND("[",json!A246,1)+1),1)))</f>
        <v>0</v>
      </c>
      <c r="G247" t="b">
        <f>NOT(ISERROR(FIND("Reach",MID(json!A246,FIND("[",json!A246,1),FIND("]",json!A246,1)-FIND("[",json!A246,1)+1),1)))</f>
        <v>0</v>
      </c>
      <c r="H247" t="b">
        <f>NOT(ISERROR(FIND("4",MID(json!A246,FIND("[",json!A246,1),FIND("]",json!A246,1)-FIND("[",json!A246,1)+1),1)))</f>
        <v>0</v>
      </c>
      <c r="I247" t="str">
        <f>IFERROR(MID(json!A246,FIND("&lt;",json!A246,1),FIND("&gt;",json!A246,1)-FIND("&lt;",json!A246,1)+1),"&lt;void&gt;")</f>
        <v>&lt;user_index&gt;</v>
      </c>
      <c r="J247" t="s">
        <v>1831</v>
      </c>
    </row>
    <row r="248" spans="1:15" x14ac:dyDescent="0.25">
      <c r="A248" t="str">
        <f>LEFT(json!A247,FIND(",",json!A247,1)-1)</f>
        <v>camera_set_pan</v>
      </c>
      <c r="B248" t="s">
        <v>2154</v>
      </c>
      <c r="C248" t="b">
        <f>NOT(ISERROR(FIND("1",MID(json!A247,FIND("[",json!A247,1),FIND("]",json!A247,1)-FIND("[",json!A247,1)+1),1)))</f>
        <v>0</v>
      </c>
      <c r="D248" t="b">
        <f>NOT(ISERROR(FIND("2",MID(json!A247,FIND("[",json!A247,1),FIND("]",json!A247,1)-FIND("[",json!A247,1)+1),1)))</f>
        <v>1</v>
      </c>
      <c r="E248" t="b">
        <f>NOT(ISERROR(FIND("3",MID(json!A247,FIND("[",json!A247,1),FIND("]",json!A247,1)-FIND("[",json!A247,1)+1),1)))</f>
        <v>1</v>
      </c>
      <c r="F248" t="b">
        <f>NOT(ISERROR(FIND("ODST",MID(json!A247,FIND("[",json!A247,1),FIND("]",json!A247,1)-FIND("[",json!A247,1)+1),1)))</f>
        <v>0</v>
      </c>
      <c r="G248" t="b">
        <f>NOT(ISERROR(FIND("Reach",MID(json!A247,FIND("[",json!A247,1),FIND("]",json!A247,1)-FIND("[",json!A247,1)+1),1)))</f>
        <v>0</v>
      </c>
      <c r="H248" t="b">
        <f>NOT(ISERROR(FIND("4",MID(json!A247,FIND("[",json!A247,1),FIND("]",json!A247,1)-FIND("[",json!A247,1)+1),1)))</f>
        <v>0</v>
      </c>
      <c r="I248" t="str">
        <f>IFERROR(MID(json!A247,FIND("&lt;",json!A247,1),FIND("&gt;",json!A247,1)-FIND("&lt;",json!A247,1)+1),"&lt;void&gt;")</f>
        <v>&lt;cutscene_camera_point&gt;</v>
      </c>
      <c r="J248" t="s">
        <v>1831</v>
      </c>
    </row>
    <row r="249" spans="1:15" x14ac:dyDescent="0.25">
      <c r="A249" t="str">
        <f>LEFT(json!A248,FIND(",",json!A248,1)-1)</f>
        <v>camera_set_relative</v>
      </c>
      <c r="B249" t="s">
        <v>2155</v>
      </c>
      <c r="C249" t="b">
        <f>NOT(ISERROR(FIND("1",MID(json!A248,FIND("[",json!A248,1),FIND("]",json!A248,1)-FIND("[",json!A248,1)+1),1)))</f>
        <v>1</v>
      </c>
      <c r="D249" t="b">
        <f>NOT(ISERROR(FIND("2",MID(json!A248,FIND("[",json!A248,1),FIND("]",json!A248,1)-FIND("[",json!A248,1)+1),1)))</f>
        <v>1</v>
      </c>
      <c r="E249" t="b">
        <f>NOT(ISERROR(FIND("3",MID(json!A248,FIND("[",json!A248,1),FIND("]",json!A248,1)-FIND("[",json!A248,1)+1),1)))</f>
        <v>1</v>
      </c>
      <c r="F249" t="b">
        <f>NOT(ISERROR(FIND("ODST",MID(json!A248,FIND("[",json!A248,1),FIND("]",json!A248,1)-FIND("[",json!A248,1)+1),1)))</f>
        <v>0</v>
      </c>
      <c r="G249" t="b">
        <f>NOT(ISERROR(FIND("Reach",MID(json!A248,FIND("[",json!A248,1),FIND("]",json!A248,1)-FIND("[",json!A248,1)+1),1)))</f>
        <v>0</v>
      </c>
      <c r="H249" t="b">
        <f>NOT(ISERROR(FIND("4",MID(json!A248,FIND("[",json!A248,1),FIND("]",json!A248,1)-FIND("[",json!A248,1)+1),1)))</f>
        <v>0</v>
      </c>
      <c r="I249" t="str">
        <f>IFERROR(MID(json!A248,FIND("&lt;",json!A248,1),FIND("&gt;",json!A248,1)-FIND("&lt;",json!A248,1)+1),"&lt;void&gt;")</f>
        <v>&lt;cutscene_camera_point&gt;</v>
      </c>
      <c r="J249" t="s">
        <v>1831</v>
      </c>
    </row>
    <row r="250" spans="1:15" x14ac:dyDescent="0.25">
      <c r="A250" t="str">
        <f>LEFT(json!A249,FIND(",",json!A249,1)-1)</f>
        <v>camera_time</v>
      </c>
      <c r="B250" t="s">
        <v>2156</v>
      </c>
      <c r="C250" t="b">
        <f>NOT(ISERROR(FIND("1",MID(json!A249,FIND("[",json!A249,1),FIND("]",json!A249,1)-FIND("[",json!A249,1)+1),1)))</f>
        <v>1</v>
      </c>
      <c r="D250" t="b">
        <f>NOT(ISERROR(FIND("2",MID(json!A249,FIND("[",json!A249,1),FIND("]",json!A249,1)-FIND("[",json!A249,1)+1),1)))</f>
        <v>1</v>
      </c>
      <c r="E250" t="b">
        <f>NOT(ISERROR(FIND("3",MID(json!A249,FIND("[",json!A249,1),FIND("]",json!A249,1)-FIND("[",json!A249,1)+1),1)))</f>
        <v>1</v>
      </c>
      <c r="F250" t="b">
        <f>NOT(ISERROR(FIND("ODST",MID(json!A249,FIND("[",json!A249,1),FIND("]",json!A249,1)-FIND("[",json!A249,1)+1),1)))</f>
        <v>0</v>
      </c>
      <c r="G250" t="b">
        <f>NOT(ISERROR(FIND("Reach",MID(json!A249,FIND("[",json!A249,1),FIND("]",json!A249,1)-FIND("[",json!A249,1)+1),1)))</f>
        <v>0</v>
      </c>
      <c r="H250" t="b">
        <f>NOT(ISERROR(FIND("4",MID(json!A249,FIND("[",json!A249,1),FIND("]",json!A249,1)-FIND("[",json!A249,1)+1),1)))</f>
        <v>0</v>
      </c>
      <c r="I250" t="str">
        <f>IFERROR(MID(json!A249,FIND("&lt;",json!A249,1),FIND("&gt;",json!A249,1)-FIND("&lt;",json!A249,1)+1),"&lt;void&gt;")</f>
        <v>&lt;short&gt;</v>
      </c>
      <c r="J250" t="s">
        <v>1831</v>
      </c>
    </row>
    <row r="251" spans="1:15" x14ac:dyDescent="0.25">
      <c r="A251" t="str">
        <f>LEFT(json!A250,FIND(",",json!A250,1)-1)</f>
        <v>campaign_is_finished_easy</v>
      </c>
      <c r="B251" t="s">
        <v>2157</v>
      </c>
      <c r="C251" t="b">
        <f>NOT(ISERROR(FIND("1",MID(json!A250,FIND("[",json!A250,1),FIND("]",json!A250,1)-FIND("[",json!A250,1)+1),1)))</f>
        <v>0</v>
      </c>
      <c r="D251" t="b">
        <f>NOT(ISERROR(FIND("2",MID(json!A250,FIND("[",json!A250,1),FIND("]",json!A250,1)-FIND("[",json!A250,1)+1),1)))</f>
        <v>0</v>
      </c>
      <c r="E251" t="b">
        <f>NOT(ISERROR(FIND("3",MID(json!A250,FIND("[",json!A250,1),FIND("]",json!A250,1)-FIND("[",json!A250,1)+1),1)))</f>
        <v>1</v>
      </c>
      <c r="F251" t="b">
        <f>NOT(ISERROR(FIND("ODST",MID(json!A250,FIND("[",json!A250,1),FIND("]",json!A250,1)-FIND("[",json!A250,1)+1),1)))</f>
        <v>0</v>
      </c>
      <c r="G251" t="b">
        <f>NOT(ISERROR(FIND("Reach",MID(json!A250,FIND("[",json!A250,1),FIND("]",json!A250,1)-FIND("[",json!A250,1)+1),1)))</f>
        <v>0</v>
      </c>
      <c r="H251" t="b">
        <f>NOT(ISERROR(FIND("4",MID(json!A250,FIND("[",json!A250,1),FIND("]",json!A250,1)-FIND("[",json!A250,1)+1),1)))</f>
        <v>0</v>
      </c>
      <c r="I251" t="str">
        <f>IFERROR(MID(json!A250,FIND("&lt;",json!A250,1),FIND("&gt;",json!A250,1)-FIND("&lt;",json!A250,1)+1),"&lt;void&gt;")</f>
        <v>&lt;boolean&gt;</v>
      </c>
      <c r="J251" t="s">
        <v>1831</v>
      </c>
    </row>
    <row r="252" spans="1:15" x14ac:dyDescent="0.25">
      <c r="A252" t="str">
        <f>LEFT(json!A251,FIND(",",json!A251,1)-1)</f>
        <v>campaign_is_finished_heroic</v>
      </c>
      <c r="B252" t="s">
        <v>2158</v>
      </c>
      <c r="C252" t="b">
        <f>NOT(ISERROR(FIND("1",MID(json!A251,FIND("[",json!A251,1),FIND("]",json!A251,1)-FIND("[",json!A251,1)+1),1)))</f>
        <v>0</v>
      </c>
      <c r="D252" t="b">
        <f>NOT(ISERROR(FIND("2",MID(json!A251,FIND("[",json!A251,1),FIND("]",json!A251,1)-FIND("[",json!A251,1)+1),1)))</f>
        <v>0</v>
      </c>
      <c r="E252" t="b">
        <f>NOT(ISERROR(FIND("3",MID(json!A251,FIND("[",json!A251,1),FIND("]",json!A251,1)-FIND("[",json!A251,1)+1),1)))</f>
        <v>1</v>
      </c>
      <c r="F252" t="b">
        <f>NOT(ISERROR(FIND("ODST",MID(json!A251,FIND("[",json!A251,1),FIND("]",json!A251,1)-FIND("[",json!A251,1)+1),1)))</f>
        <v>0</v>
      </c>
      <c r="G252" t="b">
        <f>NOT(ISERROR(FIND("Reach",MID(json!A251,FIND("[",json!A251,1),FIND("]",json!A251,1)-FIND("[",json!A251,1)+1),1)))</f>
        <v>0</v>
      </c>
      <c r="H252" t="b">
        <f>NOT(ISERROR(FIND("4",MID(json!A251,FIND("[",json!A251,1),FIND("]",json!A251,1)-FIND("[",json!A251,1)+1),1)))</f>
        <v>0</v>
      </c>
      <c r="I252" t="str">
        <f>IFERROR(MID(json!A251,FIND("&lt;",json!A251,1),FIND("&gt;",json!A251,1)-FIND("&lt;",json!A251,1)+1),"&lt;void&gt;")</f>
        <v>&lt;boolean&gt;</v>
      </c>
      <c r="J252" t="s">
        <v>1831</v>
      </c>
    </row>
    <row r="253" spans="1:15" x14ac:dyDescent="0.25">
      <c r="A253" t="str">
        <f>LEFT(json!A252,FIND(",",json!A252,1)-1)</f>
        <v>campaign_is_finished_legendary</v>
      </c>
      <c r="B253" t="s">
        <v>2159</v>
      </c>
      <c r="C253" t="b">
        <f>NOT(ISERROR(FIND("1",MID(json!A252,FIND("[",json!A252,1),FIND("]",json!A252,1)-FIND("[",json!A252,1)+1),1)))</f>
        <v>0</v>
      </c>
      <c r="D253" t="b">
        <f>NOT(ISERROR(FIND("2",MID(json!A252,FIND("[",json!A252,1),FIND("]",json!A252,1)-FIND("[",json!A252,1)+1),1)))</f>
        <v>0</v>
      </c>
      <c r="E253" t="b">
        <f>NOT(ISERROR(FIND("3",MID(json!A252,FIND("[",json!A252,1),FIND("]",json!A252,1)-FIND("[",json!A252,1)+1),1)))</f>
        <v>1</v>
      </c>
      <c r="F253" t="b">
        <f>NOT(ISERROR(FIND("ODST",MID(json!A252,FIND("[",json!A252,1),FIND("]",json!A252,1)-FIND("[",json!A252,1)+1),1)))</f>
        <v>0</v>
      </c>
      <c r="G253" t="b">
        <f>NOT(ISERROR(FIND("Reach",MID(json!A252,FIND("[",json!A252,1),FIND("]",json!A252,1)-FIND("[",json!A252,1)+1),1)))</f>
        <v>0</v>
      </c>
      <c r="H253" t="b">
        <f>NOT(ISERROR(FIND("4",MID(json!A252,FIND("[",json!A252,1),FIND("]",json!A252,1)-FIND("[",json!A252,1)+1),1)))</f>
        <v>0</v>
      </c>
      <c r="I253" t="str">
        <f>IFERROR(MID(json!A252,FIND("&lt;",json!A252,1),FIND("&gt;",json!A252,1)-FIND("&lt;",json!A252,1)+1),"&lt;void&gt;")</f>
        <v>&lt;boolean&gt;</v>
      </c>
      <c r="J253" t="s">
        <v>1831</v>
      </c>
    </row>
    <row r="254" spans="1:15" x14ac:dyDescent="0.25">
      <c r="A254" t="str">
        <f>LEFT(json!A253,FIND(",",json!A253,1)-1)</f>
        <v>campaign_is_finished_normal</v>
      </c>
      <c r="B254" t="s">
        <v>2160</v>
      </c>
      <c r="C254" t="b">
        <f>NOT(ISERROR(FIND("1",MID(json!A253,FIND("[",json!A253,1),FIND("]",json!A253,1)-FIND("[",json!A253,1)+1),1)))</f>
        <v>0</v>
      </c>
      <c r="D254" t="b">
        <f>NOT(ISERROR(FIND("2",MID(json!A253,FIND("[",json!A253,1),FIND("]",json!A253,1)-FIND("[",json!A253,1)+1),1)))</f>
        <v>0</v>
      </c>
      <c r="E254" t="b">
        <f>NOT(ISERROR(FIND("3",MID(json!A253,FIND("[",json!A253,1),FIND("]",json!A253,1)-FIND("[",json!A253,1)+1),1)))</f>
        <v>1</v>
      </c>
      <c r="F254" t="b">
        <f>NOT(ISERROR(FIND("ODST",MID(json!A253,FIND("[",json!A253,1),FIND("]",json!A253,1)-FIND("[",json!A253,1)+1),1)))</f>
        <v>0</v>
      </c>
      <c r="G254" t="b">
        <f>NOT(ISERROR(FIND("Reach",MID(json!A253,FIND("[",json!A253,1),FIND("]",json!A253,1)-FIND("[",json!A253,1)+1),1)))</f>
        <v>0</v>
      </c>
      <c r="H254" t="b">
        <f>NOT(ISERROR(FIND("4",MID(json!A253,FIND("[",json!A253,1),FIND("]",json!A253,1)-FIND("[",json!A253,1)+1),1)))</f>
        <v>0</v>
      </c>
      <c r="I254" t="str">
        <f>IFERROR(MID(json!A253,FIND("&lt;",json!A253,1),FIND("&gt;",json!A253,1)-FIND("&lt;",json!A253,1)+1),"&lt;void&gt;")</f>
        <v>&lt;boolean&gt;</v>
      </c>
      <c r="J254" t="s">
        <v>1830</v>
      </c>
      <c r="K254" t="s">
        <v>1830</v>
      </c>
      <c r="L254" t="s">
        <v>1830</v>
      </c>
      <c r="M254" t="s">
        <v>1830</v>
      </c>
      <c r="N254" t="s">
        <v>1830</v>
      </c>
      <c r="O254" t="s">
        <v>1830</v>
      </c>
    </row>
    <row r="255" spans="1:15" x14ac:dyDescent="0.25">
      <c r="A255" t="str">
        <f>LEFT(json!A254,FIND(",",json!A254,1)-1)</f>
        <v>campaign_metagame_award_points</v>
      </c>
      <c r="B255" t="s">
        <v>2161</v>
      </c>
      <c r="C255" t="b">
        <f>NOT(ISERROR(FIND("1",MID(json!A254,FIND("[",json!A254,1),FIND("]",json!A254,1)-FIND("[",json!A254,1)+1),1)))</f>
        <v>0</v>
      </c>
      <c r="D255" t="b">
        <f>NOT(ISERROR(FIND("2",MID(json!A254,FIND("[",json!A254,1),FIND("]",json!A254,1)-FIND("[",json!A254,1)+1),1)))</f>
        <v>0</v>
      </c>
      <c r="E255" t="b">
        <f>NOT(ISERROR(FIND("3",MID(json!A254,FIND("[",json!A254,1),FIND("]",json!A254,1)-FIND("[",json!A254,1)+1),1)))</f>
        <v>1</v>
      </c>
      <c r="F255" t="b">
        <f>NOT(ISERROR(FIND("ODST",MID(json!A254,FIND("[",json!A254,1),FIND("]",json!A254,1)-FIND("[",json!A254,1)+1),1)))</f>
        <v>0</v>
      </c>
      <c r="G255" t="b">
        <f>NOT(ISERROR(FIND("Reach",MID(json!A254,FIND("[",json!A254,1),FIND("]",json!A254,1)-FIND("[",json!A254,1)+1),1)))</f>
        <v>0</v>
      </c>
      <c r="H255" t="b">
        <f>NOT(ISERROR(FIND("4",MID(json!A254,FIND("[",json!A254,1),FIND("]",json!A254,1)-FIND("[",json!A254,1)+1),1)))</f>
        <v>0</v>
      </c>
      <c r="I255" t="str">
        <f>IFERROR(MID(json!A254,FIND("&lt;",json!A254,1),FIND("&gt;",json!A254,1)-FIND("&lt;",json!A254,1)+1),"&lt;void&gt;")</f>
        <v>&lt;object&gt;</v>
      </c>
      <c r="J255" t="s">
        <v>1830</v>
      </c>
    </row>
    <row r="256" spans="1:15" x14ac:dyDescent="0.25">
      <c r="A256" t="str">
        <f>LEFT(json!A255,FIND(",",json!A255,1)-1)</f>
        <v>campaign_metagame_award_primary_skull</v>
      </c>
      <c r="B256" t="s">
        <v>2162</v>
      </c>
      <c r="C256" t="b">
        <f>NOT(ISERROR(FIND("1",MID(json!A255,FIND("[",json!A255,1),FIND("]",json!A255,1)-FIND("[",json!A255,1)+1),1)))</f>
        <v>0</v>
      </c>
      <c r="D256" t="b">
        <f>NOT(ISERROR(FIND("2",MID(json!A255,FIND("[",json!A255,1),FIND("]",json!A255,1)-FIND("[",json!A255,1)+1),1)))</f>
        <v>0</v>
      </c>
      <c r="E256" t="b">
        <f>NOT(ISERROR(FIND("3",MID(json!A255,FIND("[",json!A255,1),FIND("]",json!A255,1)-FIND("[",json!A255,1)+1),1)))</f>
        <v>1</v>
      </c>
      <c r="F256" t="b">
        <f>NOT(ISERROR(FIND("ODST",MID(json!A255,FIND("[",json!A255,1),FIND("]",json!A255,1)-FIND("[",json!A255,1)+1),1)))</f>
        <v>0</v>
      </c>
      <c r="G256" t="b">
        <f>NOT(ISERROR(FIND("Reach",MID(json!A255,FIND("[",json!A255,1),FIND("]",json!A255,1)-FIND("[",json!A255,1)+1),1)))</f>
        <v>0</v>
      </c>
      <c r="H256" t="b">
        <f>NOT(ISERROR(FIND("4",MID(json!A255,FIND("[",json!A255,1),FIND("]",json!A255,1)-FIND("[",json!A255,1)+1),1)))</f>
        <v>0</v>
      </c>
      <c r="I256" t="str">
        <f>IFERROR(MID(json!A255,FIND("&lt;",json!A255,1),FIND("&gt;",json!A255,1)-FIND("&lt;",json!A255,1)+1),"&lt;void&gt;")</f>
        <v>&lt;object&gt;</v>
      </c>
      <c r="J256" t="s">
        <v>1829</v>
      </c>
    </row>
    <row r="257" spans="1:14" x14ac:dyDescent="0.25">
      <c r="A257" t="str">
        <f>LEFT(json!A256,FIND(",",json!A256,1)-1)</f>
        <v>campaign_metagame_award_secondary_skull</v>
      </c>
      <c r="B257" t="s">
        <v>2163</v>
      </c>
      <c r="C257" t="b">
        <f>NOT(ISERROR(FIND("1",MID(json!A256,FIND("[",json!A256,1),FIND("]",json!A256,1)-FIND("[",json!A256,1)+1),1)))</f>
        <v>0</v>
      </c>
      <c r="D257" t="b">
        <f>NOT(ISERROR(FIND("2",MID(json!A256,FIND("[",json!A256,1),FIND("]",json!A256,1)-FIND("[",json!A256,1)+1),1)))</f>
        <v>0</v>
      </c>
      <c r="E257" t="b">
        <f>NOT(ISERROR(FIND("3",MID(json!A256,FIND("[",json!A256,1),FIND("]",json!A256,1)-FIND("[",json!A256,1)+1),1)))</f>
        <v>1</v>
      </c>
      <c r="F257" t="b">
        <f>NOT(ISERROR(FIND("ODST",MID(json!A256,FIND("[",json!A256,1),FIND("]",json!A256,1)-FIND("[",json!A256,1)+1),1)))</f>
        <v>0</v>
      </c>
      <c r="G257" t="b">
        <f>NOT(ISERROR(FIND("Reach",MID(json!A256,FIND("[",json!A256,1),FIND("]",json!A256,1)-FIND("[",json!A256,1)+1),1)))</f>
        <v>0</v>
      </c>
      <c r="H257" t="b">
        <f>NOT(ISERROR(FIND("4",MID(json!A256,FIND("[",json!A256,1),FIND("]",json!A256,1)-FIND("[",json!A256,1)+1),1)))</f>
        <v>0</v>
      </c>
      <c r="I257" t="str">
        <f>IFERROR(MID(json!A256,FIND("&lt;",json!A256,1),FIND("&gt;",json!A256,1)-FIND("&lt;",json!A256,1)+1),"&lt;void&gt;")</f>
        <v>&lt;object&gt;</v>
      </c>
      <c r="J257" t="s">
        <v>1840</v>
      </c>
      <c r="K257" t="s">
        <v>1837</v>
      </c>
      <c r="L257" t="s">
        <v>1837</v>
      </c>
    </row>
    <row r="258" spans="1:14" x14ac:dyDescent="0.25">
      <c r="A258" t="str">
        <f>LEFT(json!A257,FIND(",",json!A257,1)-1)</f>
        <v>campaign_metagame_enabled</v>
      </c>
      <c r="B258" t="s">
        <v>2164</v>
      </c>
      <c r="C258" t="b">
        <f>NOT(ISERROR(FIND("1",MID(json!A257,FIND("[",json!A257,1),FIND("]",json!A257,1)-FIND("[",json!A257,1)+1),1)))</f>
        <v>0</v>
      </c>
      <c r="D258" t="b">
        <f>NOT(ISERROR(FIND("2",MID(json!A257,FIND("[",json!A257,1),FIND("]",json!A257,1)-FIND("[",json!A257,1)+1),1)))</f>
        <v>0</v>
      </c>
      <c r="E258" t="b">
        <f>NOT(ISERROR(FIND("3",MID(json!A257,FIND("[",json!A257,1),FIND("]",json!A257,1)-FIND("[",json!A257,1)+1),1)))</f>
        <v>1</v>
      </c>
      <c r="F258" t="b">
        <f>NOT(ISERROR(FIND("ODST",MID(json!A257,FIND("[",json!A257,1),FIND("]",json!A257,1)-FIND("[",json!A257,1)+1),1)))</f>
        <v>0</v>
      </c>
      <c r="G258" t="b">
        <f>NOT(ISERROR(FIND("Reach",MID(json!A257,FIND("[",json!A257,1),FIND("]",json!A257,1)-FIND("[",json!A257,1)+1),1)))</f>
        <v>0</v>
      </c>
      <c r="H258" t="b">
        <f>NOT(ISERROR(FIND("4",MID(json!A257,FIND("[",json!A257,1),FIND("]",json!A257,1)-FIND("[",json!A257,1)+1),1)))</f>
        <v>0</v>
      </c>
      <c r="I258" t="str">
        <f>IFERROR(MID(json!A257,FIND("&lt;",json!A257,1),FIND("&gt;",json!A257,1)-FIND("&lt;",json!A257,1)+1),"&lt;void&gt;")</f>
        <v>&lt;boolean&gt;</v>
      </c>
      <c r="J258" t="s">
        <v>1831</v>
      </c>
      <c r="K258" t="s">
        <v>1831</v>
      </c>
    </row>
    <row r="259" spans="1:14" x14ac:dyDescent="0.25">
      <c r="A259" t="str">
        <f>LEFT(json!A258,FIND(",",json!A258,1)-1)</f>
        <v>campaign_metagame_time_pause</v>
      </c>
      <c r="B259" t="s">
        <v>2165</v>
      </c>
      <c r="C259" t="b">
        <f>NOT(ISERROR(FIND("1",MID(json!A258,FIND("[",json!A258,1),FIND("]",json!A258,1)-FIND("[",json!A258,1)+1),1)))</f>
        <v>0</v>
      </c>
      <c r="D259" t="b">
        <f>NOT(ISERROR(FIND("2",MID(json!A258,FIND("[",json!A258,1),FIND("]",json!A258,1)-FIND("[",json!A258,1)+1),1)))</f>
        <v>0</v>
      </c>
      <c r="E259" t="b">
        <f>NOT(ISERROR(FIND("3",MID(json!A258,FIND("[",json!A258,1),FIND("]",json!A258,1)-FIND("[",json!A258,1)+1),1)))</f>
        <v>1</v>
      </c>
      <c r="F259" t="b">
        <f>NOT(ISERROR(FIND("ODST",MID(json!A258,FIND("[",json!A258,1),FIND("]",json!A258,1)-FIND("[",json!A258,1)+1),1)))</f>
        <v>0</v>
      </c>
      <c r="G259" t="b">
        <f>NOT(ISERROR(FIND("Reach",MID(json!A258,FIND("[",json!A258,1),FIND("]",json!A258,1)-FIND("[",json!A258,1)+1),1)))</f>
        <v>0</v>
      </c>
      <c r="H259" t="b">
        <f>NOT(ISERROR(FIND("4",MID(json!A258,FIND("[",json!A258,1),FIND("]",json!A258,1)-FIND("[",json!A258,1)+1),1)))</f>
        <v>0</v>
      </c>
      <c r="I259" t="str">
        <f>IFERROR(MID(json!A258,FIND("&lt;",json!A258,1),FIND("&gt;",json!A258,1)-FIND("&lt;",json!A258,1)+1),"&lt;void&gt;")</f>
        <v>&lt;boolean&gt;</v>
      </c>
      <c r="J259" t="s">
        <v>1831</v>
      </c>
    </row>
    <row r="260" spans="1:14" x14ac:dyDescent="0.25">
      <c r="A260" t="str">
        <f>LEFT(json!A259,FIND(",",json!A259,1)-1)</f>
        <v>cc_enable</v>
      </c>
      <c r="B260" t="s">
        <v>2166</v>
      </c>
      <c r="C260" t="b">
        <f>NOT(ISERROR(FIND("1",MID(json!A259,FIND("[",json!A259,1),FIND("]",json!A259,1)-FIND("[",json!A259,1)+1),1)))</f>
        <v>0</v>
      </c>
      <c r="D260" t="b">
        <f>NOT(ISERROR(FIND("2",MID(json!A259,FIND("[",json!A259,1),FIND("]",json!A259,1)-FIND("[",json!A259,1)+1),1)))</f>
        <v>0</v>
      </c>
      <c r="E260" t="b">
        <f>NOT(ISERROR(FIND("3",MID(json!A259,FIND("[",json!A259,1),FIND("]",json!A259,1)-FIND("[",json!A259,1)+1),1)))</f>
        <v>1</v>
      </c>
      <c r="F260" t="b">
        <f>NOT(ISERROR(FIND("ODST",MID(json!A259,FIND("[",json!A259,1),FIND("]",json!A259,1)-FIND("[",json!A259,1)+1),1)))</f>
        <v>0</v>
      </c>
      <c r="G260" t="b">
        <f>NOT(ISERROR(FIND("Reach",MID(json!A259,FIND("[",json!A259,1),FIND("]",json!A259,1)-FIND("[",json!A259,1)+1),1)))</f>
        <v>0</v>
      </c>
      <c r="H260" t="b">
        <f>NOT(ISERROR(FIND("4",MID(json!A259,FIND("[",json!A259,1),FIND("]",json!A259,1)-FIND("[",json!A259,1)+1),1)))</f>
        <v>0</v>
      </c>
      <c r="I260" t="str">
        <f>IFERROR(MID(json!A259,FIND("&lt;",json!A259,1),FIND("&gt;",json!A259,1)-FIND("&lt;",json!A259,1)+1),"&lt;void&gt;")</f>
        <v>&lt;boolean&gt;</v>
      </c>
      <c r="J260" t="s">
        <v>1829</v>
      </c>
      <c r="K260" t="s">
        <v>1830</v>
      </c>
      <c r="L260" t="s">
        <v>1830</v>
      </c>
    </row>
    <row r="261" spans="1:14" x14ac:dyDescent="0.25">
      <c r="A261" t="str">
        <f>LEFT(json!A260,FIND(",",json!A260,1)-1)</f>
        <v>cc_test</v>
      </c>
      <c r="B261" t="s">
        <v>2167</v>
      </c>
      <c r="C261" t="b">
        <f>NOT(ISERROR(FIND("1",MID(json!A260,FIND("[",json!A260,1),FIND("]",json!A260,1)-FIND("[",json!A260,1)+1),1)))</f>
        <v>0</v>
      </c>
      <c r="D261" t="b">
        <f>NOT(ISERROR(FIND("2",MID(json!A260,FIND("[",json!A260,1),FIND("]",json!A260,1)-FIND("[",json!A260,1)+1),1)))</f>
        <v>0</v>
      </c>
      <c r="E261" t="b">
        <f>NOT(ISERROR(FIND("3",MID(json!A260,FIND("[",json!A260,1),FIND("]",json!A260,1)-FIND("[",json!A260,1)+1),1)))</f>
        <v>1</v>
      </c>
      <c r="F261" t="b">
        <f>NOT(ISERROR(FIND("ODST",MID(json!A260,FIND("[",json!A260,1),FIND("]",json!A260,1)-FIND("[",json!A260,1)+1),1)))</f>
        <v>0</v>
      </c>
      <c r="G261" t="b">
        <f>NOT(ISERROR(FIND("Reach",MID(json!A260,FIND("[",json!A260,1),FIND("]",json!A260,1)-FIND("[",json!A260,1)+1),1)))</f>
        <v>0</v>
      </c>
      <c r="H261" t="b">
        <f>NOT(ISERROR(FIND("4",MID(json!A260,FIND("[",json!A260,1),FIND("]",json!A260,1)-FIND("[",json!A260,1)+1),1)))</f>
        <v>0</v>
      </c>
      <c r="I261" t="str">
        <f>IFERROR(MID(json!A260,FIND("&lt;",json!A260,1),FIND("&gt;",json!A260,1)-FIND("&lt;",json!A260,1)+1),"&lt;void&gt;")</f>
        <v>&lt;boolean&gt;</v>
      </c>
      <c r="J261" t="s">
        <v>1840</v>
      </c>
      <c r="K261" t="s">
        <v>1837</v>
      </c>
      <c r="L261" t="s">
        <v>1897</v>
      </c>
      <c r="M261" t="s">
        <v>1848</v>
      </c>
    </row>
    <row r="262" spans="1:14" x14ac:dyDescent="0.25">
      <c r="A262" t="str">
        <f>LEFT(json!A261,FIND(",",json!A261,1)-1)</f>
        <v>cheat_active_camouflage</v>
      </c>
      <c r="B262" t="s">
        <v>2168</v>
      </c>
      <c r="C262" t="b">
        <f>NOT(ISERROR(FIND("1",MID(json!A261,FIND("[",json!A261,1),FIND("]",json!A261,1)-FIND("[",json!A261,1)+1),1)))</f>
        <v>1</v>
      </c>
      <c r="D262" t="b">
        <f>NOT(ISERROR(FIND("2",MID(json!A261,FIND("[",json!A261,1),FIND("]",json!A261,1)-FIND("[",json!A261,1)+1),1)))</f>
        <v>1</v>
      </c>
      <c r="E262" t="b">
        <f>NOT(ISERROR(FIND("3",MID(json!A261,FIND("[",json!A261,1),FIND("]",json!A261,1)-FIND("[",json!A261,1)+1),1)))</f>
        <v>1</v>
      </c>
      <c r="F262" t="b">
        <f>NOT(ISERROR(FIND("ODST",MID(json!A261,FIND("[",json!A261,1),FIND("]",json!A261,1)-FIND("[",json!A261,1)+1),1)))</f>
        <v>0</v>
      </c>
      <c r="G262" t="b">
        <f>NOT(ISERROR(FIND("Reach",MID(json!A261,FIND("[",json!A261,1),FIND("]",json!A261,1)-FIND("[",json!A261,1)+1),1)))</f>
        <v>0</v>
      </c>
      <c r="H262" t="b">
        <f>NOT(ISERROR(FIND("4",MID(json!A261,FIND("[",json!A261,1),FIND("]",json!A261,1)-FIND("[",json!A261,1)+1),1)))</f>
        <v>0</v>
      </c>
      <c r="I262" t="str">
        <f>IFERROR(MID(json!A261,FIND("&lt;",json!A261,1),FIND("&gt;",json!A261,1)-FIND("&lt;",json!A261,1)+1),"&lt;void&gt;")</f>
        <v>&lt;void&gt;</v>
      </c>
      <c r="J262" t="s">
        <v>1840</v>
      </c>
    </row>
    <row r="263" spans="1:14" x14ac:dyDescent="0.25">
      <c r="A263" t="str">
        <f>LEFT(json!A262,FIND(",",json!A262,1)-1)</f>
        <v>cheat_active_camouflage_by_player</v>
      </c>
      <c r="B263" t="s">
        <v>2169</v>
      </c>
      <c r="C263" t="b">
        <f>NOT(ISERROR(FIND("1",MID(json!A262,FIND("[",json!A262,1),FIND("]",json!A262,1)-FIND("[",json!A262,1)+1),1)))</f>
        <v>0</v>
      </c>
      <c r="D263" t="b">
        <f>NOT(ISERROR(FIND("2",MID(json!A262,FIND("[",json!A262,1),FIND("]",json!A262,1)-FIND("[",json!A262,1)+1),1)))</f>
        <v>1</v>
      </c>
      <c r="E263" t="b">
        <f>NOT(ISERROR(FIND("3",MID(json!A262,FIND("[",json!A262,1),FIND("]",json!A262,1)-FIND("[",json!A262,1)+1),1)))</f>
        <v>1</v>
      </c>
      <c r="F263" t="b">
        <f>NOT(ISERROR(FIND("ODST",MID(json!A262,FIND("[",json!A262,1),FIND("]",json!A262,1)-FIND("[",json!A262,1)+1),1)))</f>
        <v>0</v>
      </c>
      <c r="G263" t="b">
        <f>NOT(ISERROR(FIND("Reach",MID(json!A262,FIND("[",json!A262,1),FIND("]",json!A262,1)-FIND("[",json!A262,1)+1),1)))</f>
        <v>0</v>
      </c>
      <c r="H263" t="b">
        <f>NOT(ISERROR(FIND("4",MID(json!A262,FIND("[",json!A262,1),FIND("]",json!A262,1)-FIND("[",json!A262,1)+1),1)))</f>
        <v>0</v>
      </c>
      <c r="I263" t="str">
        <f>IFERROR(MID(json!A262,FIND("&lt;",json!A262,1),FIND("&gt;",json!A262,1)-FIND("&lt;",json!A262,1)+1),"&lt;void&gt;")</f>
        <v>&lt;short&gt;</v>
      </c>
      <c r="J263" t="s">
        <v>1830</v>
      </c>
      <c r="K263" t="s">
        <v>1830</v>
      </c>
      <c r="L263" t="s">
        <v>1830</v>
      </c>
    </row>
    <row r="264" spans="1:14" x14ac:dyDescent="0.25">
      <c r="A264" t="str">
        <f>LEFT(json!A263,FIND(",",json!A263,1)-1)</f>
        <v>cheat_active_camouflage_local_player</v>
      </c>
      <c r="B264" t="s">
        <v>2168</v>
      </c>
      <c r="C264" t="b">
        <f>NOT(ISERROR(FIND("1",MID(json!A263,FIND("[",json!A263,1),FIND("]",json!A263,1)-FIND("[",json!A263,1)+1),1)))</f>
        <v>1</v>
      </c>
      <c r="D264" t="b">
        <f>NOT(ISERROR(FIND("2",MID(json!A263,FIND("[",json!A263,1),FIND("]",json!A263,1)-FIND("[",json!A263,1)+1),1)))</f>
        <v>0</v>
      </c>
      <c r="E264" t="b">
        <f>NOT(ISERROR(FIND("3",MID(json!A263,FIND("[",json!A263,1),FIND("]",json!A263,1)-FIND("[",json!A263,1)+1),1)))</f>
        <v>0</v>
      </c>
      <c r="F264" t="b">
        <f>NOT(ISERROR(FIND("ODST",MID(json!A263,FIND("[",json!A263,1),FIND("]",json!A263,1)-FIND("[",json!A263,1)+1),1)))</f>
        <v>0</v>
      </c>
      <c r="G264" t="b">
        <f>NOT(ISERROR(FIND("Reach",MID(json!A263,FIND("[",json!A263,1),FIND("]",json!A263,1)-FIND("[",json!A263,1)+1),1)))</f>
        <v>0</v>
      </c>
      <c r="H264" t="b">
        <f>NOT(ISERROR(FIND("4",MID(json!A263,FIND("[",json!A263,1),FIND("]",json!A263,1)-FIND("[",json!A263,1)+1),1)))</f>
        <v>0</v>
      </c>
      <c r="I264" t="str">
        <f>IFERROR(MID(json!A263,FIND("&lt;",json!A263,1),FIND("&gt;",json!A263,1)-FIND("&lt;",json!A263,1)+1),"&lt;void&gt;")</f>
        <v>&lt;short&gt;</v>
      </c>
      <c r="J264" t="s">
        <v>1830</v>
      </c>
      <c r="K264" t="s">
        <v>1830</v>
      </c>
      <c r="L264" t="s">
        <v>1830</v>
      </c>
      <c r="M264" t="s">
        <v>1830</v>
      </c>
      <c r="N264" t="s">
        <v>1830</v>
      </c>
    </row>
    <row r="265" spans="1:14" x14ac:dyDescent="0.25">
      <c r="A265" t="str">
        <f>LEFT(json!A264,FIND(",",json!A264,1)-1)</f>
        <v>cheat_all_powerups</v>
      </c>
      <c r="B265" t="s">
        <v>2170</v>
      </c>
      <c r="C265" t="b">
        <f>NOT(ISERROR(FIND("1",MID(json!A264,FIND("[",json!A264,1),FIND("]",json!A264,1)-FIND("[",json!A264,1)+1),1)))</f>
        <v>1</v>
      </c>
      <c r="D265" t="b">
        <f>NOT(ISERROR(FIND("2",MID(json!A264,FIND("[",json!A264,1),FIND("]",json!A264,1)-FIND("[",json!A264,1)+1),1)))</f>
        <v>1</v>
      </c>
      <c r="E265" t="b">
        <f>NOT(ISERROR(FIND("3",MID(json!A264,FIND("[",json!A264,1),FIND("]",json!A264,1)-FIND("[",json!A264,1)+1),1)))</f>
        <v>1</v>
      </c>
      <c r="F265" t="b">
        <f>NOT(ISERROR(FIND("ODST",MID(json!A264,FIND("[",json!A264,1),FIND("]",json!A264,1)-FIND("[",json!A264,1)+1),1)))</f>
        <v>0</v>
      </c>
      <c r="G265" t="b">
        <f>NOT(ISERROR(FIND("Reach",MID(json!A264,FIND("[",json!A264,1),FIND("]",json!A264,1)-FIND("[",json!A264,1)+1),1)))</f>
        <v>0</v>
      </c>
      <c r="H265" t="b">
        <f>NOT(ISERROR(FIND("4",MID(json!A264,FIND("[",json!A264,1),FIND("]",json!A264,1)-FIND("[",json!A264,1)+1),1)))</f>
        <v>0</v>
      </c>
      <c r="I265" t="str">
        <f>IFERROR(MID(json!A264,FIND("&lt;",json!A264,1),FIND("&gt;",json!A264,1)-FIND("&lt;",json!A264,1)+1),"&lt;void&gt;")</f>
        <v>&lt;void&gt;</v>
      </c>
      <c r="J265" t="s">
        <v>1830</v>
      </c>
      <c r="K265" t="s">
        <v>1830</v>
      </c>
      <c r="L265" t="s">
        <v>1830</v>
      </c>
      <c r="M265" t="s">
        <v>1830</v>
      </c>
      <c r="N265" t="s">
        <v>1830</v>
      </c>
    </row>
    <row r="266" spans="1:14" x14ac:dyDescent="0.25">
      <c r="A266" t="str">
        <f>LEFT(json!A265,FIND(",",json!A265,1)-1)</f>
        <v>cheat_all_vehicles</v>
      </c>
      <c r="B266" t="s">
        <v>2171</v>
      </c>
      <c r="C266" t="b">
        <f>NOT(ISERROR(FIND("1",MID(json!A265,FIND("[",json!A265,1),FIND("]",json!A265,1)-FIND("[",json!A265,1)+1),1)))</f>
        <v>1</v>
      </c>
      <c r="D266" t="b">
        <f>NOT(ISERROR(FIND("2",MID(json!A265,FIND("[",json!A265,1),FIND("]",json!A265,1)-FIND("[",json!A265,1)+1),1)))</f>
        <v>1</v>
      </c>
      <c r="E266" t="b">
        <f>NOT(ISERROR(FIND("3",MID(json!A265,FIND("[",json!A265,1),FIND("]",json!A265,1)-FIND("[",json!A265,1)+1),1)))</f>
        <v>1</v>
      </c>
      <c r="F266" t="b">
        <f>NOT(ISERROR(FIND("ODST",MID(json!A265,FIND("[",json!A265,1),FIND("]",json!A265,1)-FIND("[",json!A265,1)+1),1)))</f>
        <v>0</v>
      </c>
      <c r="G266" t="b">
        <f>NOT(ISERROR(FIND("Reach",MID(json!A265,FIND("[",json!A265,1),FIND("]",json!A265,1)-FIND("[",json!A265,1)+1),1)))</f>
        <v>0</v>
      </c>
      <c r="H266" t="b">
        <f>NOT(ISERROR(FIND("4",MID(json!A265,FIND("[",json!A265,1),FIND("]",json!A265,1)-FIND("[",json!A265,1)+1),1)))</f>
        <v>0</v>
      </c>
      <c r="I266" t="str">
        <f>IFERROR(MID(json!A265,FIND("&lt;",json!A265,1),FIND("&gt;",json!A265,1)-FIND("&lt;",json!A265,1)+1),"&lt;void&gt;")</f>
        <v>&lt;void&gt;</v>
      </c>
      <c r="J266" t="s">
        <v>1829</v>
      </c>
    </row>
    <row r="267" spans="1:14" x14ac:dyDescent="0.25">
      <c r="A267" t="str">
        <f>LEFT(json!A266,FIND(",",json!A266,1)-1)</f>
        <v>cheat_all_weapons</v>
      </c>
      <c r="B267" t="s">
        <v>2172</v>
      </c>
      <c r="C267" t="b">
        <f>NOT(ISERROR(FIND("1",MID(json!A266,FIND("[",json!A266,1),FIND("]",json!A266,1)-FIND("[",json!A266,1)+1),1)))</f>
        <v>1</v>
      </c>
      <c r="D267" t="b">
        <f>NOT(ISERROR(FIND("2",MID(json!A266,FIND("[",json!A266,1),FIND("]",json!A266,1)-FIND("[",json!A266,1)+1),1)))</f>
        <v>1</v>
      </c>
      <c r="E267" t="b">
        <f>NOT(ISERROR(FIND("3",MID(json!A266,FIND("[",json!A266,1),FIND("]",json!A266,1)-FIND("[",json!A266,1)+1),1)))</f>
        <v>1</v>
      </c>
      <c r="F267" t="b">
        <f>NOT(ISERROR(FIND("ODST",MID(json!A266,FIND("[",json!A266,1),FIND("]",json!A266,1)-FIND("[",json!A266,1)+1),1)))</f>
        <v>0</v>
      </c>
      <c r="G267" t="b">
        <f>NOT(ISERROR(FIND("Reach",MID(json!A266,FIND("[",json!A266,1),FIND("]",json!A266,1)-FIND("[",json!A266,1)+1),1)))</f>
        <v>0</v>
      </c>
      <c r="H267" t="b">
        <f>NOT(ISERROR(FIND("4",MID(json!A266,FIND("[",json!A266,1),FIND("]",json!A266,1)-FIND("[",json!A266,1)+1),1)))</f>
        <v>0</v>
      </c>
      <c r="I267" t="str">
        <f>IFERROR(MID(json!A266,FIND("&lt;",json!A266,1),FIND("&gt;",json!A266,1)-FIND("&lt;",json!A266,1)+1),"&lt;void&gt;")</f>
        <v>&lt;void&gt;</v>
      </c>
      <c r="J267" t="s">
        <v>1840</v>
      </c>
      <c r="K267" t="s">
        <v>1837</v>
      </c>
      <c r="L267" t="s">
        <v>1837</v>
      </c>
      <c r="M267" t="s">
        <v>1837</v>
      </c>
    </row>
    <row r="268" spans="1:14" x14ac:dyDescent="0.25">
      <c r="A268" t="str">
        <f>LEFT(json!A267,FIND(",",json!A267,1)-1)</f>
        <v>cheat_spawn_warthog</v>
      </c>
      <c r="B268" t="s">
        <v>2173</v>
      </c>
      <c r="C268" t="b">
        <f>NOT(ISERROR(FIND("1",MID(json!A267,FIND("[",json!A267,1),FIND("]",json!A267,1)-FIND("[",json!A267,1)+1),1)))</f>
        <v>1</v>
      </c>
      <c r="D268" t="b">
        <f>NOT(ISERROR(FIND("2",MID(json!A267,FIND("[",json!A267,1),FIND("]",json!A267,1)-FIND("[",json!A267,1)+1),1)))</f>
        <v>0</v>
      </c>
      <c r="E268" t="b">
        <f>NOT(ISERROR(FIND("3",MID(json!A267,FIND("[",json!A267,1),FIND("]",json!A267,1)-FIND("[",json!A267,1)+1),1)))</f>
        <v>0</v>
      </c>
      <c r="F268" t="b">
        <f>NOT(ISERROR(FIND("ODST",MID(json!A267,FIND("[",json!A267,1),FIND("]",json!A267,1)-FIND("[",json!A267,1)+1),1)))</f>
        <v>0</v>
      </c>
      <c r="G268" t="b">
        <f>NOT(ISERROR(FIND("Reach",MID(json!A267,FIND("[",json!A267,1),FIND("]",json!A267,1)-FIND("[",json!A267,1)+1),1)))</f>
        <v>0</v>
      </c>
      <c r="H268" t="b">
        <f>NOT(ISERROR(FIND("4",MID(json!A267,FIND("[",json!A267,1),FIND("]",json!A267,1)-FIND("[",json!A267,1)+1),1)))</f>
        <v>0</v>
      </c>
      <c r="I268" t="str">
        <f>IFERROR(MID(json!A267,FIND("&lt;",json!A267,1),FIND("&gt;",json!A267,1)-FIND("&lt;",json!A267,1)+1),"&lt;void&gt;")</f>
        <v>&lt;void&gt;</v>
      </c>
      <c r="J268" t="s">
        <v>1838</v>
      </c>
    </row>
    <row r="269" spans="1:14" x14ac:dyDescent="0.25">
      <c r="A269" t="str">
        <f>LEFT(json!A268,FIND(",",json!A268,1)-1)</f>
        <v>cheat_teleport_to_camera</v>
      </c>
      <c r="B269" t="s">
        <v>2174</v>
      </c>
      <c r="C269" t="b">
        <f>NOT(ISERROR(FIND("1",MID(json!A268,FIND("[",json!A268,1),FIND("]",json!A268,1)-FIND("[",json!A268,1)+1),1)))</f>
        <v>1</v>
      </c>
      <c r="D269" t="b">
        <f>NOT(ISERROR(FIND("2",MID(json!A268,FIND("[",json!A268,1),FIND("]",json!A268,1)-FIND("[",json!A268,1)+1),1)))</f>
        <v>1</v>
      </c>
      <c r="E269" t="b">
        <f>NOT(ISERROR(FIND("3",MID(json!A268,FIND("[",json!A268,1),FIND("]",json!A268,1)-FIND("[",json!A268,1)+1),1)))</f>
        <v>1</v>
      </c>
      <c r="F269" t="b">
        <f>NOT(ISERROR(FIND("ODST",MID(json!A268,FIND("[",json!A268,1),FIND("]",json!A268,1)-FIND("[",json!A268,1)+1),1)))</f>
        <v>0</v>
      </c>
      <c r="G269" t="b">
        <f>NOT(ISERROR(FIND("Reach",MID(json!A268,FIND("[",json!A268,1),FIND("]",json!A268,1)-FIND("[",json!A268,1)+1),1)))</f>
        <v>0</v>
      </c>
      <c r="H269" t="b">
        <f>NOT(ISERROR(FIND("4",MID(json!A268,FIND("[",json!A268,1),FIND("]",json!A268,1)-FIND("[",json!A268,1)+1),1)))</f>
        <v>0</v>
      </c>
      <c r="I269" t="str">
        <f>IFERROR(MID(json!A268,FIND("&lt;",json!A268,1),FIND("&gt;",json!A268,1)-FIND("&lt;",json!A268,1)+1),"&lt;void&gt;")</f>
        <v>&lt;void&gt;</v>
      </c>
      <c r="J269" t="s">
        <v>1838</v>
      </c>
      <c r="K269" t="s">
        <v>1885</v>
      </c>
    </row>
    <row r="270" spans="1:14" x14ac:dyDescent="0.25">
      <c r="A270" t="str">
        <f>LEFT(json!A269,FIND(",",json!A269,1)-1)</f>
        <v>cheats_load</v>
      </c>
      <c r="B270" t="s">
        <v>2175</v>
      </c>
      <c r="C270" t="b">
        <f>NOT(ISERROR(FIND("1",MID(json!A269,FIND("[",json!A269,1),FIND("]",json!A269,1)-FIND("[",json!A269,1)+1),1)))</f>
        <v>1</v>
      </c>
      <c r="D270" t="b">
        <f>NOT(ISERROR(FIND("2",MID(json!A269,FIND("[",json!A269,1),FIND("]",json!A269,1)-FIND("[",json!A269,1)+1),1)))</f>
        <v>1</v>
      </c>
      <c r="E270" t="b">
        <f>NOT(ISERROR(FIND("3",MID(json!A269,FIND("[",json!A269,1),FIND("]",json!A269,1)-FIND("[",json!A269,1)+1),1)))</f>
        <v>1</v>
      </c>
      <c r="F270" t="b">
        <f>NOT(ISERROR(FIND("ODST",MID(json!A269,FIND("[",json!A269,1),FIND("]",json!A269,1)-FIND("[",json!A269,1)+1),1)))</f>
        <v>0</v>
      </c>
      <c r="G270" t="b">
        <f>NOT(ISERROR(FIND("Reach",MID(json!A269,FIND("[",json!A269,1),FIND("]",json!A269,1)-FIND("[",json!A269,1)+1),1)))</f>
        <v>0</v>
      </c>
      <c r="H270" t="b">
        <f>NOT(ISERROR(FIND("4",MID(json!A269,FIND("[",json!A269,1),FIND("]",json!A269,1)-FIND("[",json!A269,1)+1),1)))</f>
        <v>0</v>
      </c>
      <c r="I270" t="str">
        <f>IFERROR(MID(json!A269,FIND("&lt;",json!A269,1),FIND("&gt;",json!A269,1)-FIND("&lt;",json!A269,1)+1),"&lt;void&gt;")</f>
        <v>&lt;void&gt;</v>
      </c>
      <c r="J270" t="s">
        <v>1838</v>
      </c>
    </row>
    <row r="271" spans="1:14" x14ac:dyDescent="0.25">
      <c r="A271" t="str">
        <f>LEFT(json!A270,FIND(",",json!A270,1)-1)</f>
        <v>checkpoint_load</v>
      </c>
      <c r="B271" t="s">
        <v>2176</v>
      </c>
      <c r="C271" t="b">
        <f>NOT(ISERROR(FIND("1",MID(json!A270,FIND("[",json!A270,1),FIND("]",json!A270,1)-FIND("[",json!A270,1)+1),1)))</f>
        <v>1</v>
      </c>
      <c r="D271" t="b">
        <f>NOT(ISERROR(FIND("2",MID(json!A270,FIND("[",json!A270,1),FIND("]",json!A270,1)-FIND("[",json!A270,1)+1),1)))</f>
        <v>0</v>
      </c>
      <c r="E271" t="b">
        <f>NOT(ISERROR(FIND("3",MID(json!A270,FIND("[",json!A270,1),FIND("]",json!A270,1)-FIND("[",json!A270,1)+1),1)))</f>
        <v>0</v>
      </c>
      <c r="F271" t="b">
        <f>NOT(ISERROR(FIND("ODST",MID(json!A270,FIND("[",json!A270,1),FIND("]",json!A270,1)-FIND("[",json!A270,1)+1),1)))</f>
        <v>0</v>
      </c>
      <c r="G271" t="b">
        <f>NOT(ISERROR(FIND("Reach",MID(json!A270,FIND("[",json!A270,1),FIND("]",json!A270,1)-FIND("[",json!A270,1)+1),1)))</f>
        <v>0</v>
      </c>
      <c r="H271" t="b">
        <f>NOT(ISERROR(FIND("4",MID(json!A270,FIND("[",json!A270,1),FIND("]",json!A270,1)-FIND("[",json!A270,1)+1),1)))</f>
        <v>0</v>
      </c>
      <c r="I271" t="str">
        <f>IFERROR(MID(json!A270,FIND("&lt;",json!A270,1),FIND("&gt;",json!A270,1)-FIND("&lt;",json!A270,1)+1),"&lt;void&gt;")</f>
        <v>&lt;string&gt;</v>
      </c>
      <c r="J271" t="s">
        <v>1838</v>
      </c>
    </row>
    <row r="272" spans="1:14" x14ac:dyDescent="0.25">
      <c r="A272" t="str">
        <f>LEFT(json!A271,FIND(",",json!A271,1)-1)</f>
        <v>chud_cinematic_fade</v>
      </c>
      <c r="B272" t="s">
        <v>2177</v>
      </c>
      <c r="C272" t="b">
        <f>NOT(ISERROR(FIND("1",MID(json!A271,FIND("[",json!A271,1),FIND("]",json!A271,1)-FIND("[",json!A271,1)+1),1)))</f>
        <v>0</v>
      </c>
      <c r="D272" t="b">
        <f>NOT(ISERROR(FIND("2",MID(json!A271,FIND("[",json!A271,1),FIND("]",json!A271,1)-FIND("[",json!A271,1)+1),1)))</f>
        <v>0</v>
      </c>
      <c r="E272" t="b">
        <f>NOT(ISERROR(FIND("3",MID(json!A271,FIND("[",json!A271,1),FIND("]",json!A271,1)-FIND("[",json!A271,1)+1),1)))</f>
        <v>1</v>
      </c>
      <c r="F272" t="b">
        <f>NOT(ISERROR(FIND("ODST",MID(json!A271,FIND("[",json!A271,1),FIND("]",json!A271,1)-FIND("[",json!A271,1)+1),1)))</f>
        <v>0</v>
      </c>
      <c r="G272" t="b">
        <f>NOT(ISERROR(FIND("Reach",MID(json!A271,FIND("[",json!A271,1),FIND("]",json!A271,1)-FIND("[",json!A271,1)+1),1)))</f>
        <v>0</v>
      </c>
      <c r="H272" t="b">
        <f>NOT(ISERROR(FIND("4",MID(json!A271,FIND("[",json!A271,1),FIND("]",json!A271,1)-FIND("[",json!A271,1)+1),1)))</f>
        <v>0</v>
      </c>
      <c r="I272" t="str">
        <f>IFERROR(MID(json!A271,FIND("&lt;",json!A271,1),FIND("&gt;",json!A271,1)-FIND("&lt;",json!A271,1)+1),"&lt;void&gt;")</f>
        <v>&lt;real&gt;</v>
      </c>
      <c r="J272" t="s">
        <v>1838</v>
      </c>
    </row>
    <row r="273" spans="1:16" x14ac:dyDescent="0.25">
      <c r="A273" t="str">
        <f>LEFT(json!A272,FIND(",",json!A272,1)-1)</f>
        <v>chud_cortana_set_range_multiplier</v>
      </c>
      <c r="B273" t="s">
        <v>2178</v>
      </c>
      <c r="C273" t="b">
        <f>NOT(ISERROR(FIND("1",MID(json!A272,FIND("[",json!A272,1),FIND("]",json!A272,1)-FIND("[",json!A272,1)+1),1)))</f>
        <v>0</v>
      </c>
      <c r="D273" t="b">
        <f>NOT(ISERROR(FIND("2",MID(json!A272,FIND("[",json!A272,1),FIND("]",json!A272,1)-FIND("[",json!A272,1)+1),1)))</f>
        <v>0</v>
      </c>
      <c r="E273" t="b">
        <f>NOT(ISERROR(FIND("3",MID(json!A272,FIND("[",json!A272,1),FIND("]",json!A272,1)-FIND("[",json!A272,1)+1),1)))</f>
        <v>1</v>
      </c>
      <c r="F273" t="b">
        <f>NOT(ISERROR(FIND("ODST",MID(json!A272,FIND("[",json!A272,1),FIND("]",json!A272,1)-FIND("[",json!A272,1)+1),1)))</f>
        <v>0</v>
      </c>
      <c r="G273" t="b">
        <f>NOT(ISERROR(FIND("Reach",MID(json!A272,FIND("[",json!A272,1),FIND("]",json!A272,1)-FIND("[",json!A272,1)+1),1)))</f>
        <v>0</v>
      </c>
      <c r="H273" t="b">
        <f>NOT(ISERROR(FIND("4",MID(json!A272,FIND("[",json!A272,1),FIND("]",json!A272,1)-FIND("[",json!A272,1)+1),1)))</f>
        <v>0</v>
      </c>
      <c r="I273" t="str">
        <f>IFERROR(MID(json!A272,FIND("&lt;",json!A272,1),FIND("&gt;",json!A272,1)-FIND("&lt;",json!A272,1)+1),"&lt;void&gt;")</f>
        <v>&lt;real&gt;</v>
      </c>
      <c r="J273" t="s">
        <v>1838</v>
      </c>
    </row>
    <row r="274" spans="1:16" x14ac:dyDescent="0.25">
      <c r="A274" t="str">
        <f>LEFT(json!A273,FIND(",",json!A273,1)-1)</f>
        <v>chud_cortana_suck</v>
      </c>
      <c r="B274" t="s">
        <v>2179</v>
      </c>
      <c r="C274" t="b">
        <f>NOT(ISERROR(FIND("1",MID(json!A273,FIND("[",json!A273,1),FIND("]",json!A273,1)-FIND("[",json!A273,1)+1),1)))</f>
        <v>0</v>
      </c>
      <c r="D274" t="b">
        <f>NOT(ISERROR(FIND("2",MID(json!A273,FIND("[",json!A273,1),FIND("]",json!A273,1)-FIND("[",json!A273,1)+1),1)))</f>
        <v>0</v>
      </c>
      <c r="E274" t="b">
        <f>NOT(ISERROR(FIND("3",MID(json!A273,FIND("[",json!A273,1),FIND("]",json!A273,1)-FIND("[",json!A273,1)+1),1)))</f>
        <v>1</v>
      </c>
      <c r="F274" t="b">
        <f>NOT(ISERROR(FIND("ODST",MID(json!A273,FIND("[",json!A273,1),FIND("]",json!A273,1)-FIND("[",json!A273,1)+1),1)))</f>
        <v>0</v>
      </c>
      <c r="G274" t="b">
        <f>NOT(ISERROR(FIND("Reach",MID(json!A273,FIND("[",json!A273,1),FIND("]",json!A273,1)-FIND("[",json!A273,1)+1),1)))</f>
        <v>0</v>
      </c>
      <c r="H274" t="b">
        <f>NOT(ISERROR(FIND("4",MID(json!A273,FIND("[",json!A273,1),FIND("]",json!A273,1)-FIND("[",json!A273,1)+1),1)))</f>
        <v>0</v>
      </c>
      <c r="I274" t="str">
        <f>IFERROR(MID(json!A273,FIND("&lt;",json!A273,1),FIND("&gt;",json!A273,1)-FIND("&lt;",json!A273,1)+1),"&lt;void&gt;")</f>
        <v>&lt;object&gt;</v>
      </c>
      <c r="J274" t="s">
        <v>1838</v>
      </c>
    </row>
    <row r="275" spans="1:16" x14ac:dyDescent="0.25">
      <c r="A275" t="str">
        <f>LEFT(json!A274,FIND(",",json!A274,1)-1)</f>
        <v>chud_show</v>
      </c>
      <c r="B275" t="s">
        <v>2180</v>
      </c>
      <c r="C275" t="b">
        <f>NOT(ISERROR(FIND("1",MID(json!A274,FIND("[",json!A274,1),FIND("]",json!A274,1)-FIND("[",json!A274,1)+1),1)))</f>
        <v>0</v>
      </c>
      <c r="D275" t="b">
        <f>NOT(ISERROR(FIND("2",MID(json!A274,FIND("[",json!A274,1),FIND("]",json!A274,1)-FIND("[",json!A274,1)+1),1)))</f>
        <v>0</v>
      </c>
      <c r="E275" t="b">
        <f>NOT(ISERROR(FIND("3",MID(json!A274,FIND("[",json!A274,1),FIND("]",json!A274,1)-FIND("[",json!A274,1)+1),1)))</f>
        <v>1</v>
      </c>
      <c r="F275" t="b">
        <f>NOT(ISERROR(FIND("ODST",MID(json!A274,FIND("[",json!A274,1),FIND("]",json!A274,1)-FIND("[",json!A274,1)+1),1)))</f>
        <v>0</v>
      </c>
      <c r="G275" t="b">
        <f>NOT(ISERROR(FIND("Reach",MID(json!A274,FIND("[",json!A274,1),FIND("]",json!A274,1)-FIND("[",json!A274,1)+1),1)))</f>
        <v>0</v>
      </c>
      <c r="H275" t="b">
        <f>NOT(ISERROR(FIND("4",MID(json!A274,FIND("[",json!A274,1),FIND("]",json!A274,1)-FIND("[",json!A274,1)+1),1)))</f>
        <v>0</v>
      </c>
      <c r="I275" t="str">
        <f>IFERROR(MID(json!A274,FIND("&lt;",json!A274,1),FIND("&gt;",json!A274,1)-FIND("&lt;",json!A274,1)+1),"&lt;void&gt;")</f>
        <v>&lt;boolean&gt;</v>
      </c>
      <c r="J275" t="s">
        <v>1838</v>
      </c>
    </row>
    <row r="276" spans="1:16" x14ac:dyDescent="0.25">
      <c r="A276" t="str">
        <f>LEFT(json!A275,FIND(",",json!A275,1)-1)</f>
        <v>chud_show_arbiter_ai_navpoint</v>
      </c>
      <c r="B276" t="s">
        <v>2181</v>
      </c>
      <c r="C276" t="b">
        <f>NOT(ISERROR(FIND("1",MID(json!A275,FIND("[",json!A275,1),FIND("]",json!A275,1)-FIND("[",json!A275,1)+1),1)))</f>
        <v>0</v>
      </c>
      <c r="D276" t="b">
        <f>NOT(ISERROR(FIND("2",MID(json!A275,FIND("[",json!A275,1),FIND("]",json!A275,1)-FIND("[",json!A275,1)+1),1)))</f>
        <v>0</v>
      </c>
      <c r="E276" t="b">
        <f>NOT(ISERROR(FIND("3",MID(json!A275,FIND("[",json!A275,1),FIND("]",json!A275,1)-FIND("[",json!A275,1)+1),1)))</f>
        <v>1</v>
      </c>
      <c r="F276" t="b">
        <f>NOT(ISERROR(FIND("ODST",MID(json!A275,FIND("[",json!A275,1),FIND("]",json!A275,1)-FIND("[",json!A275,1)+1),1)))</f>
        <v>0</v>
      </c>
      <c r="G276" t="b">
        <f>NOT(ISERROR(FIND("Reach",MID(json!A275,FIND("[",json!A275,1),FIND("]",json!A275,1)-FIND("[",json!A275,1)+1),1)))</f>
        <v>0</v>
      </c>
      <c r="H276" t="b">
        <f>NOT(ISERROR(FIND("4",MID(json!A275,FIND("[",json!A275,1),FIND("]",json!A275,1)-FIND("[",json!A275,1)+1),1)))</f>
        <v>0</v>
      </c>
      <c r="I276" t="str">
        <f>IFERROR(MID(json!A275,FIND("&lt;",json!A275,1),FIND("&gt;",json!A275,1)-FIND("&lt;",json!A275,1)+1),"&lt;void&gt;")</f>
        <v>&lt;boolean&gt;</v>
      </c>
      <c r="J276" t="s">
        <v>1849</v>
      </c>
      <c r="K276" t="s">
        <v>1849</v>
      </c>
      <c r="L276" t="s">
        <v>1830</v>
      </c>
      <c r="M276" t="s">
        <v>1830</v>
      </c>
      <c r="N276" t="s">
        <v>1830</v>
      </c>
    </row>
    <row r="277" spans="1:16" x14ac:dyDescent="0.25">
      <c r="A277" t="str">
        <f>LEFT(json!A276,FIND(",",json!A276,1)-1)</f>
        <v>chud_show_crosshair</v>
      </c>
      <c r="B277" t="s">
        <v>2182</v>
      </c>
      <c r="C277" t="b">
        <f>NOT(ISERROR(FIND("1",MID(json!A276,FIND("[",json!A276,1),FIND("]",json!A276,1)-FIND("[",json!A276,1)+1),1)))</f>
        <v>0</v>
      </c>
      <c r="D277" t="b">
        <f>NOT(ISERROR(FIND("2",MID(json!A276,FIND("[",json!A276,1),FIND("]",json!A276,1)-FIND("[",json!A276,1)+1),1)))</f>
        <v>0</v>
      </c>
      <c r="E277" t="b">
        <f>NOT(ISERROR(FIND("3",MID(json!A276,FIND("[",json!A276,1),FIND("]",json!A276,1)-FIND("[",json!A276,1)+1),1)))</f>
        <v>1</v>
      </c>
      <c r="F277" t="b">
        <f>NOT(ISERROR(FIND("ODST",MID(json!A276,FIND("[",json!A276,1),FIND("]",json!A276,1)-FIND("[",json!A276,1)+1),1)))</f>
        <v>0</v>
      </c>
      <c r="G277" t="b">
        <f>NOT(ISERROR(FIND("Reach",MID(json!A276,FIND("[",json!A276,1),FIND("]",json!A276,1)-FIND("[",json!A276,1)+1),1)))</f>
        <v>0</v>
      </c>
      <c r="H277" t="b">
        <f>NOT(ISERROR(FIND("4",MID(json!A276,FIND("[",json!A276,1),FIND("]",json!A276,1)-FIND("[",json!A276,1)+1),1)))</f>
        <v>0</v>
      </c>
      <c r="I277" t="str">
        <f>IFERROR(MID(json!A276,FIND("&lt;",json!A276,1),FIND("&gt;",json!A276,1)-FIND("&lt;",json!A276,1)+1),"&lt;void&gt;")</f>
        <v>&lt;boolean&gt;</v>
      </c>
      <c r="J277" t="s">
        <v>1830</v>
      </c>
    </row>
    <row r="278" spans="1:16" x14ac:dyDescent="0.25">
      <c r="A278" t="str">
        <f>LEFT(json!A277,FIND(",",json!A277,1)-1)</f>
        <v>chud_show_fire_grenades</v>
      </c>
      <c r="B278" t="s">
        <v>2183</v>
      </c>
      <c r="C278" t="b">
        <f>NOT(ISERROR(FIND("1",MID(json!A277,FIND("[",json!A277,1),FIND("]",json!A277,1)-FIND("[",json!A277,1)+1),1)))</f>
        <v>0</v>
      </c>
      <c r="D278" t="b">
        <f>NOT(ISERROR(FIND("2",MID(json!A277,FIND("[",json!A277,1),FIND("]",json!A277,1)-FIND("[",json!A277,1)+1),1)))</f>
        <v>0</v>
      </c>
      <c r="E278" t="b">
        <f>NOT(ISERROR(FIND("3",MID(json!A277,FIND("[",json!A277,1),FIND("]",json!A277,1)-FIND("[",json!A277,1)+1),1)))</f>
        <v>1</v>
      </c>
      <c r="F278" t="b">
        <f>NOT(ISERROR(FIND("ODST",MID(json!A277,FIND("[",json!A277,1),FIND("]",json!A277,1)-FIND("[",json!A277,1)+1),1)))</f>
        <v>0</v>
      </c>
      <c r="G278" t="b">
        <f>NOT(ISERROR(FIND("Reach",MID(json!A277,FIND("[",json!A277,1),FIND("]",json!A277,1)-FIND("[",json!A277,1)+1),1)))</f>
        <v>0</v>
      </c>
      <c r="H278" t="b">
        <f>NOT(ISERROR(FIND("4",MID(json!A277,FIND("[",json!A277,1),FIND("]",json!A277,1)-FIND("[",json!A277,1)+1),1)))</f>
        <v>0</v>
      </c>
      <c r="I278" t="str">
        <f>IFERROR(MID(json!A277,FIND("&lt;",json!A277,1),FIND("&gt;",json!A277,1)-FIND("&lt;",json!A277,1)+1),"&lt;void&gt;")</f>
        <v>&lt;boolean&gt;</v>
      </c>
      <c r="J278" t="s">
        <v>1830</v>
      </c>
      <c r="K278" t="s">
        <v>1830</v>
      </c>
    </row>
    <row r="279" spans="1:16" x14ac:dyDescent="0.25">
      <c r="A279" t="str">
        <f>LEFT(json!A278,FIND(",",json!A278,1)-1)</f>
        <v>chud_show_grenades</v>
      </c>
      <c r="B279" t="s">
        <v>2184</v>
      </c>
      <c r="C279" t="b">
        <f>NOT(ISERROR(FIND("1",MID(json!A278,FIND("[",json!A278,1),FIND("]",json!A278,1)-FIND("[",json!A278,1)+1),1)))</f>
        <v>0</v>
      </c>
      <c r="D279" t="b">
        <f>NOT(ISERROR(FIND("2",MID(json!A278,FIND("[",json!A278,1),FIND("]",json!A278,1)-FIND("[",json!A278,1)+1),1)))</f>
        <v>0</v>
      </c>
      <c r="E279" t="b">
        <f>NOT(ISERROR(FIND("3",MID(json!A278,FIND("[",json!A278,1),FIND("]",json!A278,1)-FIND("[",json!A278,1)+1),1)))</f>
        <v>1</v>
      </c>
      <c r="F279" t="b">
        <f>NOT(ISERROR(FIND("ODST",MID(json!A278,FIND("[",json!A278,1),FIND("]",json!A278,1)-FIND("[",json!A278,1)+1),1)))</f>
        <v>0</v>
      </c>
      <c r="G279" t="b">
        <f>NOT(ISERROR(FIND("Reach",MID(json!A278,FIND("[",json!A278,1),FIND("]",json!A278,1)-FIND("[",json!A278,1)+1),1)))</f>
        <v>0</v>
      </c>
      <c r="H279" t="b">
        <f>NOT(ISERROR(FIND("4",MID(json!A278,FIND("[",json!A278,1),FIND("]",json!A278,1)-FIND("[",json!A278,1)+1),1)))</f>
        <v>0</v>
      </c>
      <c r="I279" t="str">
        <f>IFERROR(MID(json!A278,FIND("&lt;",json!A278,1),FIND("&gt;",json!A278,1)-FIND("&lt;",json!A278,1)+1),"&lt;void&gt;")</f>
        <v>&lt;boolean&gt;</v>
      </c>
      <c r="J279" t="s">
        <v>1830</v>
      </c>
      <c r="K279" t="s">
        <v>1830</v>
      </c>
      <c r="L279" t="s">
        <v>1830</v>
      </c>
      <c r="M279" t="s">
        <v>1830</v>
      </c>
      <c r="N279" t="s">
        <v>1830</v>
      </c>
      <c r="O279" t="s">
        <v>1830</v>
      </c>
      <c r="P279" t="s">
        <v>1830</v>
      </c>
    </row>
    <row r="280" spans="1:16" x14ac:dyDescent="0.25">
      <c r="A280" t="str">
        <f>LEFT(json!A279,FIND(",",json!A279,1)-1)</f>
        <v>chud_show_messages</v>
      </c>
      <c r="B280" t="s">
        <v>2185</v>
      </c>
      <c r="C280" t="b">
        <f>NOT(ISERROR(FIND("1",MID(json!A279,FIND("[",json!A279,1),FIND("]",json!A279,1)-FIND("[",json!A279,1)+1),1)))</f>
        <v>0</v>
      </c>
      <c r="D280" t="b">
        <f>NOT(ISERROR(FIND("2",MID(json!A279,FIND("[",json!A279,1),FIND("]",json!A279,1)-FIND("[",json!A279,1)+1),1)))</f>
        <v>0</v>
      </c>
      <c r="E280" t="b">
        <f>NOT(ISERROR(FIND("3",MID(json!A279,FIND("[",json!A279,1),FIND("]",json!A279,1)-FIND("[",json!A279,1)+1),1)))</f>
        <v>1</v>
      </c>
      <c r="F280" t="b">
        <f>NOT(ISERROR(FIND("ODST",MID(json!A279,FIND("[",json!A279,1),FIND("]",json!A279,1)-FIND("[",json!A279,1)+1),1)))</f>
        <v>0</v>
      </c>
      <c r="G280" t="b">
        <f>NOT(ISERROR(FIND("Reach",MID(json!A279,FIND("[",json!A279,1),FIND("]",json!A279,1)-FIND("[",json!A279,1)+1),1)))</f>
        <v>0</v>
      </c>
      <c r="H280" t="b">
        <f>NOT(ISERROR(FIND("4",MID(json!A279,FIND("[",json!A279,1),FIND("]",json!A279,1)-FIND("[",json!A279,1)+1),1)))</f>
        <v>0</v>
      </c>
      <c r="I280" t="str">
        <f>IFERROR(MID(json!A279,FIND("&lt;",json!A279,1),FIND("&gt;",json!A279,1)-FIND("&lt;",json!A279,1)+1),"&lt;void&gt;")</f>
        <v>&lt;boolean&gt;</v>
      </c>
      <c r="J280" t="s">
        <v>1830</v>
      </c>
      <c r="K280" t="s">
        <v>1830</v>
      </c>
      <c r="L280" t="s">
        <v>1830</v>
      </c>
      <c r="M280" t="s">
        <v>1830</v>
      </c>
      <c r="N280" t="s">
        <v>1831</v>
      </c>
      <c r="O280" t="s">
        <v>1830</v>
      </c>
    </row>
    <row r="281" spans="1:16" x14ac:dyDescent="0.25">
      <c r="A281" t="str">
        <f>LEFT(json!A280,FIND(",",json!A280,1)-1)</f>
        <v>chud_show_motion_sensor</v>
      </c>
      <c r="B281" t="s">
        <v>2186</v>
      </c>
      <c r="C281" t="b">
        <f>NOT(ISERROR(FIND("1",MID(json!A280,FIND("[",json!A280,1),FIND("]",json!A280,1)-FIND("[",json!A280,1)+1),1)))</f>
        <v>0</v>
      </c>
      <c r="D281" t="b">
        <f>NOT(ISERROR(FIND("2",MID(json!A280,FIND("[",json!A280,1),FIND("]",json!A280,1)-FIND("[",json!A280,1)+1),1)))</f>
        <v>0</v>
      </c>
      <c r="E281" t="b">
        <f>NOT(ISERROR(FIND("3",MID(json!A280,FIND("[",json!A280,1),FIND("]",json!A280,1)-FIND("[",json!A280,1)+1),1)))</f>
        <v>1</v>
      </c>
      <c r="F281" t="b">
        <f>NOT(ISERROR(FIND("ODST",MID(json!A280,FIND("[",json!A280,1),FIND("]",json!A280,1)-FIND("[",json!A280,1)+1),1)))</f>
        <v>0</v>
      </c>
      <c r="G281" t="b">
        <f>NOT(ISERROR(FIND("Reach",MID(json!A280,FIND("[",json!A280,1),FIND("]",json!A280,1)-FIND("[",json!A280,1)+1),1)))</f>
        <v>0</v>
      </c>
      <c r="H281" t="b">
        <f>NOT(ISERROR(FIND("4",MID(json!A280,FIND("[",json!A280,1),FIND("]",json!A280,1)-FIND("[",json!A280,1)+1),1)))</f>
        <v>0</v>
      </c>
      <c r="I281" t="str">
        <f>IFERROR(MID(json!A280,FIND("&lt;",json!A280,1),FIND("&gt;",json!A280,1)-FIND("&lt;",json!A280,1)+1),"&lt;void&gt;")</f>
        <v>&lt;boolean&gt;</v>
      </c>
      <c r="J281" t="s">
        <v>1830</v>
      </c>
      <c r="K281" t="s">
        <v>1830</v>
      </c>
      <c r="L281" t="s">
        <v>1830</v>
      </c>
    </row>
    <row r="282" spans="1:16" x14ac:dyDescent="0.25">
      <c r="A282" t="str">
        <f>LEFT(json!A281,FIND(",",json!A281,1)-1)</f>
        <v>chud_show_shield</v>
      </c>
      <c r="B282" t="s">
        <v>2187</v>
      </c>
      <c r="C282" t="b">
        <f>NOT(ISERROR(FIND("1",MID(json!A281,FIND("[",json!A281,1),FIND("]",json!A281,1)-FIND("[",json!A281,1)+1),1)))</f>
        <v>0</v>
      </c>
      <c r="D282" t="b">
        <f>NOT(ISERROR(FIND("2",MID(json!A281,FIND("[",json!A281,1),FIND("]",json!A281,1)-FIND("[",json!A281,1)+1),1)))</f>
        <v>0</v>
      </c>
      <c r="E282" t="b">
        <f>NOT(ISERROR(FIND("3",MID(json!A281,FIND("[",json!A281,1),FIND("]",json!A281,1)-FIND("[",json!A281,1)+1),1)))</f>
        <v>1</v>
      </c>
      <c r="F282" t="b">
        <f>NOT(ISERROR(FIND("ODST",MID(json!A281,FIND("[",json!A281,1),FIND("]",json!A281,1)-FIND("[",json!A281,1)+1),1)))</f>
        <v>0</v>
      </c>
      <c r="G282" t="b">
        <f>NOT(ISERROR(FIND("Reach",MID(json!A281,FIND("[",json!A281,1),FIND("]",json!A281,1)-FIND("[",json!A281,1)+1),1)))</f>
        <v>0</v>
      </c>
      <c r="H282" t="b">
        <f>NOT(ISERROR(FIND("4",MID(json!A281,FIND("[",json!A281,1),FIND("]",json!A281,1)-FIND("[",json!A281,1)+1),1)))</f>
        <v>0</v>
      </c>
      <c r="I282" t="str">
        <f>IFERROR(MID(json!A281,FIND("&lt;",json!A281,1),FIND("&gt;",json!A281,1)-FIND("&lt;",json!A281,1)+1),"&lt;void&gt;")</f>
        <v>&lt;boolean&gt;</v>
      </c>
      <c r="J282" t="s">
        <v>1849</v>
      </c>
      <c r="K282" t="s">
        <v>1830</v>
      </c>
    </row>
    <row r="283" spans="1:16" x14ac:dyDescent="0.25">
      <c r="A283" t="str">
        <f>LEFT(json!A282,FIND(",",json!A282,1)-1)</f>
        <v>chud_show_spike_grenades</v>
      </c>
      <c r="B283" t="s">
        <v>2188</v>
      </c>
      <c r="C283" t="b">
        <f>NOT(ISERROR(FIND("1",MID(json!A282,FIND("[",json!A282,1),FIND("]",json!A282,1)-FIND("[",json!A282,1)+1),1)))</f>
        <v>0</v>
      </c>
      <c r="D283" t="b">
        <f>NOT(ISERROR(FIND("2",MID(json!A282,FIND("[",json!A282,1),FIND("]",json!A282,1)-FIND("[",json!A282,1)+1),1)))</f>
        <v>0</v>
      </c>
      <c r="E283" t="b">
        <f>NOT(ISERROR(FIND("3",MID(json!A282,FIND("[",json!A282,1),FIND("]",json!A282,1)-FIND("[",json!A282,1)+1),1)))</f>
        <v>1</v>
      </c>
      <c r="F283" t="b">
        <f>NOT(ISERROR(FIND("ODST",MID(json!A282,FIND("[",json!A282,1),FIND("]",json!A282,1)-FIND("[",json!A282,1)+1),1)))</f>
        <v>0</v>
      </c>
      <c r="G283" t="b">
        <f>NOT(ISERROR(FIND("Reach",MID(json!A282,FIND("[",json!A282,1),FIND("]",json!A282,1)-FIND("[",json!A282,1)+1),1)))</f>
        <v>0</v>
      </c>
      <c r="H283" t="b">
        <f>NOT(ISERROR(FIND("4",MID(json!A282,FIND("[",json!A282,1),FIND("]",json!A282,1)-FIND("[",json!A282,1)+1),1)))</f>
        <v>0</v>
      </c>
      <c r="I283" t="str">
        <f>IFERROR(MID(json!A282,FIND("&lt;",json!A282,1),FIND("&gt;",json!A282,1)-FIND("&lt;",json!A282,1)+1),"&lt;void&gt;")</f>
        <v>&lt;boolean&gt;</v>
      </c>
      <c r="J283" t="s">
        <v>1831</v>
      </c>
    </row>
    <row r="284" spans="1:16" x14ac:dyDescent="0.25">
      <c r="A284" t="str">
        <f>LEFT(json!A283,FIND(",",json!A283,1)-1)</f>
        <v>chud_show_weapon_stats</v>
      </c>
      <c r="B284" t="s">
        <v>2189</v>
      </c>
      <c r="C284" t="b">
        <f>NOT(ISERROR(FIND("1",MID(json!A283,FIND("[",json!A283,1),FIND("]",json!A283,1)-FIND("[",json!A283,1)+1),1)))</f>
        <v>0</v>
      </c>
      <c r="D284" t="b">
        <f>NOT(ISERROR(FIND("2",MID(json!A283,FIND("[",json!A283,1),FIND("]",json!A283,1)-FIND("[",json!A283,1)+1),1)))</f>
        <v>0</v>
      </c>
      <c r="E284" t="b">
        <f>NOT(ISERROR(FIND("3",MID(json!A283,FIND("[",json!A283,1),FIND("]",json!A283,1)-FIND("[",json!A283,1)+1),1)))</f>
        <v>1</v>
      </c>
      <c r="F284" t="b">
        <f>NOT(ISERROR(FIND("ODST",MID(json!A283,FIND("[",json!A283,1),FIND("]",json!A283,1)-FIND("[",json!A283,1)+1),1)))</f>
        <v>0</v>
      </c>
      <c r="G284" t="b">
        <f>NOT(ISERROR(FIND("Reach",MID(json!A283,FIND("[",json!A283,1),FIND("]",json!A283,1)-FIND("[",json!A283,1)+1),1)))</f>
        <v>0</v>
      </c>
      <c r="H284" t="b">
        <f>NOT(ISERROR(FIND("4",MID(json!A283,FIND("[",json!A283,1),FIND("]",json!A283,1)-FIND("[",json!A283,1)+1),1)))</f>
        <v>0</v>
      </c>
      <c r="I284" t="str">
        <f>IFERROR(MID(json!A283,FIND("&lt;",json!A283,1),FIND("&gt;",json!A283,1)-FIND("&lt;",json!A283,1)+1),"&lt;void&gt;")</f>
        <v>&lt;boolean&gt;</v>
      </c>
      <c r="J284" t="s">
        <v>1829</v>
      </c>
    </row>
    <row r="285" spans="1:16" x14ac:dyDescent="0.25">
      <c r="A285" t="str">
        <f>LEFT(json!A284,FIND(",",json!A284,1)-1)</f>
        <v>chud_texture_cam</v>
      </c>
      <c r="B285" t="s">
        <v>2190</v>
      </c>
      <c r="C285" t="b">
        <f>NOT(ISERROR(FIND("1",MID(json!A284,FIND("[",json!A284,1),FIND("]",json!A284,1)-FIND("[",json!A284,1)+1),1)))</f>
        <v>0</v>
      </c>
      <c r="D285" t="b">
        <f>NOT(ISERROR(FIND("2",MID(json!A284,FIND("[",json!A284,1),FIND("]",json!A284,1)-FIND("[",json!A284,1)+1),1)))</f>
        <v>0</v>
      </c>
      <c r="E285" t="b">
        <f>NOT(ISERROR(FIND("3",MID(json!A284,FIND("[",json!A284,1),FIND("]",json!A284,1)-FIND("[",json!A284,1)+1),1)))</f>
        <v>1</v>
      </c>
      <c r="F285" t="b">
        <f>NOT(ISERROR(FIND("ODST",MID(json!A284,FIND("[",json!A284,1),FIND("]",json!A284,1)-FIND("[",json!A284,1)+1),1)))</f>
        <v>0</v>
      </c>
      <c r="G285" t="b">
        <f>NOT(ISERROR(FIND("Reach",MID(json!A284,FIND("[",json!A284,1),FIND("]",json!A284,1)-FIND("[",json!A284,1)+1),1)))</f>
        <v>0</v>
      </c>
      <c r="H285" t="b">
        <f>NOT(ISERROR(FIND("4",MID(json!A284,FIND("[",json!A284,1),FIND("]",json!A284,1)-FIND("[",json!A284,1)+1),1)))</f>
        <v>0</v>
      </c>
      <c r="I285" t="str">
        <f>IFERROR(MID(json!A284,FIND("&lt;",json!A284,1),FIND("&gt;",json!A284,1)-FIND("&lt;",json!A284,1)+1),"&lt;void&gt;")</f>
        <v>&lt;boolean&gt;</v>
      </c>
      <c r="J285" t="s">
        <v>1829</v>
      </c>
      <c r="K285" t="s">
        <v>1829</v>
      </c>
      <c r="L285" t="s">
        <v>1829</v>
      </c>
      <c r="M285" t="s">
        <v>1840</v>
      </c>
      <c r="N285" t="s">
        <v>1837</v>
      </c>
      <c r="O285" t="s">
        <v>1831</v>
      </c>
    </row>
    <row r="286" spans="1:16" x14ac:dyDescent="0.25">
      <c r="A286" t="str">
        <f>LEFT(json!A285,FIND(",",json!A285,1)-1)</f>
        <v>cinematic_abort</v>
      </c>
      <c r="B286" t="s">
        <v>2191</v>
      </c>
      <c r="C286" t="b">
        <f>NOT(ISERROR(FIND("1",MID(json!A285,FIND("[",json!A285,1),FIND("]",json!A285,1)-FIND("[",json!A285,1)+1),1)))</f>
        <v>1</v>
      </c>
      <c r="D286" t="b">
        <f>NOT(ISERROR(FIND("2",MID(json!A285,FIND("[",json!A285,1),FIND("]",json!A285,1)-FIND("[",json!A285,1)+1),1)))</f>
        <v>0</v>
      </c>
      <c r="E286" t="b">
        <f>NOT(ISERROR(FIND("3",MID(json!A285,FIND("[",json!A285,1),FIND("]",json!A285,1)-FIND("[",json!A285,1)+1),1)))</f>
        <v>0</v>
      </c>
      <c r="F286" t="b">
        <f>NOT(ISERROR(FIND("ODST",MID(json!A285,FIND("[",json!A285,1),FIND("]",json!A285,1)-FIND("[",json!A285,1)+1),1)))</f>
        <v>0</v>
      </c>
      <c r="G286" t="b">
        <f>NOT(ISERROR(FIND("Reach",MID(json!A285,FIND("[",json!A285,1),FIND("]",json!A285,1)-FIND("[",json!A285,1)+1),1)))</f>
        <v>0</v>
      </c>
      <c r="H286" t="b">
        <f>NOT(ISERROR(FIND("4",MID(json!A285,FIND("[",json!A285,1),FIND("]",json!A285,1)-FIND("[",json!A285,1)+1),1)))</f>
        <v>0</v>
      </c>
      <c r="I286" t="str">
        <f>IFERROR(MID(json!A285,FIND("&lt;",json!A285,1),FIND("&gt;",json!A285,1)-FIND("&lt;",json!A285,1)+1),"&lt;void&gt;")</f>
        <v>&lt;void&gt;</v>
      </c>
      <c r="J286" t="s">
        <v>1829</v>
      </c>
      <c r="K286" t="s">
        <v>1829</v>
      </c>
      <c r="L286" t="s">
        <v>1829</v>
      </c>
      <c r="M286" t="s">
        <v>1840</v>
      </c>
      <c r="N286" t="s">
        <v>1831</v>
      </c>
    </row>
    <row r="287" spans="1:16" x14ac:dyDescent="0.25">
      <c r="A287" t="str">
        <f>LEFT(json!A286,FIND(",",json!A286,1)-1)</f>
        <v>cinematic_camera_set_easing_in</v>
      </c>
      <c r="B287" t="s">
        <v>2192</v>
      </c>
      <c r="C287" t="b">
        <f>NOT(ISERROR(FIND("1",MID(json!A286,FIND("[",json!A286,1),FIND("]",json!A286,1)-FIND("[",json!A286,1)+1),1)))</f>
        <v>0</v>
      </c>
      <c r="D287" t="b">
        <f>NOT(ISERROR(FIND("2",MID(json!A286,FIND("[",json!A286,1),FIND("]",json!A286,1)-FIND("[",json!A286,1)+1),1)))</f>
        <v>0</v>
      </c>
      <c r="E287" t="b">
        <f>NOT(ISERROR(FIND("3",MID(json!A286,FIND("[",json!A286,1),FIND("]",json!A286,1)-FIND("[",json!A286,1)+1),1)))</f>
        <v>1</v>
      </c>
      <c r="F287" t="b">
        <f>NOT(ISERROR(FIND("ODST",MID(json!A286,FIND("[",json!A286,1),FIND("]",json!A286,1)-FIND("[",json!A286,1)+1),1)))</f>
        <v>0</v>
      </c>
      <c r="G287" t="b">
        <f>NOT(ISERROR(FIND("Reach",MID(json!A286,FIND("[",json!A286,1),FIND("]",json!A286,1)-FIND("[",json!A286,1)+1),1)))</f>
        <v>0</v>
      </c>
      <c r="H287" t="b">
        <f>NOT(ISERROR(FIND("4",MID(json!A286,FIND("[",json!A286,1),FIND("]",json!A286,1)-FIND("[",json!A286,1)+1),1)))</f>
        <v>0</v>
      </c>
      <c r="I287" t="str">
        <f>IFERROR(MID(json!A286,FIND("&lt;",json!A286,1),FIND("&gt;",json!A286,1)-FIND("&lt;",json!A286,1)+1),"&lt;void&gt;")</f>
        <v>&lt;real&gt;</v>
      </c>
      <c r="J287" t="s">
        <v>1829</v>
      </c>
      <c r="K287" t="s">
        <v>1829</v>
      </c>
      <c r="L287" t="s">
        <v>1829</v>
      </c>
      <c r="M287" t="s">
        <v>1868</v>
      </c>
      <c r="N287" t="s">
        <v>1840</v>
      </c>
      <c r="O287" t="s">
        <v>1837</v>
      </c>
      <c r="P287" t="s">
        <v>1831</v>
      </c>
    </row>
    <row r="288" spans="1:16" x14ac:dyDescent="0.25">
      <c r="A288" t="str">
        <f>LEFT(json!A287,FIND(",",json!A287,1)-1)</f>
        <v>cinematic_camera_set_easing_out</v>
      </c>
      <c r="B288" t="s">
        <v>2193</v>
      </c>
      <c r="C288" t="b">
        <f>NOT(ISERROR(FIND("1",MID(json!A287,FIND("[",json!A287,1),FIND("]",json!A287,1)-FIND("[",json!A287,1)+1),1)))</f>
        <v>0</v>
      </c>
      <c r="D288" t="b">
        <f>NOT(ISERROR(FIND("2",MID(json!A287,FIND("[",json!A287,1),FIND("]",json!A287,1)-FIND("[",json!A287,1)+1),1)))</f>
        <v>0</v>
      </c>
      <c r="E288" t="b">
        <f>NOT(ISERROR(FIND("3",MID(json!A287,FIND("[",json!A287,1),FIND("]",json!A287,1)-FIND("[",json!A287,1)+1),1)))</f>
        <v>1</v>
      </c>
      <c r="F288" t="b">
        <f>NOT(ISERROR(FIND("ODST",MID(json!A287,FIND("[",json!A287,1),FIND("]",json!A287,1)-FIND("[",json!A287,1)+1),1)))</f>
        <v>0</v>
      </c>
      <c r="G288" t="b">
        <f>NOT(ISERROR(FIND("Reach",MID(json!A287,FIND("[",json!A287,1),FIND("]",json!A287,1)-FIND("[",json!A287,1)+1),1)))</f>
        <v>0</v>
      </c>
      <c r="H288" t="b">
        <f>NOT(ISERROR(FIND("4",MID(json!A287,FIND("[",json!A287,1),FIND("]",json!A287,1)-FIND("[",json!A287,1)+1),1)))</f>
        <v>0</v>
      </c>
      <c r="I288" t="str">
        <f>IFERROR(MID(json!A287,FIND("&lt;",json!A287,1),FIND("&gt;",json!A287,1)-FIND("&lt;",json!A287,1)+1),"&lt;void&gt;")</f>
        <v>&lt;real&gt;</v>
      </c>
      <c r="J288" t="s">
        <v>1829</v>
      </c>
      <c r="K288" t="s">
        <v>1829</v>
      </c>
      <c r="L288" t="s">
        <v>1829</v>
      </c>
      <c r="M288" t="s">
        <v>1868</v>
      </c>
      <c r="N288" t="s">
        <v>1840</v>
      </c>
      <c r="O288" t="s">
        <v>1831</v>
      </c>
    </row>
    <row r="289" spans="1:14" x14ac:dyDescent="0.25">
      <c r="A289" t="str">
        <f>LEFT(json!A288,FIND(",",json!A288,1)-1)</f>
        <v>cinematic_clips_destroy</v>
      </c>
      <c r="B289" t="s">
        <v>2194</v>
      </c>
      <c r="C289" t="b">
        <f>NOT(ISERROR(FIND("1",MID(json!A288,FIND("[",json!A288,1),FIND("]",json!A288,1)-FIND("[",json!A288,1)+1),1)))</f>
        <v>0</v>
      </c>
      <c r="D289" t="b">
        <f>NOT(ISERROR(FIND("2",MID(json!A288,FIND("[",json!A288,1),FIND("]",json!A288,1)-FIND("[",json!A288,1)+1),1)))</f>
        <v>0</v>
      </c>
      <c r="E289" t="b">
        <f>NOT(ISERROR(FIND("3",MID(json!A288,FIND("[",json!A288,1),FIND("]",json!A288,1)-FIND("[",json!A288,1)+1),1)))</f>
        <v>1</v>
      </c>
      <c r="F289" t="b">
        <f>NOT(ISERROR(FIND("ODST",MID(json!A288,FIND("[",json!A288,1),FIND("]",json!A288,1)-FIND("[",json!A288,1)+1),1)))</f>
        <v>0</v>
      </c>
      <c r="G289" t="b">
        <f>NOT(ISERROR(FIND("Reach",MID(json!A288,FIND("[",json!A288,1),FIND("]",json!A288,1)-FIND("[",json!A288,1)+1),1)))</f>
        <v>0</v>
      </c>
      <c r="H289" t="b">
        <f>NOT(ISERROR(FIND("4",MID(json!A288,FIND("[",json!A288,1),FIND("]",json!A288,1)-FIND("[",json!A288,1)+1),1)))</f>
        <v>0</v>
      </c>
      <c r="I289" t="str">
        <f>IFERROR(MID(json!A288,FIND("&lt;",json!A288,1),FIND("&gt;",json!A288,1)-FIND("&lt;",json!A288,1)+1),"&lt;void&gt;")</f>
        <v>&lt;void&gt;</v>
      </c>
      <c r="J289" t="s">
        <v>1829</v>
      </c>
      <c r="K289" t="s">
        <v>1829</v>
      </c>
      <c r="L289" t="s">
        <v>1829</v>
      </c>
    </row>
    <row r="290" spans="1:14" x14ac:dyDescent="0.25">
      <c r="A290" t="str">
        <f>LEFT(json!A289,FIND(",",json!A289,1)-1)</f>
        <v>cinematic_clips_initialize_for_shot</v>
      </c>
      <c r="B290" t="s">
        <v>2195</v>
      </c>
      <c r="C290" t="b">
        <f>NOT(ISERROR(FIND("1",MID(json!A289,FIND("[",json!A289,1),FIND("]",json!A289,1)-FIND("[",json!A289,1)+1),1)))</f>
        <v>0</v>
      </c>
      <c r="D290" t="b">
        <f>NOT(ISERROR(FIND("2",MID(json!A289,FIND("[",json!A289,1),FIND("]",json!A289,1)-FIND("[",json!A289,1)+1),1)))</f>
        <v>0</v>
      </c>
      <c r="E290" t="b">
        <f>NOT(ISERROR(FIND("3",MID(json!A289,FIND("[",json!A289,1),FIND("]",json!A289,1)-FIND("[",json!A289,1)+1),1)))</f>
        <v>1</v>
      </c>
      <c r="F290" t="b">
        <f>NOT(ISERROR(FIND("ODST",MID(json!A289,FIND("[",json!A289,1),FIND("]",json!A289,1)-FIND("[",json!A289,1)+1),1)))</f>
        <v>0</v>
      </c>
      <c r="G290" t="b">
        <f>NOT(ISERROR(FIND("Reach",MID(json!A289,FIND("[",json!A289,1),FIND("]",json!A289,1)-FIND("[",json!A289,1)+1),1)))</f>
        <v>0</v>
      </c>
      <c r="H290" t="b">
        <f>NOT(ISERROR(FIND("4",MID(json!A289,FIND("[",json!A289,1),FIND("]",json!A289,1)-FIND("[",json!A289,1)+1),1)))</f>
        <v>0</v>
      </c>
      <c r="I290" t="str">
        <f>IFERROR(MID(json!A289,FIND("&lt;",json!A289,1),FIND("&gt;",json!A289,1)-FIND("&lt;",json!A289,1)+1),"&lt;void&gt;")</f>
        <v>&lt;long&gt;</v>
      </c>
      <c r="J290" t="s">
        <v>1829</v>
      </c>
      <c r="K290" t="s">
        <v>1829</v>
      </c>
      <c r="L290" t="s">
        <v>1829</v>
      </c>
      <c r="M290" t="s">
        <v>1868</v>
      </c>
    </row>
    <row r="291" spans="1:14" x14ac:dyDescent="0.25">
      <c r="A291" t="str">
        <f>LEFT(json!A290,FIND(",",json!A290,1)-1)</f>
        <v>cinematic_clone_players_weapon</v>
      </c>
      <c r="B291" t="s">
        <v>2196</v>
      </c>
      <c r="C291" t="b">
        <f>NOT(ISERROR(FIND("1",MID(json!A290,FIND("[",json!A290,1),FIND("]",json!A290,1)-FIND("[",json!A290,1)+1),1)))</f>
        <v>0</v>
      </c>
      <c r="D291" t="b">
        <f>NOT(ISERROR(FIND("2",MID(json!A290,FIND("[",json!A290,1),FIND("]",json!A290,1)-FIND("[",json!A290,1)+1),1)))</f>
        <v>1</v>
      </c>
      <c r="E291" t="b">
        <f>NOT(ISERROR(FIND("3",MID(json!A290,FIND("[",json!A290,1),FIND("]",json!A290,1)-FIND("[",json!A290,1)+1),1)))</f>
        <v>1</v>
      </c>
      <c r="F291" t="b">
        <f>NOT(ISERROR(FIND("ODST",MID(json!A290,FIND("[",json!A290,1),FIND("]",json!A290,1)-FIND("[",json!A290,1)+1),1)))</f>
        <v>0</v>
      </c>
      <c r="G291" t="b">
        <f>NOT(ISERROR(FIND("Reach",MID(json!A290,FIND("[",json!A290,1),FIND("]",json!A290,1)-FIND("[",json!A290,1)+1),1)))</f>
        <v>0</v>
      </c>
      <c r="H291" t="b">
        <f>NOT(ISERROR(FIND("4",MID(json!A290,FIND("[",json!A290,1),FIND("]",json!A290,1)-FIND("[",json!A290,1)+1),1)))</f>
        <v>0</v>
      </c>
      <c r="I291" t="str">
        <f>IFERROR(MID(json!A290,FIND("&lt;",json!A290,1),FIND("&gt;",json!A290,1)-FIND("&lt;",json!A290,1)+1),"&lt;void&gt;")</f>
        <v>&lt;object&gt;</v>
      </c>
      <c r="J291" t="s">
        <v>1829</v>
      </c>
      <c r="K291" t="s">
        <v>1829</v>
      </c>
      <c r="L291" t="s">
        <v>1829</v>
      </c>
      <c r="M291" t="s">
        <v>1840</v>
      </c>
    </row>
    <row r="292" spans="1:14" x14ac:dyDescent="0.25">
      <c r="A292" t="str">
        <f>LEFT(json!A291,FIND(",",json!A291,1)-1)</f>
        <v>cinematic_destroy</v>
      </c>
      <c r="B292" t="s">
        <v>2197</v>
      </c>
      <c r="C292" t="b">
        <f>NOT(ISERROR(FIND("1",MID(json!A291,FIND("[",json!A291,1),FIND("]",json!A291,1)-FIND("[",json!A291,1)+1),1)))</f>
        <v>0</v>
      </c>
      <c r="D292" t="b">
        <f>NOT(ISERROR(FIND("2",MID(json!A291,FIND("[",json!A291,1),FIND("]",json!A291,1)-FIND("[",json!A291,1)+1),1)))</f>
        <v>0</v>
      </c>
      <c r="E292" t="b">
        <f>NOT(ISERROR(FIND("3",MID(json!A291,FIND("[",json!A291,1),FIND("]",json!A291,1)-FIND("[",json!A291,1)+1),1)))</f>
        <v>1</v>
      </c>
      <c r="F292" t="b">
        <f>NOT(ISERROR(FIND("ODST",MID(json!A291,FIND("[",json!A291,1),FIND("]",json!A291,1)-FIND("[",json!A291,1)+1),1)))</f>
        <v>0</v>
      </c>
      <c r="G292" t="b">
        <f>NOT(ISERROR(FIND("Reach",MID(json!A291,FIND("[",json!A291,1),FIND("]",json!A291,1)-FIND("[",json!A291,1)+1),1)))</f>
        <v>0</v>
      </c>
      <c r="H292" t="b">
        <f>NOT(ISERROR(FIND("4",MID(json!A291,FIND("[",json!A291,1),FIND("]",json!A291,1)-FIND("[",json!A291,1)+1),1)))</f>
        <v>0</v>
      </c>
      <c r="I292" t="str">
        <f>IFERROR(MID(json!A291,FIND("&lt;",json!A291,1),FIND("&gt;",json!A291,1)-FIND("&lt;",json!A291,1)+1),"&lt;void&gt;")</f>
        <v>&lt;void&gt;</v>
      </c>
      <c r="J292" t="s">
        <v>1830</v>
      </c>
      <c r="K292" t="s">
        <v>1830</v>
      </c>
      <c r="L292" t="s">
        <v>1830</v>
      </c>
      <c r="M292" t="s">
        <v>1849</v>
      </c>
    </row>
    <row r="293" spans="1:14" x14ac:dyDescent="0.25">
      <c r="A293" t="str">
        <f>LEFT(json!A292,FIND(",",json!A292,1)-1)</f>
        <v>cinematic_dynamic_reflections</v>
      </c>
      <c r="B293" t="s">
        <v>2198</v>
      </c>
      <c r="C293" t="b">
        <f>NOT(ISERROR(FIND("1",MID(json!A292,FIND("[",json!A292,1),FIND("]",json!A292,1)-FIND("[",json!A292,1)+1),1)))</f>
        <v>0</v>
      </c>
      <c r="D293" t="b">
        <f>NOT(ISERROR(FIND("2",MID(json!A292,FIND("[",json!A292,1),FIND("]",json!A292,1)-FIND("[",json!A292,1)+1),1)))</f>
        <v>1</v>
      </c>
      <c r="E293" t="b">
        <f>NOT(ISERROR(FIND("3",MID(json!A292,FIND("[",json!A292,1),FIND("]",json!A292,1)-FIND("[",json!A292,1)+1),1)))</f>
        <v>0</v>
      </c>
      <c r="F293" t="b">
        <f>NOT(ISERROR(FIND("ODST",MID(json!A292,FIND("[",json!A292,1),FIND("]",json!A292,1)-FIND("[",json!A292,1)+1),1)))</f>
        <v>0</v>
      </c>
      <c r="G293" t="b">
        <f>NOT(ISERROR(FIND("Reach",MID(json!A292,FIND("[",json!A292,1),FIND("]",json!A292,1)-FIND("[",json!A292,1)+1),1)))</f>
        <v>0</v>
      </c>
      <c r="H293" t="b">
        <f>NOT(ISERROR(FIND("4",MID(json!A292,FIND("[",json!A292,1),FIND("]",json!A292,1)-FIND("[",json!A292,1)+1),1)))</f>
        <v>0</v>
      </c>
      <c r="I293" t="str">
        <f>IFERROR(MID(json!A292,FIND("&lt;",json!A292,1),FIND("&gt;",json!A292,1)-FIND("&lt;",json!A292,1)+1),"&lt;void&gt;")</f>
        <v>&lt;enabled: [true, false]&gt;</v>
      </c>
      <c r="J293" t="s">
        <v>1829</v>
      </c>
      <c r="K293" t="s">
        <v>1829</v>
      </c>
      <c r="L293" t="s">
        <v>1829</v>
      </c>
    </row>
    <row r="294" spans="1:14" x14ac:dyDescent="0.25">
      <c r="A294" t="str">
        <f>LEFT(json!A293,FIND(",",json!A293,1)-1)</f>
        <v>cinematic_enable_ambience_details</v>
      </c>
      <c r="B294" t="s">
        <v>2199</v>
      </c>
      <c r="C294" t="b">
        <f>NOT(ISERROR(FIND("1",MID(json!A293,FIND("[",json!A293,1),FIND("]",json!A293,1)-FIND("[",json!A293,1)+1),1)))</f>
        <v>0</v>
      </c>
      <c r="D294" t="b">
        <f>NOT(ISERROR(FIND("2",MID(json!A293,FIND("[",json!A293,1),FIND("]",json!A293,1)-FIND("[",json!A293,1)+1),1)))</f>
        <v>1</v>
      </c>
      <c r="E294" t="b">
        <f>NOT(ISERROR(FIND("3",MID(json!A293,FIND("[",json!A293,1),FIND("]",json!A293,1)-FIND("[",json!A293,1)+1),1)))</f>
        <v>1</v>
      </c>
      <c r="F294" t="b">
        <f>NOT(ISERROR(FIND("ODST",MID(json!A293,FIND("[",json!A293,1),FIND("]",json!A293,1)-FIND("[",json!A293,1)+1),1)))</f>
        <v>0</v>
      </c>
      <c r="G294" t="b">
        <f>NOT(ISERROR(FIND("Reach",MID(json!A293,FIND("[",json!A293,1),FIND("]",json!A293,1)-FIND("[",json!A293,1)+1),1)))</f>
        <v>0</v>
      </c>
      <c r="H294" t="b">
        <f>NOT(ISERROR(FIND("4",MID(json!A293,FIND("[",json!A293,1),FIND("]",json!A293,1)-FIND("[",json!A293,1)+1),1)))</f>
        <v>0</v>
      </c>
      <c r="I294" t="str">
        <f>IFERROR(MID(json!A293,FIND("&lt;",json!A293,1),FIND("&gt;",json!A293,1)-FIND("&lt;",json!A293,1)+1),"&lt;void&gt;")</f>
        <v>&lt;boolean&gt;</v>
      </c>
      <c r="J294" t="s">
        <v>1829</v>
      </c>
      <c r="K294" t="s">
        <v>1829</v>
      </c>
      <c r="L294" t="s">
        <v>1829</v>
      </c>
      <c r="M294" t="s">
        <v>1829</v>
      </c>
    </row>
    <row r="295" spans="1:14" x14ac:dyDescent="0.25">
      <c r="A295" t="str">
        <f>LEFT(json!A294,FIND(",",json!A294,1)-1)</f>
        <v>cinematic_get_early_exit</v>
      </c>
      <c r="B295" t="s">
        <v>2200</v>
      </c>
      <c r="C295" t="b">
        <f>NOT(ISERROR(FIND("1",MID(json!A294,FIND("[",json!A294,1),FIND("]",json!A294,1)-FIND("[",json!A294,1)+1),1)))</f>
        <v>0</v>
      </c>
      <c r="D295" t="b">
        <f>NOT(ISERROR(FIND("2",MID(json!A294,FIND("[",json!A294,1),FIND("]",json!A294,1)-FIND("[",json!A294,1)+1),1)))</f>
        <v>0</v>
      </c>
      <c r="E295" t="b">
        <f>NOT(ISERROR(FIND("3",MID(json!A294,FIND("[",json!A294,1),FIND("]",json!A294,1)-FIND("[",json!A294,1)+1),1)))</f>
        <v>1</v>
      </c>
      <c r="F295" t="b">
        <f>NOT(ISERROR(FIND("ODST",MID(json!A294,FIND("[",json!A294,1),FIND("]",json!A294,1)-FIND("[",json!A294,1)+1),1)))</f>
        <v>0</v>
      </c>
      <c r="G295" t="b">
        <f>NOT(ISERROR(FIND("Reach",MID(json!A294,FIND("[",json!A294,1),FIND("]",json!A294,1)-FIND("[",json!A294,1)+1),1)))</f>
        <v>0</v>
      </c>
      <c r="H295" t="b">
        <f>NOT(ISERROR(FIND("4",MID(json!A294,FIND("[",json!A294,1),FIND("]",json!A294,1)-FIND("[",json!A294,1)+1),1)))</f>
        <v>0</v>
      </c>
      <c r="I295" t="str">
        <f>IFERROR(MID(json!A294,FIND("&lt;",json!A294,1),FIND("&gt;",json!A294,1)-FIND("&lt;",json!A294,1)+1),"&lt;void&gt;")</f>
        <v>&lt;long&gt;</v>
      </c>
      <c r="J295" t="s">
        <v>1829</v>
      </c>
      <c r="K295" t="s">
        <v>1829</v>
      </c>
      <c r="L295" t="s">
        <v>1829</v>
      </c>
      <c r="M295" t="s">
        <v>1840</v>
      </c>
      <c r="N295" t="s">
        <v>1837</v>
      </c>
    </row>
    <row r="296" spans="1:14" x14ac:dyDescent="0.25">
      <c r="A296" t="str">
        <f>LEFT(json!A295,FIND(",",json!A295,1)-1)</f>
        <v>cinematic_get_shot</v>
      </c>
      <c r="B296" t="s">
        <v>2201</v>
      </c>
      <c r="C296" t="b">
        <f>NOT(ISERROR(FIND("1",MID(json!A295,FIND("[",json!A295,1),FIND("]",json!A295,1)-FIND("[",json!A295,1)+1),1)))</f>
        <v>0</v>
      </c>
      <c r="D296" t="b">
        <f>NOT(ISERROR(FIND("2",MID(json!A295,FIND("[",json!A295,1),FIND("]",json!A295,1)-FIND("[",json!A295,1)+1),1)))</f>
        <v>0</v>
      </c>
      <c r="E296" t="b">
        <f>NOT(ISERROR(FIND("3",MID(json!A295,FIND("[",json!A295,1),FIND("]",json!A295,1)-FIND("[",json!A295,1)+1),1)))</f>
        <v>1</v>
      </c>
      <c r="F296" t="b">
        <f>NOT(ISERROR(FIND("ODST",MID(json!A295,FIND("[",json!A295,1),FIND("]",json!A295,1)-FIND("[",json!A295,1)+1),1)))</f>
        <v>0</v>
      </c>
      <c r="G296" t="b">
        <f>NOT(ISERROR(FIND("Reach",MID(json!A295,FIND("[",json!A295,1),FIND("]",json!A295,1)-FIND("[",json!A295,1)+1),1)))</f>
        <v>0</v>
      </c>
      <c r="H296" t="b">
        <f>NOT(ISERROR(FIND("4",MID(json!A295,FIND("[",json!A295,1),FIND("]",json!A295,1)-FIND("[",json!A295,1)+1),1)))</f>
        <v>0</v>
      </c>
      <c r="I296" t="str">
        <f>IFERROR(MID(json!A295,FIND("&lt;",json!A295,1),FIND("&gt;",json!A295,1)-FIND("&lt;",json!A295,1)+1),"&lt;void&gt;")</f>
        <v>&lt;void&gt;</v>
      </c>
      <c r="J296" t="s">
        <v>1829</v>
      </c>
      <c r="K296" t="s">
        <v>1829</v>
      </c>
      <c r="L296" t="s">
        <v>1829</v>
      </c>
      <c r="M296" t="s">
        <v>1829</v>
      </c>
      <c r="N296" t="s">
        <v>1840</v>
      </c>
    </row>
    <row r="297" spans="1:14" x14ac:dyDescent="0.25">
      <c r="A297" t="str">
        <f>LEFT(json!A296,FIND(",",json!A296,1)-1)</f>
        <v>cinematic_layer</v>
      </c>
      <c r="B297" t="s">
        <v>2202</v>
      </c>
      <c r="C297" t="b">
        <f>NOT(ISERROR(FIND("1",MID(json!A296,FIND("[",json!A296,1),FIND("]",json!A296,1)-FIND("[",json!A296,1)+1),1)))</f>
        <v>0</v>
      </c>
      <c r="D297" t="b">
        <f>NOT(ISERROR(FIND("2",MID(json!A296,FIND("[",json!A296,1),FIND("]",json!A296,1)-FIND("[",json!A296,1)+1),1)))</f>
        <v>1</v>
      </c>
      <c r="E297" t="b">
        <f>NOT(ISERROR(FIND("3",MID(json!A296,FIND("[",json!A296,1),FIND("]",json!A296,1)-FIND("[",json!A296,1)+1),1)))</f>
        <v>1</v>
      </c>
      <c r="F297" t="b">
        <f>NOT(ISERROR(FIND("ODST",MID(json!A296,FIND("[",json!A296,1),FIND("]",json!A296,1)-FIND("[",json!A296,1)+1),1)))</f>
        <v>0</v>
      </c>
      <c r="G297" t="b">
        <f>NOT(ISERROR(FIND("Reach",MID(json!A296,FIND("[",json!A296,1),FIND("]",json!A296,1)-FIND("[",json!A296,1)+1),1)))</f>
        <v>0</v>
      </c>
      <c r="H297" t="b">
        <f>NOT(ISERROR(FIND("4",MID(json!A296,FIND("[",json!A296,1),FIND("]",json!A296,1)-FIND("[",json!A296,1)+1),1)))</f>
        <v>0</v>
      </c>
      <c r="I297" t="str">
        <f>IFERROR(MID(json!A296,FIND("&lt;",json!A296,1),FIND("&gt;",json!A296,1)-FIND("&lt;",json!A296,1)+1),"&lt;void&gt;")</f>
        <v>&lt;cinematic layer x&gt;</v>
      </c>
      <c r="J297" t="s">
        <v>1829</v>
      </c>
      <c r="K297" t="s">
        <v>1829</v>
      </c>
      <c r="L297" t="s">
        <v>1829</v>
      </c>
      <c r="M297" t="s">
        <v>1829</v>
      </c>
      <c r="N297" t="s">
        <v>1840</v>
      </c>
    </row>
    <row r="298" spans="1:14" x14ac:dyDescent="0.25">
      <c r="A298" t="str">
        <f>LEFT(json!A297,FIND(",",json!A297,1)-1)</f>
        <v>cinematic_light_object</v>
      </c>
      <c r="B298" t="s">
        <v>2203</v>
      </c>
      <c r="C298" t="b">
        <f>NOT(ISERROR(FIND("1",MID(json!A297,FIND("[",json!A297,1),FIND("]",json!A297,1)-FIND("[",json!A297,1)+1),1)))</f>
        <v>0</v>
      </c>
      <c r="D298" t="b">
        <f>NOT(ISERROR(FIND("2",MID(json!A297,FIND("[",json!A297,1),FIND("]",json!A297,1)-FIND("[",json!A297,1)+1),1)))</f>
        <v>0</v>
      </c>
      <c r="E298" t="b">
        <f>NOT(ISERROR(FIND("3",MID(json!A297,FIND("[",json!A297,1),FIND("]",json!A297,1)-FIND("[",json!A297,1)+1),1)))</f>
        <v>1</v>
      </c>
      <c r="F298" t="b">
        <f>NOT(ISERROR(FIND("ODST",MID(json!A297,FIND("[",json!A297,1),FIND("]",json!A297,1)-FIND("[",json!A297,1)+1),1)))</f>
        <v>0</v>
      </c>
      <c r="G298" t="b">
        <f>NOT(ISERROR(FIND("Reach",MID(json!A297,FIND("[",json!A297,1),FIND("]",json!A297,1)-FIND("[",json!A297,1)+1),1)))</f>
        <v>0</v>
      </c>
      <c r="H298" t="b">
        <f>NOT(ISERROR(FIND("4",MID(json!A297,FIND("[",json!A297,1),FIND("]",json!A297,1)-FIND("[",json!A297,1)+1),1)))</f>
        <v>0</v>
      </c>
      <c r="I298" t="str">
        <f>IFERROR(MID(json!A297,FIND("&lt;",json!A297,1),FIND("&gt;",json!A297,1)-FIND("&lt;",json!A297,1)+1),"&lt;void&gt;")</f>
        <v>&lt;object&gt;</v>
      </c>
      <c r="J298" t="s">
        <v>1829</v>
      </c>
      <c r="K298" t="s">
        <v>1829</v>
      </c>
      <c r="L298" t="s">
        <v>1829</v>
      </c>
      <c r="M298" t="s">
        <v>1829</v>
      </c>
    </row>
    <row r="299" spans="1:14" x14ac:dyDescent="0.25">
      <c r="A299" t="str">
        <f>LEFT(json!A298,FIND(",",json!A298,1)-1)</f>
        <v>cinematic_light_object_off</v>
      </c>
      <c r="B299" t="s">
        <v>2204</v>
      </c>
      <c r="C299" t="b">
        <f>NOT(ISERROR(FIND("1",MID(json!A298,FIND("[",json!A298,1),FIND("]",json!A298,1)-FIND("[",json!A298,1)+1),1)))</f>
        <v>0</v>
      </c>
      <c r="D299" t="b">
        <f>NOT(ISERROR(FIND("2",MID(json!A298,FIND("[",json!A298,1),FIND("]",json!A298,1)-FIND("[",json!A298,1)+1),1)))</f>
        <v>0</v>
      </c>
      <c r="E299" t="b">
        <f>NOT(ISERROR(FIND("3",MID(json!A298,FIND("[",json!A298,1),FIND("]",json!A298,1)-FIND("[",json!A298,1)+1),1)))</f>
        <v>1</v>
      </c>
      <c r="F299" t="b">
        <f>NOT(ISERROR(FIND("ODST",MID(json!A298,FIND("[",json!A298,1),FIND("]",json!A298,1)-FIND("[",json!A298,1)+1),1)))</f>
        <v>0</v>
      </c>
      <c r="G299" t="b">
        <f>NOT(ISERROR(FIND("Reach",MID(json!A298,FIND("[",json!A298,1),FIND("]",json!A298,1)-FIND("[",json!A298,1)+1),1)))</f>
        <v>0</v>
      </c>
      <c r="H299" t="b">
        <f>NOT(ISERROR(FIND("4",MID(json!A298,FIND("[",json!A298,1),FIND("]",json!A298,1)-FIND("[",json!A298,1)+1),1)))</f>
        <v>0</v>
      </c>
      <c r="I299" t="str">
        <f>IFERROR(MID(json!A298,FIND("&lt;",json!A298,1),FIND("&gt;",json!A298,1)-FIND("&lt;",json!A298,1)+1),"&lt;void&gt;")</f>
        <v>&lt;object&gt;</v>
      </c>
      <c r="J299" t="s">
        <v>1829</v>
      </c>
      <c r="K299" t="s">
        <v>1829</v>
      </c>
      <c r="L299" t="s">
        <v>1829</v>
      </c>
      <c r="M299" t="s">
        <v>1829</v>
      </c>
    </row>
    <row r="300" spans="1:14" x14ac:dyDescent="0.25">
      <c r="A300" t="str">
        <f>LEFT(json!A299,FIND(",",json!A299,1)-1)</f>
        <v>cinematic_lighting_rebuild_all</v>
      </c>
      <c r="B300" t="s">
        <v>2205</v>
      </c>
      <c r="C300" t="b">
        <f>NOT(ISERROR(FIND("1",MID(json!A299,FIND("[",json!A299,1),FIND("]",json!A299,1)-FIND("[",json!A299,1)+1),1)))</f>
        <v>0</v>
      </c>
      <c r="D300" t="b">
        <f>NOT(ISERROR(FIND("2",MID(json!A299,FIND("[",json!A299,1),FIND("]",json!A299,1)-FIND("[",json!A299,1)+1),1)))</f>
        <v>0</v>
      </c>
      <c r="E300" t="b">
        <f>NOT(ISERROR(FIND("3",MID(json!A299,FIND("[",json!A299,1),FIND("]",json!A299,1)-FIND("[",json!A299,1)+1),1)))</f>
        <v>1</v>
      </c>
      <c r="F300" t="b">
        <f>NOT(ISERROR(FIND("ODST",MID(json!A299,FIND("[",json!A299,1),FIND("]",json!A299,1)-FIND("[",json!A299,1)+1),1)))</f>
        <v>0</v>
      </c>
      <c r="G300" t="b">
        <f>NOT(ISERROR(FIND("Reach",MID(json!A299,FIND("[",json!A299,1),FIND("]",json!A299,1)-FIND("[",json!A299,1)+1),1)))</f>
        <v>0</v>
      </c>
      <c r="H300" t="b">
        <f>NOT(ISERROR(FIND("4",MID(json!A299,FIND("[",json!A299,1),FIND("]",json!A299,1)-FIND("[",json!A299,1)+1),1)))</f>
        <v>0</v>
      </c>
      <c r="I300" t="str">
        <f>IFERROR(MID(json!A299,FIND("&lt;",json!A299,1),FIND("&gt;",json!A299,1)-FIND("&lt;",json!A299,1)+1),"&lt;void&gt;")</f>
        <v>&lt;void&gt;</v>
      </c>
      <c r="J300" t="s">
        <v>1850</v>
      </c>
    </row>
    <row r="301" spans="1:14" x14ac:dyDescent="0.25">
      <c r="A301" t="str">
        <f>LEFT(json!A300,FIND(",",json!A300,1)-1)</f>
        <v>cinematic_lighting_set_ambient_light</v>
      </c>
      <c r="B301" t="s">
        <v>2206</v>
      </c>
      <c r="C301" t="b">
        <f>NOT(ISERROR(FIND("1",MID(json!A300,FIND("[",json!A300,1),FIND("]",json!A300,1)-FIND("[",json!A300,1)+1),1)))</f>
        <v>0</v>
      </c>
      <c r="D301" t="b">
        <f>NOT(ISERROR(FIND("2",MID(json!A300,FIND("[",json!A300,1),FIND("]",json!A300,1)-FIND("[",json!A300,1)+1),1)))</f>
        <v>1</v>
      </c>
      <c r="E301" t="b">
        <f>NOT(ISERROR(FIND("3",MID(json!A300,FIND("[",json!A300,1),FIND("]",json!A300,1)-FIND("[",json!A300,1)+1),1)))</f>
        <v>0</v>
      </c>
      <c r="F301" t="b">
        <f>NOT(ISERROR(FIND("ODST",MID(json!A300,FIND("[",json!A300,1),FIND("]",json!A300,1)-FIND("[",json!A300,1)+1),1)))</f>
        <v>0</v>
      </c>
      <c r="G301" t="b">
        <f>NOT(ISERROR(FIND("Reach",MID(json!A300,FIND("[",json!A300,1),FIND("]",json!A300,1)-FIND("[",json!A300,1)+1),1)))</f>
        <v>0</v>
      </c>
      <c r="H301" t="b">
        <f>NOT(ISERROR(FIND("4",MID(json!A300,FIND("[",json!A300,1),FIND("]",json!A300,1)-FIND("[",json!A300,1)+1),1)))</f>
        <v>0</v>
      </c>
      <c r="I301" t="str">
        <f>IFERROR(MID(json!A300,FIND("&lt;",json!A300,1),FIND("&gt;",json!A300,1)-FIND("&lt;",json!A300,1)+1),"&lt;void&gt;")</f>
        <v>&lt;real&gt;</v>
      </c>
      <c r="J301" t="s">
        <v>1837</v>
      </c>
    </row>
    <row r="302" spans="1:14" x14ac:dyDescent="0.25">
      <c r="A302" t="str">
        <f>LEFT(json!A301,FIND(",",json!A301,1)-1)</f>
        <v>cinematic_lighting_set_primary_light</v>
      </c>
      <c r="B302" t="s">
        <v>2207</v>
      </c>
      <c r="C302" t="b">
        <f>NOT(ISERROR(FIND("1",MID(json!A301,FIND("[",json!A301,1),FIND("]",json!A301,1)-FIND("[",json!A301,1)+1),1)))</f>
        <v>0</v>
      </c>
      <c r="D302" t="b">
        <f>NOT(ISERROR(FIND("2",MID(json!A301,FIND("[",json!A301,1),FIND("]",json!A301,1)-FIND("[",json!A301,1)+1),1)))</f>
        <v>1</v>
      </c>
      <c r="E302" t="b">
        <f>NOT(ISERROR(FIND("3",MID(json!A301,FIND("[",json!A301,1),FIND("]",json!A301,1)-FIND("[",json!A301,1)+1),1)))</f>
        <v>0</v>
      </c>
      <c r="F302" t="b">
        <f>NOT(ISERROR(FIND("ODST",MID(json!A301,FIND("[",json!A301,1),FIND("]",json!A301,1)-FIND("[",json!A301,1)+1),1)))</f>
        <v>0</v>
      </c>
      <c r="G302" t="b">
        <f>NOT(ISERROR(FIND("Reach",MID(json!A301,FIND("[",json!A301,1),FIND("]",json!A301,1)-FIND("[",json!A301,1)+1),1)))</f>
        <v>0</v>
      </c>
      <c r="H302" t="b">
        <f>NOT(ISERROR(FIND("4",MID(json!A301,FIND("[",json!A301,1),FIND("]",json!A301,1)-FIND("[",json!A301,1)+1),1)))</f>
        <v>0</v>
      </c>
      <c r="I302" t="str">
        <f>IFERROR(MID(json!A301,FIND("&lt;",json!A301,1),FIND("&gt;",json!A301,1)-FIND("&lt;",json!A301,1)+1),"&lt;void&gt;")</f>
        <v>&lt;real&gt;</v>
      </c>
      <c r="J302" t="s">
        <v>1851</v>
      </c>
    </row>
    <row r="303" spans="1:14" x14ac:dyDescent="0.25">
      <c r="A303" t="str">
        <f>LEFT(json!A302,FIND(",",json!A302,1)-1)</f>
        <v>cinematic_lighting_set_secondary_light</v>
      </c>
      <c r="B303" t="s">
        <v>2208</v>
      </c>
      <c r="C303" t="b">
        <f>NOT(ISERROR(FIND("1",MID(json!A302,FIND("[",json!A302,1),FIND("]",json!A302,1)-FIND("[",json!A302,1)+1),1)))</f>
        <v>0</v>
      </c>
      <c r="D303" t="b">
        <f>NOT(ISERROR(FIND("2",MID(json!A302,FIND("[",json!A302,1),FIND("]",json!A302,1)-FIND("[",json!A302,1)+1),1)))</f>
        <v>1</v>
      </c>
      <c r="E303" t="b">
        <f>NOT(ISERROR(FIND("3",MID(json!A302,FIND("[",json!A302,1),FIND("]",json!A302,1)-FIND("[",json!A302,1)+1),1)))</f>
        <v>0</v>
      </c>
      <c r="F303" t="b">
        <f>NOT(ISERROR(FIND("ODST",MID(json!A302,FIND("[",json!A302,1),FIND("]",json!A302,1)-FIND("[",json!A302,1)+1),1)))</f>
        <v>0</v>
      </c>
      <c r="G303" t="b">
        <f>NOT(ISERROR(FIND("Reach",MID(json!A302,FIND("[",json!A302,1),FIND("]",json!A302,1)-FIND("[",json!A302,1)+1),1)))</f>
        <v>0</v>
      </c>
      <c r="H303" t="b">
        <f>NOT(ISERROR(FIND("4",MID(json!A302,FIND("[",json!A302,1),FIND("]",json!A302,1)-FIND("[",json!A302,1)+1),1)))</f>
        <v>0</v>
      </c>
      <c r="I303" t="str">
        <f>IFERROR(MID(json!A302,FIND("&lt;",json!A302,1),FIND("&gt;",json!A302,1)-FIND("&lt;",json!A302,1)+1),"&lt;void&gt;")</f>
        <v>&lt;real&gt;</v>
      </c>
      <c r="J303" t="s">
        <v>1829</v>
      </c>
    </row>
    <row r="304" spans="1:14" x14ac:dyDescent="0.25">
      <c r="A304" t="str">
        <f>LEFT(json!A303,FIND(",",json!A303,1)-1)</f>
        <v>cinematic_lightmap_shadow_disable</v>
      </c>
      <c r="B304" t="s">
        <v>2209</v>
      </c>
      <c r="C304" t="b">
        <f>NOT(ISERROR(FIND("1",MID(json!A303,FIND("[",json!A303,1),FIND("]",json!A303,1)-FIND("[",json!A303,1)+1),1)))</f>
        <v>0</v>
      </c>
      <c r="D304" t="b">
        <f>NOT(ISERROR(FIND("2",MID(json!A303,FIND("[",json!A303,1),FIND("]",json!A303,1)-FIND("[",json!A303,1)+1),1)))</f>
        <v>1</v>
      </c>
      <c r="E304" t="b">
        <f>NOT(ISERROR(FIND("3",MID(json!A303,FIND("[",json!A303,1),FIND("]",json!A303,1)-FIND("[",json!A303,1)+1),1)))</f>
        <v>1</v>
      </c>
      <c r="F304" t="b">
        <f>NOT(ISERROR(FIND("ODST",MID(json!A303,FIND("[",json!A303,1),FIND("]",json!A303,1)-FIND("[",json!A303,1)+1),1)))</f>
        <v>0</v>
      </c>
      <c r="G304" t="b">
        <f>NOT(ISERROR(FIND("Reach",MID(json!A303,FIND("[",json!A303,1),FIND("]",json!A303,1)-FIND("[",json!A303,1)+1),1)))</f>
        <v>0</v>
      </c>
      <c r="H304" t="b">
        <f>NOT(ISERROR(FIND("4",MID(json!A303,FIND("[",json!A303,1),FIND("]",json!A303,1)-FIND("[",json!A303,1)+1),1)))</f>
        <v>0</v>
      </c>
      <c r="I304" t="str">
        <f>IFERROR(MID(json!A303,FIND("&lt;",json!A303,1),FIND("&gt;",json!A303,1)-FIND("&lt;",json!A303,1)+1),"&lt;void&gt;")</f>
        <v>&lt;void&gt;</v>
      </c>
      <c r="J304" t="s">
        <v>1830</v>
      </c>
      <c r="K304" t="s">
        <v>1830</v>
      </c>
      <c r="L304" t="s">
        <v>1830</v>
      </c>
    </row>
    <row r="305" spans="1:17" x14ac:dyDescent="0.25">
      <c r="A305" t="str">
        <f>LEFT(json!A304,FIND(",",json!A304,1)-1)</f>
        <v>cinematic_lightmap_shadow_enable</v>
      </c>
      <c r="B305" t="s">
        <v>2210</v>
      </c>
      <c r="C305" t="b">
        <f>NOT(ISERROR(FIND("1",MID(json!A304,FIND("[",json!A304,1),FIND("]",json!A304,1)-FIND("[",json!A304,1)+1),1)))</f>
        <v>0</v>
      </c>
      <c r="D305" t="b">
        <f>NOT(ISERROR(FIND("2",MID(json!A304,FIND("[",json!A304,1),FIND("]",json!A304,1)-FIND("[",json!A304,1)+1),1)))</f>
        <v>1</v>
      </c>
      <c r="E305" t="b">
        <f>NOT(ISERROR(FIND("3",MID(json!A304,FIND("[",json!A304,1),FIND("]",json!A304,1)-FIND("[",json!A304,1)+1),1)))</f>
        <v>1</v>
      </c>
      <c r="F305" t="b">
        <f>NOT(ISERROR(FIND("ODST",MID(json!A304,FIND("[",json!A304,1),FIND("]",json!A304,1)-FIND("[",json!A304,1)+1),1)))</f>
        <v>0</v>
      </c>
      <c r="G305" t="b">
        <f>NOT(ISERROR(FIND("Reach",MID(json!A304,FIND("[",json!A304,1),FIND("]",json!A304,1)-FIND("[",json!A304,1)+1),1)))</f>
        <v>0</v>
      </c>
      <c r="H305" t="b">
        <f>NOT(ISERROR(FIND("4",MID(json!A304,FIND("[",json!A304,1),FIND("]",json!A304,1)-FIND("[",json!A304,1)+1),1)))</f>
        <v>0</v>
      </c>
      <c r="I305" t="str">
        <f>IFERROR(MID(json!A304,FIND("&lt;",json!A304,1),FIND("&gt;",json!A304,1)-FIND("&lt;",json!A304,1)+1),"&lt;void&gt;")</f>
        <v>&lt;void&gt;</v>
      </c>
      <c r="J305" t="s">
        <v>1843</v>
      </c>
    </row>
    <row r="306" spans="1:17" x14ac:dyDescent="0.25">
      <c r="A306" t="str">
        <f>LEFT(json!A305,FIND(",",json!A305,1)-1)</f>
        <v>cinematic_lights_destroy</v>
      </c>
      <c r="B306" t="s">
        <v>2211</v>
      </c>
      <c r="C306" t="b">
        <f>NOT(ISERROR(FIND("1",MID(json!A305,FIND("[",json!A305,1),FIND("]",json!A305,1)-FIND("[",json!A305,1)+1),1)))</f>
        <v>0</v>
      </c>
      <c r="D306" t="b">
        <f>NOT(ISERROR(FIND("2",MID(json!A305,FIND("[",json!A305,1),FIND("]",json!A305,1)-FIND("[",json!A305,1)+1),1)))</f>
        <v>0</v>
      </c>
      <c r="E306" t="b">
        <f>NOT(ISERROR(FIND("3",MID(json!A305,FIND("[",json!A305,1),FIND("]",json!A305,1)-FIND("[",json!A305,1)+1),1)))</f>
        <v>1</v>
      </c>
      <c r="F306" t="b">
        <f>NOT(ISERROR(FIND("ODST",MID(json!A305,FIND("[",json!A305,1),FIND("]",json!A305,1)-FIND("[",json!A305,1)+1),1)))</f>
        <v>0</v>
      </c>
      <c r="G306" t="b">
        <f>NOT(ISERROR(FIND("Reach",MID(json!A305,FIND("[",json!A305,1),FIND("]",json!A305,1)-FIND("[",json!A305,1)+1),1)))</f>
        <v>0</v>
      </c>
      <c r="H306" t="b">
        <f>NOT(ISERROR(FIND("4",MID(json!A305,FIND("[",json!A305,1),FIND("]",json!A305,1)-FIND("[",json!A305,1)+1),1)))</f>
        <v>0</v>
      </c>
      <c r="I306" t="str">
        <f>IFERROR(MID(json!A305,FIND("&lt;",json!A305,1),FIND("&gt;",json!A305,1)-FIND("&lt;",json!A305,1)+1),"&lt;void&gt;")</f>
        <v>&lt;void&gt;</v>
      </c>
      <c r="J306" t="s">
        <v>1830</v>
      </c>
      <c r="K306" t="s">
        <v>1830</v>
      </c>
      <c r="L306" t="s">
        <v>1830</v>
      </c>
      <c r="M306" t="s">
        <v>1830</v>
      </c>
      <c r="N306" t="s">
        <v>1830</v>
      </c>
      <c r="O306" t="s">
        <v>1830</v>
      </c>
      <c r="P306" t="s">
        <v>1830</v>
      </c>
      <c r="Q306" t="s">
        <v>1830</v>
      </c>
    </row>
    <row r="307" spans="1:17" x14ac:dyDescent="0.25">
      <c r="A307" t="str">
        <f>LEFT(json!A306,FIND(",",json!A306,1)-1)</f>
        <v>cinematic_lights_initialize_for_shot</v>
      </c>
      <c r="B307" t="s">
        <v>2212</v>
      </c>
      <c r="C307" t="b">
        <f>NOT(ISERROR(FIND("1",MID(json!A306,FIND("[",json!A306,1),FIND("]",json!A306,1)-FIND("[",json!A306,1)+1),1)))</f>
        <v>0</v>
      </c>
      <c r="D307" t="b">
        <f>NOT(ISERROR(FIND("2",MID(json!A306,FIND("[",json!A306,1),FIND("]",json!A306,1)-FIND("[",json!A306,1)+1),1)))</f>
        <v>0</v>
      </c>
      <c r="E307" t="b">
        <f>NOT(ISERROR(FIND("3",MID(json!A306,FIND("[",json!A306,1),FIND("]",json!A306,1)-FIND("[",json!A306,1)+1),1)))</f>
        <v>1</v>
      </c>
      <c r="F307" t="b">
        <f>NOT(ISERROR(FIND("ODST",MID(json!A306,FIND("[",json!A306,1),FIND("]",json!A306,1)-FIND("[",json!A306,1)+1),1)))</f>
        <v>0</v>
      </c>
      <c r="G307" t="b">
        <f>NOT(ISERROR(FIND("Reach",MID(json!A306,FIND("[",json!A306,1),FIND("]",json!A306,1)-FIND("[",json!A306,1)+1),1)))</f>
        <v>0</v>
      </c>
      <c r="H307" t="b">
        <f>NOT(ISERROR(FIND("4",MID(json!A306,FIND("[",json!A306,1),FIND("]",json!A306,1)-FIND("[",json!A306,1)+1),1)))</f>
        <v>0</v>
      </c>
      <c r="I307" t="str">
        <f>IFERROR(MID(json!A306,FIND("&lt;",json!A306,1),FIND("&gt;",json!A306,1)-FIND("&lt;",json!A306,1)+1),"&lt;void&gt;")</f>
        <v>&lt;long&gt;</v>
      </c>
      <c r="J307" t="s">
        <v>1830</v>
      </c>
    </row>
    <row r="308" spans="1:17" x14ac:dyDescent="0.25">
      <c r="A308" t="str">
        <f>LEFT(json!A307,FIND(",",json!A307,1)-1)</f>
        <v>cinematic_move_attached_objects</v>
      </c>
      <c r="B308" t="s">
        <v>2213</v>
      </c>
      <c r="C308" t="b">
        <f>NOT(ISERROR(FIND("1",MID(json!A307,FIND("[",json!A307,1),FIND("]",json!A307,1)-FIND("[",json!A307,1)+1),1)))</f>
        <v>0</v>
      </c>
      <c r="D308" t="b">
        <f>NOT(ISERROR(FIND("2",MID(json!A307,FIND("[",json!A307,1),FIND("]",json!A307,1)-FIND("[",json!A307,1)+1),1)))</f>
        <v>1</v>
      </c>
      <c r="E308" t="b">
        <f>NOT(ISERROR(FIND("3",MID(json!A307,FIND("[",json!A307,1),FIND("]",json!A307,1)-FIND("[",json!A307,1)+1),1)))</f>
        <v>1</v>
      </c>
      <c r="F308" t="b">
        <f>NOT(ISERROR(FIND("ODST",MID(json!A307,FIND("[",json!A307,1),FIND("]",json!A307,1)-FIND("[",json!A307,1)+1),1)))</f>
        <v>0</v>
      </c>
      <c r="G308" t="b">
        <f>NOT(ISERROR(FIND("Reach",MID(json!A307,FIND("[",json!A307,1),FIND("]",json!A307,1)-FIND("[",json!A307,1)+1),1)))</f>
        <v>0</v>
      </c>
      <c r="H308" t="b">
        <f>NOT(ISERROR(FIND("4",MID(json!A307,FIND("[",json!A307,1),FIND("]",json!A307,1)-FIND("[",json!A307,1)+1),1)))</f>
        <v>0</v>
      </c>
      <c r="I308" t="str">
        <f>IFERROR(MID(json!A307,FIND("&lt;",json!A307,1),FIND("&gt;",json!A307,1)-FIND("&lt;",json!A307,1)+1),"&lt;void&gt;")</f>
        <v>&lt;object&gt;</v>
      </c>
      <c r="J308" t="s">
        <v>1830</v>
      </c>
    </row>
    <row r="309" spans="1:17" x14ac:dyDescent="0.25">
      <c r="A309" t="str">
        <f>LEFT(json!A308,FIND(",",json!A308,1)-1)</f>
        <v>cinematic_object_create</v>
      </c>
      <c r="B309" t="s">
        <v>2214</v>
      </c>
      <c r="C309" t="b">
        <f>NOT(ISERROR(FIND("1",MID(json!A308,FIND("[",json!A308,1),FIND("]",json!A308,1)-FIND("[",json!A308,1)+1),1)))</f>
        <v>0</v>
      </c>
      <c r="D309" t="b">
        <f>NOT(ISERROR(FIND("2",MID(json!A308,FIND("[",json!A308,1),FIND("]",json!A308,1)-FIND("[",json!A308,1)+1),1)))</f>
        <v>0</v>
      </c>
      <c r="E309" t="b">
        <f>NOT(ISERROR(FIND("3",MID(json!A308,FIND("[",json!A308,1),FIND("]",json!A308,1)-FIND("[",json!A308,1)+1),1)))</f>
        <v>1</v>
      </c>
      <c r="F309" t="b">
        <f>NOT(ISERROR(FIND("ODST",MID(json!A308,FIND("[",json!A308,1),FIND("]",json!A308,1)-FIND("[",json!A308,1)+1),1)))</f>
        <v>0</v>
      </c>
      <c r="G309" t="b">
        <f>NOT(ISERROR(FIND("Reach",MID(json!A308,FIND("[",json!A308,1),FIND("]",json!A308,1)-FIND("[",json!A308,1)+1),1)))</f>
        <v>0</v>
      </c>
      <c r="H309" t="b">
        <f>NOT(ISERROR(FIND("4",MID(json!A308,FIND("[",json!A308,1),FIND("]",json!A308,1)-FIND("[",json!A308,1)+1),1)))</f>
        <v>0</v>
      </c>
      <c r="I309" t="str">
        <f>IFERROR(MID(json!A308,FIND("&lt;",json!A308,1),FIND("&gt;",json!A308,1)-FIND("&lt;",json!A308,1)+1),"&lt;void&gt;")</f>
        <v>&lt;string&gt;</v>
      </c>
      <c r="J309" t="s">
        <v>1896</v>
      </c>
      <c r="K309" t="s">
        <v>1829</v>
      </c>
    </row>
    <row r="310" spans="1:17" x14ac:dyDescent="0.25">
      <c r="A310" t="str">
        <f>LEFT(json!A309,FIND(",",json!A309,1)-1)</f>
        <v>cinematic_object_create_cinematic_anchor</v>
      </c>
      <c r="B310" t="s">
        <v>2215</v>
      </c>
      <c r="C310" t="b">
        <f>NOT(ISERROR(FIND("1",MID(json!A309,FIND("[",json!A309,1),FIND("]",json!A309,1)-FIND("[",json!A309,1)+1),1)))</f>
        <v>0</v>
      </c>
      <c r="D310" t="b">
        <f>NOT(ISERROR(FIND("2",MID(json!A309,FIND("[",json!A309,1),FIND("]",json!A309,1)-FIND("[",json!A309,1)+1),1)))</f>
        <v>0</v>
      </c>
      <c r="E310" t="b">
        <f>NOT(ISERROR(FIND("3",MID(json!A309,FIND("[",json!A309,1),FIND("]",json!A309,1)-FIND("[",json!A309,1)+1),1)))</f>
        <v>1</v>
      </c>
      <c r="F310" t="b">
        <f>NOT(ISERROR(FIND("ODST",MID(json!A309,FIND("[",json!A309,1),FIND("]",json!A309,1)-FIND("[",json!A309,1)+1),1)))</f>
        <v>0</v>
      </c>
      <c r="G310" t="b">
        <f>NOT(ISERROR(FIND("Reach",MID(json!A309,FIND("[",json!A309,1),FIND("]",json!A309,1)-FIND("[",json!A309,1)+1),1)))</f>
        <v>0</v>
      </c>
      <c r="H310" t="b">
        <f>NOT(ISERROR(FIND("4",MID(json!A309,FIND("[",json!A309,1),FIND("]",json!A309,1)-FIND("[",json!A309,1)+1),1)))</f>
        <v>0</v>
      </c>
      <c r="I310" t="str">
        <f>IFERROR(MID(json!A309,FIND("&lt;",json!A309,1),FIND("&gt;",json!A309,1)-FIND("&lt;",json!A309,1)+1),"&lt;void&gt;")</f>
        <v>&lt;string&gt;</v>
      </c>
      <c r="J310" t="s">
        <v>1851</v>
      </c>
    </row>
    <row r="311" spans="1:17" x14ac:dyDescent="0.25">
      <c r="A311" t="str">
        <f>LEFT(json!A310,FIND(",",json!A310,1)-1)</f>
        <v>cinematic_object_destroy</v>
      </c>
      <c r="B311" t="s">
        <v>2216</v>
      </c>
      <c r="C311" t="b">
        <f>NOT(ISERROR(FIND("1",MID(json!A310,FIND("[",json!A310,1),FIND("]",json!A310,1)-FIND("[",json!A310,1)+1),1)))</f>
        <v>0</v>
      </c>
      <c r="D311" t="b">
        <f>NOT(ISERROR(FIND("2",MID(json!A310,FIND("[",json!A310,1),FIND("]",json!A310,1)-FIND("[",json!A310,1)+1),1)))</f>
        <v>0</v>
      </c>
      <c r="E311" t="b">
        <f>NOT(ISERROR(FIND("3",MID(json!A310,FIND("[",json!A310,1),FIND("]",json!A310,1)-FIND("[",json!A310,1)+1),1)))</f>
        <v>1</v>
      </c>
      <c r="F311" t="b">
        <f>NOT(ISERROR(FIND("ODST",MID(json!A310,FIND("[",json!A310,1),FIND("]",json!A310,1)-FIND("[",json!A310,1)+1),1)))</f>
        <v>0</v>
      </c>
      <c r="G311" t="b">
        <f>NOT(ISERROR(FIND("Reach",MID(json!A310,FIND("[",json!A310,1),FIND("]",json!A310,1)-FIND("[",json!A310,1)+1),1)))</f>
        <v>0</v>
      </c>
      <c r="H311" t="b">
        <f>NOT(ISERROR(FIND("4",MID(json!A310,FIND("[",json!A310,1),FIND("]",json!A310,1)-FIND("[",json!A310,1)+1),1)))</f>
        <v>0</v>
      </c>
      <c r="I311" t="str">
        <f>IFERROR(MID(json!A310,FIND("&lt;",json!A310,1),FIND("&gt;",json!A310,1)-FIND("&lt;",json!A310,1)+1),"&lt;void&gt;")</f>
        <v>&lt;string&gt;</v>
      </c>
      <c r="J311" t="s">
        <v>1851</v>
      </c>
      <c r="K311" t="s">
        <v>1830</v>
      </c>
    </row>
    <row r="312" spans="1:17" x14ac:dyDescent="0.25">
      <c r="A312" t="str">
        <f>LEFT(json!A311,FIND(",",json!A311,1)-1)</f>
        <v>cinematic_object_get</v>
      </c>
      <c r="B312" t="s">
        <v>2217</v>
      </c>
      <c r="C312" t="b">
        <f>NOT(ISERROR(FIND("1",MID(json!A311,FIND("[",json!A311,1),FIND("]",json!A311,1)-FIND("[",json!A311,1)+1),1)))</f>
        <v>0</v>
      </c>
      <c r="D312" t="b">
        <f>NOT(ISERROR(FIND("2",MID(json!A311,FIND("[",json!A311,1),FIND("]",json!A311,1)-FIND("[",json!A311,1)+1),1)))</f>
        <v>0</v>
      </c>
      <c r="E312" t="b">
        <f>NOT(ISERROR(FIND("3",MID(json!A311,FIND("[",json!A311,1),FIND("]",json!A311,1)-FIND("[",json!A311,1)+1),1)))</f>
        <v>1</v>
      </c>
      <c r="F312" t="b">
        <f>NOT(ISERROR(FIND("ODST",MID(json!A311,FIND("[",json!A311,1),FIND("]",json!A311,1)-FIND("[",json!A311,1)+1),1)))</f>
        <v>0</v>
      </c>
      <c r="G312" t="b">
        <f>NOT(ISERROR(FIND("Reach",MID(json!A311,FIND("[",json!A311,1),FIND("]",json!A311,1)-FIND("[",json!A311,1)+1),1)))</f>
        <v>0</v>
      </c>
      <c r="H312" t="b">
        <f>NOT(ISERROR(FIND("4",MID(json!A311,FIND("[",json!A311,1),FIND("]",json!A311,1)-FIND("[",json!A311,1)+1),1)))</f>
        <v>0</v>
      </c>
      <c r="I312" t="str">
        <f>IFERROR(MID(json!A311,FIND("&lt;",json!A311,1),FIND("&gt;",json!A311,1)-FIND("&lt;",json!A311,1)+1),"&lt;void&gt;")</f>
        <v>&lt;object&gt;</v>
      </c>
      <c r="J312" t="s">
        <v>1831</v>
      </c>
    </row>
    <row r="313" spans="1:17" x14ac:dyDescent="0.25">
      <c r="A313" t="str">
        <f>LEFT(json!A312,FIND(",",json!A312,1)-1)</f>
        <v>cinematic_object_get_effect_scenery</v>
      </c>
      <c r="B313" t="s">
        <v>2218</v>
      </c>
      <c r="C313" t="b">
        <f>NOT(ISERROR(FIND("1",MID(json!A312,FIND("[",json!A312,1),FIND("]",json!A312,1)-FIND("[",json!A312,1)+1),1)))</f>
        <v>0</v>
      </c>
      <c r="D313" t="b">
        <f>NOT(ISERROR(FIND("2",MID(json!A312,FIND("[",json!A312,1),FIND("]",json!A312,1)-FIND("[",json!A312,1)+1),1)))</f>
        <v>0</v>
      </c>
      <c r="E313" t="b">
        <f>NOT(ISERROR(FIND("3",MID(json!A312,FIND("[",json!A312,1),FIND("]",json!A312,1)-FIND("[",json!A312,1)+1),1)))</f>
        <v>1</v>
      </c>
      <c r="F313" t="b">
        <f>NOT(ISERROR(FIND("ODST",MID(json!A312,FIND("[",json!A312,1),FIND("]",json!A312,1)-FIND("[",json!A312,1)+1),1)))</f>
        <v>0</v>
      </c>
      <c r="G313" t="b">
        <f>NOT(ISERROR(FIND("Reach",MID(json!A312,FIND("[",json!A312,1),FIND("]",json!A312,1)-FIND("[",json!A312,1)+1),1)))</f>
        <v>0</v>
      </c>
      <c r="H313" t="b">
        <f>NOT(ISERROR(FIND("4",MID(json!A312,FIND("[",json!A312,1),FIND("]",json!A312,1)-FIND("[",json!A312,1)+1),1)))</f>
        <v>0</v>
      </c>
      <c r="I313" t="str">
        <f>IFERROR(MID(json!A312,FIND("&lt;",json!A312,1),FIND("&gt;",json!A312,1)-FIND("&lt;",json!A312,1)+1),"&lt;void&gt;")</f>
        <v>&lt;effect_scenery&gt;</v>
      </c>
      <c r="J313" t="s">
        <v>1831</v>
      </c>
    </row>
    <row r="314" spans="1:17" x14ac:dyDescent="0.25">
      <c r="A314" t="str">
        <f>LEFT(json!A313,FIND(",",json!A313,1)-1)</f>
        <v>cinematic_object_get_scenery</v>
      </c>
      <c r="B314" t="s">
        <v>2219</v>
      </c>
      <c r="C314" t="b">
        <f>NOT(ISERROR(FIND("1",MID(json!A313,FIND("[",json!A313,1),FIND("]",json!A313,1)-FIND("[",json!A313,1)+1),1)))</f>
        <v>0</v>
      </c>
      <c r="D314" t="b">
        <f>NOT(ISERROR(FIND("2",MID(json!A313,FIND("[",json!A313,1),FIND("]",json!A313,1)-FIND("[",json!A313,1)+1),1)))</f>
        <v>0</v>
      </c>
      <c r="E314" t="b">
        <f>NOT(ISERROR(FIND("3",MID(json!A313,FIND("[",json!A313,1),FIND("]",json!A313,1)-FIND("[",json!A313,1)+1),1)))</f>
        <v>1</v>
      </c>
      <c r="F314" t="b">
        <f>NOT(ISERROR(FIND("ODST",MID(json!A313,FIND("[",json!A313,1),FIND("]",json!A313,1)-FIND("[",json!A313,1)+1),1)))</f>
        <v>0</v>
      </c>
      <c r="G314" t="b">
        <f>NOT(ISERROR(FIND("Reach",MID(json!A313,FIND("[",json!A313,1),FIND("]",json!A313,1)-FIND("[",json!A313,1)+1),1)))</f>
        <v>0</v>
      </c>
      <c r="H314" t="b">
        <f>NOT(ISERROR(FIND("4",MID(json!A313,FIND("[",json!A313,1),FIND("]",json!A313,1)-FIND("[",json!A313,1)+1),1)))</f>
        <v>0</v>
      </c>
      <c r="I314" t="str">
        <f>IFERROR(MID(json!A313,FIND("&lt;",json!A313,1),FIND("&gt;",json!A313,1)-FIND("&lt;",json!A313,1)+1),"&lt;void&gt;")</f>
        <v>&lt;scenery&gt;</v>
      </c>
      <c r="J314" t="s">
        <v>1838</v>
      </c>
    </row>
    <row r="315" spans="1:17" x14ac:dyDescent="0.25">
      <c r="A315" t="str">
        <f>LEFT(json!A314,FIND(",",json!A314,1)-1)</f>
        <v>cinematic_object_get_unit</v>
      </c>
      <c r="B315" t="s">
        <v>2220</v>
      </c>
      <c r="C315" t="b">
        <f>NOT(ISERROR(FIND("1",MID(json!A314,FIND("[",json!A314,1),FIND("]",json!A314,1)-FIND("[",json!A314,1)+1),1)))</f>
        <v>0</v>
      </c>
      <c r="D315" t="b">
        <f>NOT(ISERROR(FIND("2",MID(json!A314,FIND("[",json!A314,1),FIND("]",json!A314,1)-FIND("[",json!A314,1)+1),1)))</f>
        <v>0</v>
      </c>
      <c r="E315" t="b">
        <f>NOT(ISERROR(FIND("3",MID(json!A314,FIND("[",json!A314,1),FIND("]",json!A314,1)-FIND("[",json!A314,1)+1),1)))</f>
        <v>1</v>
      </c>
      <c r="F315" t="b">
        <f>NOT(ISERROR(FIND("ODST",MID(json!A314,FIND("[",json!A314,1),FIND("]",json!A314,1)-FIND("[",json!A314,1)+1),1)))</f>
        <v>0</v>
      </c>
      <c r="G315" t="b">
        <f>NOT(ISERROR(FIND("Reach",MID(json!A314,FIND("[",json!A314,1),FIND("]",json!A314,1)-FIND("[",json!A314,1)+1),1)))</f>
        <v>0</v>
      </c>
      <c r="H315" t="b">
        <f>NOT(ISERROR(FIND("4",MID(json!A314,FIND("[",json!A314,1),FIND("]",json!A314,1)-FIND("[",json!A314,1)+1),1)))</f>
        <v>0</v>
      </c>
      <c r="I315" t="str">
        <f>IFERROR(MID(json!A314,FIND("&lt;",json!A314,1),FIND("&gt;",json!A314,1)-FIND("&lt;",json!A314,1)+1),"&lt;void&gt;")</f>
        <v>&lt;unit&gt;</v>
      </c>
      <c r="J315" t="s">
        <v>1837</v>
      </c>
      <c r="K315" t="s">
        <v>1830</v>
      </c>
    </row>
    <row r="316" spans="1:17" x14ac:dyDescent="0.25">
      <c r="A316" t="str">
        <f>LEFT(json!A315,FIND(",",json!A315,1)-1)</f>
        <v>cinematic_outro_start</v>
      </c>
      <c r="B316" t="s">
        <v>2221</v>
      </c>
      <c r="C316" t="b">
        <f>NOT(ISERROR(FIND("1",MID(json!A315,FIND("[",json!A315,1),FIND("]",json!A315,1)-FIND("[",json!A315,1)+1),1)))</f>
        <v>0</v>
      </c>
      <c r="D316" t="b">
        <f>NOT(ISERROR(FIND("2",MID(json!A315,FIND("[",json!A315,1),FIND("]",json!A315,1)-FIND("[",json!A315,1)+1),1)))</f>
        <v>1</v>
      </c>
      <c r="E316" t="b">
        <f>NOT(ISERROR(FIND("3",MID(json!A315,FIND("[",json!A315,1),FIND("]",json!A315,1)-FIND("[",json!A315,1)+1),1)))</f>
        <v>1</v>
      </c>
      <c r="F316" t="b">
        <f>NOT(ISERROR(FIND("ODST",MID(json!A315,FIND("[",json!A315,1),FIND("]",json!A315,1)-FIND("[",json!A315,1)+1),1)))</f>
        <v>0</v>
      </c>
      <c r="G316" t="b">
        <f>NOT(ISERROR(FIND("Reach",MID(json!A315,FIND("[",json!A315,1),FIND("]",json!A315,1)-FIND("[",json!A315,1)+1),1)))</f>
        <v>0</v>
      </c>
      <c r="H316" t="b">
        <f>NOT(ISERROR(FIND("4",MID(json!A315,FIND("[",json!A315,1),FIND("]",json!A315,1)-FIND("[",json!A315,1)+1),1)))</f>
        <v>0</v>
      </c>
      <c r="I316" t="str">
        <f>IFERROR(MID(json!A315,FIND("&lt;",json!A315,1),FIND("&gt;",json!A315,1)-FIND("&lt;",json!A315,1)+1),"&lt;void&gt;")</f>
        <v>&lt;void&gt;</v>
      </c>
      <c r="J316" t="s">
        <v>1831</v>
      </c>
    </row>
    <row r="317" spans="1:17" x14ac:dyDescent="0.25">
      <c r="A317" t="str">
        <f>LEFT(json!A316,FIND(",",json!A316,1)-1)</f>
        <v>cinematic_print</v>
      </c>
      <c r="B317" t="s">
        <v>2222</v>
      </c>
      <c r="C317" t="b">
        <f>NOT(ISERROR(FIND("1",MID(json!A316,FIND("[",json!A316,1),FIND("]",json!A316,1)-FIND("[",json!A316,1)+1),1)))</f>
        <v>0</v>
      </c>
      <c r="D317" t="b">
        <f>NOT(ISERROR(FIND("2",MID(json!A316,FIND("[",json!A316,1),FIND("]",json!A316,1)-FIND("[",json!A316,1)+1),1)))</f>
        <v>0</v>
      </c>
      <c r="E317" t="b">
        <f>NOT(ISERROR(FIND("3",MID(json!A316,FIND("[",json!A316,1),FIND("]",json!A316,1)-FIND("[",json!A316,1)+1),1)))</f>
        <v>1</v>
      </c>
      <c r="F317" t="b">
        <f>NOT(ISERROR(FIND("ODST",MID(json!A316,FIND("[",json!A316,1),FIND("]",json!A316,1)-FIND("[",json!A316,1)+1),1)))</f>
        <v>0</v>
      </c>
      <c r="G317" t="b">
        <f>NOT(ISERROR(FIND("Reach",MID(json!A316,FIND("[",json!A316,1),FIND("]",json!A316,1)-FIND("[",json!A316,1)+1),1)))</f>
        <v>0</v>
      </c>
      <c r="H317" t="b">
        <f>NOT(ISERROR(FIND("4",MID(json!A316,FIND("[",json!A316,1),FIND("]",json!A316,1)-FIND("[",json!A316,1)+1),1)))</f>
        <v>0</v>
      </c>
      <c r="I317" t="str">
        <f>IFERROR(MID(json!A316,FIND("&lt;",json!A316,1),FIND("&gt;",json!A316,1)-FIND("&lt;",json!A316,1)+1),"&lt;void&gt;")</f>
        <v>&lt;string&gt;</v>
      </c>
      <c r="J317" t="s">
        <v>1829</v>
      </c>
      <c r="K317" t="s">
        <v>1829</v>
      </c>
      <c r="L317" t="s">
        <v>1829</v>
      </c>
    </row>
    <row r="318" spans="1:17" x14ac:dyDescent="0.25">
      <c r="A318" t="str">
        <f>LEFT(json!A317,FIND(",",json!A317,1)-1)</f>
        <v>cinematic_reset</v>
      </c>
      <c r="B318" t="s">
        <v>2223</v>
      </c>
      <c r="C318" t="b">
        <f>NOT(ISERROR(FIND("1",MID(json!A317,FIND("[",json!A317,1),FIND("]",json!A317,1)-FIND("[",json!A317,1)+1),1)))</f>
        <v>0</v>
      </c>
      <c r="D318" t="b">
        <f>NOT(ISERROR(FIND("2",MID(json!A317,FIND("[",json!A317,1),FIND("]",json!A317,1)-FIND("[",json!A317,1)+1),1)))</f>
        <v>0</v>
      </c>
      <c r="E318" t="b">
        <f>NOT(ISERROR(FIND("3",MID(json!A317,FIND("[",json!A317,1),FIND("]",json!A317,1)-FIND("[",json!A317,1)+1),1)))</f>
        <v>1</v>
      </c>
      <c r="F318" t="b">
        <f>NOT(ISERROR(FIND("ODST",MID(json!A317,FIND("[",json!A317,1),FIND("]",json!A317,1)-FIND("[",json!A317,1)+1),1)))</f>
        <v>0</v>
      </c>
      <c r="G318" t="b">
        <f>NOT(ISERROR(FIND("Reach",MID(json!A317,FIND("[",json!A317,1),FIND("]",json!A317,1)-FIND("[",json!A317,1)+1),1)))</f>
        <v>0</v>
      </c>
      <c r="H318" t="b">
        <f>NOT(ISERROR(FIND("4",MID(json!A317,FIND("[",json!A317,1),FIND("]",json!A317,1)-FIND("[",json!A317,1)+1),1)))</f>
        <v>0</v>
      </c>
      <c r="I318" t="str">
        <f>IFERROR(MID(json!A317,FIND("&lt;",json!A317,1),FIND("&gt;",json!A317,1)-FIND("&lt;",json!A317,1)+1),"&lt;void&gt;")</f>
        <v>&lt;void&gt;</v>
      </c>
      <c r="J318" t="s">
        <v>1829</v>
      </c>
    </row>
    <row r="319" spans="1:17" x14ac:dyDescent="0.25">
      <c r="A319" t="str">
        <f>LEFT(json!A318,FIND(",",json!A318,1)-1)</f>
        <v>cinematic_reset_environment_map_bitmap</v>
      </c>
      <c r="B319" t="s">
        <v>2224</v>
      </c>
      <c r="C319" t="b">
        <f>NOT(ISERROR(FIND("1",MID(json!A318,FIND("[",json!A318,1),FIND("]",json!A318,1)-FIND("[",json!A318,1)+1),1)))</f>
        <v>0</v>
      </c>
      <c r="D319" t="b">
        <f>NOT(ISERROR(FIND("2",MID(json!A318,FIND("[",json!A318,1),FIND("]",json!A318,1)-FIND("[",json!A318,1)+1),1)))</f>
        <v>1</v>
      </c>
      <c r="E319" t="b">
        <f>NOT(ISERROR(FIND("3",MID(json!A318,FIND("[",json!A318,1),FIND("]",json!A318,1)-FIND("[",json!A318,1)+1),1)))</f>
        <v>1</v>
      </c>
      <c r="F319" t="b">
        <f>NOT(ISERROR(FIND("ODST",MID(json!A318,FIND("[",json!A318,1),FIND("]",json!A318,1)-FIND("[",json!A318,1)+1),1)))</f>
        <v>0</v>
      </c>
      <c r="G319" t="b">
        <f>NOT(ISERROR(FIND("Reach",MID(json!A318,FIND("[",json!A318,1),FIND("]",json!A318,1)-FIND("[",json!A318,1)+1),1)))</f>
        <v>0</v>
      </c>
      <c r="H319" t="b">
        <f>NOT(ISERROR(FIND("4",MID(json!A318,FIND("[",json!A318,1),FIND("]",json!A318,1)-FIND("[",json!A318,1)+1),1)))</f>
        <v>0</v>
      </c>
      <c r="I319" t="str">
        <f>IFERROR(MID(json!A318,FIND("&lt;",json!A318,1),FIND("&gt;",json!A318,1)-FIND("&lt;",json!A318,1)+1),"&lt;void&gt;")</f>
        <v>&lt;void&gt;</v>
      </c>
      <c r="J319" t="s">
        <v>1829</v>
      </c>
    </row>
    <row r="320" spans="1:17" x14ac:dyDescent="0.25">
      <c r="A320" t="str">
        <f>LEFT(json!A319,FIND(",",json!A319,1)-1)</f>
        <v>cinematic_reset_environment_map_tint</v>
      </c>
      <c r="B320" t="s">
        <v>2225</v>
      </c>
      <c r="C320" t="b">
        <f>NOT(ISERROR(FIND("1",MID(json!A319,FIND("[",json!A319,1),FIND("]",json!A319,1)-FIND("[",json!A319,1)+1),1)))</f>
        <v>0</v>
      </c>
      <c r="D320" t="b">
        <f>NOT(ISERROR(FIND("2",MID(json!A319,FIND("[",json!A319,1),FIND("]",json!A319,1)-FIND("[",json!A319,1)+1),1)))</f>
        <v>1</v>
      </c>
      <c r="E320" t="b">
        <f>NOT(ISERROR(FIND("3",MID(json!A319,FIND("[",json!A319,1),FIND("]",json!A319,1)-FIND("[",json!A319,1)+1),1)))</f>
        <v>1</v>
      </c>
      <c r="F320" t="b">
        <f>NOT(ISERROR(FIND("ODST",MID(json!A319,FIND("[",json!A319,1),FIND("]",json!A319,1)-FIND("[",json!A319,1)+1),1)))</f>
        <v>0</v>
      </c>
      <c r="G320" t="b">
        <f>NOT(ISERROR(FIND("Reach",MID(json!A319,FIND("[",json!A319,1),FIND("]",json!A319,1)-FIND("[",json!A319,1)+1),1)))</f>
        <v>0</v>
      </c>
      <c r="H320" t="b">
        <f>NOT(ISERROR(FIND("4",MID(json!A319,FIND("[",json!A319,1),FIND("]",json!A319,1)-FIND("[",json!A319,1)+1),1)))</f>
        <v>0</v>
      </c>
      <c r="I320" t="str">
        <f>IFERROR(MID(json!A319,FIND("&lt;",json!A319,1),FIND("&gt;",json!A319,1)-FIND("&lt;",json!A319,1)+1),"&lt;void&gt;")</f>
        <v>&lt;void&gt;</v>
      </c>
      <c r="J320" t="s">
        <v>1829</v>
      </c>
      <c r="K320" t="s">
        <v>1829</v>
      </c>
      <c r="L320" t="s">
        <v>1829</v>
      </c>
      <c r="M320" t="s">
        <v>1829</v>
      </c>
    </row>
    <row r="321" spans="1:13" x14ac:dyDescent="0.25">
      <c r="A321" t="str">
        <f>LEFT(json!A320,FIND(",",json!A320,1)-1)</f>
        <v>cinematic_screen_effect_set_convolution</v>
      </c>
      <c r="B321" t="s">
        <v>2226</v>
      </c>
      <c r="C321" t="b">
        <f>NOT(ISERROR(FIND("1",MID(json!A320,FIND("[",json!A320,1),FIND("]",json!A320,1)-FIND("[",json!A320,1)+1),1)))</f>
        <v>1</v>
      </c>
      <c r="D321" t="b">
        <f>NOT(ISERROR(FIND("2",MID(json!A320,FIND("[",json!A320,1),FIND("]",json!A320,1)-FIND("[",json!A320,1)+1),1)))</f>
        <v>0</v>
      </c>
      <c r="E321" t="b">
        <f>NOT(ISERROR(FIND("3",MID(json!A320,FIND("[",json!A320,1),FIND("]",json!A320,1)-FIND("[",json!A320,1)+1),1)))</f>
        <v>0</v>
      </c>
      <c r="F321" t="b">
        <f>NOT(ISERROR(FIND("ODST",MID(json!A320,FIND("[",json!A320,1),FIND("]",json!A320,1)-FIND("[",json!A320,1)+1),1)))</f>
        <v>0</v>
      </c>
      <c r="G321" t="b">
        <f>NOT(ISERROR(FIND("Reach",MID(json!A320,FIND("[",json!A320,1),FIND("]",json!A320,1)-FIND("[",json!A320,1)+1),1)))</f>
        <v>0</v>
      </c>
      <c r="H321" t="b">
        <f>NOT(ISERROR(FIND("4",MID(json!A320,FIND("[",json!A320,1),FIND("]",json!A320,1)-FIND("[",json!A320,1)+1),1)))</f>
        <v>0</v>
      </c>
      <c r="I321" t="str">
        <f>IFERROR(MID(json!A320,FIND("&lt;",json!A320,1),FIND("&gt;",json!A320,1)-FIND("&lt;",json!A320,1)+1),"&lt;void&gt;")</f>
        <v>&lt;short&gt;</v>
      </c>
      <c r="J321" t="s">
        <v>1829</v>
      </c>
      <c r="K321" t="s">
        <v>1829</v>
      </c>
      <c r="L321" t="s">
        <v>1829</v>
      </c>
      <c r="M321" t="s">
        <v>1829</v>
      </c>
    </row>
    <row r="322" spans="1:13" x14ac:dyDescent="0.25">
      <c r="A322" t="str">
        <f>LEFT(json!A321,FIND(",",json!A321,1)-1)</f>
        <v>cinematic_screen_effect_set_crossfade</v>
      </c>
      <c r="B322" t="s">
        <v>2227</v>
      </c>
      <c r="C322" t="b">
        <f>NOT(ISERROR(FIND("1",MID(json!A321,FIND("[",json!A321,1),FIND("]",json!A321,1)-FIND("[",json!A321,1)+1),1)))</f>
        <v>0</v>
      </c>
      <c r="D322" t="b">
        <f>NOT(ISERROR(FIND("2",MID(json!A321,FIND("[",json!A321,1),FIND("]",json!A321,1)-FIND("[",json!A321,1)+1),1)))</f>
        <v>1</v>
      </c>
      <c r="E322" t="b">
        <f>NOT(ISERROR(FIND("3",MID(json!A321,FIND("[",json!A321,1),FIND("]",json!A321,1)-FIND("[",json!A321,1)+1),1)))</f>
        <v>1</v>
      </c>
      <c r="F322" t="b">
        <f>NOT(ISERROR(FIND("ODST",MID(json!A321,FIND("[",json!A321,1),FIND("]",json!A321,1)-FIND("[",json!A321,1)+1),1)))</f>
        <v>0</v>
      </c>
      <c r="G322" t="b">
        <f>NOT(ISERROR(FIND("Reach",MID(json!A321,FIND("[",json!A321,1),FIND("]",json!A321,1)-FIND("[",json!A321,1)+1),1)))</f>
        <v>0</v>
      </c>
      <c r="H322" t="b">
        <f>NOT(ISERROR(FIND("4",MID(json!A321,FIND("[",json!A321,1),FIND("]",json!A321,1)-FIND("[",json!A321,1)+1),1)))</f>
        <v>0</v>
      </c>
      <c r="I322" t="str">
        <f>IFERROR(MID(json!A321,FIND("&lt;",json!A321,1),FIND("&gt;",json!A321,1)-FIND("&lt;",json!A321,1)+1),"&lt;void&gt;")</f>
        <v>&lt;real&gt;</v>
      </c>
      <c r="J322" t="s">
        <v>1829</v>
      </c>
      <c r="K322" t="s">
        <v>1829</v>
      </c>
      <c r="L322" t="s">
        <v>1829</v>
      </c>
      <c r="M322" t="s">
        <v>1829</v>
      </c>
    </row>
    <row r="323" spans="1:13" x14ac:dyDescent="0.25">
      <c r="A323" t="str">
        <f>LEFT(json!A322,FIND(",",json!A322,1)-1)</f>
        <v>cinematic_screen_effect_set_crossfade2</v>
      </c>
      <c r="B323" t="s">
        <v>2228</v>
      </c>
      <c r="C323" t="b">
        <f>NOT(ISERROR(FIND("1",MID(json!A322,FIND("[",json!A322,1),FIND("]",json!A322,1)-FIND("[",json!A322,1)+1),1)))</f>
        <v>0</v>
      </c>
      <c r="D323" t="b">
        <f>NOT(ISERROR(FIND("2",MID(json!A322,FIND("[",json!A322,1),FIND("]",json!A322,1)-FIND("[",json!A322,1)+1),1)))</f>
        <v>1</v>
      </c>
      <c r="E323" t="b">
        <f>NOT(ISERROR(FIND("3",MID(json!A322,FIND("[",json!A322,1),FIND("]",json!A322,1)-FIND("[",json!A322,1)+1),1)))</f>
        <v>1</v>
      </c>
      <c r="F323" t="b">
        <f>NOT(ISERROR(FIND("ODST",MID(json!A322,FIND("[",json!A322,1),FIND("]",json!A322,1)-FIND("[",json!A322,1)+1),1)))</f>
        <v>0</v>
      </c>
      <c r="G323" t="b">
        <f>NOT(ISERROR(FIND("Reach",MID(json!A322,FIND("[",json!A322,1),FIND("]",json!A322,1)-FIND("[",json!A322,1)+1),1)))</f>
        <v>0</v>
      </c>
      <c r="H323" t="b">
        <f>NOT(ISERROR(FIND("4",MID(json!A322,FIND("[",json!A322,1),FIND("]",json!A322,1)-FIND("[",json!A322,1)+1),1)))</f>
        <v>0</v>
      </c>
      <c r="I323" t="str">
        <f>IFERROR(MID(json!A322,FIND("&lt;",json!A322,1),FIND("&gt;",json!A322,1)-FIND("&lt;",json!A322,1)+1),"&lt;void&gt;")</f>
        <v>&lt;real&gt;</v>
      </c>
      <c r="J323" t="s">
        <v>1829</v>
      </c>
      <c r="K323" t="s">
        <v>1829</v>
      </c>
      <c r="L323" t="s">
        <v>1829</v>
      </c>
      <c r="M323" t="s">
        <v>1829</v>
      </c>
    </row>
    <row r="324" spans="1:13" x14ac:dyDescent="0.25">
      <c r="A324" t="str">
        <f>LEFT(json!A323,FIND(",",json!A323,1)-1)</f>
        <v>cinematic_screen_effect_set_depth_of_field</v>
      </c>
      <c r="B324" t="s">
        <v>2229</v>
      </c>
      <c r="C324" t="b">
        <f>NOT(ISERROR(FIND("1",MID(json!A323,FIND("[",json!A323,1),FIND("]",json!A323,1)-FIND("[",json!A323,1)+1),1)))</f>
        <v>0</v>
      </c>
      <c r="D324" t="b">
        <f>NOT(ISERROR(FIND("2",MID(json!A323,FIND("[",json!A323,1),FIND("]",json!A323,1)-FIND("[",json!A323,1)+1),1)))</f>
        <v>1</v>
      </c>
      <c r="E324" t="b">
        <f>NOT(ISERROR(FIND("3",MID(json!A323,FIND("[",json!A323,1),FIND("]",json!A323,1)-FIND("[",json!A323,1)+1),1)))</f>
        <v>0</v>
      </c>
      <c r="F324" t="b">
        <f>NOT(ISERROR(FIND("ODST",MID(json!A323,FIND("[",json!A323,1),FIND("]",json!A323,1)-FIND("[",json!A323,1)+1),1)))</f>
        <v>0</v>
      </c>
      <c r="G324" t="b">
        <f>NOT(ISERROR(FIND("Reach",MID(json!A323,FIND("[",json!A323,1),FIND("]",json!A323,1)-FIND("[",json!A323,1)+1),1)))</f>
        <v>0</v>
      </c>
      <c r="H324" t="b">
        <f>NOT(ISERROR(FIND("4",MID(json!A323,FIND("[",json!A323,1),FIND("]",json!A323,1)-FIND("[",json!A323,1)+1),1)))</f>
        <v>0</v>
      </c>
      <c r="I324" t="str">
        <f>IFERROR(MID(json!A323,FIND("&lt;",json!A323,1),FIND("&gt;",json!A323,1)-FIND("&lt;",json!A323,1)+1),"&lt;void&gt;")</f>
        <v>&lt;seperation dist&gt;</v>
      </c>
      <c r="J324" t="s">
        <v>1829</v>
      </c>
      <c r="K324" t="s">
        <v>1829</v>
      </c>
    </row>
    <row r="325" spans="1:13" x14ac:dyDescent="0.25">
      <c r="A325" t="str">
        <f>LEFT(json!A324,FIND(",",json!A324,1)-1)</f>
        <v>cinematic_screen_effect_set_filter</v>
      </c>
      <c r="B325" t="s">
        <v>2230</v>
      </c>
      <c r="C325" t="b">
        <f>NOT(ISERROR(FIND("1",MID(json!A324,FIND("[",json!A324,1),FIND("]",json!A324,1)-FIND("[",json!A324,1)+1),1)))</f>
        <v>1</v>
      </c>
      <c r="D325" t="b">
        <f>NOT(ISERROR(FIND("2",MID(json!A324,FIND("[",json!A324,1),FIND("]",json!A324,1)-FIND("[",json!A324,1)+1),1)))</f>
        <v>0</v>
      </c>
      <c r="E325" t="b">
        <f>NOT(ISERROR(FIND("3",MID(json!A324,FIND("[",json!A324,1),FIND("]",json!A324,1)-FIND("[",json!A324,1)+1),1)))</f>
        <v>0</v>
      </c>
      <c r="F325" t="b">
        <f>NOT(ISERROR(FIND("ODST",MID(json!A324,FIND("[",json!A324,1),FIND("]",json!A324,1)-FIND("[",json!A324,1)+1),1)))</f>
        <v>0</v>
      </c>
      <c r="G325" t="b">
        <f>NOT(ISERROR(FIND("Reach",MID(json!A324,FIND("[",json!A324,1),FIND("]",json!A324,1)-FIND("[",json!A324,1)+1),1)))</f>
        <v>0</v>
      </c>
      <c r="H325" t="b">
        <f>NOT(ISERROR(FIND("4",MID(json!A324,FIND("[",json!A324,1),FIND("]",json!A324,1)-FIND("[",json!A324,1)+1),1)))</f>
        <v>0</v>
      </c>
      <c r="I325" t="str">
        <f>IFERROR(MID(json!A324,FIND("&lt;",json!A324,1),FIND("&gt;",json!A324,1)-FIND("&lt;",json!A324,1)+1),"&lt;void&gt;")</f>
        <v>&lt;real&gt;</v>
      </c>
      <c r="J325" t="s">
        <v>1829</v>
      </c>
    </row>
    <row r="326" spans="1:13" x14ac:dyDescent="0.25">
      <c r="A326" t="str">
        <f>LEFT(json!A325,FIND(",",json!A325,1)-1)</f>
        <v>cinematic_screen_effect_set_filter_desaturation_tint</v>
      </c>
      <c r="B326" t="s">
        <v>2231</v>
      </c>
      <c r="C326" t="b">
        <f>NOT(ISERROR(FIND("1",MID(json!A325,FIND("[",json!A325,1),FIND("]",json!A325,1)-FIND("[",json!A325,1)+1),1)))</f>
        <v>1</v>
      </c>
      <c r="D326" t="b">
        <f>NOT(ISERROR(FIND("2",MID(json!A325,FIND("[",json!A325,1),FIND("]",json!A325,1)-FIND("[",json!A325,1)+1),1)))</f>
        <v>0</v>
      </c>
      <c r="E326" t="b">
        <f>NOT(ISERROR(FIND("3",MID(json!A325,FIND("[",json!A325,1),FIND("]",json!A325,1)-FIND("[",json!A325,1)+1),1)))</f>
        <v>0</v>
      </c>
      <c r="F326" t="b">
        <f>NOT(ISERROR(FIND("ODST",MID(json!A325,FIND("[",json!A325,1),FIND("]",json!A325,1)-FIND("[",json!A325,1)+1),1)))</f>
        <v>0</v>
      </c>
      <c r="G326" t="b">
        <f>NOT(ISERROR(FIND("Reach",MID(json!A325,FIND("[",json!A325,1),FIND("]",json!A325,1)-FIND("[",json!A325,1)+1),1)))</f>
        <v>0</v>
      </c>
      <c r="H326" t="b">
        <f>NOT(ISERROR(FIND("4",MID(json!A325,FIND("[",json!A325,1),FIND("]",json!A325,1)-FIND("[",json!A325,1)+1),1)))</f>
        <v>0</v>
      </c>
      <c r="I326" t="str">
        <f>IFERROR(MID(json!A325,FIND("&lt;",json!A325,1),FIND("&gt;",json!A325,1)-FIND("&lt;",json!A325,1)+1),"&lt;void&gt;")</f>
        <v>&lt;real&gt;</v>
      </c>
      <c r="J326" t="s">
        <v>1829</v>
      </c>
    </row>
    <row r="327" spans="1:13" x14ac:dyDescent="0.25">
      <c r="A327" t="str">
        <f>LEFT(json!A326,FIND(",",json!A326,1)-1)</f>
        <v>cinematic_screen_effect_set_video</v>
      </c>
      <c r="B327" t="s">
        <v>2232</v>
      </c>
      <c r="C327" t="b">
        <f>NOT(ISERROR(FIND("1",MID(json!A326,FIND("[",json!A326,1),FIND("]",json!A326,1)-FIND("[",json!A326,1)+1),1)))</f>
        <v>1</v>
      </c>
      <c r="D327" t="b">
        <f>NOT(ISERROR(FIND("2",MID(json!A326,FIND("[",json!A326,1),FIND("]",json!A326,1)-FIND("[",json!A326,1)+1),1)))</f>
        <v>0</v>
      </c>
      <c r="E327" t="b">
        <f>NOT(ISERROR(FIND("3",MID(json!A326,FIND("[",json!A326,1),FIND("]",json!A326,1)-FIND("[",json!A326,1)+1),1)))</f>
        <v>0</v>
      </c>
      <c r="F327" t="b">
        <f>NOT(ISERROR(FIND("ODST",MID(json!A326,FIND("[",json!A326,1),FIND("]",json!A326,1)-FIND("[",json!A326,1)+1),1)))</f>
        <v>0</v>
      </c>
      <c r="G327" t="b">
        <f>NOT(ISERROR(FIND("Reach",MID(json!A326,FIND("[",json!A326,1),FIND("]",json!A326,1)-FIND("[",json!A326,1)+1),1)))</f>
        <v>0</v>
      </c>
      <c r="H327" t="b">
        <f>NOT(ISERROR(FIND("4",MID(json!A326,FIND("[",json!A326,1),FIND("]",json!A326,1)-FIND("[",json!A326,1)+1),1)))</f>
        <v>0</v>
      </c>
      <c r="I327" t="str">
        <f>IFERROR(MID(json!A326,FIND("&lt;",json!A326,1),FIND("&gt;",json!A326,1)-FIND("&lt;",json!A326,1)+1),"&lt;void&gt;")</f>
        <v>&lt;noise intensity[0,1]&gt;</v>
      </c>
      <c r="J327" t="s">
        <v>1847</v>
      </c>
    </row>
    <row r="328" spans="1:13" x14ac:dyDescent="0.25">
      <c r="A328" t="str">
        <f>LEFT(json!A327,FIND(",",json!A327,1)-1)</f>
        <v>cinematic_screen_effect_start</v>
      </c>
      <c r="B328" t="s">
        <v>2233</v>
      </c>
      <c r="C328" t="b">
        <f>NOT(ISERROR(FIND("1",MID(json!A327,FIND("[",json!A327,1),FIND("]",json!A327,1)-FIND("[",json!A327,1)+1),1)))</f>
        <v>1</v>
      </c>
      <c r="D328" t="b">
        <f>NOT(ISERROR(FIND("2",MID(json!A327,FIND("[",json!A327,1),FIND("]",json!A327,1)-FIND("[",json!A327,1)+1),1)))</f>
        <v>1</v>
      </c>
      <c r="E328" t="b">
        <f>NOT(ISERROR(FIND("3",MID(json!A327,FIND("[",json!A327,1),FIND("]",json!A327,1)-FIND("[",json!A327,1)+1),1)))</f>
        <v>1</v>
      </c>
      <c r="F328" t="b">
        <f>NOT(ISERROR(FIND("ODST",MID(json!A327,FIND("[",json!A327,1),FIND("]",json!A327,1)-FIND("[",json!A327,1)+1),1)))</f>
        <v>0</v>
      </c>
      <c r="G328" t="b">
        <f>NOT(ISERROR(FIND("Reach",MID(json!A327,FIND("[",json!A327,1),FIND("]",json!A327,1)-FIND("[",json!A327,1)+1),1)))</f>
        <v>0</v>
      </c>
      <c r="H328" t="b">
        <f>NOT(ISERROR(FIND("4",MID(json!A327,FIND("[",json!A327,1),FIND("]",json!A327,1)-FIND("[",json!A327,1)+1),1)))</f>
        <v>0</v>
      </c>
      <c r="I328" t="str">
        <f>IFERROR(MID(json!A327,FIND("&lt;",json!A327,1),FIND("&gt;",json!A327,1)-FIND("&lt;",json!A327,1)+1),"&lt;void&gt;")</f>
        <v>&lt;boolean&gt;</v>
      </c>
      <c r="J328" t="s">
        <v>1829</v>
      </c>
    </row>
    <row r="329" spans="1:13" x14ac:dyDescent="0.25">
      <c r="A329" t="str">
        <f>LEFT(json!A328,FIND(",",json!A328,1)-1)</f>
        <v>cinematic_screen_effect_stop</v>
      </c>
      <c r="B329" t="s">
        <v>2234</v>
      </c>
      <c r="C329" t="b">
        <f>NOT(ISERROR(FIND("1",MID(json!A328,FIND("[",json!A328,1),FIND("]",json!A328,1)-FIND("[",json!A328,1)+1),1)))</f>
        <v>1</v>
      </c>
      <c r="D329" t="b">
        <f>NOT(ISERROR(FIND("2",MID(json!A328,FIND("[",json!A328,1),FIND("]",json!A328,1)-FIND("[",json!A328,1)+1),1)))</f>
        <v>1</v>
      </c>
      <c r="E329" t="b">
        <f>NOT(ISERROR(FIND("3",MID(json!A328,FIND("[",json!A328,1),FIND("]",json!A328,1)-FIND("[",json!A328,1)+1),1)))</f>
        <v>1</v>
      </c>
      <c r="F329" t="b">
        <f>NOT(ISERROR(FIND("ODST",MID(json!A328,FIND("[",json!A328,1),FIND("]",json!A328,1)-FIND("[",json!A328,1)+1),1)))</f>
        <v>0</v>
      </c>
      <c r="G329" t="b">
        <f>NOT(ISERROR(FIND("Reach",MID(json!A328,FIND("[",json!A328,1),FIND("]",json!A328,1)-FIND("[",json!A328,1)+1),1)))</f>
        <v>0</v>
      </c>
      <c r="H329" t="b">
        <f>NOT(ISERROR(FIND("4",MID(json!A328,FIND("[",json!A328,1),FIND("]",json!A328,1)-FIND("[",json!A328,1)+1),1)))</f>
        <v>0</v>
      </c>
      <c r="I329" t="str">
        <f>IFERROR(MID(json!A328,FIND("&lt;",json!A328,1),FIND("&gt;",json!A328,1)-FIND("&lt;",json!A328,1)+1),"&lt;void&gt;")</f>
        <v>&lt;void&gt;</v>
      </c>
      <c r="J329" t="s">
        <v>1847</v>
      </c>
    </row>
    <row r="330" spans="1:13" x14ac:dyDescent="0.25">
      <c r="A330" t="str">
        <f>LEFT(json!A329,FIND(",",json!A329,1)-1)</f>
        <v>cinematic_scripting_clean_up</v>
      </c>
      <c r="B330" t="s">
        <v>2235</v>
      </c>
      <c r="C330" t="b">
        <f>NOT(ISERROR(FIND("1",MID(json!A329,FIND("[",json!A329,1),FIND("]",json!A329,1)-FIND("[",json!A329,1)+1),1)))</f>
        <v>0</v>
      </c>
      <c r="D330" t="b">
        <f>NOT(ISERROR(FIND("2",MID(json!A329,FIND("[",json!A329,1),FIND("]",json!A329,1)-FIND("[",json!A329,1)+1),1)))</f>
        <v>0</v>
      </c>
      <c r="E330" t="b">
        <f>NOT(ISERROR(FIND("3",MID(json!A329,FIND("[",json!A329,1),FIND("]",json!A329,1)-FIND("[",json!A329,1)+1),1)))</f>
        <v>1</v>
      </c>
      <c r="F330" t="b">
        <f>NOT(ISERROR(FIND("ODST",MID(json!A329,FIND("[",json!A329,1),FIND("]",json!A329,1)-FIND("[",json!A329,1)+1),1)))</f>
        <v>0</v>
      </c>
      <c r="G330" t="b">
        <f>NOT(ISERROR(FIND("Reach",MID(json!A329,FIND("[",json!A329,1),FIND("]",json!A329,1)-FIND("[",json!A329,1)+1),1)))</f>
        <v>0</v>
      </c>
      <c r="H330" t="b">
        <f>NOT(ISERROR(FIND("4",MID(json!A329,FIND("[",json!A329,1),FIND("]",json!A329,1)-FIND("[",json!A329,1)+1),1)))</f>
        <v>0</v>
      </c>
      <c r="I330" t="str">
        <f>IFERROR(MID(json!A329,FIND("&lt;",json!A329,1),FIND("&gt;",json!A329,1)-FIND("&lt;",json!A329,1)+1),"&lt;void&gt;")</f>
        <v>&lt;long&gt;</v>
      </c>
      <c r="J330" t="s">
        <v>1831</v>
      </c>
    </row>
    <row r="331" spans="1:13" x14ac:dyDescent="0.25">
      <c r="A331" t="str">
        <f>LEFT(json!A330,FIND(",",json!A330,1)-1)</f>
        <v>cinematic_scripting_create_and_animate_cinematic_object</v>
      </c>
      <c r="B331" t="s">
        <v>2236</v>
      </c>
      <c r="C331" t="b">
        <f>NOT(ISERROR(FIND("1",MID(json!A330,FIND("[",json!A330,1),FIND("]",json!A330,1)-FIND("[",json!A330,1)+1),1)))</f>
        <v>0</v>
      </c>
      <c r="D331" t="b">
        <f>NOT(ISERROR(FIND("2",MID(json!A330,FIND("[",json!A330,1),FIND("]",json!A330,1)-FIND("[",json!A330,1)+1),1)))</f>
        <v>0</v>
      </c>
      <c r="E331" t="b">
        <f>NOT(ISERROR(FIND("3",MID(json!A330,FIND("[",json!A330,1),FIND("]",json!A330,1)-FIND("[",json!A330,1)+1),1)))</f>
        <v>1</v>
      </c>
      <c r="F331" t="b">
        <f>NOT(ISERROR(FIND("ODST",MID(json!A330,FIND("[",json!A330,1),FIND("]",json!A330,1)-FIND("[",json!A330,1)+1),1)))</f>
        <v>0</v>
      </c>
      <c r="G331" t="b">
        <f>NOT(ISERROR(FIND("Reach",MID(json!A330,FIND("[",json!A330,1),FIND("]",json!A330,1)-FIND("[",json!A330,1)+1),1)))</f>
        <v>0</v>
      </c>
      <c r="H331" t="b">
        <f>NOT(ISERROR(FIND("4",MID(json!A330,FIND("[",json!A330,1),FIND("]",json!A330,1)-FIND("[",json!A330,1)+1),1)))</f>
        <v>0</v>
      </c>
      <c r="I331" t="str">
        <f>IFERROR(MID(json!A330,FIND("&lt;",json!A330,1),FIND("&gt;",json!A330,1)-FIND("&lt;",json!A330,1)+1),"&lt;void&gt;")</f>
        <v>&lt;long&gt;</v>
      </c>
      <c r="J331" t="s">
        <v>1831</v>
      </c>
    </row>
    <row r="332" spans="1:13" x14ac:dyDescent="0.25">
      <c r="A332" t="str">
        <f>LEFT(json!A331,FIND(",",json!A331,1)-1)</f>
        <v>cinematic_scripting_create_and_animate_cinematic_object_no_animation</v>
      </c>
      <c r="B332" t="s">
        <v>2237</v>
      </c>
      <c r="C332" t="b">
        <f>NOT(ISERROR(FIND("1",MID(json!A331,FIND("[",json!A331,1),FIND("]",json!A331,1)-FIND("[",json!A331,1)+1),1)))</f>
        <v>0</v>
      </c>
      <c r="D332" t="b">
        <f>NOT(ISERROR(FIND("2",MID(json!A331,FIND("[",json!A331,1),FIND("]",json!A331,1)-FIND("[",json!A331,1)+1),1)))</f>
        <v>0</v>
      </c>
      <c r="E332" t="b">
        <f>NOT(ISERROR(FIND("3",MID(json!A331,FIND("[",json!A331,1),FIND("]",json!A331,1)-FIND("[",json!A331,1)+1),1)))</f>
        <v>1</v>
      </c>
      <c r="F332" t="b">
        <f>NOT(ISERROR(FIND("ODST",MID(json!A331,FIND("[",json!A331,1),FIND("]",json!A331,1)-FIND("[",json!A331,1)+1),1)))</f>
        <v>0</v>
      </c>
      <c r="G332" t="b">
        <f>NOT(ISERROR(FIND("Reach",MID(json!A331,FIND("[",json!A331,1),FIND("]",json!A331,1)-FIND("[",json!A331,1)+1),1)))</f>
        <v>0</v>
      </c>
      <c r="H332" t="b">
        <f>NOT(ISERROR(FIND("4",MID(json!A331,FIND("[",json!A331,1),FIND("]",json!A331,1)-FIND("[",json!A331,1)+1),1)))</f>
        <v>0</v>
      </c>
      <c r="I332" t="str">
        <f>IFERROR(MID(json!A331,FIND("&lt;",json!A331,1),FIND("&gt;",json!A331,1)-FIND("&lt;",json!A331,1)+1),"&lt;void&gt;")</f>
        <v>&lt;long&gt;</v>
      </c>
      <c r="J332" t="s">
        <v>1898</v>
      </c>
      <c r="K332" t="s">
        <v>1899</v>
      </c>
      <c r="L332" t="s">
        <v>1900</v>
      </c>
    </row>
    <row r="333" spans="1:13" x14ac:dyDescent="0.25">
      <c r="A333" t="str">
        <f>LEFT(json!A332,FIND(",",json!A332,1)-1)</f>
        <v>cinematic_scripting_create_and_animate_object</v>
      </c>
      <c r="B333" t="s">
        <v>2236</v>
      </c>
      <c r="C333" t="b">
        <f>NOT(ISERROR(FIND("1",MID(json!A332,FIND("[",json!A332,1),FIND("]",json!A332,1)-FIND("[",json!A332,1)+1),1)))</f>
        <v>0</v>
      </c>
      <c r="D333" t="b">
        <f>NOT(ISERROR(FIND("2",MID(json!A332,FIND("[",json!A332,1),FIND("]",json!A332,1)-FIND("[",json!A332,1)+1),1)))</f>
        <v>0</v>
      </c>
      <c r="E333" t="b">
        <f>NOT(ISERROR(FIND("3",MID(json!A332,FIND("[",json!A332,1),FIND("]",json!A332,1)-FIND("[",json!A332,1)+1),1)))</f>
        <v>1</v>
      </c>
      <c r="F333" t="b">
        <f>NOT(ISERROR(FIND("ODST",MID(json!A332,FIND("[",json!A332,1),FIND("]",json!A332,1)-FIND("[",json!A332,1)+1),1)))</f>
        <v>0</v>
      </c>
      <c r="G333" t="b">
        <f>NOT(ISERROR(FIND("Reach",MID(json!A332,FIND("[",json!A332,1),FIND("]",json!A332,1)-FIND("[",json!A332,1)+1),1)))</f>
        <v>0</v>
      </c>
      <c r="H333" t="b">
        <f>NOT(ISERROR(FIND("4",MID(json!A332,FIND("[",json!A332,1),FIND("]",json!A332,1)-FIND("[",json!A332,1)+1),1)))</f>
        <v>0</v>
      </c>
      <c r="I333" t="str">
        <f>IFERROR(MID(json!A332,FIND("&lt;",json!A332,1),FIND("&gt;",json!A332,1)-FIND("&lt;",json!A332,1)+1),"&lt;void&gt;")</f>
        <v>&lt;long&gt;</v>
      </c>
      <c r="J333" t="s">
        <v>1852</v>
      </c>
      <c r="K333" t="s">
        <v>1831</v>
      </c>
      <c r="L333" t="s">
        <v>1831</v>
      </c>
    </row>
    <row r="334" spans="1:13" x14ac:dyDescent="0.25">
      <c r="A334" t="str">
        <f>LEFT(json!A333,FIND(",",json!A333,1)-1)</f>
        <v>cinematic_scripting_create_and_animate_object_no_animation</v>
      </c>
      <c r="B334" t="s">
        <v>2237</v>
      </c>
      <c r="C334" t="b">
        <f>NOT(ISERROR(FIND("1",MID(json!A333,FIND("[",json!A333,1),FIND("]",json!A333,1)-FIND("[",json!A333,1)+1),1)))</f>
        <v>0</v>
      </c>
      <c r="D334" t="b">
        <f>NOT(ISERROR(FIND("2",MID(json!A333,FIND("[",json!A333,1),FIND("]",json!A333,1)-FIND("[",json!A333,1)+1),1)))</f>
        <v>0</v>
      </c>
      <c r="E334" t="b">
        <f>NOT(ISERROR(FIND("3",MID(json!A333,FIND("[",json!A333,1),FIND("]",json!A333,1)-FIND("[",json!A333,1)+1),1)))</f>
        <v>1</v>
      </c>
      <c r="F334" t="b">
        <f>NOT(ISERROR(FIND("ODST",MID(json!A333,FIND("[",json!A333,1),FIND("]",json!A333,1)-FIND("[",json!A333,1)+1),1)))</f>
        <v>0</v>
      </c>
      <c r="G334" t="b">
        <f>NOT(ISERROR(FIND("Reach",MID(json!A333,FIND("[",json!A333,1),FIND("]",json!A333,1)-FIND("[",json!A333,1)+1),1)))</f>
        <v>0</v>
      </c>
      <c r="H334" t="b">
        <f>NOT(ISERROR(FIND("4",MID(json!A333,FIND("[",json!A333,1),FIND("]",json!A333,1)-FIND("[",json!A333,1)+1),1)))</f>
        <v>0</v>
      </c>
      <c r="I334" t="str">
        <f>IFERROR(MID(json!A333,FIND("&lt;",json!A333,1),FIND("&gt;",json!A333,1)-FIND("&lt;",json!A333,1)+1),"&lt;void&gt;")</f>
        <v>&lt;long&gt;</v>
      </c>
      <c r="J334" t="s">
        <v>1852</v>
      </c>
    </row>
    <row r="335" spans="1:13" x14ac:dyDescent="0.25">
      <c r="A335" t="str">
        <f>LEFT(json!A334,FIND(",",json!A334,1)-1)</f>
        <v>cinematic_scripting_create_cinematic_object</v>
      </c>
      <c r="B335" t="s">
        <v>2238</v>
      </c>
      <c r="C335" t="b">
        <f>NOT(ISERROR(FIND("1",MID(json!A334,FIND("[",json!A334,1),FIND("]",json!A334,1)-FIND("[",json!A334,1)+1),1)))</f>
        <v>0</v>
      </c>
      <c r="D335" t="b">
        <f>NOT(ISERROR(FIND("2",MID(json!A334,FIND("[",json!A334,1),FIND("]",json!A334,1)-FIND("[",json!A334,1)+1),1)))</f>
        <v>0</v>
      </c>
      <c r="E335" t="b">
        <f>NOT(ISERROR(FIND("3",MID(json!A334,FIND("[",json!A334,1),FIND("]",json!A334,1)-FIND("[",json!A334,1)+1),1)))</f>
        <v>1</v>
      </c>
      <c r="F335" t="b">
        <f>NOT(ISERROR(FIND("ODST",MID(json!A334,FIND("[",json!A334,1),FIND("]",json!A334,1)-FIND("[",json!A334,1)+1),1)))</f>
        <v>0</v>
      </c>
      <c r="G335" t="b">
        <f>NOT(ISERROR(FIND("Reach",MID(json!A334,FIND("[",json!A334,1),FIND("]",json!A334,1)-FIND("[",json!A334,1)+1),1)))</f>
        <v>0</v>
      </c>
      <c r="H335" t="b">
        <f>NOT(ISERROR(FIND("4",MID(json!A334,FIND("[",json!A334,1),FIND("]",json!A334,1)-FIND("[",json!A334,1)+1),1)))</f>
        <v>0</v>
      </c>
      <c r="I335" t="str">
        <f>IFERROR(MID(json!A334,FIND("&lt;",json!A334,1),FIND("&gt;",json!A334,1)-FIND("&lt;",json!A334,1)+1),"&lt;void&gt;")</f>
        <v>&lt;long&gt;</v>
      </c>
      <c r="J335" t="s">
        <v>1852</v>
      </c>
    </row>
    <row r="336" spans="1:13" x14ac:dyDescent="0.25">
      <c r="A336" t="str">
        <f>LEFT(json!A335,FIND(",",json!A335,1)-1)</f>
        <v>cinematic_scripting_create_object</v>
      </c>
      <c r="B336" t="s">
        <v>2238</v>
      </c>
      <c r="C336" t="b">
        <f>NOT(ISERROR(FIND("1",MID(json!A335,FIND("[",json!A335,1),FIND("]",json!A335,1)-FIND("[",json!A335,1)+1),1)))</f>
        <v>0</v>
      </c>
      <c r="D336" t="b">
        <f>NOT(ISERROR(FIND("2",MID(json!A335,FIND("[",json!A335,1),FIND("]",json!A335,1)-FIND("[",json!A335,1)+1),1)))</f>
        <v>0</v>
      </c>
      <c r="E336" t="b">
        <f>NOT(ISERROR(FIND("3",MID(json!A335,FIND("[",json!A335,1),FIND("]",json!A335,1)-FIND("[",json!A335,1)+1),1)))</f>
        <v>1</v>
      </c>
      <c r="F336" t="b">
        <f>NOT(ISERROR(FIND("ODST",MID(json!A335,FIND("[",json!A335,1),FIND("]",json!A335,1)-FIND("[",json!A335,1)+1),1)))</f>
        <v>0</v>
      </c>
      <c r="G336" t="b">
        <f>NOT(ISERROR(FIND("Reach",MID(json!A335,FIND("[",json!A335,1),FIND("]",json!A335,1)-FIND("[",json!A335,1)+1),1)))</f>
        <v>0</v>
      </c>
      <c r="H336" t="b">
        <f>NOT(ISERROR(FIND("4",MID(json!A335,FIND("[",json!A335,1),FIND("]",json!A335,1)-FIND("[",json!A335,1)+1),1)))</f>
        <v>0</v>
      </c>
      <c r="I336" t="str">
        <f>IFERROR(MID(json!A335,FIND("&lt;",json!A335,1),FIND("&gt;",json!A335,1)-FIND("&lt;",json!A335,1)+1),"&lt;void&gt;")</f>
        <v>&lt;long&gt;</v>
      </c>
      <c r="J336" t="s">
        <v>1852</v>
      </c>
    </row>
    <row r="337" spans="1:12" x14ac:dyDescent="0.25">
      <c r="A337" t="str">
        <f>LEFT(json!A336,FIND(",",json!A336,1)-1)</f>
        <v>cinematic_scripting_destroy_cortana_effect_cinematic</v>
      </c>
      <c r="B337" t="s">
        <v>2239</v>
      </c>
      <c r="C337" t="b">
        <f>NOT(ISERROR(FIND("1",MID(json!A336,FIND("[",json!A336,1),FIND("]",json!A336,1)-FIND("[",json!A336,1)+1),1)))</f>
        <v>0</v>
      </c>
      <c r="D337" t="b">
        <f>NOT(ISERROR(FIND("2",MID(json!A336,FIND("[",json!A336,1),FIND("]",json!A336,1)-FIND("[",json!A336,1)+1),1)))</f>
        <v>0</v>
      </c>
      <c r="E337" t="b">
        <f>NOT(ISERROR(FIND("3",MID(json!A336,FIND("[",json!A336,1),FIND("]",json!A336,1)-FIND("[",json!A336,1)+1),1)))</f>
        <v>1</v>
      </c>
      <c r="F337" t="b">
        <f>NOT(ISERROR(FIND("ODST",MID(json!A336,FIND("[",json!A336,1),FIND("]",json!A336,1)-FIND("[",json!A336,1)+1),1)))</f>
        <v>0</v>
      </c>
      <c r="G337" t="b">
        <f>NOT(ISERROR(FIND("Reach",MID(json!A336,FIND("[",json!A336,1),FIND("]",json!A336,1)-FIND("[",json!A336,1)+1),1)))</f>
        <v>0</v>
      </c>
      <c r="H337" t="b">
        <f>NOT(ISERROR(FIND("4",MID(json!A336,FIND("[",json!A336,1),FIND("]",json!A336,1)-FIND("[",json!A336,1)+1),1)))</f>
        <v>0</v>
      </c>
      <c r="I337" t="str">
        <f>IFERROR(MID(json!A336,FIND("&lt;",json!A336,1),FIND("&gt;",json!A336,1)-FIND("&lt;",json!A336,1)+1),"&lt;void&gt;")</f>
        <v>&lt;void&gt;</v>
      </c>
      <c r="J337" t="s">
        <v>1852</v>
      </c>
    </row>
    <row r="338" spans="1:12" x14ac:dyDescent="0.25">
      <c r="A338" t="str">
        <f>LEFT(json!A337,FIND(",",json!A337,1)-1)</f>
        <v>cinematic_scripting_destroy_object</v>
      </c>
      <c r="B338" t="s">
        <v>2240</v>
      </c>
      <c r="C338" t="b">
        <f>NOT(ISERROR(FIND("1",MID(json!A337,FIND("[",json!A337,1),FIND("]",json!A337,1)-FIND("[",json!A337,1)+1),1)))</f>
        <v>0</v>
      </c>
      <c r="D338" t="b">
        <f>NOT(ISERROR(FIND("2",MID(json!A337,FIND("[",json!A337,1),FIND("]",json!A337,1)-FIND("[",json!A337,1)+1),1)))</f>
        <v>0</v>
      </c>
      <c r="E338" t="b">
        <f>NOT(ISERROR(FIND("3",MID(json!A337,FIND("[",json!A337,1),FIND("]",json!A337,1)-FIND("[",json!A337,1)+1),1)))</f>
        <v>1</v>
      </c>
      <c r="F338" t="b">
        <f>NOT(ISERROR(FIND("ODST",MID(json!A337,FIND("[",json!A337,1),FIND("]",json!A337,1)-FIND("[",json!A337,1)+1),1)))</f>
        <v>0</v>
      </c>
      <c r="G338" t="b">
        <f>NOT(ISERROR(FIND("Reach",MID(json!A337,FIND("[",json!A337,1),FIND("]",json!A337,1)-FIND("[",json!A337,1)+1),1)))</f>
        <v>0</v>
      </c>
      <c r="H338" t="b">
        <f>NOT(ISERROR(FIND("4",MID(json!A337,FIND("[",json!A337,1),FIND("]",json!A337,1)-FIND("[",json!A337,1)+1),1)))</f>
        <v>0</v>
      </c>
      <c r="I338" t="str">
        <f>IFERROR(MID(json!A337,FIND("&lt;",json!A337,1),FIND("&gt;",json!A337,1)-FIND("&lt;",json!A337,1)+1),"&lt;void&gt;")</f>
        <v>&lt;long&gt;</v>
      </c>
      <c r="J338" t="s">
        <v>1849</v>
      </c>
    </row>
    <row r="339" spans="1:12" x14ac:dyDescent="0.25">
      <c r="A339" t="str">
        <f>LEFT(json!A338,FIND(",",json!A338,1)-1)</f>
        <v>cinematic_scripting_fade_out</v>
      </c>
      <c r="B339" t="s">
        <v>2241</v>
      </c>
      <c r="C339" t="b">
        <f>NOT(ISERROR(FIND("1",MID(json!A338,FIND("[",json!A338,1),FIND("]",json!A338,1)-FIND("[",json!A338,1)+1),1)))</f>
        <v>0</v>
      </c>
      <c r="D339" t="b">
        <f>NOT(ISERROR(FIND("2",MID(json!A338,FIND("[",json!A338,1),FIND("]",json!A338,1)-FIND("[",json!A338,1)+1),1)))</f>
        <v>0</v>
      </c>
      <c r="E339" t="b">
        <f>NOT(ISERROR(FIND("3",MID(json!A338,FIND("[",json!A338,1),FIND("]",json!A338,1)-FIND("[",json!A338,1)+1),1)))</f>
        <v>1</v>
      </c>
      <c r="F339" t="b">
        <f>NOT(ISERROR(FIND("ODST",MID(json!A338,FIND("[",json!A338,1),FIND("]",json!A338,1)-FIND("[",json!A338,1)+1),1)))</f>
        <v>0</v>
      </c>
      <c r="G339" t="b">
        <f>NOT(ISERROR(FIND("Reach",MID(json!A338,FIND("[",json!A338,1),FIND("]",json!A338,1)-FIND("[",json!A338,1)+1),1)))</f>
        <v>0</v>
      </c>
      <c r="H339" t="b">
        <f>NOT(ISERROR(FIND("4",MID(json!A338,FIND("[",json!A338,1),FIND("]",json!A338,1)-FIND("[",json!A338,1)+1),1)))</f>
        <v>0</v>
      </c>
      <c r="I339" t="str">
        <f>IFERROR(MID(json!A338,FIND("&lt;",json!A338,1),FIND("&gt;",json!A338,1)-FIND("&lt;",json!A338,1)+1),"&lt;void&gt;")</f>
        <v>&lt;real&gt;</v>
      </c>
      <c r="J339" t="s">
        <v>1852</v>
      </c>
      <c r="K339" t="s">
        <v>1831</v>
      </c>
    </row>
    <row r="340" spans="1:12" x14ac:dyDescent="0.25">
      <c r="A340" t="str">
        <f>LEFT(json!A339,FIND(",",json!A339,1)-1)</f>
        <v>cinematic_scripting_object_coop_flags_valid</v>
      </c>
      <c r="B340" t="s">
        <v>2242</v>
      </c>
      <c r="C340" t="b">
        <f>NOT(ISERROR(FIND("1",MID(json!A339,FIND("[",json!A339,1),FIND("]",json!A339,1)-FIND("[",json!A339,1)+1),1)))</f>
        <v>0</v>
      </c>
      <c r="D340" t="b">
        <f>NOT(ISERROR(FIND("2",MID(json!A339,FIND("[",json!A339,1),FIND("]",json!A339,1)-FIND("[",json!A339,1)+1),1)))</f>
        <v>0</v>
      </c>
      <c r="E340" t="b">
        <f>NOT(ISERROR(FIND("3",MID(json!A339,FIND("[",json!A339,1),FIND("]",json!A339,1)-FIND("[",json!A339,1)+1),1)))</f>
        <v>1</v>
      </c>
      <c r="F340" t="b">
        <f>NOT(ISERROR(FIND("ODST",MID(json!A339,FIND("[",json!A339,1),FIND("]",json!A339,1)-FIND("[",json!A339,1)+1),1)))</f>
        <v>0</v>
      </c>
      <c r="G340" t="b">
        <f>NOT(ISERROR(FIND("Reach",MID(json!A339,FIND("[",json!A339,1),FIND("]",json!A339,1)-FIND("[",json!A339,1)+1),1)))</f>
        <v>0</v>
      </c>
      <c r="H340" t="b">
        <f>NOT(ISERROR(FIND("4",MID(json!A339,FIND("[",json!A339,1),FIND("]",json!A339,1)-FIND("[",json!A339,1)+1),1)))</f>
        <v>0</v>
      </c>
      <c r="I340" t="str">
        <f>IFERROR(MID(json!A339,FIND("&lt;",json!A339,1),FIND("&gt;",json!A339,1)-FIND("&lt;",json!A339,1)+1),"&lt;void&gt;")</f>
        <v>&lt;boolean&gt;</v>
      </c>
      <c r="J340" t="s">
        <v>1852</v>
      </c>
      <c r="K340" t="s">
        <v>1901</v>
      </c>
    </row>
    <row r="341" spans="1:12" x14ac:dyDescent="0.25">
      <c r="A341" t="str">
        <f>LEFT(json!A340,FIND(",",json!A340,1)-1)</f>
        <v>cinematic_scripting_play_cortana_effect</v>
      </c>
      <c r="B341" t="s">
        <v>2243</v>
      </c>
      <c r="C341" t="b">
        <f>NOT(ISERROR(FIND("1",MID(json!A340,FIND("[",json!A340,1),FIND("]",json!A340,1)-FIND("[",json!A340,1)+1),1)))</f>
        <v>0</v>
      </c>
      <c r="D341" t="b">
        <f>NOT(ISERROR(FIND("2",MID(json!A340,FIND("[",json!A340,1),FIND("]",json!A340,1)-FIND("[",json!A340,1)+1),1)))</f>
        <v>0</v>
      </c>
      <c r="E341" t="b">
        <f>NOT(ISERROR(FIND("3",MID(json!A340,FIND("[",json!A340,1),FIND("]",json!A340,1)-FIND("[",json!A340,1)+1),1)))</f>
        <v>1</v>
      </c>
      <c r="F341" t="b">
        <f>NOT(ISERROR(FIND("ODST",MID(json!A340,FIND("[",json!A340,1),FIND("]",json!A340,1)-FIND("[",json!A340,1)+1),1)))</f>
        <v>0</v>
      </c>
      <c r="G341" t="b">
        <f>NOT(ISERROR(FIND("Reach",MID(json!A340,FIND("[",json!A340,1),FIND("]",json!A340,1)-FIND("[",json!A340,1)+1),1)))</f>
        <v>0</v>
      </c>
      <c r="H341" t="b">
        <f>NOT(ISERROR(FIND("4",MID(json!A340,FIND("[",json!A340,1),FIND("]",json!A340,1)-FIND("[",json!A340,1)+1),1)))</f>
        <v>0</v>
      </c>
      <c r="I341" t="str">
        <f>IFERROR(MID(json!A340,FIND("&lt;",json!A340,1),FIND("&gt;",json!A340,1)-FIND("&lt;",json!A340,1)+1),"&lt;void&gt;")</f>
        <v>&lt;long&gt;</v>
      </c>
      <c r="J341" t="s">
        <v>1852</v>
      </c>
      <c r="K341" t="s">
        <v>1902</v>
      </c>
    </row>
    <row r="342" spans="1:12" x14ac:dyDescent="0.25">
      <c r="A342" t="str">
        <f>LEFT(json!A341,FIND(",",json!A341,1)-1)</f>
        <v>cinematic_scripting_start_animation</v>
      </c>
      <c r="B342" t="s">
        <v>2244</v>
      </c>
      <c r="C342" t="b">
        <f>NOT(ISERROR(FIND("1",MID(json!A341,FIND("[",json!A341,1),FIND("]",json!A341,1)-FIND("[",json!A341,1)+1),1)))</f>
        <v>0</v>
      </c>
      <c r="D342" t="b">
        <f>NOT(ISERROR(FIND("2",MID(json!A341,FIND("[",json!A341,1),FIND("]",json!A341,1)-FIND("[",json!A341,1)+1),1)))</f>
        <v>0</v>
      </c>
      <c r="E342" t="b">
        <f>NOT(ISERROR(FIND("3",MID(json!A341,FIND("[",json!A341,1),FIND("]",json!A341,1)-FIND("[",json!A341,1)+1),1)))</f>
        <v>1</v>
      </c>
      <c r="F342" t="b">
        <f>NOT(ISERROR(FIND("ODST",MID(json!A341,FIND("[",json!A341,1),FIND("]",json!A341,1)-FIND("[",json!A341,1)+1),1)))</f>
        <v>0</v>
      </c>
      <c r="G342" t="b">
        <f>NOT(ISERROR(FIND("Reach",MID(json!A341,FIND("[",json!A341,1),FIND("]",json!A341,1)-FIND("[",json!A341,1)+1),1)))</f>
        <v>0</v>
      </c>
      <c r="H342" t="b">
        <f>NOT(ISERROR(FIND("4",MID(json!A341,FIND("[",json!A341,1),FIND("]",json!A341,1)-FIND("[",json!A341,1)+1),1)))</f>
        <v>0</v>
      </c>
      <c r="I342" t="str">
        <f>IFERROR(MID(json!A341,FIND("&lt;",json!A341,1),FIND("&gt;",json!A341,1)-FIND("&lt;",json!A341,1)+1),"&lt;void&gt;")</f>
        <v>&lt;long&gt;</v>
      </c>
      <c r="J342" t="s">
        <v>1852</v>
      </c>
      <c r="K342" t="s">
        <v>1831</v>
      </c>
    </row>
    <row r="343" spans="1:12" x14ac:dyDescent="0.25">
      <c r="A343" t="str">
        <f>LEFT(json!A342,FIND(",",json!A342,1)-1)</f>
        <v>cinematic_scripting_start_dialogue</v>
      </c>
      <c r="B343" t="s">
        <v>2245</v>
      </c>
      <c r="C343" t="b">
        <f>NOT(ISERROR(FIND("1",MID(json!A342,FIND("[",json!A342,1),FIND("]",json!A342,1)-FIND("[",json!A342,1)+1),1)))</f>
        <v>0</v>
      </c>
      <c r="D343" t="b">
        <f>NOT(ISERROR(FIND("2",MID(json!A342,FIND("[",json!A342,1),FIND("]",json!A342,1)-FIND("[",json!A342,1)+1),1)))</f>
        <v>0</v>
      </c>
      <c r="E343" t="b">
        <f>NOT(ISERROR(FIND("3",MID(json!A342,FIND("[",json!A342,1),FIND("]",json!A342,1)-FIND("[",json!A342,1)+1),1)))</f>
        <v>1</v>
      </c>
      <c r="F343" t="b">
        <f>NOT(ISERROR(FIND("ODST",MID(json!A342,FIND("[",json!A342,1),FIND("]",json!A342,1)-FIND("[",json!A342,1)+1),1)))</f>
        <v>0</v>
      </c>
      <c r="G343" t="b">
        <f>NOT(ISERROR(FIND("Reach",MID(json!A342,FIND("[",json!A342,1),FIND("]",json!A342,1)-FIND("[",json!A342,1)+1),1)))</f>
        <v>0</v>
      </c>
      <c r="H343" t="b">
        <f>NOT(ISERROR(FIND("4",MID(json!A342,FIND("[",json!A342,1),FIND("]",json!A342,1)-FIND("[",json!A342,1)+1),1)))</f>
        <v>0</v>
      </c>
      <c r="I343" t="str">
        <f>IFERROR(MID(json!A342,FIND("&lt;",json!A342,1),FIND("&gt;",json!A342,1)-FIND("&lt;",json!A342,1)+1),"&lt;void&gt;")</f>
        <v>&lt;long&gt;</v>
      </c>
      <c r="J343" t="s">
        <v>1852</v>
      </c>
      <c r="K343" t="s">
        <v>1849</v>
      </c>
      <c r="L343" t="s">
        <v>1849</v>
      </c>
    </row>
    <row r="344" spans="1:12" x14ac:dyDescent="0.25">
      <c r="A344" t="str">
        <f>LEFT(json!A343,FIND(",",json!A343,1)-1)</f>
        <v>cinematic_scripting_start_effect</v>
      </c>
      <c r="B344" t="s">
        <v>2246</v>
      </c>
      <c r="C344" t="b">
        <f>NOT(ISERROR(FIND("1",MID(json!A343,FIND("[",json!A343,1),FIND("]",json!A343,1)-FIND("[",json!A343,1)+1),1)))</f>
        <v>0</v>
      </c>
      <c r="D344" t="b">
        <f>NOT(ISERROR(FIND("2",MID(json!A343,FIND("[",json!A343,1),FIND("]",json!A343,1)-FIND("[",json!A343,1)+1),1)))</f>
        <v>0</v>
      </c>
      <c r="E344" t="b">
        <f>NOT(ISERROR(FIND("3",MID(json!A343,FIND("[",json!A343,1),FIND("]",json!A343,1)-FIND("[",json!A343,1)+1),1)))</f>
        <v>1</v>
      </c>
      <c r="F344" t="b">
        <f>NOT(ISERROR(FIND("ODST",MID(json!A343,FIND("[",json!A343,1),FIND("]",json!A343,1)-FIND("[",json!A343,1)+1),1)))</f>
        <v>0</v>
      </c>
      <c r="G344" t="b">
        <f>NOT(ISERROR(FIND("Reach",MID(json!A343,FIND("[",json!A343,1),FIND("]",json!A343,1)-FIND("[",json!A343,1)+1),1)))</f>
        <v>0</v>
      </c>
      <c r="H344" t="b">
        <f>NOT(ISERROR(FIND("4",MID(json!A343,FIND("[",json!A343,1),FIND("]",json!A343,1)-FIND("[",json!A343,1)+1),1)))</f>
        <v>0</v>
      </c>
      <c r="I344" t="str">
        <f>IFERROR(MID(json!A343,FIND("&lt;",json!A343,1),FIND("&gt;",json!A343,1)-FIND("&lt;",json!A343,1)+1),"&lt;void&gt;")</f>
        <v>&lt;long&gt;</v>
      </c>
      <c r="J344" t="s">
        <v>1852</v>
      </c>
      <c r="K344" t="s">
        <v>1831</v>
      </c>
    </row>
    <row r="345" spans="1:12" x14ac:dyDescent="0.25">
      <c r="A345" t="str">
        <f>LEFT(json!A344,FIND(",",json!A344,1)-1)</f>
        <v>cinematic_scripting_start_music</v>
      </c>
      <c r="B345" t="s">
        <v>2247</v>
      </c>
      <c r="C345" t="b">
        <f>NOT(ISERROR(FIND("1",MID(json!A344,FIND("[",json!A344,1),FIND("]",json!A344,1)-FIND("[",json!A344,1)+1),1)))</f>
        <v>0</v>
      </c>
      <c r="D345" t="b">
        <f>NOT(ISERROR(FIND("2",MID(json!A344,FIND("[",json!A344,1),FIND("]",json!A344,1)-FIND("[",json!A344,1)+1),1)))</f>
        <v>0</v>
      </c>
      <c r="E345" t="b">
        <f>NOT(ISERROR(FIND("3",MID(json!A344,FIND("[",json!A344,1),FIND("]",json!A344,1)-FIND("[",json!A344,1)+1),1)))</f>
        <v>1</v>
      </c>
      <c r="F345" t="b">
        <f>NOT(ISERROR(FIND("ODST",MID(json!A344,FIND("[",json!A344,1),FIND("]",json!A344,1)-FIND("[",json!A344,1)+1),1)))</f>
        <v>0</v>
      </c>
      <c r="G345" t="b">
        <f>NOT(ISERROR(FIND("Reach",MID(json!A344,FIND("[",json!A344,1),FIND("]",json!A344,1)-FIND("[",json!A344,1)+1),1)))</f>
        <v>0</v>
      </c>
      <c r="H345" t="b">
        <f>NOT(ISERROR(FIND("4",MID(json!A344,FIND("[",json!A344,1),FIND("]",json!A344,1)-FIND("[",json!A344,1)+1),1)))</f>
        <v>0</v>
      </c>
      <c r="I345" t="str">
        <f>IFERROR(MID(json!A344,FIND("&lt;",json!A344,1),FIND("&gt;",json!A344,1)-FIND("&lt;",json!A344,1)+1),"&lt;void&gt;")</f>
        <v>&lt;long&gt;</v>
      </c>
      <c r="J345" t="s">
        <v>1852</v>
      </c>
      <c r="K345" t="s">
        <v>1903</v>
      </c>
    </row>
    <row r="346" spans="1:12" x14ac:dyDescent="0.25">
      <c r="A346" t="str">
        <f>LEFT(json!A345,FIND(",",json!A345,1)-1)</f>
        <v>cinematic_scripting_stop_music</v>
      </c>
      <c r="B346" t="s">
        <v>2248</v>
      </c>
      <c r="C346" t="b">
        <f>NOT(ISERROR(FIND("1",MID(json!A345,FIND("[",json!A345,1),FIND("]",json!A345,1)-FIND("[",json!A345,1)+1),1)))</f>
        <v>0</v>
      </c>
      <c r="D346" t="b">
        <f>NOT(ISERROR(FIND("2",MID(json!A345,FIND("[",json!A345,1),FIND("]",json!A345,1)-FIND("[",json!A345,1)+1),1)))</f>
        <v>0</v>
      </c>
      <c r="E346" t="b">
        <f>NOT(ISERROR(FIND("3",MID(json!A345,FIND("[",json!A345,1),FIND("]",json!A345,1)-FIND("[",json!A345,1)+1),1)))</f>
        <v>1</v>
      </c>
      <c r="F346" t="b">
        <f>NOT(ISERROR(FIND("ODST",MID(json!A345,FIND("[",json!A345,1),FIND("]",json!A345,1)-FIND("[",json!A345,1)+1),1)))</f>
        <v>0</v>
      </c>
      <c r="G346" t="b">
        <f>NOT(ISERROR(FIND("Reach",MID(json!A345,FIND("[",json!A345,1),FIND("]",json!A345,1)-FIND("[",json!A345,1)+1),1)))</f>
        <v>0</v>
      </c>
      <c r="H346" t="b">
        <f>NOT(ISERROR(FIND("4",MID(json!A345,FIND("[",json!A345,1),FIND("]",json!A345,1)-FIND("[",json!A345,1)+1),1)))</f>
        <v>0</v>
      </c>
      <c r="I346" t="str">
        <f>IFERROR(MID(json!A345,FIND("&lt;",json!A345,1),FIND("&gt;",json!A345,1)-FIND("&lt;",json!A345,1)+1),"&lt;void&gt;")</f>
        <v>&lt;long&gt;</v>
      </c>
      <c r="J346" t="s">
        <v>1831</v>
      </c>
    </row>
    <row r="347" spans="1:12" x14ac:dyDescent="0.25">
      <c r="A347" t="str">
        <f>LEFT(json!A346,FIND(",",json!A346,1)-1)</f>
        <v>cinematic_set</v>
      </c>
      <c r="B347" t="s">
        <v>2249</v>
      </c>
      <c r="C347" t="b">
        <f>NOT(ISERROR(FIND("1",MID(json!A346,FIND("[",json!A346,1),FIND("]",json!A346,1)-FIND("[",json!A346,1)+1),1)))</f>
        <v>0</v>
      </c>
      <c r="D347" t="b">
        <f>NOT(ISERROR(FIND("2",MID(json!A346,FIND("[",json!A346,1),FIND("]",json!A346,1)-FIND("[",json!A346,1)+1),1)))</f>
        <v>0</v>
      </c>
      <c r="E347" t="b">
        <f>NOT(ISERROR(FIND("3",MID(json!A346,FIND("[",json!A346,1),FIND("]",json!A346,1)-FIND("[",json!A346,1)+1),1)))</f>
        <v>1</v>
      </c>
      <c r="F347" t="b">
        <f>NOT(ISERROR(FIND("ODST",MID(json!A346,FIND("[",json!A346,1),FIND("]",json!A346,1)-FIND("[",json!A346,1)+1),1)))</f>
        <v>0</v>
      </c>
      <c r="G347" t="b">
        <f>NOT(ISERROR(FIND("Reach",MID(json!A346,FIND("[",json!A346,1),FIND("]",json!A346,1)-FIND("[",json!A346,1)+1),1)))</f>
        <v>0</v>
      </c>
      <c r="H347" t="b">
        <f>NOT(ISERROR(FIND("4",MID(json!A346,FIND("[",json!A346,1),FIND("]",json!A346,1)-FIND("[",json!A346,1)+1),1)))</f>
        <v>0</v>
      </c>
      <c r="I347" t="str">
        <f>IFERROR(MID(json!A346,FIND("&lt;",json!A346,1),FIND("&gt;",json!A346,1)-FIND("&lt;",json!A346,1)+1),"&lt;void&gt;")</f>
        <v>&lt;cinematic_definition&gt;</v>
      </c>
      <c r="J347" t="s">
        <v>1852</v>
      </c>
      <c r="K347" t="s">
        <v>1831</v>
      </c>
    </row>
    <row r="348" spans="1:12" x14ac:dyDescent="0.25">
      <c r="A348" t="str">
        <f>LEFT(json!A347,FIND(",",json!A347,1)-1)</f>
        <v>cinematic_set_active_camera</v>
      </c>
      <c r="B348" t="s">
        <v>2250</v>
      </c>
      <c r="C348" t="b">
        <f>NOT(ISERROR(FIND("1",MID(json!A347,FIND("[",json!A347,1),FIND("]",json!A347,1)-FIND("[",json!A347,1)+1),1)))</f>
        <v>0</v>
      </c>
      <c r="D348" t="b">
        <f>NOT(ISERROR(FIND("2",MID(json!A347,FIND("[",json!A347,1),FIND("]",json!A347,1)-FIND("[",json!A347,1)+1),1)))</f>
        <v>0</v>
      </c>
      <c r="E348" t="b">
        <f>NOT(ISERROR(FIND("3",MID(json!A347,FIND("[",json!A347,1),FIND("]",json!A347,1)-FIND("[",json!A347,1)+1),1)))</f>
        <v>1</v>
      </c>
      <c r="F348" t="b">
        <f>NOT(ISERROR(FIND("ODST",MID(json!A347,FIND("[",json!A347,1),FIND("]",json!A347,1)-FIND("[",json!A347,1)+1),1)))</f>
        <v>0</v>
      </c>
      <c r="G348" t="b">
        <f>NOT(ISERROR(FIND("Reach",MID(json!A347,FIND("[",json!A347,1),FIND("]",json!A347,1)-FIND("[",json!A347,1)+1),1)))</f>
        <v>0</v>
      </c>
      <c r="H348" t="b">
        <f>NOT(ISERROR(FIND("4",MID(json!A347,FIND("[",json!A347,1),FIND("]",json!A347,1)-FIND("[",json!A347,1)+1),1)))</f>
        <v>0</v>
      </c>
      <c r="I348" t="str">
        <f>IFERROR(MID(json!A347,FIND("&lt;",json!A347,1),FIND("&gt;",json!A347,1)-FIND("&lt;",json!A347,1)+1),"&lt;void&gt;")</f>
        <v>&lt;string_id&gt;</v>
      </c>
      <c r="J348" t="s">
        <v>1852</v>
      </c>
      <c r="K348" t="s">
        <v>1849</v>
      </c>
    </row>
    <row r="349" spans="1:12" x14ac:dyDescent="0.25">
      <c r="A349" t="str">
        <f>LEFT(json!A348,FIND(",",json!A348,1)-1)</f>
        <v>cinematic_set_chud_objective</v>
      </c>
      <c r="B349" t="s">
        <v>2251</v>
      </c>
      <c r="C349" t="b">
        <f>NOT(ISERROR(FIND("1",MID(json!A348,FIND("[",json!A348,1),FIND("]",json!A348,1)-FIND("[",json!A348,1)+1),1)))</f>
        <v>0</v>
      </c>
      <c r="D349" t="b">
        <f>NOT(ISERROR(FIND("2",MID(json!A348,FIND("[",json!A348,1),FIND("]",json!A348,1)-FIND("[",json!A348,1)+1),1)))</f>
        <v>0</v>
      </c>
      <c r="E349" t="b">
        <f>NOT(ISERROR(FIND("3",MID(json!A348,FIND("[",json!A348,1),FIND("]",json!A348,1)-FIND("[",json!A348,1)+1),1)))</f>
        <v>1</v>
      </c>
      <c r="F349" t="b">
        <f>NOT(ISERROR(FIND("ODST",MID(json!A348,FIND("[",json!A348,1),FIND("]",json!A348,1)-FIND("[",json!A348,1)+1),1)))</f>
        <v>0</v>
      </c>
      <c r="G349" t="b">
        <f>NOT(ISERROR(FIND("Reach",MID(json!A348,FIND("[",json!A348,1),FIND("]",json!A348,1)-FIND("[",json!A348,1)+1),1)))</f>
        <v>0</v>
      </c>
      <c r="H349" t="b">
        <f>NOT(ISERROR(FIND("4",MID(json!A348,FIND("[",json!A348,1),FIND("]",json!A348,1)-FIND("[",json!A348,1)+1),1)))</f>
        <v>0</v>
      </c>
      <c r="I349" t="str">
        <f>IFERROR(MID(json!A348,FIND("&lt;",json!A348,1),FIND("&gt;",json!A348,1)-FIND("&lt;",json!A348,1)+1),"&lt;void&gt;")</f>
        <v>&lt;cutscene_title&gt;</v>
      </c>
      <c r="J349" t="s">
        <v>1852</v>
      </c>
      <c r="K349" t="s">
        <v>1904</v>
      </c>
    </row>
    <row r="350" spans="1:12" x14ac:dyDescent="0.25">
      <c r="A350" t="str">
        <f>LEFT(json!A349,FIND(",",json!A349,1)-1)</f>
        <v>cinematic_set_early_exit</v>
      </c>
      <c r="B350" t="s">
        <v>2252</v>
      </c>
      <c r="C350" t="b">
        <f>NOT(ISERROR(FIND("1",MID(json!A349,FIND("[",json!A349,1),FIND("]",json!A349,1)-FIND("[",json!A349,1)+1),1)))</f>
        <v>0</v>
      </c>
      <c r="D350" t="b">
        <f>NOT(ISERROR(FIND("2",MID(json!A349,FIND("[",json!A349,1),FIND("]",json!A349,1)-FIND("[",json!A349,1)+1),1)))</f>
        <v>0</v>
      </c>
      <c r="E350" t="b">
        <f>NOT(ISERROR(FIND("3",MID(json!A349,FIND("[",json!A349,1),FIND("]",json!A349,1)-FIND("[",json!A349,1)+1),1)))</f>
        <v>1</v>
      </c>
      <c r="F350" t="b">
        <f>NOT(ISERROR(FIND("ODST",MID(json!A349,FIND("[",json!A349,1),FIND("]",json!A349,1)-FIND("[",json!A349,1)+1),1)))</f>
        <v>0</v>
      </c>
      <c r="G350" t="b">
        <f>NOT(ISERROR(FIND("Reach",MID(json!A349,FIND("[",json!A349,1),FIND("]",json!A349,1)-FIND("[",json!A349,1)+1),1)))</f>
        <v>0</v>
      </c>
      <c r="H350" t="b">
        <f>NOT(ISERROR(FIND("4",MID(json!A349,FIND("[",json!A349,1),FIND("]",json!A349,1)-FIND("[",json!A349,1)+1),1)))</f>
        <v>0</v>
      </c>
      <c r="I350" t="str">
        <f>IFERROR(MID(json!A349,FIND("&lt;",json!A349,1),FIND("&gt;",json!A349,1)-FIND("&lt;",json!A349,1)+1),"&lt;void&gt;")</f>
        <v>&lt;long&gt;</v>
      </c>
      <c r="J350" t="s">
        <v>1852</v>
      </c>
      <c r="K350" t="s">
        <v>1829</v>
      </c>
    </row>
    <row r="351" spans="1:12" x14ac:dyDescent="0.25">
      <c r="A351" t="str">
        <f>LEFT(json!A350,FIND(",",json!A350,1)-1)</f>
        <v>cinematic_set_environment_map_attenuation</v>
      </c>
      <c r="B351" t="s">
        <v>2253</v>
      </c>
      <c r="C351" t="b">
        <f>NOT(ISERROR(FIND("1",MID(json!A350,FIND("[",json!A350,1),FIND("]",json!A350,1)-FIND("[",json!A350,1)+1),1)))</f>
        <v>0</v>
      </c>
      <c r="D351" t="b">
        <f>NOT(ISERROR(FIND("2",MID(json!A350,FIND("[",json!A350,1),FIND("]",json!A350,1)-FIND("[",json!A350,1)+1),1)))</f>
        <v>1</v>
      </c>
      <c r="E351" t="b">
        <f>NOT(ISERROR(FIND("3",MID(json!A350,FIND("[",json!A350,1),FIND("]",json!A350,1)-FIND("[",json!A350,1)+1),1)))</f>
        <v>1</v>
      </c>
      <c r="F351" t="b">
        <f>NOT(ISERROR(FIND("ODST",MID(json!A350,FIND("[",json!A350,1),FIND("]",json!A350,1)-FIND("[",json!A350,1)+1),1)))</f>
        <v>0</v>
      </c>
      <c r="G351" t="b">
        <f>NOT(ISERROR(FIND("Reach",MID(json!A350,FIND("[",json!A350,1),FIND("]",json!A350,1)-FIND("[",json!A350,1)+1),1)))</f>
        <v>0</v>
      </c>
      <c r="H351" t="b">
        <f>NOT(ISERROR(FIND("4",MID(json!A350,FIND("[",json!A350,1),FIND("]",json!A350,1)-FIND("[",json!A350,1)+1),1)))</f>
        <v>0</v>
      </c>
      <c r="I351" t="str">
        <f>IFERROR(MID(json!A350,FIND("&lt;",json!A350,1),FIND("&gt;",json!A350,1)-FIND("&lt;",json!A350,1)+1),"&lt;void&gt;")</f>
        <v>&lt;low&gt;</v>
      </c>
      <c r="J351" t="s">
        <v>1852</v>
      </c>
      <c r="K351" t="s">
        <v>1901</v>
      </c>
    </row>
    <row r="352" spans="1:12" x14ac:dyDescent="0.25">
      <c r="A352" t="str">
        <f>LEFT(json!A351,FIND(",",json!A351,1)-1)</f>
        <v>cinematic_set_environment_map_bitmap</v>
      </c>
      <c r="B352" t="s">
        <v>2254</v>
      </c>
      <c r="C352" t="b">
        <f>NOT(ISERROR(FIND("1",MID(json!A351,FIND("[",json!A351,1),FIND("]",json!A351,1)-FIND("[",json!A351,1)+1),1)))</f>
        <v>0</v>
      </c>
      <c r="D352" t="b">
        <f>NOT(ISERROR(FIND("2",MID(json!A351,FIND("[",json!A351,1),FIND("]",json!A351,1)-FIND("[",json!A351,1)+1),1)))</f>
        <v>1</v>
      </c>
      <c r="E352" t="b">
        <f>NOT(ISERROR(FIND("3",MID(json!A351,FIND("[",json!A351,1),FIND("]",json!A351,1)-FIND("[",json!A351,1)+1),1)))</f>
        <v>1</v>
      </c>
      <c r="F352" t="b">
        <f>NOT(ISERROR(FIND("ODST",MID(json!A351,FIND("[",json!A351,1),FIND("]",json!A351,1)-FIND("[",json!A351,1)+1),1)))</f>
        <v>0</v>
      </c>
      <c r="G352" t="b">
        <f>NOT(ISERROR(FIND("Reach",MID(json!A351,FIND("[",json!A351,1),FIND("]",json!A351,1)-FIND("[",json!A351,1)+1),1)))</f>
        <v>0</v>
      </c>
      <c r="H352" t="b">
        <f>NOT(ISERROR(FIND("4",MID(json!A351,FIND("[",json!A351,1),FIND("]",json!A351,1)-FIND("[",json!A351,1)+1),1)))</f>
        <v>0</v>
      </c>
      <c r="I352" t="str">
        <f>IFERROR(MID(json!A351,FIND("&lt;",json!A351,1),FIND("&gt;",json!A351,1)-FIND("&lt;",json!A351,1)+1),"&lt;void&gt;")</f>
        <v>&lt;bitmap&gt;</v>
      </c>
      <c r="J352" t="s">
        <v>1852</v>
      </c>
      <c r="K352" t="s">
        <v>1901</v>
      </c>
    </row>
    <row r="353" spans="1:14" x14ac:dyDescent="0.25">
      <c r="A353" t="str">
        <f>LEFT(json!A352,FIND(",",json!A352,1)-1)</f>
        <v>cinematic_set_environment_map_tint</v>
      </c>
      <c r="B353" t="s">
        <v>2255</v>
      </c>
      <c r="C353" t="b">
        <f>NOT(ISERROR(FIND("1",MID(json!A352,FIND("[",json!A352,1),FIND("]",json!A352,1)-FIND("[",json!A352,1)+1),1)))</f>
        <v>0</v>
      </c>
      <c r="D353" t="b">
        <f>NOT(ISERROR(FIND("2",MID(json!A352,FIND("[",json!A352,1),FIND("]",json!A352,1)-FIND("[",json!A352,1)+1),1)))</f>
        <v>1</v>
      </c>
      <c r="E353" t="b">
        <f>NOT(ISERROR(FIND("3",MID(json!A352,FIND("[",json!A352,1),FIND("]",json!A352,1)-FIND("[",json!A352,1)+1),1)))</f>
        <v>1</v>
      </c>
      <c r="F353" t="b">
        <f>NOT(ISERROR(FIND("ODST",MID(json!A352,FIND("[",json!A352,1),FIND("]",json!A352,1)-FIND("[",json!A352,1)+1),1)))</f>
        <v>0</v>
      </c>
      <c r="G353" t="b">
        <f>NOT(ISERROR(FIND("Reach",MID(json!A352,FIND("[",json!A352,1),FIND("]",json!A352,1)-FIND("[",json!A352,1)+1),1)))</f>
        <v>0</v>
      </c>
      <c r="H353" t="b">
        <f>NOT(ISERROR(FIND("4",MID(json!A352,FIND("[",json!A352,1),FIND("]",json!A352,1)-FIND("[",json!A352,1)+1),1)))</f>
        <v>0</v>
      </c>
      <c r="I353" t="str">
        <f>IFERROR(MID(json!A352,FIND("&lt;",json!A352,1),FIND("&gt;",json!A352,1)-FIND("&lt;",json!A352,1)+1),"&lt;void&gt;")</f>
        <v>&lt;real&gt;</v>
      </c>
      <c r="J353" t="s">
        <v>1852</v>
      </c>
      <c r="K353" t="s">
        <v>1901</v>
      </c>
    </row>
    <row r="354" spans="1:14" x14ac:dyDescent="0.25">
      <c r="A354" t="str">
        <f>LEFT(json!A353,FIND(",",json!A353,1)-1)</f>
        <v>cinematic_set_far_clip_distance</v>
      </c>
      <c r="B354" t="s">
        <v>2104</v>
      </c>
      <c r="C354" t="b">
        <f>NOT(ISERROR(FIND("1",MID(json!A353,FIND("[",json!A353,1),FIND("]",json!A353,1)-FIND("[",json!A353,1)+1),1)))</f>
        <v>0</v>
      </c>
      <c r="D354" t="b">
        <f>NOT(ISERROR(FIND("2",MID(json!A353,FIND("[",json!A353,1),FIND("]",json!A353,1)-FIND("[",json!A353,1)+1),1)))</f>
        <v>1</v>
      </c>
      <c r="E354" t="b">
        <f>NOT(ISERROR(FIND("3",MID(json!A353,FIND("[",json!A353,1),FIND("]",json!A353,1)-FIND("[",json!A353,1)+1),1)))</f>
        <v>1</v>
      </c>
      <c r="F354" t="b">
        <f>NOT(ISERROR(FIND("ODST",MID(json!A353,FIND("[",json!A353,1),FIND("]",json!A353,1)-FIND("[",json!A353,1)+1),1)))</f>
        <v>0</v>
      </c>
      <c r="G354" t="b">
        <f>NOT(ISERROR(FIND("Reach",MID(json!A353,FIND("[",json!A353,1),FIND("]",json!A353,1)-FIND("[",json!A353,1)+1),1)))</f>
        <v>0</v>
      </c>
      <c r="H354" t="b">
        <f>NOT(ISERROR(FIND("4",MID(json!A353,FIND("[",json!A353,1),FIND("]",json!A353,1)-FIND("[",json!A353,1)+1),1)))</f>
        <v>0</v>
      </c>
      <c r="I354" t="str">
        <f>IFERROR(MID(json!A353,FIND("&lt;",json!A353,1),FIND("&gt;",json!A353,1)-FIND("&lt;",json!A353,1)+1),"&lt;void&gt;")</f>
        <v>&lt;real&gt;</v>
      </c>
      <c r="J354" t="s">
        <v>1852</v>
      </c>
      <c r="K354" t="s">
        <v>1901</v>
      </c>
    </row>
    <row r="355" spans="1:14" x14ac:dyDescent="0.25">
      <c r="A355" t="str">
        <f>LEFT(json!A354,FIND(",",json!A354,1)-1)</f>
        <v>cinematic_set_near_clip_distance</v>
      </c>
      <c r="B355" t="s">
        <v>2104</v>
      </c>
      <c r="C355" t="b">
        <f>NOT(ISERROR(FIND("1",MID(json!A354,FIND("[",json!A354,1),FIND("]",json!A354,1)-FIND("[",json!A354,1)+1),1)))</f>
        <v>1</v>
      </c>
      <c r="D355" t="b">
        <f>NOT(ISERROR(FIND("2",MID(json!A354,FIND("[",json!A354,1),FIND("]",json!A354,1)-FIND("[",json!A354,1)+1),1)))</f>
        <v>1</v>
      </c>
      <c r="E355" t="b">
        <f>NOT(ISERROR(FIND("3",MID(json!A354,FIND("[",json!A354,1),FIND("]",json!A354,1)-FIND("[",json!A354,1)+1),1)))</f>
        <v>1</v>
      </c>
      <c r="F355" t="b">
        <f>NOT(ISERROR(FIND("ODST",MID(json!A354,FIND("[",json!A354,1),FIND("]",json!A354,1)-FIND("[",json!A354,1)+1),1)))</f>
        <v>0</v>
      </c>
      <c r="G355" t="b">
        <f>NOT(ISERROR(FIND("Reach",MID(json!A354,FIND("[",json!A354,1),FIND("]",json!A354,1)-FIND("[",json!A354,1)+1),1)))</f>
        <v>0</v>
      </c>
      <c r="H355" t="b">
        <f>NOT(ISERROR(FIND("4",MID(json!A354,FIND("[",json!A354,1),FIND("]",json!A354,1)-FIND("[",json!A354,1)+1),1)))</f>
        <v>0</v>
      </c>
      <c r="I355" t="str">
        <f>IFERROR(MID(json!A354,FIND("&lt;",json!A354,1),FIND("&gt;",json!A354,1)-FIND("&lt;",json!A354,1)+1),"&lt;void&gt;")</f>
        <v>&lt;real&gt;</v>
      </c>
      <c r="J355" t="s">
        <v>1852</v>
      </c>
      <c r="K355" t="s">
        <v>1829</v>
      </c>
      <c r="L355" t="s">
        <v>1831</v>
      </c>
      <c r="M355" t="s">
        <v>1862</v>
      </c>
      <c r="N355" t="s">
        <v>1831</v>
      </c>
    </row>
    <row r="356" spans="1:14" x14ac:dyDescent="0.25">
      <c r="A356" t="str">
        <f>LEFT(json!A355,FIND(",",json!A355,1)-1)</f>
        <v>cinematic_set_shot</v>
      </c>
      <c r="B356" t="s">
        <v>2256</v>
      </c>
      <c r="C356" t="b">
        <f>NOT(ISERROR(FIND("1",MID(json!A355,FIND("[",json!A355,1),FIND("]",json!A355,1)-FIND("[",json!A355,1)+1),1)))</f>
        <v>0</v>
      </c>
      <c r="D356" t="b">
        <f>NOT(ISERROR(FIND("2",MID(json!A355,FIND("[",json!A355,1),FIND("]",json!A355,1)-FIND("[",json!A355,1)+1),1)))</f>
        <v>0</v>
      </c>
      <c r="E356" t="b">
        <f>NOT(ISERROR(FIND("3",MID(json!A355,FIND("[",json!A355,1),FIND("]",json!A355,1)-FIND("[",json!A355,1)+1),1)))</f>
        <v>1</v>
      </c>
      <c r="F356" t="b">
        <f>NOT(ISERROR(FIND("ODST",MID(json!A355,FIND("[",json!A355,1),FIND("]",json!A355,1)-FIND("[",json!A355,1)+1),1)))</f>
        <v>0</v>
      </c>
      <c r="G356" t="b">
        <f>NOT(ISERROR(FIND("Reach",MID(json!A355,FIND("[",json!A355,1),FIND("]",json!A355,1)-FIND("[",json!A355,1)+1),1)))</f>
        <v>0</v>
      </c>
      <c r="H356" t="b">
        <f>NOT(ISERROR(FIND("4",MID(json!A355,FIND("[",json!A355,1),FIND("]",json!A355,1)-FIND("[",json!A355,1)+1),1)))</f>
        <v>0</v>
      </c>
      <c r="I356" t="str">
        <f>IFERROR(MID(json!A355,FIND("&lt;",json!A355,1),FIND("&gt;",json!A355,1)-FIND("&lt;",json!A355,1)+1),"&lt;void&gt;")</f>
        <v>&lt;cinematic_scene_definition&gt;</v>
      </c>
      <c r="J356" t="s">
        <v>1852</v>
      </c>
      <c r="K356" t="s">
        <v>1849</v>
      </c>
      <c r="L356" t="s">
        <v>1831</v>
      </c>
    </row>
    <row r="357" spans="1:14" x14ac:dyDescent="0.25">
      <c r="A357" t="str">
        <f>LEFT(json!A356,FIND(",",json!A356,1)-1)</f>
        <v>cinematic_set_title</v>
      </c>
      <c r="B357" t="s">
        <v>2251</v>
      </c>
      <c r="C357" t="b">
        <f>NOT(ISERROR(FIND("1",MID(json!A356,FIND("[",json!A356,1),FIND("]",json!A356,1)-FIND("[",json!A356,1)+1),1)))</f>
        <v>1</v>
      </c>
      <c r="D357" t="b">
        <f>NOT(ISERROR(FIND("2",MID(json!A356,FIND("[",json!A356,1),FIND("]",json!A356,1)-FIND("[",json!A356,1)+1),1)))</f>
        <v>1</v>
      </c>
      <c r="E357" t="b">
        <f>NOT(ISERROR(FIND("3",MID(json!A356,FIND("[",json!A356,1),FIND("]",json!A356,1)-FIND("[",json!A356,1)+1),1)))</f>
        <v>1</v>
      </c>
      <c r="F357" t="b">
        <f>NOT(ISERROR(FIND("ODST",MID(json!A356,FIND("[",json!A356,1),FIND("]",json!A356,1)-FIND("[",json!A356,1)+1),1)))</f>
        <v>0</v>
      </c>
      <c r="G357" t="b">
        <f>NOT(ISERROR(FIND("Reach",MID(json!A356,FIND("[",json!A356,1),FIND("]",json!A356,1)-FIND("[",json!A356,1)+1),1)))</f>
        <v>0</v>
      </c>
      <c r="H357" t="b">
        <f>NOT(ISERROR(FIND("4",MID(json!A356,FIND("[",json!A356,1),FIND("]",json!A356,1)-FIND("[",json!A356,1)+1),1)))</f>
        <v>0</v>
      </c>
      <c r="I357" t="str">
        <f>IFERROR(MID(json!A356,FIND("&lt;",json!A356,1),FIND("&gt;",json!A356,1)-FIND("&lt;",json!A356,1)+1),"&lt;void&gt;")</f>
        <v>&lt;cutscene_title&gt;</v>
      </c>
      <c r="J357" t="s">
        <v>1852</v>
      </c>
      <c r="K357" t="s">
        <v>1849</v>
      </c>
      <c r="L357" t="s">
        <v>1849</v>
      </c>
    </row>
    <row r="358" spans="1:14" x14ac:dyDescent="0.25">
      <c r="A358" t="str">
        <f>LEFT(json!A357,FIND(",",json!A357,1)-1)</f>
        <v>cinematic_set_title_delayed</v>
      </c>
      <c r="B358" t="s">
        <v>2257</v>
      </c>
      <c r="C358" t="b">
        <f>NOT(ISERROR(FIND("1",MID(json!A357,FIND("[",json!A357,1),FIND("]",json!A357,1)-FIND("[",json!A357,1)+1),1)))</f>
        <v>1</v>
      </c>
      <c r="D358" t="b">
        <f>NOT(ISERROR(FIND("2",MID(json!A357,FIND("[",json!A357,1),FIND("]",json!A357,1)-FIND("[",json!A357,1)+1),1)))</f>
        <v>1</v>
      </c>
      <c r="E358" t="b">
        <f>NOT(ISERROR(FIND("3",MID(json!A357,FIND("[",json!A357,1),FIND("]",json!A357,1)-FIND("[",json!A357,1)+1),1)))</f>
        <v>1</v>
      </c>
      <c r="F358" t="b">
        <f>NOT(ISERROR(FIND("ODST",MID(json!A357,FIND("[",json!A357,1),FIND("]",json!A357,1)-FIND("[",json!A357,1)+1),1)))</f>
        <v>0</v>
      </c>
      <c r="G358" t="b">
        <f>NOT(ISERROR(FIND("Reach",MID(json!A357,FIND("[",json!A357,1),FIND("]",json!A357,1)-FIND("[",json!A357,1)+1),1)))</f>
        <v>0</v>
      </c>
      <c r="H358" t="b">
        <f>NOT(ISERROR(FIND("4",MID(json!A357,FIND("[",json!A357,1),FIND("]",json!A357,1)-FIND("[",json!A357,1)+1),1)))</f>
        <v>0</v>
      </c>
      <c r="I358" t="str">
        <f>IFERROR(MID(json!A357,FIND("&lt;",json!A357,1),FIND("&gt;",json!A357,1)-FIND("&lt;",json!A357,1)+1),"&lt;void&gt;")</f>
        <v>&lt;real&gt;</v>
      </c>
      <c r="J358" t="s">
        <v>1852</v>
      </c>
      <c r="K358" t="s">
        <v>1905</v>
      </c>
    </row>
    <row r="359" spans="1:14" x14ac:dyDescent="0.25">
      <c r="A359" t="str">
        <f>LEFT(json!A358,FIND(",",json!A358,1)-1)</f>
        <v>cinematic_show_letterbox</v>
      </c>
      <c r="B359" t="s">
        <v>2258</v>
      </c>
      <c r="C359" t="b">
        <f>NOT(ISERROR(FIND("1",MID(json!A358,FIND("[",json!A358,1),FIND("]",json!A358,1)-FIND("[",json!A358,1)+1),1)))</f>
        <v>1</v>
      </c>
      <c r="D359" t="b">
        <f>NOT(ISERROR(FIND("2",MID(json!A358,FIND("[",json!A358,1),FIND("]",json!A358,1)-FIND("[",json!A358,1)+1),1)))</f>
        <v>1</v>
      </c>
      <c r="E359" t="b">
        <f>NOT(ISERROR(FIND("3",MID(json!A358,FIND("[",json!A358,1),FIND("]",json!A358,1)-FIND("[",json!A358,1)+1),1)))</f>
        <v>1</v>
      </c>
      <c r="F359" t="b">
        <f>NOT(ISERROR(FIND("ODST",MID(json!A358,FIND("[",json!A358,1),FIND("]",json!A358,1)-FIND("[",json!A358,1)+1),1)))</f>
        <v>0</v>
      </c>
      <c r="G359" t="b">
        <f>NOT(ISERROR(FIND("Reach",MID(json!A358,FIND("[",json!A358,1),FIND("]",json!A358,1)-FIND("[",json!A358,1)+1),1)))</f>
        <v>0</v>
      </c>
      <c r="H359" t="b">
        <f>NOT(ISERROR(FIND("4",MID(json!A358,FIND("[",json!A358,1),FIND("]",json!A358,1)-FIND("[",json!A358,1)+1),1)))</f>
        <v>0</v>
      </c>
      <c r="I359" t="str">
        <f>IFERROR(MID(json!A358,FIND("&lt;",json!A358,1),FIND("&gt;",json!A358,1)-FIND("&lt;",json!A358,1)+1),"&lt;void&gt;")</f>
        <v>&lt;boolean&gt;</v>
      </c>
      <c r="J359" t="s">
        <v>1852</v>
      </c>
      <c r="K359" t="s">
        <v>1901</v>
      </c>
    </row>
    <row r="360" spans="1:14" x14ac:dyDescent="0.25">
      <c r="A360" t="str">
        <f>LEFT(json!A359,FIND(",",json!A359,1)-1)</f>
        <v>cinematic_show_letterbox_immediate</v>
      </c>
      <c r="B360" t="s">
        <v>2258</v>
      </c>
      <c r="C360" t="b">
        <f>NOT(ISERROR(FIND("1",MID(json!A359,FIND("[",json!A359,1),FIND("]",json!A359,1)-FIND("[",json!A359,1)+1),1)))</f>
        <v>0</v>
      </c>
      <c r="D360" t="b">
        <f>NOT(ISERROR(FIND("2",MID(json!A359,FIND("[",json!A359,1),FIND("]",json!A359,1)-FIND("[",json!A359,1)+1),1)))</f>
        <v>1</v>
      </c>
      <c r="E360" t="b">
        <f>NOT(ISERROR(FIND("3",MID(json!A359,FIND("[",json!A359,1),FIND("]",json!A359,1)-FIND("[",json!A359,1)+1),1)))</f>
        <v>1</v>
      </c>
      <c r="F360" t="b">
        <f>NOT(ISERROR(FIND("ODST",MID(json!A359,FIND("[",json!A359,1),FIND("]",json!A359,1)-FIND("[",json!A359,1)+1),1)))</f>
        <v>0</v>
      </c>
      <c r="G360" t="b">
        <f>NOT(ISERROR(FIND("Reach",MID(json!A359,FIND("[",json!A359,1),FIND("]",json!A359,1)-FIND("[",json!A359,1)+1),1)))</f>
        <v>0</v>
      </c>
      <c r="H360" t="b">
        <f>NOT(ISERROR(FIND("4",MID(json!A359,FIND("[",json!A359,1),FIND("]",json!A359,1)-FIND("[",json!A359,1)+1),1)))</f>
        <v>0</v>
      </c>
      <c r="I360" t="str">
        <f>IFERROR(MID(json!A359,FIND("&lt;",json!A359,1),FIND("&gt;",json!A359,1)-FIND("&lt;",json!A359,1)+1),"&lt;void&gt;")</f>
        <v>&lt;boolean&gt;</v>
      </c>
      <c r="J360" t="s">
        <v>1852</v>
      </c>
      <c r="K360" t="s">
        <v>1831</v>
      </c>
    </row>
    <row r="361" spans="1:14" x14ac:dyDescent="0.25">
      <c r="A361" t="str">
        <f>LEFT(json!A360,FIND(",",json!A360,1)-1)</f>
        <v>cinematic_skip_start_internal</v>
      </c>
      <c r="B361" t="s">
        <v>2104</v>
      </c>
      <c r="C361" t="b">
        <f>NOT(ISERROR(FIND("1",MID(json!A360,FIND("[",json!A360,1),FIND("]",json!A360,1)-FIND("[",json!A360,1)+1),1)))</f>
        <v>1</v>
      </c>
      <c r="D361" t="b">
        <f>NOT(ISERROR(FIND("2",MID(json!A360,FIND("[",json!A360,1),FIND("]",json!A360,1)-FIND("[",json!A360,1)+1),1)))</f>
        <v>1</v>
      </c>
      <c r="E361" t="b">
        <f>NOT(ISERROR(FIND("3",MID(json!A360,FIND("[",json!A360,1),FIND("]",json!A360,1)-FIND("[",json!A360,1)+1),1)))</f>
        <v>1</v>
      </c>
      <c r="F361" t="b">
        <f>NOT(ISERROR(FIND("ODST",MID(json!A360,FIND("[",json!A360,1),FIND("]",json!A360,1)-FIND("[",json!A360,1)+1),1)))</f>
        <v>0</v>
      </c>
      <c r="G361" t="b">
        <f>NOT(ISERROR(FIND("Reach",MID(json!A360,FIND("[",json!A360,1),FIND("]",json!A360,1)-FIND("[",json!A360,1)+1),1)))</f>
        <v>0</v>
      </c>
      <c r="H361" t="b">
        <f>NOT(ISERROR(FIND("4",MID(json!A360,FIND("[",json!A360,1),FIND("]",json!A360,1)-FIND("[",json!A360,1)+1),1)))</f>
        <v>0</v>
      </c>
      <c r="I361" t="str">
        <f>IFERROR(MID(json!A360,FIND("&lt;",json!A360,1),FIND("&gt;",json!A360,1)-FIND("&lt;",json!A360,1)+1),"&lt;void&gt;")</f>
        <v>&lt;void&gt;</v>
      </c>
      <c r="J361" t="s">
        <v>1852</v>
      </c>
      <c r="K361" t="s">
        <v>1831</v>
      </c>
    </row>
    <row r="362" spans="1:14" x14ac:dyDescent="0.25">
      <c r="A362" t="str">
        <f>LEFT(json!A361,FIND(",",json!A361,1)-1)</f>
        <v>cinematic_skip_stop_internal</v>
      </c>
      <c r="B362" t="s">
        <v>2104</v>
      </c>
      <c r="C362" t="b">
        <f>NOT(ISERROR(FIND("1",MID(json!A361,FIND("[",json!A361,1),FIND("]",json!A361,1)-FIND("[",json!A361,1)+1),1)))</f>
        <v>1</v>
      </c>
      <c r="D362" t="b">
        <f>NOT(ISERROR(FIND("2",MID(json!A361,FIND("[",json!A361,1),FIND("]",json!A361,1)-FIND("[",json!A361,1)+1),1)))</f>
        <v>1</v>
      </c>
      <c r="E362" t="b">
        <f>NOT(ISERROR(FIND("3",MID(json!A361,FIND("[",json!A361,1),FIND("]",json!A361,1)-FIND("[",json!A361,1)+1),1)))</f>
        <v>1</v>
      </c>
      <c r="F362" t="b">
        <f>NOT(ISERROR(FIND("ODST",MID(json!A361,FIND("[",json!A361,1),FIND("]",json!A361,1)-FIND("[",json!A361,1)+1),1)))</f>
        <v>0</v>
      </c>
      <c r="G362" t="b">
        <f>NOT(ISERROR(FIND("Reach",MID(json!A361,FIND("[",json!A361,1),FIND("]",json!A361,1)-FIND("[",json!A361,1)+1),1)))</f>
        <v>0</v>
      </c>
      <c r="H362" t="b">
        <f>NOT(ISERROR(FIND("4",MID(json!A361,FIND("[",json!A361,1),FIND("]",json!A361,1)-FIND("[",json!A361,1)+1),1)))</f>
        <v>0</v>
      </c>
      <c r="I362" t="str">
        <f>IFERROR(MID(json!A361,FIND("&lt;",json!A361,1),FIND("&gt;",json!A361,1)-FIND("&lt;",json!A361,1)+1),"&lt;void&gt;")</f>
        <v>&lt;void&gt;</v>
      </c>
      <c r="J362" t="s">
        <v>1852</v>
      </c>
      <c r="K362" t="s">
        <v>1906</v>
      </c>
    </row>
    <row r="363" spans="1:14" x14ac:dyDescent="0.25">
      <c r="A363" t="str">
        <f>LEFT(json!A362,FIND(",",json!A362,1)-1)</f>
        <v>cinematic_start</v>
      </c>
      <c r="B363" t="s">
        <v>2259</v>
      </c>
      <c r="C363" t="b">
        <f>NOT(ISERROR(FIND("1",MID(json!A362,FIND("[",json!A362,1),FIND("]",json!A362,1)-FIND("[",json!A362,1)+1),1)))</f>
        <v>1</v>
      </c>
      <c r="D363" t="b">
        <f>NOT(ISERROR(FIND("2",MID(json!A362,FIND("[",json!A362,1),FIND("]",json!A362,1)-FIND("[",json!A362,1)+1),1)))</f>
        <v>1</v>
      </c>
      <c r="E363" t="b">
        <f>NOT(ISERROR(FIND("3",MID(json!A362,FIND("[",json!A362,1),FIND("]",json!A362,1)-FIND("[",json!A362,1)+1),1)))</f>
        <v>1</v>
      </c>
      <c r="F363" t="b">
        <f>NOT(ISERROR(FIND("ODST",MID(json!A362,FIND("[",json!A362,1),FIND("]",json!A362,1)-FIND("[",json!A362,1)+1),1)))</f>
        <v>0</v>
      </c>
      <c r="G363" t="b">
        <f>NOT(ISERROR(FIND("Reach",MID(json!A362,FIND("[",json!A362,1),FIND("]",json!A362,1)-FIND("[",json!A362,1)+1),1)))</f>
        <v>0</v>
      </c>
      <c r="H363" t="b">
        <f>NOT(ISERROR(FIND("4",MID(json!A362,FIND("[",json!A362,1),FIND("]",json!A362,1)-FIND("[",json!A362,1)+1),1)))</f>
        <v>0</v>
      </c>
      <c r="I363" t="str">
        <f>IFERROR(MID(json!A362,FIND("&lt;",json!A362,1),FIND("&gt;",json!A362,1)-FIND("&lt;",json!A362,1)+1),"&lt;void&gt;")</f>
        <v>&lt;void&gt;</v>
      </c>
      <c r="J363" t="s">
        <v>1852</v>
      </c>
      <c r="K363" t="s">
        <v>1907</v>
      </c>
    </row>
    <row r="364" spans="1:14" x14ac:dyDescent="0.25">
      <c r="A364" t="str">
        <f>LEFT(json!A363,FIND(",",json!A363,1)-1)</f>
        <v>cinematic_start_movie</v>
      </c>
      <c r="B364" t="s">
        <v>2260</v>
      </c>
      <c r="C364" t="b">
        <f>NOT(ISERROR(FIND("1",MID(json!A363,FIND("[",json!A363,1),FIND("]",json!A363,1)-FIND("[",json!A363,1)+1),1)))</f>
        <v>0</v>
      </c>
      <c r="D364" t="b">
        <f>NOT(ISERROR(FIND("2",MID(json!A363,FIND("[",json!A363,1),FIND("]",json!A363,1)-FIND("[",json!A363,1)+1),1)))</f>
        <v>1</v>
      </c>
      <c r="E364" t="b">
        <f>NOT(ISERROR(FIND("3",MID(json!A363,FIND("[",json!A363,1),FIND("]",json!A363,1)-FIND("[",json!A363,1)+1),1)))</f>
        <v>0</v>
      </c>
      <c r="F364" t="b">
        <f>NOT(ISERROR(FIND("ODST",MID(json!A363,FIND("[",json!A363,1),FIND("]",json!A363,1)-FIND("[",json!A363,1)+1),1)))</f>
        <v>0</v>
      </c>
      <c r="G364" t="b">
        <f>NOT(ISERROR(FIND("Reach",MID(json!A363,FIND("[",json!A363,1),FIND("]",json!A363,1)-FIND("[",json!A363,1)+1),1)))</f>
        <v>0</v>
      </c>
      <c r="H364" t="b">
        <f>NOT(ISERROR(FIND("4",MID(json!A363,FIND("[",json!A363,1),FIND("]",json!A363,1)-FIND("[",json!A363,1)+1),1)))</f>
        <v>0</v>
      </c>
      <c r="I364" t="str">
        <f>IFERROR(MID(json!A363,FIND("&lt;",json!A363,1),FIND("&gt;",json!A363,1)-FIND("&lt;",json!A363,1)+1),"&lt;void&gt;")</f>
        <v>&lt;string&gt;</v>
      </c>
      <c r="J364" t="s">
        <v>1852</v>
      </c>
    </row>
    <row r="365" spans="1:14" x14ac:dyDescent="0.25">
      <c r="A365" t="str">
        <f>LEFT(json!A364,FIND(",",json!A364,1)-1)</f>
        <v>cinematic_stop</v>
      </c>
      <c r="B365" t="s">
        <v>2261</v>
      </c>
      <c r="C365" t="b">
        <f>NOT(ISERROR(FIND("1",MID(json!A364,FIND("[",json!A364,1),FIND("]",json!A364,1)-FIND("[",json!A364,1)+1),1)))</f>
        <v>1</v>
      </c>
      <c r="D365" t="b">
        <f>NOT(ISERROR(FIND("2",MID(json!A364,FIND("[",json!A364,1),FIND("]",json!A364,1)-FIND("[",json!A364,1)+1),1)))</f>
        <v>1</v>
      </c>
      <c r="E365" t="b">
        <f>NOT(ISERROR(FIND("3",MID(json!A364,FIND("[",json!A364,1),FIND("]",json!A364,1)-FIND("[",json!A364,1)+1),1)))</f>
        <v>1</v>
      </c>
      <c r="F365" t="b">
        <f>NOT(ISERROR(FIND("ODST",MID(json!A364,FIND("[",json!A364,1),FIND("]",json!A364,1)-FIND("[",json!A364,1)+1),1)))</f>
        <v>0</v>
      </c>
      <c r="G365" t="b">
        <f>NOT(ISERROR(FIND("Reach",MID(json!A364,FIND("[",json!A364,1),FIND("]",json!A364,1)-FIND("[",json!A364,1)+1),1)))</f>
        <v>0</v>
      </c>
      <c r="H365" t="b">
        <f>NOT(ISERROR(FIND("4",MID(json!A364,FIND("[",json!A364,1),FIND("]",json!A364,1)-FIND("[",json!A364,1)+1),1)))</f>
        <v>0</v>
      </c>
      <c r="I365" t="str">
        <f>IFERROR(MID(json!A364,FIND("&lt;",json!A364,1),FIND("&gt;",json!A364,1)-FIND("&lt;",json!A364,1)+1),"&lt;void&gt;")</f>
        <v>&lt;void&gt;</v>
      </c>
      <c r="J365" t="s">
        <v>1852</v>
      </c>
    </row>
    <row r="366" spans="1:14" x14ac:dyDescent="0.25">
      <c r="A366" t="str">
        <f>LEFT(json!A365,FIND(",",json!A365,1)-1)</f>
        <v>cinematic_subtitle</v>
      </c>
      <c r="B366" t="s">
        <v>2262</v>
      </c>
      <c r="C366" t="b">
        <f>NOT(ISERROR(FIND("1",MID(json!A365,FIND("[",json!A365,1),FIND("]",json!A365,1)-FIND("[",json!A365,1)+1),1)))</f>
        <v>0</v>
      </c>
      <c r="D366" t="b">
        <f>NOT(ISERROR(FIND("2",MID(json!A365,FIND("[",json!A365,1),FIND("]",json!A365,1)-FIND("[",json!A365,1)+1),1)))</f>
        <v>1</v>
      </c>
      <c r="E366" t="b">
        <f>NOT(ISERROR(FIND("3",MID(json!A365,FIND("[",json!A365,1),FIND("]",json!A365,1)-FIND("[",json!A365,1)+1),1)))</f>
        <v>1</v>
      </c>
      <c r="F366" t="b">
        <f>NOT(ISERROR(FIND("ODST",MID(json!A365,FIND("[",json!A365,1),FIND("]",json!A365,1)-FIND("[",json!A365,1)+1),1)))</f>
        <v>0</v>
      </c>
      <c r="G366" t="b">
        <f>NOT(ISERROR(FIND("Reach",MID(json!A365,FIND("[",json!A365,1),FIND("]",json!A365,1)-FIND("[",json!A365,1)+1),1)))</f>
        <v>0</v>
      </c>
      <c r="H366" t="b">
        <f>NOT(ISERROR(FIND("4",MID(json!A365,FIND("[",json!A365,1),FIND("]",json!A365,1)-FIND("[",json!A365,1)+1),1)))</f>
        <v>0</v>
      </c>
      <c r="I366" t="str">
        <f>IFERROR(MID(json!A365,FIND("&lt;",json!A365,1),FIND("&gt;",json!A365,1)-FIND("&lt;",json!A365,1)+1),"&lt;void&gt;")</f>
        <v>&lt;real&gt;</v>
      </c>
      <c r="J366" t="s">
        <v>1852</v>
      </c>
    </row>
    <row r="367" spans="1:14" x14ac:dyDescent="0.25">
      <c r="A367" t="str">
        <f>LEFT(json!A366,FIND(",",json!A366,1)-1)</f>
        <v>cinematic_suppress_bsp_object_creation</v>
      </c>
      <c r="B367" t="s">
        <v>2263</v>
      </c>
      <c r="C367" t="b">
        <f>NOT(ISERROR(FIND("1",MID(json!A366,FIND("[",json!A366,1),FIND("]",json!A366,1)-FIND("[",json!A366,1)+1),1)))</f>
        <v>1</v>
      </c>
      <c r="D367" t="b">
        <f>NOT(ISERROR(FIND("2",MID(json!A366,FIND("[",json!A366,1),FIND("]",json!A366,1)-FIND("[",json!A366,1)+1),1)))</f>
        <v>1</v>
      </c>
      <c r="E367" t="b">
        <f>NOT(ISERROR(FIND("3",MID(json!A366,FIND("[",json!A366,1),FIND("]",json!A366,1)-FIND("[",json!A366,1)+1),1)))</f>
        <v>1</v>
      </c>
      <c r="F367" t="b">
        <f>NOT(ISERROR(FIND("ODST",MID(json!A366,FIND("[",json!A366,1),FIND("]",json!A366,1)-FIND("[",json!A366,1)+1),1)))</f>
        <v>0</v>
      </c>
      <c r="G367" t="b">
        <f>NOT(ISERROR(FIND("Reach",MID(json!A366,FIND("[",json!A366,1),FIND("]",json!A366,1)-FIND("[",json!A366,1)+1),1)))</f>
        <v>0</v>
      </c>
      <c r="H367" t="b">
        <f>NOT(ISERROR(FIND("4",MID(json!A366,FIND("[",json!A366,1),FIND("]",json!A366,1)-FIND("[",json!A366,1)+1),1)))</f>
        <v>0</v>
      </c>
      <c r="I367" t="str">
        <f>IFERROR(MID(json!A366,FIND("&lt;",json!A366,1),FIND("&gt;",json!A366,1)-FIND("&lt;",json!A366,1)+1),"&lt;void&gt;")</f>
        <v>&lt;boolean&gt;</v>
      </c>
      <c r="J367" t="s">
        <v>1849</v>
      </c>
    </row>
    <row r="368" spans="1:14" x14ac:dyDescent="0.25">
      <c r="A368" t="str">
        <f>LEFT(json!A367,FIND(",",json!A367,1)-1)</f>
        <v>cinematic_tag_reference_get_animation</v>
      </c>
      <c r="B368" t="s">
        <v>2264</v>
      </c>
      <c r="C368" t="b">
        <f>NOT(ISERROR(FIND("1",MID(json!A367,FIND("[",json!A367,1),FIND("]",json!A367,1)-FIND("[",json!A367,1)+1),1)))</f>
        <v>0</v>
      </c>
      <c r="D368" t="b">
        <f>NOT(ISERROR(FIND("2",MID(json!A367,FIND("[",json!A367,1),FIND("]",json!A367,1)-FIND("[",json!A367,1)+1),1)))</f>
        <v>0</v>
      </c>
      <c r="E368" t="b">
        <f>NOT(ISERROR(FIND("3",MID(json!A367,FIND("[",json!A367,1),FIND("]",json!A367,1)-FIND("[",json!A367,1)+1),1)))</f>
        <v>1</v>
      </c>
      <c r="F368" t="b">
        <f>NOT(ISERROR(FIND("ODST",MID(json!A367,FIND("[",json!A367,1),FIND("]",json!A367,1)-FIND("[",json!A367,1)+1),1)))</f>
        <v>0</v>
      </c>
      <c r="G368" t="b">
        <f>NOT(ISERROR(FIND("Reach",MID(json!A367,FIND("[",json!A367,1),FIND("]",json!A367,1)-FIND("[",json!A367,1)+1),1)))</f>
        <v>0</v>
      </c>
      <c r="H368" t="b">
        <f>NOT(ISERROR(FIND("4",MID(json!A367,FIND("[",json!A367,1),FIND("]",json!A367,1)-FIND("[",json!A367,1)+1),1)))</f>
        <v>0</v>
      </c>
      <c r="I368" t="str">
        <f>IFERROR(MID(json!A367,FIND("&lt;",json!A367,1),FIND("&gt;",json!A367,1)-FIND("&lt;",json!A367,1)+1),"&lt;void&gt;")</f>
        <v>&lt;animation_graph&gt;</v>
      </c>
      <c r="J368" t="s">
        <v>1838</v>
      </c>
    </row>
    <row r="369" spans="1:11" x14ac:dyDescent="0.25">
      <c r="A369" t="str">
        <f>LEFT(json!A368,FIND(",",json!A368,1)-1)</f>
        <v>cinematic_tag_reference_get_bink</v>
      </c>
      <c r="B369" t="s">
        <v>2265</v>
      </c>
      <c r="C369" t="b">
        <f>NOT(ISERROR(FIND("1",MID(json!A368,FIND("[",json!A368,1),FIND("]",json!A368,1)-FIND("[",json!A368,1)+1),1)))</f>
        <v>0</v>
      </c>
      <c r="D369" t="b">
        <f>NOT(ISERROR(FIND("2",MID(json!A368,FIND("[",json!A368,1),FIND("]",json!A368,1)-FIND("[",json!A368,1)+1),1)))</f>
        <v>0</v>
      </c>
      <c r="E369" t="b">
        <f>NOT(ISERROR(FIND("3",MID(json!A368,FIND("[",json!A368,1),FIND("]",json!A368,1)-FIND("[",json!A368,1)+1),1)))</f>
        <v>1</v>
      </c>
      <c r="F369" t="b">
        <f>NOT(ISERROR(FIND("ODST",MID(json!A368,FIND("[",json!A368,1),FIND("]",json!A368,1)-FIND("[",json!A368,1)+1),1)))</f>
        <v>0</v>
      </c>
      <c r="G369" t="b">
        <f>NOT(ISERROR(FIND("Reach",MID(json!A368,FIND("[",json!A368,1),FIND("]",json!A368,1)-FIND("[",json!A368,1)+1),1)))</f>
        <v>0</v>
      </c>
      <c r="H369" t="b">
        <f>NOT(ISERROR(FIND("4",MID(json!A368,FIND("[",json!A368,1),FIND("]",json!A368,1)-FIND("[",json!A368,1)+1),1)))</f>
        <v>0</v>
      </c>
      <c r="I369" t="str">
        <f>IFERROR(MID(json!A368,FIND("&lt;",json!A368,1),FIND("&gt;",json!A368,1)-FIND("&lt;",json!A368,1)+1),"&lt;void&gt;")</f>
        <v>&lt;bink_definition&gt;</v>
      </c>
      <c r="J369" t="s">
        <v>1838</v>
      </c>
    </row>
    <row r="370" spans="1:11" x14ac:dyDescent="0.25">
      <c r="A370" t="str">
        <f>LEFT(json!A369,FIND(",",json!A369,1)-1)</f>
        <v>cinematic_tag_reference_get_cinematic</v>
      </c>
      <c r="B370" t="s">
        <v>2266</v>
      </c>
      <c r="C370" t="b">
        <f>NOT(ISERROR(FIND("1",MID(json!A369,FIND("[",json!A369,1),FIND("]",json!A369,1)-FIND("[",json!A369,1)+1),1)))</f>
        <v>0</v>
      </c>
      <c r="D370" t="b">
        <f>NOT(ISERROR(FIND("2",MID(json!A369,FIND("[",json!A369,1),FIND("]",json!A369,1)-FIND("[",json!A369,1)+1),1)))</f>
        <v>0</v>
      </c>
      <c r="E370" t="b">
        <f>NOT(ISERROR(FIND("3",MID(json!A369,FIND("[",json!A369,1),FIND("]",json!A369,1)-FIND("[",json!A369,1)+1),1)))</f>
        <v>1</v>
      </c>
      <c r="F370" t="b">
        <f>NOT(ISERROR(FIND("ODST",MID(json!A369,FIND("[",json!A369,1),FIND("]",json!A369,1)-FIND("[",json!A369,1)+1),1)))</f>
        <v>0</v>
      </c>
      <c r="G370" t="b">
        <f>NOT(ISERROR(FIND("Reach",MID(json!A369,FIND("[",json!A369,1),FIND("]",json!A369,1)-FIND("[",json!A369,1)+1),1)))</f>
        <v>0</v>
      </c>
      <c r="H370" t="b">
        <f>NOT(ISERROR(FIND("4",MID(json!A369,FIND("[",json!A369,1),FIND("]",json!A369,1)-FIND("[",json!A369,1)+1),1)))</f>
        <v>0</v>
      </c>
      <c r="I370" t="str">
        <f>IFERROR(MID(json!A369,FIND("&lt;",json!A369,1),FIND("&gt;",json!A369,1)-FIND("&lt;",json!A369,1)+1),"&lt;void&gt;")</f>
        <v>&lt;cinematic_definition&gt;</v>
      </c>
      <c r="J370" t="s">
        <v>1838</v>
      </c>
    </row>
    <row r="371" spans="1:11" x14ac:dyDescent="0.25">
      <c r="A371" t="str">
        <f>LEFT(json!A370,FIND(",",json!A370,1)-1)</f>
        <v>cinematic_tag_reference_get_dialogue</v>
      </c>
      <c r="B371" t="s">
        <v>2267</v>
      </c>
      <c r="C371" t="b">
        <f>NOT(ISERROR(FIND("1",MID(json!A370,FIND("[",json!A370,1),FIND("]",json!A370,1)-FIND("[",json!A370,1)+1),1)))</f>
        <v>0</v>
      </c>
      <c r="D371" t="b">
        <f>NOT(ISERROR(FIND("2",MID(json!A370,FIND("[",json!A370,1),FIND("]",json!A370,1)-FIND("[",json!A370,1)+1),1)))</f>
        <v>0</v>
      </c>
      <c r="E371" t="b">
        <f>NOT(ISERROR(FIND("3",MID(json!A370,FIND("[",json!A370,1),FIND("]",json!A370,1)-FIND("[",json!A370,1)+1),1)))</f>
        <v>1</v>
      </c>
      <c r="F371" t="b">
        <f>NOT(ISERROR(FIND("ODST",MID(json!A370,FIND("[",json!A370,1),FIND("]",json!A370,1)-FIND("[",json!A370,1)+1),1)))</f>
        <v>0</v>
      </c>
      <c r="G371" t="b">
        <f>NOT(ISERROR(FIND("Reach",MID(json!A370,FIND("[",json!A370,1),FIND("]",json!A370,1)-FIND("[",json!A370,1)+1),1)))</f>
        <v>0</v>
      </c>
      <c r="H371" t="b">
        <f>NOT(ISERROR(FIND("4",MID(json!A370,FIND("[",json!A370,1),FIND("]",json!A370,1)-FIND("[",json!A370,1)+1),1)))</f>
        <v>0</v>
      </c>
      <c r="I371" t="str">
        <f>IFERROR(MID(json!A370,FIND("&lt;",json!A370,1),FIND("&gt;",json!A370,1)-FIND("&lt;",json!A370,1)+1),"&lt;void&gt;")</f>
        <v>&lt;sound&gt;</v>
      </c>
      <c r="J371" t="s">
        <v>1831</v>
      </c>
    </row>
    <row r="372" spans="1:11" x14ac:dyDescent="0.25">
      <c r="A372" t="str">
        <f>LEFT(json!A371,FIND(",",json!A371,1)-1)</f>
        <v>cinematic_tag_reference_get_effect</v>
      </c>
      <c r="B372" t="s">
        <v>2268</v>
      </c>
      <c r="C372" t="b">
        <f>NOT(ISERROR(FIND("1",MID(json!A371,FIND("[",json!A371,1),FIND("]",json!A371,1)-FIND("[",json!A371,1)+1),1)))</f>
        <v>0</v>
      </c>
      <c r="D372" t="b">
        <f>NOT(ISERROR(FIND("2",MID(json!A371,FIND("[",json!A371,1),FIND("]",json!A371,1)-FIND("[",json!A371,1)+1),1)))</f>
        <v>0</v>
      </c>
      <c r="E372" t="b">
        <f>NOT(ISERROR(FIND("3",MID(json!A371,FIND("[",json!A371,1),FIND("]",json!A371,1)-FIND("[",json!A371,1)+1),1)))</f>
        <v>1</v>
      </c>
      <c r="F372" t="b">
        <f>NOT(ISERROR(FIND("ODST",MID(json!A371,FIND("[",json!A371,1),FIND("]",json!A371,1)-FIND("[",json!A371,1)+1),1)))</f>
        <v>0</v>
      </c>
      <c r="G372" t="b">
        <f>NOT(ISERROR(FIND("Reach",MID(json!A371,FIND("[",json!A371,1),FIND("]",json!A371,1)-FIND("[",json!A371,1)+1),1)))</f>
        <v>0</v>
      </c>
      <c r="H372" t="b">
        <f>NOT(ISERROR(FIND("4",MID(json!A371,FIND("[",json!A371,1),FIND("]",json!A371,1)-FIND("[",json!A371,1)+1),1)))</f>
        <v>0</v>
      </c>
      <c r="I372" t="str">
        <f>IFERROR(MID(json!A371,FIND("&lt;",json!A371,1),FIND("&gt;",json!A371,1)-FIND("&lt;",json!A371,1)+1),"&lt;void&gt;")</f>
        <v>&lt;effect&gt;</v>
      </c>
      <c r="J372" t="s">
        <v>1838</v>
      </c>
    </row>
    <row r="373" spans="1:11" x14ac:dyDescent="0.25">
      <c r="A373" t="str">
        <f>LEFT(json!A372,FIND(",",json!A372,1)-1)</f>
        <v>cinematic_tag_reference_get_music</v>
      </c>
      <c r="B373" t="s">
        <v>2267</v>
      </c>
      <c r="C373" t="b">
        <f>NOT(ISERROR(FIND("1",MID(json!A372,FIND("[",json!A372,1),FIND("]",json!A372,1)-FIND("[",json!A372,1)+1),1)))</f>
        <v>0</v>
      </c>
      <c r="D373" t="b">
        <f>NOT(ISERROR(FIND("2",MID(json!A372,FIND("[",json!A372,1),FIND("]",json!A372,1)-FIND("[",json!A372,1)+1),1)))</f>
        <v>0</v>
      </c>
      <c r="E373" t="b">
        <f>NOT(ISERROR(FIND("3",MID(json!A372,FIND("[",json!A372,1),FIND("]",json!A372,1)-FIND("[",json!A372,1)+1),1)))</f>
        <v>1</v>
      </c>
      <c r="F373" t="b">
        <f>NOT(ISERROR(FIND("ODST",MID(json!A372,FIND("[",json!A372,1),FIND("]",json!A372,1)-FIND("[",json!A372,1)+1),1)))</f>
        <v>0</v>
      </c>
      <c r="G373" t="b">
        <f>NOT(ISERROR(FIND("Reach",MID(json!A372,FIND("[",json!A372,1),FIND("]",json!A372,1)-FIND("[",json!A372,1)+1),1)))</f>
        <v>0</v>
      </c>
      <c r="H373" t="b">
        <f>NOT(ISERROR(FIND("4",MID(json!A372,FIND("[",json!A372,1),FIND("]",json!A372,1)-FIND("[",json!A372,1)+1),1)))</f>
        <v>0</v>
      </c>
      <c r="I373" t="str">
        <f>IFERROR(MID(json!A372,FIND("&lt;",json!A372,1),FIND("&gt;",json!A372,1)-FIND("&lt;",json!A372,1)+1),"&lt;void&gt;")</f>
        <v>&lt;sound&gt;</v>
      </c>
      <c r="J373" t="s">
        <v>1838</v>
      </c>
    </row>
    <row r="374" spans="1:11" x14ac:dyDescent="0.25">
      <c r="A374" t="str">
        <f>LEFT(json!A373,FIND(",",json!A373,1)-1)</f>
        <v>cinematic_tag_reference_get_music_looping</v>
      </c>
      <c r="B374" t="s">
        <v>2269</v>
      </c>
      <c r="C374" t="b">
        <f>NOT(ISERROR(FIND("1",MID(json!A373,FIND("[",json!A373,1),FIND("]",json!A373,1)-FIND("[",json!A373,1)+1),1)))</f>
        <v>0</v>
      </c>
      <c r="D374" t="b">
        <f>NOT(ISERROR(FIND("2",MID(json!A373,FIND("[",json!A373,1),FIND("]",json!A373,1)-FIND("[",json!A373,1)+1),1)))</f>
        <v>0</v>
      </c>
      <c r="E374" t="b">
        <f>NOT(ISERROR(FIND("3",MID(json!A373,FIND("[",json!A373,1),FIND("]",json!A373,1)-FIND("[",json!A373,1)+1),1)))</f>
        <v>1</v>
      </c>
      <c r="F374" t="b">
        <f>NOT(ISERROR(FIND("ODST",MID(json!A373,FIND("[",json!A373,1),FIND("]",json!A373,1)-FIND("[",json!A373,1)+1),1)))</f>
        <v>0</v>
      </c>
      <c r="G374" t="b">
        <f>NOT(ISERROR(FIND("Reach",MID(json!A373,FIND("[",json!A373,1),FIND("]",json!A373,1)-FIND("[",json!A373,1)+1),1)))</f>
        <v>0</v>
      </c>
      <c r="H374" t="b">
        <f>NOT(ISERROR(FIND("4",MID(json!A373,FIND("[",json!A373,1),FIND("]",json!A373,1)-FIND("[",json!A373,1)+1),1)))</f>
        <v>0</v>
      </c>
      <c r="I374" t="str">
        <f>IFERROR(MID(json!A373,FIND("&lt;",json!A373,1),FIND("&gt;",json!A373,1)-FIND("&lt;",json!A373,1)+1),"&lt;void&gt;")</f>
        <v>&lt;looping_sound&gt;</v>
      </c>
      <c r="J374" t="s">
        <v>1829</v>
      </c>
    </row>
    <row r="375" spans="1:11" x14ac:dyDescent="0.25">
      <c r="A375" t="str">
        <f>LEFT(json!A374,FIND(",",json!A374,1)-1)</f>
        <v>cinematic_tag_reference_get_scene</v>
      </c>
      <c r="B375" t="s">
        <v>2270</v>
      </c>
      <c r="C375" t="b">
        <f>NOT(ISERROR(FIND("1",MID(json!A374,FIND("[",json!A374,1),FIND("]",json!A374,1)-FIND("[",json!A374,1)+1),1)))</f>
        <v>0</v>
      </c>
      <c r="D375" t="b">
        <f>NOT(ISERROR(FIND("2",MID(json!A374,FIND("[",json!A374,1),FIND("]",json!A374,1)-FIND("[",json!A374,1)+1),1)))</f>
        <v>0</v>
      </c>
      <c r="E375" t="b">
        <f>NOT(ISERROR(FIND("3",MID(json!A374,FIND("[",json!A374,1),FIND("]",json!A374,1)-FIND("[",json!A374,1)+1),1)))</f>
        <v>1</v>
      </c>
      <c r="F375" t="b">
        <f>NOT(ISERROR(FIND("ODST",MID(json!A374,FIND("[",json!A374,1),FIND("]",json!A374,1)-FIND("[",json!A374,1)+1),1)))</f>
        <v>0</v>
      </c>
      <c r="G375" t="b">
        <f>NOT(ISERROR(FIND("Reach",MID(json!A374,FIND("[",json!A374,1),FIND("]",json!A374,1)-FIND("[",json!A374,1)+1),1)))</f>
        <v>0</v>
      </c>
      <c r="H375" t="b">
        <f>NOT(ISERROR(FIND("4",MID(json!A374,FIND("[",json!A374,1),FIND("]",json!A374,1)-FIND("[",json!A374,1)+1),1)))</f>
        <v>0</v>
      </c>
      <c r="I375" t="str">
        <f>IFERROR(MID(json!A374,FIND("&lt;",json!A374,1),FIND("&gt;",json!A374,1)-FIND("&lt;",json!A374,1)+1),"&lt;void&gt;")</f>
        <v>&lt;cinematic_scene_definition&gt;</v>
      </c>
      <c r="J375" t="s">
        <v>1838</v>
      </c>
    </row>
    <row r="376" spans="1:11" x14ac:dyDescent="0.25">
      <c r="A376" t="str">
        <f>LEFT(json!A375,FIND(",",json!A375,1)-1)</f>
        <v>cinematic_zone_activate</v>
      </c>
      <c r="B376" t="s">
        <v>2271</v>
      </c>
      <c r="C376" t="b">
        <f>NOT(ISERROR(FIND("1",MID(json!A375,FIND("[",json!A375,1),FIND("]",json!A375,1)-FIND("[",json!A375,1)+1),1)))</f>
        <v>0</v>
      </c>
      <c r="D376" t="b">
        <f>NOT(ISERROR(FIND("2",MID(json!A375,FIND("[",json!A375,1),FIND("]",json!A375,1)-FIND("[",json!A375,1)+1),1)))</f>
        <v>0</v>
      </c>
      <c r="E376" t="b">
        <f>NOT(ISERROR(FIND("3",MID(json!A375,FIND("[",json!A375,1),FIND("]",json!A375,1)-FIND("[",json!A375,1)+1),1)))</f>
        <v>1</v>
      </c>
      <c r="F376" t="b">
        <f>NOT(ISERROR(FIND("ODST",MID(json!A375,FIND("[",json!A375,1),FIND("]",json!A375,1)-FIND("[",json!A375,1)+1),1)))</f>
        <v>0</v>
      </c>
      <c r="G376" t="b">
        <f>NOT(ISERROR(FIND("Reach",MID(json!A375,FIND("[",json!A375,1),FIND("]",json!A375,1)-FIND("[",json!A375,1)+1),1)))</f>
        <v>0</v>
      </c>
      <c r="H376" t="b">
        <f>NOT(ISERROR(FIND("4",MID(json!A375,FIND("[",json!A375,1),FIND("]",json!A375,1)-FIND("[",json!A375,1)+1),1)))</f>
        <v>0</v>
      </c>
      <c r="I376" t="str">
        <f>IFERROR(MID(json!A375,FIND("&lt;",json!A375,1),FIND("&gt;",json!A375,1)-FIND("&lt;",json!A375,1)+1),"&lt;void&gt;")</f>
        <v>&lt;long&gt;</v>
      </c>
      <c r="J376" t="s">
        <v>1831</v>
      </c>
    </row>
    <row r="377" spans="1:11" x14ac:dyDescent="0.25">
      <c r="A377" t="str">
        <f>LEFT(json!A376,FIND(",",json!A376,1)-1)</f>
        <v>cinematic_zone_activate_for_debugging</v>
      </c>
      <c r="B377" t="s">
        <v>2272</v>
      </c>
      <c r="C377" t="b">
        <f>NOT(ISERROR(FIND("1",MID(json!A376,FIND("[",json!A376,1),FIND("]",json!A376,1)-FIND("[",json!A376,1)+1),1)))</f>
        <v>0</v>
      </c>
      <c r="D377" t="b">
        <f>NOT(ISERROR(FIND("2",MID(json!A376,FIND("[",json!A376,1),FIND("]",json!A376,1)-FIND("[",json!A376,1)+1),1)))</f>
        <v>0</v>
      </c>
      <c r="E377" t="b">
        <f>NOT(ISERROR(FIND("3",MID(json!A376,FIND("[",json!A376,1),FIND("]",json!A376,1)-FIND("[",json!A376,1)+1),1)))</f>
        <v>1</v>
      </c>
      <c r="F377" t="b">
        <f>NOT(ISERROR(FIND("ODST",MID(json!A376,FIND("[",json!A376,1),FIND("]",json!A376,1)-FIND("[",json!A376,1)+1),1)))</f>
        <v>0</v>
      </c>
      <c r="G377" t="b">
        <f>NOT(ISERROR(FIND("Reach",MID(json!A376,FIND("[",json!A376,1),FIND("]",json!A376,1)-FIND("[",json!A376,1)+1),1)))</f>
        <v>0</v>
      </c>
      <c r="H377" t="b">
        <f>NOT(ISERROR(FIND("4",MID(json!A376,FIND("[",json!A376,1),FIND("]",json!A376,1)-FIND("[",json!A376,1)+1),1)))</f>
        <v>0</v>
      </c>
      <c r="I377" t="str">
        <f>IFERROR(MID(json!A376,FIND("&lt;",json!A376,1),FIND("&gt;",json!A376,1)-FIND("&lt;",json!A376,1)+1),"&lt;void&gt;")</f>
        <v>&lt;long&gt;</v>
      </c>
      <c r="J377" t="s">
        <v>1849</v>
      </c>
    </row>
    <row r="378" spans="1:11" x14ac:dyDescent="0.25">
      <c r="A378" t="str">
        <f>LEFT(json!A377,FIND(",",json!A377,1)-1)</f>
        <v>cinematic_zone_activate_from_editor</v>
      </c>
      <c r="B378" t="s">
        <v>2273</v>
      </c>
      <c r="C378" t="b">
        <f>NOT(ISERROR(FIND("1",MID(json!A377,FIND("[",json!A377,1),FIND("]",json!A377,1)-FIND("[",json!A377,1)+1),1)))</f>
        <v>0</v>
      </c>
      <c r="D378" t="b">
        <f>NOT(ISERROR(FIND("2",MID(json!A377,FIND("[",json!A377,1),FIND("]",json!A377,1)-FIND("[",json!A377,1)+1),1)))</f>
        <v>0</v>
      </c>
      <c r="E378" t="b">
        <f>NOT(ISERROR(FIND("3",MID(json!A377,FIND("[",json!A377,1),FIND("]",json!A377,1)-FIND("[",json!A377,1)+1),1)))</f>
        <v>1</v>
      </c>
      <c r="F378" t="b">
        <f>NOT(ISERROR(FIND("ODST",MID(json!A377,FIND("[",json!A377,1),FIND("]",json!A377,1)-FIND("[",json!A377,1)+1),1)))</f>
        <v>0</v>
      </c>
      <c r="G378" t="b">
        <f>NOT(ISERROR(FIND("Reach",MID(json!A377,FIND("[",json!A377,1),FIND("]",json!A377,1)-FIND("[",json!A377,1)+1),1)))</f>
        <v>0</v>
      </c>
      <c r="H378" t="b">
        <f>NOT(ISERROR(FIND("4",MID(json!A377,FIND("[",json!A377,1),FIND("]",json!A377,1)-FIND("[",json!A377,1)+1),1)))</f>
        <v>0</v>
      </c>
      <c r="I378" t="str">
        <f>IFERROR(MID(json!A377,FIND("&lt;",json!A377,1),FIND("&gt;",json!A377,1)-FIND("&lt;",json!A377,1)+1),"&lt;void&gt;")</f>
        <v>&lt;any_tag&gt;</v>
      </c>
      <c r="J378" t="s">
        <v>1831</v>
      </c>
    </row>
    <row r="379" spans="1:11" x14ac:dyDescent="0.25">
      <c r="A379" t="str">
        <f>LEFT(json!A378,FIND(",",json!A378,1)-1)</f>
        <v>cinematic_zone_deactivate</v>
      </c>
      <c r="B379" t="s">
        <v>2274</v>
      </c>
      <c r="C379" t="b">
        <f>NOT(ISERROR(FIND("1",MID(json!A378,FIND("[",json!A378,1),FIND("]",json!A378,1)-FIND("[",json!A378,1)+1),1)))</f>
        <v>0</v>
      </c>
      <c r="D379" t="b">
        <f>NOT(ISERROR(FIND("2",MID(json!A378,FIND("[",json!A378,1),FIND("]",json!A378,1)-FIND("[",json!A378,1)+1),1)))</f>
        <v>0</v>
      </c>
      <c r="E379" t="b">
        <f>NOT(ISERROR(FIND("3",MID(json!A378,FIND("[",json!A378,1),FIND("]",json!A378,1)-FIND("[",json!A378,1)+1),1)))</f>
        <v>1</v>
      </c>
      <c r="F379" t="b">
        <f>NOT(ISERROR(FIND("ODST",MID(json!A378,FIND("[",json!A378,1),FIND("]",json!A378,1)-FIND("[",json!A378,1)+1),1)))</f>
        <v>0</v>
      </c>
      <c r="G379" t="b">
        <f>NOT(ISERROR(FIND("Reach",MID(json!A378,FIND("[",json!A378,1),FIND("]",json!A378,1)-FIND("[",json!A378,1)+1),1)))</f>
        <v>0</v>
      </c>
      <c r="H379" t="b">
        <f>NOT(ISERROR(FIND("4",MID(json!A378,FIND("[",json!A378,1),FIND("]",json!A378,1)-FIND("[",json!A378,1)+1),1)))</f>
        <v>0</v>
      </c>
      <c r="I379" t="str">
        <f>IFERROR(MID(json!A378,FIND("&lt;",json!A378,1),FIND("&gt;",json!A378,1)-FIND("&lt;",json!A378,1)+1),"&lt;void&gt;")</f>
        <v>&lt;long&gt;</v>
      </c>
      <c r="J379" t="s">
        <v>1831</v>
      </c>
    </row>
    <row r="380" spans="1:11" x14ac:dyDescent="0.25">
      <c r="A380" t="str">
        <f>LEFT(json!A379,FIND(",",json!A379,1)-1)</f>
        <v>cinematic_zone_deactivate_from_editor</v>
      </c>
      <c r="B380" t="s">
        <v>2275</v>
      </c>
      <c r="C380" t="b">
        <f>NOT(ISERROR(FIND("1",MID(json!A379,FIND("[",json!A379,1),FIND("]",json!A379,1)-FIND("[",json!A379,1)+1),1)))</f>
        <v>0</v>
      </c>
      <c r="D380" t="b">
        <f>NOT(ISERROR(FIND("2",MID(json!A379,FIND("[",json!A379,1),FIND("]",json!A379,1)-FIND("[",json!A379,1)+1),1)))</f>
        <v>0</v>
      </c>
      <c r="E380" t="b">
        <f>NOT(ISERROR(FIND("3",MID(json!A379,FIND("[",json!A379,1),FIND("]",json!A379,1)-FIND("[",json!A379,1)+1),1)))</f>
        <v>1</v>
      </c>
      <c r="F380" t="b">
        <f>NOT(ISERROR(FIND("ODST",MID(json!A379,FIND("[",json!A379,1),FIND("]",json!A379,1)-FIND("[",json!A379,1)+1),1)))</f>
        <v>0</v>
      </c>
      <c r="G380" t="b">
        <f>NOT(ISERROR(FIND("Reach",MID(json!A379,FIND("[",json!A379,1),FIND("]",json!A379,1)-FIND("[",json!A379,1)+1),1)))</f>
        <v>0</v>
      </c>
      <c r="H380" t="b">
        <f>NOT(ISERROR(FIND("4",MID(json!A379,FIND("[",json!A379,1),FIND("]",json!A379,1)-FIND("[",json!A379,1)+1),1)))</f>
        <v>0</v>
      </c>
      <c r="I380" t="str">
        <f>IFERROR(MID(json!A379,FIND("&lt;",json!A379,1),FIND("&gt;",json!A379,1)-FIND("&lt;",json!A379,1)+1),"&lt;void&gt;")</f>
        <v>&lt;any_tag&gt;</v>
      </c>
      <c r="J380" t="s">
        <v>1839</v>
      </c>
      <c r="K380" t="s">
        <v>1849</v>
      </c>
    </row>
    <row r="381" spans="1:11" x14ac:dyDescent="0.25">
      <c r="A381" t="str">
        <f>LEFT(json!A380,FIND(",",json!A380,1)-1)</f>
        <v>clear_webcache</v>
      </c>
      <c r="B381" t="s">
        <v>2276</v>
      </c>
      <c r="C381" t="b">
        <f>NOT(ISERROR(FIND("1",MID(json!A380,FIND("[",json!A380,1),FIND("]",json!A380,1)-FIND("[",json!A380,1)+1),1)))</f>
        <v>0</v>
      </c>
      <c r="D381" t="b">
        <f>NOT(ISERROR(FIND("2",MID(json!A380,FIND("[",json!A380,1),FIND("]",json!A380,1)-FIND("[",json!A380,1)+1),1)))</f>
        <v>0</v>
      </c>
      <c r="E381" t="b">
        <f>NOT(ISERROR(FIND("3",MID(json!A380,FIND("[",json!A380,1),FIND("]",json!A380,1)-FIND("[",json!A380,1)+1),1)))</f>
        <v>1</v>
      </c>
      <c r="F381" t="b">
        <f>NOT(ISERROR(FIND("ODST",MID(json!A380,FIND("[",json!A380,1),FIND("]",json!A380,1)-FIND("[",json!A380,1)+1),1)))</f>
        <v>0</v>
      </c>
      <c r="G381" t="b">
        <f>NOT(ISERROR(FIND("Reach",MID(json!A380,FIND("[",json!A380,1),FIND("]",json!A380,1)-FIND("[",json!A380,1)+1),1)))</f>
        <v>0</v>
      </c>
      <c r="H381" t="b">
        <f>NOT(ISERROR(FIND("4",MID(json!A380,FIND("[",json!A380,1),FIND("]",json!A380,1)-FIND("[",json!A380,1)+1),1)))</f>
        <v>0</v>
      </c>
      <c r="I381" t="str">
        <f>IFERROR(MID(json!A380,FIND("&lt;",json!A380,1),FIND("&gt;",json!A380,1)-FIND("&lt;",json!A380,1)+1),"&lt;void&gt;")</f>
        <v>&lt;void&gt;</v>
      </c>
      <c r="J381" t="s">
        <v>1840</v>
      </c>
      <c r="K381" t="s">
        <v>1849</v>
      </c>
    </row>
    <row r="382" spans="1:11" x14ac:dyDescent="0.25">
      <c r="A382" t="str">
        <f>LEFT(json!A381,FIND(",",json!A381,1)-1)</f>
        <v>cls</v>
      </c>
      <c r="B382" t="s">
        <v>2277</v>
      </c>
      <c r="C382" t="b">
        <f>NOT(ISERROR(FIND("1",MID(json!A381,FIND("[",json!A381,1),FIND("]",json!A381,1)-FIND("[",json!A381,1)+1),1)))</f>
        <v>1</v>
      </c>
      <c r="D382" t="b">
        <f>NOT(ISERROR(FIND("2",MID(json!A381,FIND("[",json!A381,1),FIND("]",json!A381,1)-FIND("[",json!A381,1)+1),1)))</f>
        <v>1</v>
      </c>
      <c r="E382" t="b">
        <f>NOT(ISERROR(FIND("3",MID(json!A381,FIND("[",json!A381,1),FIND("]",json!A381,1)-FIND("[",json!A381,1)+1),1)))</f>
        <v>1</v>
      </c>
      <c r="F382" t="b">
        <f>NOT(ISERROR(FIND("ODST",MID(json!A381,FIND("[",json!A381,1),FIND("]",json!A381,1)-FIND("[",json!A381,1)+1),1)))</f>
        <v>0</v>
      </c>
      <c r="G382" t="b">
        <f>NOT(ISERROR(FIND("Reach",MID(json!A381,FIND("[",json!A381,1),FIND("]",json!A381,1)-FIND("[",json!A381,1)+1),1)))</f>
        <v>0</v>
      </c>
      <c r="H382" t="b">
        <f>NOT(ISERROR(FIND("4",MID(json!A381,FIND("[",json!A381,1),FIND("]",json!A381,1)-FIND("[",json!A381,1)+1),1)))</f>
        <v>0</v>
      </c>
      <c r="I382" t="str">
        <f>IFERROR(MID(json!A381,FIND("&lt;",json!A381,1),FIND("&gt;",json!A381,1)-FIND("&lt;",json!A381,1)+1),"&lt;void&gt;")</f>
        <v>&lt;void&gt;</v>
      </c>
      <c r="J382" t="s">
        <v>1849</v>
      </c>
    </row>
    <row r="383" spans="1:11" x14ac:dyDescent="0.25">
      <c r="A383" t="str">
        <f>LEFT(json!A382,FIND(",",json!A382,1)-1)</f>
        <v>collision_log_enable</v>
      </c>
      <c r="B383" t="s">
        <v>2278</v>
      </c>
      <c r="C383" t="b">
        <f>NOT(ISERROR(FIND("1",MID(json!A382,FIND("[",json!A382,1),FIND("]",json!A382,1)-FIND("[",json!A382,1)+1),1)))</f>
        <v>0</v>
      </c>
      <c r="D383" t="b">
        <f>NOT(ISERROR(FIND("2",MID(json!A382,FIND("[",json!A382,1),FIND("]",json!A382,1)-FIND("[",json!A382,1)+1),1)))</f>
        <v>0</v>
      </c>
      <c r="E383" t="b">
        <f>NOT(ISERROR(FIND("3",MID(json!A382,FIND("[",json!A382,1),FIND("]",json!A382,1)-FIND("[",json!A382,1)+1),1)))</f>
        <v>1</v>
      </c>
      <c r="F383" t="b">
        <f>NOT(ISERROR(FIND("ODST",MID(json!A382,FIND("[",json!A382,1),FIND("]",json!A382,1)-FIND("[",json!A382,1)+1),1)))</f>
        <v>0</v>
      </c>
      <c r="G383" t="b">
        <f>NOT(ISERROR(FIND("Reach",MID(json!A382,FIND("[",json!A382,1),FIND("]",json!A382,1)-FIND("[",json!A382,1)+1),1)))</f>
        <v>0</v>
      </c>
      <c r="H383" t="b">
        <f>NOT(ISERROR(FIND("4",MID(json!A382,FIND("[",json!A382,1),FIND("]",json!A382,1)-FIND("[",json!A382,1)+1),1)))</f>
        <v>0</v>
      </c>
      <c r="I383" t="str">
        <f>IFERROR(MID(json!A382,FIND("&lt;",json!A382,1),FIND("&gt;",json!A382,1)-FIND("&lt;",json!A382,1)+1),"&lt;void&gt;")</f>
        <v>&lt;boolean&gt;</v>
      </c>
      <c r="J383" t="s">
        <v>1831</v>
      </c>
      <c r="K383" t="s">
        <v>1839</v>
      </c>
    </row>
    <row r="384" spans="1:11" x14ac:dyDescent="0.25">
      <c r="A384" t="str">
        <f>LEFT(json!A383,FIND(",",json!A383,1)-1)</f>
        <v>color_grading_enable</v>
      </c>
      <c r="B384" t="s">
        <v>2279</v>
      </c>
      <c r="C384" t="b">
        <f>NOT(ISERROR(FIND("1",MID(json!A383,FIND("[",json!A383,1),FIND("]",json!A383,1)-FIND("[",json!A383,1)+1),1)))</f>
        <v>0</v>
      </c>
      <c r="D384" t="b">
        <f>NOT(ISERROR(FIND("2",MID(json!A383,FIND("[",json!A383,1),FIND("]",json!A383,1)-FIND("[",json!A383,1)+1),1)))</f>
        <v>0</v>
      </c>
      <c r="E384" t="b">
        <f>NOT(ISERROR(FIND("3",MID(json!A383,FIND("[",json!A383,1),FIND("]",json!A383,1)-FIND("[",json!A383,1)+1),1)))</f>
        <v>1</v>
      </c>
      <c r="F384" t="b">
        <f>NOT(ISERROR(FIND("ODST",MID(json!A383,FIND("[",json!A383,1),FIND("]",json!A383,1)-FIND("[",json!A383,1)+1),1)))</f>
        <v>0</v>
      </c>
      <c r="G384" t="b">
        <f>NOT(ISERROR(FIND("Reach",MID(json!A383,FIND("[",json!A383,1),FIND("]",json!A383,1)-FIND("[",json!A383,1)+1),1)))</f>
        <v>0</v>
      </c>
      <c r="H384" t="b">
        <f>NOT(ISERROR(FIND("4",MID(json!A383,FIND("[",json!A383,1),FIND("]",json!A383,1)-FIND("[",json!A383,1)+1),1)))</f>
        <v>0</v>
      </c>
      <c r="I384" t="str">
        <f>IFERROR(MID(json!A383,FIND("&lt;",json!A383,1),FIND("&gt;",json!A383,1)-FIND("&lt;",json!A383,1)+1),"&lt;void&gt;")</f>
        <v>&lt;boolean&gt;</v>
      </c>
      <c r="J384" t="s">
        <v>1831</v>
      </c>
    </row>
    <row r="385" spans="1:13" x14ac:dyDescent="0.25">
      <c r="A385" t="str">
        <f>LEFT(json!A384,FIND(",",json!A384,1)-1)</f>
        <v>cond</v>
      </c>
      <c r="B385" t="s">
        <v>2280</v>
      </c>
      <c r="C385" t="b">
        <f>NOT(ISERROR(FIND("1",MID(json!A384,FIND("[",json!A384,1),FIND("]",json!A384,1)-FIND("[",json!A384,1)+1),1)))</f>
        <v>1</v>
      </c>
      <c r="D385" t="b">
        <f>NOT(ISERROR(FIND("2",MID(json!A384,FIND("[",json!A384,1),FIND("]",json!A384,1)-FIND("[",json!A384,1)+1),1)))</f>
        <v>1</v>
      </c>
      <c r="E385" t="b">
        <f>NOT(ISERROR(FIND("3",MID(json!A384,FIND("[",json!A384,1),FIND("]",json!A384,1)-FIND("[",json!A384,1)+1),1)))</f>
        <v>1</v>
      </c>
      <c r="F385" t="b">
        <f>NOT(ISERROR(FIND("ODST",MID(json!A384,FIND("[",json!A384,1),FIND("]",json!A384,1)-FIND("[",json!A384,1)+1),1)))</f>
        <v>0</v>
      </c>
      <c r="G385" t="b">
        <f>NOT(ISERROR(FIND("Reach",MID(json!A384,FIND("[",json!A384,1),FIND("]",json!A384,1)-FIND("[",json!A384,1)+1),1)))</f>
        <v>0</v>
      </c>
      <c r="H385" t="b">
        <f>NOT(ISERROR(FIND("4",MID(json!A384,FIND("[",json!A384,1),FIND("]",json!A384,1)-FIND("[",json!A384,1)+1),1)))</f>
        <v>0</v>
      </c>
      <c r="I385" t="str">
        <f>IFERROR(MID(json!A384,FIND("&lt;",json!A384,1),FIND("&gt;",json!A384,1)-FIND("&lt;",json!A384,1)+1),"&lt;void&gt;")</f>
        <v>&lt;passthrough&gt;</v>
      </c>
      <c r="J385" t="s">
        <v>1831</v>
      </c>
    </row>
    <row r="386" spans="1:13" x14ac:dyDescent="0.25">
      <c r="A386" t="str">
        <f>LEFT(json!A385,FIND(",",json!A385,1)-1)</f>
        <v>content_catalogue_display_status</v>
      </c>
      <c r="B386" t="s">
        <v>2281</v>
      </c>
      <c r="C386" t="b">
        <f>NOT(ISERROR(FIND("1",MID(json!A385,FIND("[",json!A385,1),FIND("]",json!A385,1)-FIND("[",json!A385,1)+1),1)))</f>
        <v>0</v>
      </c>
      <c r="D386" t="b">
        <f>NOT(ISERROR(FIND("2",MID(json!A385,FIND("[",json!A385,1),FIND("]",json!A385,1)-FIND("[",json!A385,1)+1),1)))</f>
        <v>0</v>
      </c>
      <c r="E386" t="b">
        <f>NOT(ISERROR(FIND("3",MID(json!A385,FIND("[",json!A385,1),FIND("]",json!A385,1)-FIND("[",json!A385,1)+1),1)))</f>
        <v>1</v>
      </c>
      <c r="F386" t="b">
        <f>NOT(ISERROR(FIND("ODST",MID(json!A385,FIND("[",json!A385,1),FIND("]",json!A385,1)-FIND("[",json!A385,1)+1),1)))</f>
        <v>0</v>
      </c>
      <c r="G386" t="b">
        <f>NOT(ISERROR(FIND("Reach",MID(json!A385,FIND("[",json!A385,1),FIND("]",json!A385,1)-FIND("[",json!A385,1)+1),1)))</f>
        <v>0</v>
      </c>
      <c r="H386" t="b">
        <f>NOT(ISERROR(FIND("4",MID(json!A385,FIND("[",json!A385,1),FIND("]",json!A385,1)-FIND("[",json!A385,1)+1),1)))</f>
        <v>0</v>
      </c>
      <c r="I386" t="str">
        <f>IFERROR(MID(json!A385,FIND("&lt;",json!A385,1),FIND("&gt;",json!A385,1)-FIND("&lt;",json!A385,1)+1),"&lt;void&gt;")</f>
        <v>&lt;controller&gt;</v>
      </c>
      <c r="J386" t="s">
        <v>1829</v>
      </c>
    </row>
    <row r="387" spans="1:13" x14ac:dyDescent="0.25">
      <c r="A387" t="str">
        <f>LEFT(json!A386,FIND(",",json!A386,1)-1)</f>
        <v>controller_display_storage_device_selection</v>
      </c>
      <c r="B387" t="s">
        <v>2282</v>
      </c>
      <c r="C387" t="b">
        <f>NOT(ISERROR(FIND("1",MID(json!A386,FIND("[",json!A386,1),FIND("]",json!A386,1)-FIND("[",json!A386,1)+1),1)))</f>
        <v>0</v>
      </c>
      <c r="D387" t="b">
        <f>NOT(ISERROR(FIND("2",MID(json!A386,FIND("[",json!A386,1),FIND("]",json!A386,1)-FIND("[",json!A386,1)+1),1)))</f>
        <v>0</v>
      </c>
      <c r="E387" t="b">
        <f>NOT(ISERROR(FIND("3",MID(json!A386,FIND("[",json!A386,1),FIND("]",json!A386,1)-FIND("[",json!A386,1)+1),1)))</f>
        <v>1</v>
      </c>
      <c r="F387" t="b">
        <f>NOT(ISERROR(FIND("ODST",MID(json!A386,FIND("[",json!A386,1),FIND("]",json!A386,1)-FIND("[",json!A386,1)+1),1)))</f>
        <v>0</v>
      </c>
      <c r="G387" t="b">
        <f>NOT(ISERROR(FIND("Reach",MID(json!A386,FIND("[",json!A386,1),FIND("]",json!A386,1)-FIND("[",json!A386,1)+1),1)))</f>
        <v>0</v>
      </c>
      <c r="H387" t="b">
        <f>NOT(ISERROR(FIND("4",MID(json!A386,FIND("[",json!A386,1),FIND("]",json!A386,1)-FIND("[",json!A386,1)+1),1)))</f>
        <v>0</v>
      </c>
      <c r="I387" t="str">
        <f>IFERROR(MID(json!A386,FIND("&lt;",json!A386,1),FIND("&gt;",json!A386,1)-FIND("&lt;",json!A386,1)+1),"&lt;void&gt;")</f>
        <v>&lt;controller&gt;</v>
      </c>
      <c r="J387" t="s">
        <v>1840</v>
      </c>
      <c r="K387" t="s">
        <v>1830</v>
      </c>
      <c r="L387" t="s">
        <v>1830</v>
      </c>
      <c r="M387" t="s">
        <v>1830</v>
      </c>
    </row>
    <row r="388" spans="1:13" x14ac:dyDescent="0.25">
      <c r="A388" t="str">
        <f>LEFT(json!A387,FIND(",",json!A387,1)-1)</f>
        <v>controller_get_look_invert</v>
      </c>
      <c r="B388" t="s">
        <v>2283</v>
      </c>
      <c r="C388" t="b">
        <f>NOT(ISERROR(FIND("1",MID(json!A387,FIND("[",json!A387,1),FIND("]",json!A387,1)-FIND("[",json!A387,1)+1),1)))</f>
        <v>0</v>
      </c>
      <c r="D388" t="b">
        <f>NOT(ISERROR(FIND("2",MID(json!A387,FIND("[",json!A387,1),FIND("]",json!A387,1)-FIND("[",json!A387,1)+1),1)))</f>
        <v>1</v>
      </c>
      <c r="E388" t="b">
        <f>NOT(ISERROR(FIND("3",MID(json!A387,FIND("[",json!A387,1),FIND("]",json!A387,1)-FIND("[",json!A387,1)+1),1)))</f>
        <v>1</v>
      </c>
      <c r="F388" t="b">
        <f>NOT(ISERROR(FIND("ODST",MID(json!A387,FIND("[",json!A387,1),FIND("]",json!A387,1)-FIND("[",json!A387,1)+1),1)))</f>
        <v>0</v>
      </c>
      <c r="G388" t="b">
        <f>NOT(ISERROR(FIND("Reach",MID(json!A387,FIND("[",json!A387,1),FIND("]",json!A387,1)-FIND("[",json!A387,1)+1),1)))</f>
        <v>0</v>
      </c>
      <c r="H388" t="b">
        <f>NOT(ISERROR(FIND("4",MID(json!A387,FIND("[",json!A387,1),FIND("]",json!A387,1)-FIND("[",json!A387,1)+1),1)))</f>
        <v>0</v>
      </c>
      <c r="I388" t="str">
        <f>IFERROR(MID(json!A387,FIND("&lt;",json!A387,1),FIND("&gt;",json!A387,1)-FIND("&lt;",json!A387,1)+1),"&lt;void&gt;")</f>
        <v>&lt;boolean&gt;</v>
      </c>
      <c r="J388" t="s">
        <v>1830</v>
      </c>
      <c r="K388" t="s">
        <v>1830</v>
      </c>
      <c r="L388" t="s">
        <v>1830</v>
      </c>
    </row>
    <row r="389" spans="1:13" x14ac:dyDescent="0.25">
      <c r="A389" t="str">
        <f>LEFT(json!A388,FIND(",",json!A388,1)-1)</f>
        <v>controller_invert_look</v>
      </c>
      <c r="B389" t="s">
        <v>2284</v>
      </c>
      <c r="C389" t="b">
        <f>NOT(ISERROR(FIND("1",MID(json!A388,FIND("[",json!A388,1),FIND("]",json!A388,1)-FIND("[",json!A388,1)+1),1)))</f>
        <v>0</v>
      </c>
      <c r="D389" t="b">
        <f>NOT(ISERROR(FIND("2",MID(json!A388,FIND("[",json!A388,1),FIND("]",json!A388,1)-FIND("[",json!A388,1)+1),1)))</f>
        <v>1</v>
      </c>
      <c r="E389" t="b">
        <f>NOT(ISERROR(FIND("3",MID(json!A388,FIND("[",json!A388,1),FIND("]",json!A388,1)-FIND("[",json!A388,1)+1),1)))</f>
        <v>1</v>
      </c>
      <c r="F389" t="b">
        <f>NOT(ISERROR(FIND("ODST",MID(json!A388,FIND("[",json!A388,1),FIND("]",json!A388,1)-FIND("[",json!A388,1)+1),1)))</f>
        <v>0</v>
      </c>
      <c r="G389" t="b">
        <f>NOT(ISERROR(FIND("Reach",MID(json!A388,FIND("[",json!A388,1),FIND("]",json!A388,1)-FIND("[",json!A388,1)+1),1)))</f>
        <v>0</v>
      </c>
      <c r="H389" t="b">
        <f>NOT(ISERROR(FIND("4",MID(json!A388,FIND("[",json!A388,1),FIND("]",json!A388,1)-FIND("[",json!A388,1)+1),1)))</f>
        <v>0</v>
      </c>
      <c r="I389" t="str">
        <f>IFERROR(MID(json!A388,FIND("&lt;",json!A388,1),FIND("&gt;",json!A388,1)-FIND("&lt;",json!A388,1)+1),"&lt;void&gt;")</f>
        <v>&lt;void&gt;</v>
      </c>
      <c r="J389" t="s">
        <v>1832</v>
      </c>
      <c r="K389" t="s">
        <v>1890</v>
      </c>
    </row>
    <row r="390" spans="1:13" x14ac:dyDescent="0.25">
      <c r="A390" t="str">
        <f>LEFT(json!A389,FIND(",",json!A389,1)-1)</f>
        <v>controller_lock_models</v>
      </c>
      <c r="B390" t="s">
        <v>2285</v>
      </c>
      <c r="C390" t="b">
        <f>NOT(ISERROR(FIND("1",MID(json!A389,FIND("[",json!A389,1),FIND("]",json!A389,1)-FIND("[",json!A389,1)+1),1)))</f>
        <v>0</v>
      </c>
      <c r="D390" t="b">
        <f>NOT(ISERROR(FIND("2",MID(json!A389,FIND("[",json!A389,1),FIND("]",json!A389,1)-FIND("[",json!A389,1)+1),1)))</f>
        <v>0</v>
      </c>
      <c r="E390" t="b">
        <f>NOT(ISERROR(FIND("3",MID(json!A389,FIND("[",json!A389,1),FIND("]",json!A389,1)-FIND("[",json!A389,1)+1),1)))</f>
        <v>1</v>
      </c>
      <c r="F390" t="b">
        <f>NOT(ISERROR(FIND("ODST",MID(json!A389,FIND("[",json!A389,1),FIND("]",json!A389,1)-FIND("[",json!A389,1)+1),1)))</f>
        <v>0</v>
      </c>
      <c r="G390" t="b">
        <f>NOT(ISERROR(FIND("Reach",MID(json!A389,FIND("[",json!A389,1),FIND("]",json!A389,1)-FIND("[",json!A389,1)+1),1)))</f>
        <v>0</v>
      </c>
      <c r="H390" t="b">
        <f>NOT(ISERROR(FIND("4",MID(json!A389,FIND("[",json!A389,1),FIND("]",json!A389,1)-FIND("[",json!A389,1)+1),1)))</f>
        <v>0</v>
      </c>
      <c r="I390" t="str">
        <f>IFERROR(MID(json!A389,FIND("&lt;",json!A389,1),FIND("&gt;",json!A389,1)-FIND("&lt;",json!A389,1)+1),"&lt;void&gt;")</f>
        <v>&lt;controller&gt;</v>
      </c>
      <c r="J390" t="s">
        <v>1832</v>
      </c>
      <c r="K390" t="s">
        <v>1890</v>
      </c>
    </row>
    <row r="391" spans="1:13" x14ac:dyDescent="0.25">
      <c r="A391" t="str">
        <f>LEFT(json!A390,FIND(",",json!A390,1)-1)</f>
        <v>controller_lock_single_player_levels</v>
      </c>
      <c r="B391" t="s">
        <v>2286</v>
      </c>
      <c r="C391" t="b">
        <f>NOT(ISERROR(FIND("1",MID(json!A390,FIND("[",json!A390,1),FIND("]",json!A390,1)-FIND("[",json!A390,1)+1),1)))</f>
        <v>0</v>
      </c>
      <c r="D391" t="b">
        <f>NOT(ISERROR(FIND("2",MID(json!A390,FIND("[",json!A390,1),FIND("]",json!A390,1)-FIND("[",json!A390,1)+1),1)))</f>
        <v>0</v>
      </c>
      <c r="E391" t="b">
        <f>NOT(ISERROR(FIND("3",MID(json!A390,FIND("[",json!A390,1),FIND("]",json!A390,1)-FIND("[",json!A390,1)+1),1)))</f>
        <v>1</v>
      </c>
      <c r="F391" t="b">
        <f>NOT(ISERROR(FIND("ODST",MID(json!A390,FIND("[",json!A390,1),FIND("]",json!A390,1)-FIND("[",json!A390,1)+1),1)))</f>
        <v>0</v>
      </c>
      <c r="G391" t="b">
        <f>NOT(ISERROR(FIND("Reach",MID(json!A390,FIND("[",json!A390,1),FIND("]",json!A390,1)-FIND("[",json!A390,1)+1),1)))</f>
        <v>0</v>
      </c>
      <c r="H391" t="b">
        <f>NOT(ISERROR(FIND("4",MID(json!A390,FIND("[",json!A390,1),FIND("]",json!A390,1)-FIND("[",json!A390,1)+1),1)))</f>
        <v>0</v>
      </c>
      <c r="I391" t="str">
        <f>IFERROR(MID(json!A390,FIND("&lt;",json!A390,1),FIND("&gt;",json!A390,1)-FIND("&lt;",json!A390,1)+1),"&lt;void&gt;")</f>
        <v>&lt;controller&gt;</v>
      </c>
      <c r="J391" t="s">
        <v>1831</v>
      </c>
    </row>
    <row r="392" spans="1:13" x14ac:dyDescent="0.25">
      <c r="A392" t="str">
        <f>LEFT(json!A391,FIND(",",json!A391,1)-1)</f>
        <v>controller_lock_skulls</v>
      </c>
      <c r="B392" t="s">
        <v>2287</v>
      </c>
      <c r="C392" t="b">
        <f>NOT(ISERROR(FIND("1",MID(json!A391,FIND("[",json!A391,1),FIND("]",json!A391,1)-FIND("[",json!A391,1)+1),1)))</f>
        <v>0</v>
      </c>
      <c r="D392" t="b">
        <f>NOT(ISERROR(FIND("2",MID(json!A391,FIND("[",json!A391,1),FIND("]",json!A391,1)-FIND("[",json!A391,1)+1),1)))</f>
        <v>0</v>
      </c>
      <c r="E392" t="b">
        <f>NOT(ISERROR(FIND("3",MID(json!A391,FIND("[",json!A391,1),FIND("]",json!A391,1)-FIND("[",json!A391,1)+1),1)))</f>
        <v>1</v>
      </c>
      <c r="F392" t="b">
        <f>NOT(ISERROR(FIND("ODST",MID(json!A391,FIND("[",json!A391,1),FIND("]",json!A391,1)-FIND("[",json!A391,1)+1),1)))</f>
        <v>0</v>
      </c>
      <c r="G392" t="b">
        <f>NOT(ISERROR(FIND("Reach",MID(json!A391,FIND("[",json!A391,1),FIND("]",json!A391,1)-FIND("[",json!A391,1)+1),1)))</f>
        <v>0</v>
      </c>
      <c r="H392" t="b">
        <f>NOT(ISERROR(FIND("4",MID(json!A391,FIND("[",json!A391,1),FIND("]",json!A391,1)-FIND("[",json!A391,1)+1),1)))</f>
        <v>0</v>
      </c>
      <c r="I392" t="str">
        <f>IFERROR(MID(json!A391,FIND("&lt;",json!A391,1),FIND("&gt;",json!A391,1)-FIND("&lt;",json!A391,1)+1),"&lt;void&gt;")</f>
        <v>&lt;controller&gt;</v>
      </c>
      <c r="J392" t="s">
        <v>1895</v>
      </c>
      <c r="K392" t="s">
        <v>1830</v>
      </c>
      <c r="L392" t="s">
        <v>1831</v>
      </c>
    </row>
    <row r="393" spans="1:13" x14ac:dyDescent="0.25">
      <c r="A393" t="str">
        <f>LEFT(json!A392,FIND(",",json!A392,1)-1)</f>
        <v>controller_look_speed</v>
      </c>
      <c r="B393" t="s">
        <v>2288</v>
      </c>
      <c r="C393" t="b">
        <f>NOT(ISERROR(FIND("1",MID(json!A392,FIND("[",json!A392,1),FIND("]",json!A392,1)-FIND("[",json!A392,1)+1),1)))</f>
        <v>0</v>
      </c>
      <c r="D393" t="b">
        <f>NOT(ISERROR(FIND("2",MID(json!A392,FIND("[",json!A392,1),FIND("]",json!A392,1)-FIND("[",json!A392,1)+1),1)))</f>
        <v>1</v>
      </c>
      <c r="E393" t="b">
        <f>NOT(ISERROR(FIND("3",MID(json!A392,FIND("[",json!A392,1),FIND("]",json!A392,1)-FIND("[",json!A392,1)+1),1)))</f>
        <v>1</v>
      </c>
      <c r="F393" t="b">
        <f>NOT(ISERROR(FIND("ODST",MID(json!A392,FIND("[",json!A392,1),FIND("]",json!A392,1)-FIND("[",json!A392,1)+1),1)))</f>
        <v>0</v>
      </c>
      <c r="G393" t="b">
        <f>NOT(ISERROR(FIND("Reach",MID(json!A392,FIND("[",json!A392,1),FIND("]",json!A392,1)-FIND("[",json!A392,1)+1),1)))</f>
        <v>0</v>
      </c>
      <c r="H393" t="b">
        <f>NOT(ISERROR(FIND("4",MID(json!A392,FIND("[",json!A392,1),FIND("]",json!A392,1)-FIND("[",json!A392,1)+1),1)))</f>
        <v>0</v>
      </c>
      <c r="I393" t="str">
        <f>IFERROR(MID(json!A392,FIND("&lt;",json!A392,1),FIND("&gt;",json!A392,1)-FIND("&lt;",json!A392,1)+1),"&lt;void&gt;")</f>
        <v>&lt;short&gt;</v>
      </c>
      <c r="J393" t="s">
        <v>1895</v>
      </c>
      <c r="K393" t="s">
        <v>1837</v>
      </c>
      <c r="L393" t="s">
        <v>1831</v>
      </c>
    </row>
    <row r="394" spans="1:13" x14ac:dyDescent="0.25">
      <c r="A394" t="str">
        <f>LEFT(json!A393,FIND(",",json!A393,1)-1)</f>
        <v>controller_set_auto_center_look</v>
      </c>
      <c r="B394" t="s">
        <v>2289</v>
      </c>
      <c r="C394" t="b">
        <f>NOT(ISERROR(FIND("1",MID(json!A393,FIND("[",json!A393,1),FIND("]",json!A393,1)-FIND("[",json!A393,1)+1),1)))</f>
        <v>0</v>
      </c>
      <c r="D394" t="b">
        <f>NOT(ISERROR(FIND("2",MID(json!A393,FIND("[",json!A393,1),FIND("]",json!A393,1)-FIND("[",json!A393,1)+1),1)))</f>
        <v>0</v>
      </c>
      <c r="E394" t="b">
        <f>NOT(ISERROR(FIND("3",MID(json!A393,FIND("[",json!A393,1),FIND("]",json!A393,1)-FIND("[",json!A393,1)+1),1)))</f>
        <v>1</v>
      </c>
      <c r="F394" t="b">
        <f>NOT(ISERROR(FIND("ODST",MID(json!A393,FIND("[",json!A393,1),FIND("]",json!A393,1)-FIND("[",json!A393,1)+1),1)))</f>
        <v>0</v>
      </c>
      <c r="G394" t="b">
        <f>NOT(ISERROR(FIND("Reach",MID(json!A393,FIND("[",json!A393,1),FIND("]",json!A393,1)-FIND("[",json!A393,1)+1),1)))</f>
        <v>0</v>
      </c>
      <c r="H394" t="b">
        <f>NOT(ISERROR(FIND("4",MID(json!A393,FIND("[",json!A393,1),FIND("]",json!A393,1)-FIND("[",json!A393,1)+1),1)))</f>
        <v>0</v>
      </c>
      <c r="I394" t="str">
        <f>IFERROR(MID(json!A393,FIND("&lt;",json!A393,1),FIND("&gt;",json!A393,1)-FIND("&lt;",json!A393,1)+1),"&lt;void&gt;")</f>
        <v>&lt;controller&gt;</v>
      </c>
      <c r="J394" t="s">
        <v>1895</v>
      </c>
      <c r="K394" t="s">
        <v>1837</v>
      </c>
      <c r="L394" t="s">
        <v>1831</v>
      </c>
    </row>
    <row r="395" spans="1:13" x14ac:dyDescent="0.25">
      <c r="A395" t="str">
        <f>LEFT(json!A394,FIND(",",json!A394,1)-1)</f>
        <v>controller_set_background_emblem_color</v>
      </c>
      <c r="B395" t="s">
        <v>2290</v>
      </c>
      <c r="C395" t="b">
        <f>NOT(ISERROR(FIND("1",MID(json!A394,FIND("[",json!A394,1),FIND("]",json!A394,1)-FIND("[",json!A394,1)+1),1)))</f>
        <v>0</v>
      </c>
      <c r="D395" t="b">
        <f>NOT(ISERROR(FIND("2",MID(json!A394,FIND("[",json!A394,1),FIND("]",json!A394,1)-FIND("[",json!A394,1)+1),1)))</f>
        <v>0</v>
      </c>
      <c r="E395" t="b">
        <f>NOT(ISERROR(FIND("3",MID(json!A394,FIND("[",json!A394,1),FIND("]",json!A394,1)-FIND("[",json!A394,1)+1),1)))</f>
        <v>1</v>
      </c>
      <c r="F395" t="b">
        <f>NOT(ISERROR(FIND("ODST",MID(json!A394,FIND("[",json!A394,1),FIND("]",json!A394,1)-FIND("[",json!A394,1)+1),1)))</f>
        <v>0</v>
      </c>
      <c r="G395" t="b">
        <f>NOT(ISERROR(FIND("Reach",MID(json!A394,FIND("[",json!A394,1),FIND("]",json!A394,1)-FIND("[",json!A394,1)+1),1)))</f>
        <v>0</v>
      </c>
      <c r="H395" t="b">
        <f>NOT(ISERROR(FIND("4",MID(json!A394,FIND("[",json!A394,1),FIND("]",json!A394,1)-FIND("[",json!A394,1)+1),1)))</f>
        <v>0</v>
      </c>
      <c r="I395" t="str">
        <f>IFERROR(MID(json!A394,FIND("&lt;",json!A394,1),FIND("&gt;",json!A394,1)-FIND("&lt;",json!A394,1)+1),"&lt;void&gt;")</f>
        <v>&lt;controller&gt;</v>
      </c>
      <c r="J395" t="s">
        <v>1839</v>
      </c>
    </row>
    <row r="396" spans="1:13" x14ac:dyDescent="0.25">
      <c r="A396" t="str">
        <f>LEFT(json!A395,FIND(",",json!A395,1)-1)</f>
        <v>controller_set_button_preset</v>
      </c>
      <c r="B396" t="s">
        <v>2291</v>
      </c>
      <c r="C396" t="b">
        <f>NOT(ISERROR(FIND("1",MID(json!A395,FIND("[",json!A395,1),FIND("]",json!A395,1)-FIND("[",json!A395,1)+1),1)))</f>
        <v>0</v>
      </c>
      <c r="D396" t="b">
        <f>NOT(ISERROR(FIND("2",MID(json!A395,FIND("[",json!A395,1),FIND("]",json!A395,1)-FIND("[",json!A395,1)+1),1)))</f>
        <v>0</v>
      </c>
      <c r="E396" t="b">
        <f>NOT(ISERROR(FIND("3",MID(json!A395,FIND("[",json!A395,1),FIND("]",json!A395,1)-FIND("[",json!A395,1)+1),1)))</f>
        <v>1</v>
      </c>
      <c r="F396" t="b">
        <f>NOT(ISERROR(FIND("ODST",MID(json!A395,FIND("[",json!A395,1),FIND("]",json!A395,1)-FIND("[",json!A395,1)+1),1)))</f>
        <v>0</v>
      </c>
      <c r="G396" t="b">
        <f>NOT(ISERROR(FIND("Reach",MID(json!A395,FIND("[",json!A395,1),FIND("]",json!A395,1)-FIND("[",json!A395,1)+1),1)))</f>
        <v>0</v>
      </c>
      <c r="H396" t="b">
        <f>NOT(ISERROR(FIND("4",MID(json!A395,FIND("[",json!A395,1),FIND("]",json!A395,1)-FIND("[",json!A395,1)+1),1)))</f>
        <v>0</v>
      </c>
      <c r="I396" t="str">
        <f>IFERROR(MID(json!A395,FIND("&lt;",json!A395,1),FIND("&gt;",json!A395,1)-FIND("&lt;",json!A395,1)+1),"&lt;void&gt;")</f>
        <v>&lt;controller&gt;</v>
      </c>
      <c r="J396" t="s">
        <v>1849</v>
      </c>
    </row>
    <row r="397" spans="1:13" x14ac:dyDescent="0.25">
      <c r="A397" t="str">
        <f>LEFT(json!A396,FIND(",",json!A396,1)-1)</f>
        <v>controller_set_crouch_lock</v>
      </c>
      <c r="B397" t="s">
        <v>2292</v>
      </c>
      <c r="C397" t="b">
        <f>NOT(ISERROR(FIND("1",MID(json!A396,FIND("[",json!A396,1),FIND("]",json!A396,1)-FIND("[",json!A396,1)+1),1)))</f>
        <v>0</v>
      </c>
      <c r="D397" t="b">
        <f>NOT(ISERROR(FIND("2",MID(json!A396,FIND("[",json!A396,1),FIND("]",json!A396,1)-FIND("[",json!A396,1)+1),1)))</f>
        <v>0</v>
      </c>
      <c r="E397" t="b">
        <f>NOT(ISERROR(FIND("3",MID(json!A396,FIND("[",json!A396,1),FIND("]",json!A396,1)-FIND("[",json!A396,1)+1),1)))</f>
        <v>1</v>
      </c>
      <c r="F397" t="b">
        <f>NOT(ISERROR(FIND("ODST",MID(json!A396,FIND("[",json!A396,1),FIND("]",json!A396,1)-FIND("[",json!A396,1)+1),1)))</f>
        <v>0</v>
      </c>
      <c r="G397" t="b">
        <f>NOT(ISERROR(FIND("Reach",MID(json!A396,FIND("[",json!A396,1),FIND("]",json!A396,1)-FIND("[",json!A396,1)+1),1)))</f>
        <v>0</v>
      </c>
      <c r="H397" t="b">
        <f>NOT(ISERROR(FIND("4",MID(json!A396,FIND("[",json!A396,1),FIND("]",json!A396,1)-FIND("[",json!A396,1)+1),1)))</f>
        <v>0</v>
      </c>
      <c r="I397" t="str">
        <f>IFERROR(MID(json!A396,FIND("&lt;",json!A396,1),FIND("&gt;",json!A396,1)-FIND("&lt;",json!A396,1)+1),"&lt;void&gt;")</f>
        <v>&lt;controller&gt;</v>
      </c>
      <c r="J397" t="s">
        <v>1831</v>
      </c>
    </row>
    <row r="398" spans="1:13" x14ac:dyDescent="0.25">
      <c r="A398" t="str">
        <f>LEFT(json!A397,FIND(",",json!A397,1)-1)</f>
        <v>controller_set_emblem_info</v>
      </c>
      <c r="B398" t="s">
        <v>2293</v>
      </c>
      <c r="C398" t="b">
        <f>NOT(ISERROR(FIND("1",MID(json!A397,FIND("[",json!A397,1),FIND("]",json!A397,1)-FIND("[",json!A397,1)+1),1)))</f>
        <v>0</v>
      </c>
      <c r="D398" t="b">
        <f>NOT(ISERROR(FIND("2",MID(json!A397,FIND("[",json!A397,1),FIND("]",json!A397,1)-FIND("[",json!A397,1)+1),1)))</f>
        <v>0</v>
      </c>
      <c r="E398" t="b">
        <f>NOT(ISERROR(FIND("3",MID(json!A397,FIND("[",json!A397,1),FIND("]",json!A397,1)-FIND("[",json!A397,1)+1),1)))</f>
        <v>1</v>
      </c>
      <c r="F398" t="b">
        <f>NOT(ISERROR(FIND("ODST",MID(json!A397,FIND("[",json!A397,1),FIND("]",json!A397,1)-FIND("[",json!A397,1)+1),1)))</f>
        <v>0</v>
      </c>
      <c r="G398" t="b">
        <f>NOT(ISERROR(FIND("Reach",MID(json!A397,FIND("[",json!A397,1),FIND("]",json!A397,1)-FIND("[",json!A397,1)+1),1)))</f>
        <v>0</v>
      </c>
      <c r="H398" t="b">
        <f>NOT(ISERROR(FIND("4",MID(json!A397,FIND("[",json!A397,1),FIND("]",json!A397,1)-FIND("[",json!A397,1)+1),1)))</f>
        <v>0</v>
      </c>
      <c r="I398" t="str">
        <f>IFERROR(MID(json!A397,FIND("&lt;",json!A397,1),FIND("&gt;",json!A397,1)-FIND("&lt;",json!A397,1)+1),"&lt;void&gt;")</f>
        <v>&lt;controller&gt;</v>
      </c>
      <c r="J398" t="s">
        <v>1831</v>
      </c>
    </row>
    <row r="399" spans="1:13" x14ac:dyDescent="0.25">
      <c r="A399" t="str">
        <f>LEFT(json!A398,FIND(",",json!A398,1)-1)</f>
        <v>controller_set_flight_stick_aircraft_controls</v>
      </c>
      <c r="B399" t="s">
        <v>2294</v>
      </c>
      <c r="C399" t="b">
        <f>NOT(ISERROR(FIND("1",MID(json!A398,FIND("[",json!A398,1),FIND("]",json!A398,1)-FIND("[",json!A398,1)+1),1)))</f>
        <v>0</v>
      </c>
      <c r="D399" t="b">
        <f>NOT(ISERROR(FIND("2",MID(json!A398,FIND("[",json!A398,1),FIND("]",json!A398,1)-FIND("[",json!A398,1)+1),1)))</f>
        <v>0</v>
      </c>
      <c r="E399" t="b">
        <f>NOT(ISERROR(FIND("3",MID(json!A398,FIND("[",json!A398,1),FIND("]",json!A398,1)-FIND("[",json!A398,1)+1),1)))</f>
        <v>1</v>
      </c>
      <c r="F399" t="b">
        <f>NOT(ISERROR(FIND("ODST",MID(json!A398,FIND("[",json!A398,1),FIND("]",json!A398,1)-FIND("[",json!A398,1)+1),1)))</f>
        <v>0</v>
      </c>
      <c r="G399" t="b">
        <f>NOT(ISERROR(FIND("Reach",MID(json!A398,FIND("[",json!A398,1),FIND("]",json!A398,1)-FIND("[",json!A398,1)+1),1)))</f>
        <v>0</v>
      </c>
      <c r="H399" t="b">
        <f>NOT(ISERROR(FIND("4",MID(json!A398,FIND("[",json!A398,1),FIND("]",json!A398,1)-FIND("[",json!A398,1)+1),1)))</f>
        <v>0</v>
      </c>
      <c r="I399" t="str">
        <f>IFERROR(MID(json!A398,FIND("&lt;",json!A398,1),FIND("&gt;",json!A398,1)-FIND("&lt;",json!A398,1)+1),"&lt;void&gt;")</f>
        <v>&lt;controller&gt;</v>
      </c>
      <c r="J399" t="s">
        <v>1831</v>
      </c>
    </row>
    <row r="400" spans="1:13" x14ac:dyDescent="0.25">
      <c r="A400" t="str">
        <f>LEFT(json!A399,FIND(",",json!A399,1)-1)</f>
        <v>controller_set_joystick_preset</v>
      </c>
      <c r="B400" t="s">
        <v>2295</v>
      </c>
      <c r="C400" t="b">
        <f>NOT(ISERROR(FIND("1",MID(json!A399,FIND("[",json!A399,1),FIND("]",json!A399,1)-FIND("[",json!A399,1)+1),1)))</f>
        <v>0</v>
      </c>
      <c r="D400" t="b">
        <f>NOT(ISERROR(FIND("2",MID(json!A399,FIND("[",json!A399,1),FIND("]",json!A399,1)-FIND("[",json!A399,1)+1),1)))</f>
        <v>0</v>
      </c>
      <c r="E400" t="b">
        <f>NOT(ISERROR(FIND("3",MID(json!A399,FIND("[",json!A399,1),FIND("]",json!A399,1)-FIND("[",json!A399,1)+1),1)))</f>
        <v>1</v>
      </c>
      <c r="F400" t="b">
        <f>NOT(ISERROR(FIND("ODST",MID(json!A399,FIND("[",json!A399,1),FIND("]",json!A399,1)-FIND("[",json!A399,1)+1),1)))</f>
        <v>0</v>
      </c>
      <c r="G400" t="b">
        <f>NOT(ISERROR(FIND("Reach",MID(json!A399,FIND("[",json!A399,1),FIND("]",json!A399,1)-FIND("[",json!A399,1)+1),1)))</f>
        <v>0</v>
      </c>
      <c r="H400" t="b">
        <f>NOT(ISERROR(FIND("4",MID(json!A399,FIND("[",json!A399,1),FIND("]",json!A399,1)-FIND("[",json!A399,1)+1),1)))</f>
        <v>0</v>
      </c>
      <c r="I400" t="str">
        <f>IFERROR(MID(json!A399,FIND("&lt;",json!A399,1),FIND("&gt;",json!A399,1)-FIND("&lt;",json!A399,1)+1),"&lt;void&gt;")</f>
        <v>&lt;controller&gt;</v>
      </c>
      <c r="J400" t="s">
        <v>1831</v>
      </c>
    </row>
    <row r="401" spans="1:12" x14ac:dyDescent="0.25">
      <c r="A401" t="str">
        <f>LEFT(json!A400,FIND(",",json!A400,1)-1)</f>
        <v>controller_set_look_invert</v>
      </c>
      <c r="B401" t="s">
        <v>2296</v>
      </c>
      <c r="C401" t="b">
        <f>NOT(ISERROR(FIND("1",MID(json!A400,FIND("[",json!A400,1),FIND("]",json!A400,1)-FIND("[",json!A400,1)+1),1)))</f>
        <v>0</v>
      </c>
      <c r="D401" t="b">
        <f>NOT(ISERROR(FIND("2",MID(json!A400,FIND("[",json!A400,1),FIND("]",json!A400,1)-FIND("[",json!A400,1)+1),1)))</f>
        <v>1</v>
      </c>
      <c r="E401" t="b">
        <f>NOT(ISERROR(FIND("3",MID(json!A400,FIND("[",json!A400,1),FIND("]",json!A400,1)-FIND("[",json!A400,1)+1),1)))</f>
        <v>1</v>
      </c>
      <c r="F401" t="b">
        <f>NOT(ISERROR(FIND("ODST",MID(json!A400,FIND("[",json!A400,1),FIND("]",json!A400,1)-FIND("[",json!A400,1)+1),1)))</f>
        <v>0</v>
      </c>
      <c r="G401" t="b">
        <f>NOT(ISERROR(FIND("Reach",MID(json!A400,FIND("[",json!A400,1),FIND("]",json!A400,1)-FIND("[",json!A400,1)+1),1)))</f>
        <v>0</v>
      </c>
      <c r="H401" t="b">
        <f>NOT(ISERROR(FIND("4",MID(json!A400,FIND("[",json!A400,1),FIND("]",json!A400,1)-FIND("[",json!A400,1)+1),1)))</f>
        <v>0</v>
      </c>
      <c r="I401" t="str">
        <f>IFERROR(MID(json!A400,FIND("&lt;",json!A400,1),FIND("&gt;",json!A400,1)-FIND("&lt;",json!A400,1)+1),"&lt;void&gt;")</f>
        <v>&lt;boolean&gt;</v>
      </c>
      <c r="J401" t="s">
        <v>1831</v>
      </c>
    </row>
    <row r="402" spans="1:12" x14ac:dyDescent="0.25">
      <c r="A402" t="str">
        <f>LEFT(json!A401,FIND(",",json!A401,1)-1)</f>
        <v>controller_set_look_inverted</v>
      </c>
      <c r="B402" t="s">
        <v>2297</v>
      </c>
      <c r="C402" t="b">
        <f>NOT(ISERROR(FIND("1",MID(json!A401,FIND("[",json!A401,1),FIND("]",json!A401,1)-FIND("[",json!A401,1)+1),1)))</f>
        <v>0</v>
      </c>
      <c r="D402" t="b">
        <f>NOT(ISERROR(FIND("2",MID(json!A401,FIND("[",json!A401,1),FIND("]",json!A401,1)-FIND("[",json!A401,1)+1),1)))</f>
        <v>0</v>
      </c>
      <c r="E402" t="b">
        <f>NOT(ISERROR(FIND("3",MID(json!A401,FIND("[",json!A401,1),FIND("]",json!A401,1)-FIND("[",json!A401,1)+1),1)))</f>
        <v>1</v>
      </c>
      <c r="F402" t="b">
        <f>NOT(ISERROR(FIND("ODST",MID(json!A401,FIND("[",json!A401,1),FIND("]",json!A401,1)-FIND("[",json!A401,1)+1),1)))</f>
        <v>0</v>
      </c>
      <c r="G402" t="b">
        <f>NOT(ISERROR(FIND("Reach",MID(json!A401,FIND("[",json!A401,1),FIND("]",json!A401,1)-FIND("[",json!A401,1)+1),1)))</f>
        <v>0</v>
      </c>
      <c r="H402" t="b">
        <f>NOT(ISERROR(FIND("4",MID(json!A401,FIND("[",json!A401,1),FIND("]",json!A401,1)-FIND("[",json!A401,1)+1),1)))</f>
        <v>0</v>
      </c>
      <c r="I402" t="str">
        <f>IFERROR(MID(json!A401,FIND("&lt;",json!A401,1),FIND("&gt;",json!A401,1)-FIND("&lt;",json!A401,1)+1),"&lt;void&gt;")</f>
        <v>&lt;controller&gt;</v>
      </c>
      <c r="J402" t="s">
        <v>1839</v>
      </c>
    </row>
    <row r="403" spans="1:12" x14ac:dyDescent="0.25">
      <c r="A403" t="str">
        <f>LEFT(json!A402,FIND(",",json!A402,1)-1)</f>
        <v>controller_set_look_sensitivity</v>
      </c>
      <c r="B403" t="s">
        <v>2298</v>
      </c>
      <c r="C403" t="b">
        <f>NOT(ISERROR(FIND("1",MID(json!A402,FIND("[",json!A402,1),FIND("]",json!A402,1)-FIND("[",json!A402,1)+1),1)))</f>
        <v>0</v>
      </c>
      <c r="D403" t="b">
        <f>NOT(ISERROR(FIND("2",MID(json!A402,FIND("[",json!A402,1),FIND("]",json!A402,1)-FIND("[",json!A402,1)+1),1)))</f>
        <v>0</v>
      </c>
      <c r="E403" t="b">
        <f>NOT(ISERROR(FIND("3",MID(json!A402,FIND("[",json!A402,1),FIND("]",json!A402,1)-FIND("[",json!A402,1)+1),1)))</f>
        <v>1</v>
      </c>
      <c r="F403" t="b">
        <f>NOT(ISERROR(FIND("ODST",MID(json!A402,FIND("[",json!A402,1),FIND("]",json!A402,1)-FIND("[",json!A402,1)+1),1)))</f>
        <v>0</v>
      </c>
      <c r="G403" t="b">
        <f>NOT(ISERROR(FIND("Reach",MID(json!A402,FIND("[",json!A402,1),FIND("]",json!A402,1)-FIND("[",json!A402,1)+1),1)))</f>
        <v>0</v>
      </c>
      <c r="H403" t="b">
        <f>NOT(ISERROR(FIND("4",MID(json!A402,FIND("[",json!A402,1),FIND("]",json!A402,1)-FIND("[",json!A402,1)+1),1)))</f>
        <v>0</v>
      </c>
      <c r="I403" t="str">
        <f>IFERROR(MID(json!A402,FIND("&lt;",json!A402,1),FIND("&gt;",json!A402,1)-FIND("&lt;",json!A402,1)+1),"&lt;void&gt;")</f>
        <v>&lt;controller&gt;</v>
      </c>
      <c r="J403" t="s">
        <v>1831</v>
      </c>
      <c r="K403" t="s">
        <v>1839</v>
      </c>
    </row>
    <row r="404" spans="1:12" x14ac:dyDescent="0.25">
      <c r="A404" t="str">
        <f>LEFT(json!A403,FIND(",",json!A403,1)-1)</f>
        <v>controller_set_player_character_type</v>
      </c>
      <c r="B404" t="s">
        <v>2299</v>
      </c>
      <c r="C404" t="b">
        <f>NOT(ISERROR(FIND("1",MID(json!A403,FIND("[",json!A403,1),FIND("]",json!A403,1)-FIND("[",json!A403,1)+1),1)))</f>
        <v>0</v>
      </c>
      <c r="D404" t="b">
        <f>NOT(ISERROR(FIND("2",MID(json!A403,FIND("[",json!A403,1),FIND("]",json!A403,1)-FIND("[",json!A403,1)+1),1)))</f>
        <v>0</v>
      </c>
      <c r="E404" t="b">
        <f>NOT(ISERROR(FIND("3",MID(json!A403,FIND("[",json!A403,1),FIND("]",json!A403,1)-FIND("[",json!A403,1)+1),1)))</f>
        <v>1</v>
      </c>
      <c r="F404" t="b">
        <f>NOT(ISERROR(FIND("ODST",MID(json!A403,FIND("[",json!A403,1),FIND("]",json!A403,1)-FIND("[",json!A403,1)+1),1)))</f>
        <v>0</v>
      </c>
      <c r="G404" t="b">
        <f>NOT(ISERROR(FIND("Reach",MID(json!A403,FIND("[",json!A403,1),FIND("]",json!A403,1)-FIND("[",json!A403,1)+1),1)))</f>
        <v>0</v>
      </c>
      <c r="H404" t="b">
        <f>NOT(ISERROR(FIND("4",MID(json!A403,FIND("[",json!A403,1),FIND("]",json!A403,1)-FIND("[",json!A403,1)+1),1)))</f>
        <v>0</v>
      </c>
      <c r="I404" t="str">
        <f>IFERROR(MID(json!A403,FIND("&lt;",json!A403,1),FIND("&gt;",json!A403,1)-FIND("&lt;",json!A403,1)+1),"&lt;void&gt;")</f>
        <v>&lt;controller&gt;</v>
      </c>
      <c r="J404" t="s">
        <v>1831</v>
      </c>
    </row>
    <row r="405" spans="1:12" x14ac:dyDescent="0.25">
      <c r="A405" t="str">
        <f>LEFT(json!A404,FIND(",",json!A404,1)-1)</f>
        <v>controller_set_popup_message_index</v>
      </c>
      <c r="B405" t="s">
        <v>2300</v>
      </c>
      <c r="C405" t="b">
        <f>NOT(ISERROR(FIND("1",MID(json!A404,FIND("[",json!A404,1),FIND("]",json!A404,1)-FIND("[",json!A404,1)+1),1)))</f>
        <v>0</v>
      </c>
      <c r="D405" t="b">
        <f>NOT(ISERROR(FIND("2",MID(json!A404,FIND("[",json!A404,1),FIND("]",json!A404,1)-FIND("[",json!A404,1)+1),1)))</f>
        <v>0</v>
      </c>
      <c r="E405" t="b">
        <f>NOT(ISERROR(FIND("3",MID(json!A404,FIND("[",json!A404,1),FIND("]",json!A404,1)-FIND("[",json!A404,1)+1),1)))</f>
        <v>1</v>
      </c>
      <c r="F405" t="b">
        <f>NOT(ISERROR(FIND("ODST",MID(json!A404,FIND("[",json!A404,1),FIND("]",json!A404,1)-FIND("[",json!A404,1)+1),1)))</f>
        <v>0</v>
      </c>
      <c r="G405" t="b">
        <f>NOT(ISERROR(FIND("Reach",MID(json!A404,FIND("[",json!A404,1),FIND("]",json!A404,1)-FIND("[",json!A404,1)+1),1)))</f>
        <v>0</v>
      </c>
      <c r="H405" t="b">
        <f>NOT(ISERROR(FIND("4",MID(json!A404,FIND("[",json!A404,1),FIND("]",json!A404,1)-FIND("[",json!A404,1)+1),1)))</f>
        <v>0</v>
      </c>
      <c r="I405" t="str">
        <f>IFERROR(MID(json!A404,FIND("&lt;",json!A404,1),FIND("&gt;",json!A404,1)-FIND("&lt;",json!A404,1)+1),"&lt;void&gt;")</f>
        <v>&lt;controller&gt;</v>
      </c>
      <c r="J405" t="s">
        <v>1831</v>
      </c>
    </row>
    <row r="406" spans="1:12" x14ac:dyDescent="0.25">
      <c r="A406" t="str">
        <f>LEFT(json!A405,FIND(",",json!A405,1)-1)</f>
        <v>controller_set_primary_change_color</v>
      </c>
      <c r="B406" t="s">
        <v>2301</v>
      </c>
      <c r="C406" t="b">
        <f>NOT(ISERROR(FIND("1",MID(json!A405,FIND("[",json!A405,1),FIND("]",json!A405,1)-FIND("[",json!A405,1)+1),1)))</f>
        <v>0</v>
      </c>
      <c r="D406" t="b">
        <f>NOT(ISERROR(FIND("2",MID(json!A405,FIND("[",json!A405,1),FIND("]",json!A405,1)-FIND("[",json!A405,1)+1),1)))</f>
        <v>0</v>
      </c>
      <c r="E406" t="b">
        <f>NOT(ISERROR(FIND("3",MID(json!A405,FIND("[",json!A405,1),FIND("]",json!A405,1)-FIND("[",json!A405,1)+1),1)))</f>
        <v>1</v>
      </c>
      <c r="F406" t="b">
        <f>NOT(ISERROR(FIND("ODST",MID(json!A405,FIND("[",json!A405,1),FIND("]",json!A405,1)-FIND("[",json!A405,1)+1),1)))</f>
        <v>0</v>
      </c>
      <c r="G406" t="b">
        <f>NOT(ISERROR(FIND("Reach",MID(json!A405,FIND("[",json!A405,1),FIND("]",json!A405,1)-FIND("[",json!A405,1)+1),1)))</f>
        <v>0</v>
      </c>
      <c r="H406" t="b">
        <f>NOT(ISERROR(FIND("4",MID(json!A405,FIND("[",json!A405,1),FIND("]",json!A405,1)-FIND("[",json!A405,1)+1),1)))</f>
        <v>0</v>
      </c>
      <c r="I406" t="str">
        <f>IFERROR(MID(json!A405,FIND("&lt;",json!A405,1),FIND("&gt;",json!A405,1)-FIND("&lt;",json!A405,1)+1),"&lt;void&gt;")</f>
        <v>&lt;controller&gt;</v>
      </c>
      <c r="J406" t="s">
        <v>1839</v>
      </c>
    </row>
    <row r="407" spans="1:12" x14ac:dyDescent="0.25">
      <c r="A407" t="str">
        <f>LEFT(json!A406,FIND(",",json!A406,1)-1)</f>
        <v>controller_set_primary_emblem_color</v>
      </c>
      <c r="B407" t="s">
        <v>2301</v>
      </c>
      <c r="C407" t="b">
        <f>NOT(ISERROR(FIND("1",MID(json!A406,FIND("[",json!A406,1),FIND("]",json!A406,1)-FIND("[",json!A406,1)+1),1)))</f>
        <v>0</v>
      </c>
      <c r="D407" t="b">
        <f>NOT(ISERROR(FIND("2",MID(json!A406,FIND("[",json!A406,1),FIND("]",json!A406,1)-FIND("[",json!A406,1)+1),1)))</f>
        <v>0</v>
      </c>
      <c r="E407" t="b">
        <f>NOT(ISERROR(FIND("3",MID(json!A406,FIND("[",json!A406,1),FIND("]",json!A406,1)-FIND("[",json!A406,1)+1),1)))</f>
        <v>1</v>
      </c>
      <c r="F407" t="b">
        <f>NOT(ISERROR(FIND("ODST",MID(json!A406,FIND("[",json!A406,1),FIND("]",json!A406,1)-FIND("[",json!A406,1)+1),1)))</f>
        <v>0</v>
      </c>
      <c r="G407" t="b">
        <f>NOT(ISERROR(FIND("Reach",MID(json!A406,FIND("[",json!A406,1),FIND("]",json!A406,1)-FIND("[",json!A406,1)+1),1)))</f>
        <v>0</v>
      </c>
      <c r="H407" t="b">
        <f>NOT(ISERROR(FIND("4",MID(json!A406,FIND("[",json!A406,1),FIND("]",json!A406,1)-FIND("[",json!A406,1)+1),1)))</f>
        <v>0</v>
      </c>
      <c r="I407" t="str">
        <f>IFERROR(MID(json!A406,FIND("&lt;",json!A406,1),FIND("&gt;",json!A406,1)-FIND("&lt;",json!A406,1)+1),"&lt;void&gt;")</f>
        <v>&lt;controller&gt;</v>
      </c>
      <c r="J407" t="s">
        <v>1839</v>
      </c>
    </row>
    <row r="408" spans="1:12" x14ac:dyDescent="0.25">
      <c r="A408" t="str">
        <f>LEFT(json!A407,FIND(",",json!A407,1)-1)</f>
        <v>controller_set_secondary_change_color</v>
      </c>
      <c r="B408" t="s">
        <v>2302</v>
      </c>
      <c r="C408" t="b">
        <f>NOT(ISERROR(FIND("1",MID(json!A407,FIND("[",json!A407,1),FIND("]",json!A407,1)-FIND("[",json!A407,1)+1),1)))</f>
        <v>0</v>
      </c>
      <c r="D408" t="b">
        <f>NOT(ISERROR(FIND("2",MID(json!A407,FIND("[",json!A407,1),FIND("]",json!A407,1)-FIND("[",json!A407,1)+1),1)))</f>
        <v>0</v>
      </c>
      <c r="E408" t="b">
        <f>NOT(ISERROR(FIND("3",MID(json!A407,FIND("[",json!A407,1),FIND("]",json!A407,1)-FIND("[",json!A407,1)+1),1)))</f>
        <v>1</v>
      </c>
      <c r="F408" t="b">
        <f>NOT(ISERROR(FIND("ODST",MID(json!A407,FIND("[",json!A407,1),FIND("]",json!A407,1)-FIND("[",json!A407,1)+1),1)))</f>
        <v>0</v>
      </c>
      <c r="G408" t="b">
        <f>NOT(ISERROR(FIND("Reach",MID(json!A407,FIND("[",json!A407,1),FIND("]",json!A407,1)-FIND("[",json!A407,1)+1),1)))</f>
        <v>0</v>
      </c>
      <c r="H408" t="b">
        <f>NOT(ISERROR(FIND("4",MID(json!A407,FIND("[",json!A407,1),FIND("]",json!A407,1)-FIND("[",json!A407,1)+1),1)))</f>
        <v>0</v>
      </c>
      <c r="I408" t="str">
        <f>IFERROR(MID(json!A407,FIND("&lt;",json!A407,1),FIND("&gt;",json!A407,1)-FIND("&lt;",json!A407,1)+1),"&lt;void&gt;")</f>
        <v>&lt;controller&gt;</v>
      </c>
      <c r="J408" t="s">
        <v>1839</v>
      </c>
      <c r="K408" t="s">
        <v>1839</v>
      </c>
    </row>
    <row r="409" spans="1:12" x14ac:dyDescent="0.25">
      <c r="A409" t="str">
        <f>LEFT(json!A408,FIND(",",json!A408,1)-1)</f>
        <v>controller_set_secondary_emblem_color</v>
      </c>
      <c r="B409" t="s">
        <v>2302</v>
      </c>
      <c r="C409" t="b">
        <f>NOT(ISERROR(FIND("1",MID(json!A408,FIND("[",json!A408,1),FIND("]",json!A408,1)-FIND("[",json!A408,1)+1),1)))</f>
        <v>0</v>
      </c>
      <c r="D409" t="b">
        <f>NOT(ISERROR(FIND("2",MID(json!A408,FIND("[",json!A408,1),FIND("]",json!A408,1)-FIND("[",json!A408,1)+1),1)))</f>
        <v>0</v>
      </c>
      <c r="E409" t="b">
        <f>NOT(ISERROR(FIND("3",MID(json!A408,FIND("[",json!A408,1),FIND("]",json!A408,1)-FIND("[",json!A408,1)+1),1)))</f>
        <v>1</v>
      </c>
      <c r="F409" t="b">
        <f>NOT(ISERROR(FIND("ODST",MID(json!A408,FIND("[",json!A408,1),FIND("]",json!A408,1)-FIND("[",json!A408,1)+1),1)))</f>
        <v>0</v>
      </c>
      <c r="G409" t="b">
        <f>NOT(ISERROR(FIND("Reach",MID(json!A408,FIND("[",json!A408,1),FIND("]",json!A408,1)-FIND("[",json!A408,1)+1),1)))</f>
        <v>0</v>
      </c>
      <c r="H409" t="b">
        <f>NOT(ISERROR(FIND("4",MID(json!A408,FIND("[",json!A408,1),FIND("]",json!A408,1)-FIND("[",json!A408,1)+1),1)))</f>
        <v>0</v>
      </c>
      <c r="I409" t="str">
        <f>IFERROR(MID(json!A408,FIND("&lt;",json!A408,1),FIND("&gt;",json!A408,1)-FIND("&lt;",json!A408,1)+1),"&lt;void&gt;")</f>
        <v>&lt;controller&gt;</v>
      </c>
      <c r="J409" t="s">
        <v>1849</v>
      </c>
    </row>
    <row r="410" spans="1:12" x14ac:dyDescent="0.25">
      <c r="A410" t="str">
        <f>LEFT(json!A409,FIND(",",json!A409,1)-1)</f>
        <v>controller_set_single_player_level_completed</v>
      </c>
      <c r="B410" t="s">
        <v>2303</v>
      </c>
      <c r="C410" t="b">
        <f>NOT(ISERROR(FIND("1",MID(json!A409,FIND("[",json!A409,1),FIND("]",json!A409,1)-FIND("[",json!A409,1)+1),1)))</f>
        <v>0</v>
      </c>
      <c r="D410" t="b">
        <f>NOT(ISERROR(FIND("2",MID(json!A409,FIND("[",json!A409,1),FIND("]",json!A409,1)-FIND("[",json!A409,1)+1),1)))</f>
        <v>0</v>
      </c>
      <c r="E410" t="b">
        <f>NOT(ISERROR(FIND("3",MID(json!A409,FIND("[",json!A409,1),FIND("]",json!A409,1)-FIND("[",json!A409,1)+1),1)))</f>
        <v>1</v>
      </c>
      <c r="F410" t="b">
        <f>NOT(ISERROR(FIND("ODST",MID(json!A409,FIND("[",json!A409,1),FIND("]",json!A409,1)-FIND("[",json!A409,1)+1),1)))</f>
        <v>0</v>
      </c>
      <c r="G410" t="b">
        <f>NOT(ISERROR(FIND("Reach",MID(json!A409,FIND("[",json!A409,1),FIND("]",json!A409,1)-FIND("[",json!A409,1)+1),1)))</f>
        <v>0</v>
      </c>
      <c r="H410" t="b">
        <f>NOT(ISERROR(FIND("4",MID(json!A409,FIND("[",json!A409,1),FIND("]",json!A409,1)-FIND("[",json!A409,1)+1),1)))</f>
        <v>0</v>
      </c>
      <c r="I410" t="str">
        <f>IFERROR(MID(json!A409,FIND("&lt;",json!A409,1),FIND("&gt;",json!A409,1)-FIND("&lt;",json!A409,1)+1),"&lt;void&gt;")</f>
        <v>&lt;controller&gt;</v>
      </c>
      <c r="J410" t="s">
        <v>1849</v>
      </c>
      <c r="K410" t="s">
        <v>1839</v>
      </c>
      <c r="L410" t="s">
        <v>1839</v>
      </c>
    </row>
    <row r="411" spans="1:12" x14ac:dyDescent="0.25">
      <c r="A411" t="str">
        <f>LEFT(json!A410,FIND(",",json!A410,1)-1)</f>
        <v>controller_set_single_player_level_unlocked</v>
      </c>
      <c r="B411" t="s">
        <v>2304</v>
      </c>
      <c r="C411" t="b">
        <f>NOT(ISERROR(FIND("1",MID(json!A410,FIND("[",json!A410,1),FIND("]",json!A410,1)-FIND("[",json!A410,1)+1),1)))</f>
        <v>0</v>
      </c>
      <c r="D411" t="b">
        <f>NOT(ISERROR(FIND("2",MID(json!A410,FIND("[",json!A410,1),FIND("]",json!A410,1)-FIND("[",json!A410,1)+1),1)))</f>
        <v>0</v>
      </c>
      <c r="E411" t="b">
        <f>NOT(ISERROR(FIND("3",MID(json!A410,FIND("[",json!A410,1),FIND("]",json!A410,1)-FIND("[",json!A410,1)+1),1)))</f>
        <v>1</v>
      </c>
      <c r="F411" t="b">
        <f>NOT(ISERROR(FIND("ODST",MID(json!A410,FIND("[",json!A410,1),FIND("]",json!A410,1)-FIND("[",json!A410,1)+1),1)))</f>
        <v>0</v>
      </c>
      <c r="G411" t="b">
        <f>NOT(ISERROR(FIND("Reach",MID(json!A410,FIND("[",json!A410,1),FIND("]",json!A410,1)-FIND("[",json!A410,1)+1),1)))</f>
        <v>0</v>
      </c>
      <c r="H411" t="b">
        <f>NOT(ISERROR(FIND("4",MID(json!A410,FIND("[",json!A410,1),FIND("]",json!A410,1)-FIND("[",json!A410,1)+1),1)))</f>
        <v>0</v>
      </c>
      <c r="I411" t="str">
        <f>IFERROR(MID(json!A410,FIND("&lt;",json!A410,1),FIND("&gt;",json!A410,1)-FIND("&lt;",json!A410,1)+1),"&lt;void&gt;")</f>
        <v>&lt;controller&gt;</v>
      </c>
      <c r="J411" t="s">
        <v>1839</v>
      </c>
      <c r="K411" t="s">
        <v>1839</v>
      </c>
    </row>
    <row r="412" spans="1:12" x14ac:dyDescent="0.25">
      <c r="A412" t="str">
        <f>LEFT(json!A411,FIND(",",json!A411,1)-1)</f>
        <v>controller_set_skin</v>
      </c>
      <c r="B412" t="s">
        <v>2305</v>
      </c>
      <c r="C412" t="b">
        <f>NOT(ISERROR(FIND("1",MID(json!A411,FIND("[",json!A411,1),FIND("]",json!A411,1)-FIND("[",json!A411,1)+1),1)))</f>
        <v>0</v>
      </c>
      <c r="D412" t="b">
        <f>NOT(ISERROR(FIND("2",MID(json!A411,FIND("[",json!A411,1),FIND("]",json!A411,1)-FIND("[",json!A411,1)+1),1)))</f>
        <v>0</v>
      </c>
      <c r="E412" t="b">
        <f>NOT(ISERROR(FIND("3",MID(json!A411,FIND("[",json!A411,1),FIND("]",json!A411,1)-FIND("[",json!A411,1)+1),1)))</f>
        <v>1</v>
      </c>
      <c r="F412" t="b">
        <f>NOT(ISERROR(FIND("ODST",MID(json!A411,FIND("[",json!A411,1),FIND("]",json!A411,1)-FIND("[",json!A411,1)+1),1)))</f>
        <v>0</v>
      </c>
      <c r="G412" t="b">
        <f>NOT(ISERROR(FIND("Reach",MID(json!A411,FIND("[",json!A411,1),FIND("]",json!A411,1)-FIND("[",json!A411,1)+1),1)))</f>
        <v>0</v>
      </c>
      <c r="H412" t="b">
        <f>NOT(ISERROR(FIND("4",MID(json!A411,FIND("[",json!A411,1),FIND("]",json!A411,1)-FIND("[",json!A411,1)+1),1)))</f>
        <v>0</v>
      </c>
      <c r="I412" t="str">
        <f>IFERROR(MID(json!A411,FIND("&lt;",json!A411,1),FIND("&gt;",json!A411,1)-FIND("&lt;",json!A411,1)+1),"&lt;void&gt;")</f>
        <v>&lt;controller&gt;</v>
      </c>
      <c r="J412" t="s">
        <v>1839</v>
      </c>
    </row>
    <row r="413" spans="1:12" x14ac:dyDescent="0.25">
      <c r="A413" t="str">
        <f>LEFT(json!A412,FIND(",",json!A412,1)-1)</f>
        <v>controller_set_subtitle_setting</v>
      </c>
      <c r="B413" t="s">
        <v>2306</v>
      </c>
      <c r="C413" t="b">
        <f>NOT(ISERROR(FIND("1",MID(json!A412,FIND("[",json!A412,1),FIND("]",json!A412,1)-FIND("[",json!A412,1)+1),1)))</f>
        <v>0</v>
      </c>
      <c r="D413" t="b">
        <f>NOT(ISERROR(FIND("2",MID(json!A412,FIND("[",json!A412,1),FIND("]",json!A412,1)-FIND("[",json!A412,1)+1),1)))</f>
        <v>0</v>
      </c>
      <c r="E413" t="b">
        <f>NOT(ISERROR(FIND("3",MID(json!A412,FIND("[",json!A412,1),FIND("]",json!A412,1)-FIND("[",json!A412,1)+1),1)))</f>
        <v>1</v>
      </c>
      <c r="F413" t="b">
        <f>NOT(ISERROR(FIND("ODST",MID(json!A412,FIND("[",json!A412,1),FIND("]",json!A412,1)-FIND("[",json!A412,1)+1),1)))</f>
        <v>0</v>
      </c>
      <c r="G413" t="b">
        <f>NOT(ISERROR(FIND("Reach",MID(json!A412,FIND("[",json!A412,1),FIND("]",json!A412,1)-FIND("[",json!A412,1)+1),1)))</f>
        <v>0</v>
      </c>
      <c r="H413" t="b">
        <f>NOT(ISERROR(FIND("4",MID(json!A412,FIND("[",json!A412,1),FIND("]",json!A412,1)-FIND("[",json!A412,1)+1),1)))</f>
        <v>0</v>
      </c>
      <c r="I413" t="str">
        <f>IFERROR(MID(json!A412,FIND("&lt;",json!A412,1),FIND("&gt;",json!A412,1)-FIND("&lt;",json!A412,1)+1),"&lt;void&gt;")</f>
        <v>&lt;controller&gt;</v>
      </c>
      <c r="J413" t="s">
        <v>1839</v>
      </c>
      <c r="K413" t="s">
        <v>1839</v>
      </c>
    </row>
    <row r="414" spans="1:12" x14ac:dyDescent="0.25">
      <c r="A414" t="str">
        <f>LEFT(json!A413,FIND(",",json!A413,1)-1)</f>
        <v>controller_set_tertiary_change_color</v>
      </c>
      <c r="B414" t="s">
        <v>2290</v>
      </c>
      <c r="C414" t="b">
        <f>NOT(ISERROR(FIND("1",MID(json!A413,FIND("[",json!A413,1),FIND("]",json!A413,1)-FIND("[",json!A413,1)+1),1)))</f>
        <v>0</v>
      </c>
      <c r="D414" t="b">
        <f>NOT(ISERROR(FIND("2",MID(json!A413,FIND("[",json!A413,1),FIND("]",json!A413,1)-FIND("[",json!A413,1)+1),1)))</f>
        <v>0</v>
      </c>
      <c r="E414" t="b">
        <f>NOT(ISERROR(FIND("3",MID(json!A413,FIND("[",json!A413,1),FIND("]",json!A413,1)-FIND("[",json!A413,1)+1),1)))</f>
        <v>1</v>
      </c>
      <c r="F414" t="b">
        <f>NOT(ISERROR(FIND("ODST",MID(json!A413,FIND("[",json!A413,1),FIND("]",json!A413,1)-FIND("[",json!A413,1)+1),1)))</f>
        <v>0</v>
      </c>
      <c r="G414" t="b">
        <f>NOT(ISERROR(FIND("Reach",MID(json!A413,FIND("[",json!A413,1),FIND("]",json!A413,1)-FIND("[",json!A413,1)+1),1)))</f>
        <v>0</v>
      </c>
      <c r="H414" t="b">
        <f>NOT(ISERROR(FIND("4",MID(json!A413,FIND("[",json!A413,1),FIND("]",json!A413,1)-FIND("[",json!A413,1)+1),1)))</f>
        <v>0</v>
      </c>
      <c r="I414" t="str">
        <f>IFERROR(MID(json!A413,FIND("&lt;",json!A413,1),FIND("&gt;",json!A413,1)-FIND("&lt;",json!A413,1)+1),"&lt;void&gt;")</f>
        <v>&lt;controller&gt;</v>
      </c>
      <c r="J414" t="s">
        <v>1839</v>
      </c>
      <c r="K414" t="s">
        <v>1837</v>
      </c>
    </row>
    <row r="415" spans="1:12" x14ac:dyDescent="0.25">
      <c r="A415" t="str">
        <f>LEFT(json!A414,FIND(",",json!A414,1)-1)</f>
        <v>controller_set_unsignedin_user</v>
      </c>
      <c r="B415" t="s">
        <v>2307</v>
      </c>
      <c r="C415" t="b">
        <f>NOT(ISERROR(FIND("1",MID(json!A414,FIND("[",json!A414,1),FIND("]",json!A414,1)-FIND("[",json!A414,1)+1),1)))</f>
        <v>0</v>
      </c>
      <c r="D415" t="b">
        <f>NOT(ISERROR(FIND("2",MID(json!A414,FIND("[",json!A414,1),FIND("]",json!A414,1)-FIND("[",json!A414,1)+1),1)))</f>
        <v>0</v>
      </c>
      <c r="E415" t="b">
        <f>NOT(ISERROR(FIND("3",MID(json!A414,FIND("[",json!A414,1),FIND("]",json!A414,1)-FIND("[",json!A414,1)+1),1)))</f>
        <v>1</v>
      </c>
      <c r="F415" t="b">
        <f>NOT(ISERROR(FIND("ODST",MID(json!A414,FIND("[",json!A414,1),FIND("]",json!A414,1)-FIND("[",json!A414,1)+1),1)))</f>
        <v>0</v>
      </c>
      <c r="G415" t="b">
        <f>NOT(ISERROR(FIND("Reach",MID(json!A414,FIND("[",json!A414,1),FIND("]",json!A414,1)-FIND("[",json!A414,1)+1),1)))</f>
        <v>0</v>
      </c>
      <c r="H415" t="b">
        <f>NOT(ISERROR(FIND("4",MID(json!A414,FIND("[",json!A414,1),FIND("]",json!A414,1)-FIND("[",json!A414,1)+1),1)))</f>
        <v>0</v>
      </c>
      <c r="I415" t="str">
        <f>IFERROR(MID(json!A414,FIND("&lt;",json!A414,1),FIND("&gt;",json!A414,1)-FIND("&lt;",json!A414,1)+1),"&lt;void&gt;")</f>
        <v>&lt;controller&gt;</v>
      </c>
      <c r="J415" t="s">
        <v>1839</v>
      </c>
    </row>
    <row r="416" spans="1:12" x14ac:dyDescent="0.25">
      <c r="A416" t="str">
        <f>LEFT(json!A415,FIND(",",json!A415,1)-1)</f>
        <v>controller_set_vibration_enabled</v>
      </c>
      <c r="B416" t="s">
        <v>2308</v>
      </c>
      <c r="C416" t="b">
        <f>NOT(ISERROR(FIND("1",MID(json!A415,FIND("[",json!A415,1),FIND("]",json!A415,1)-FIND("[",json!A415,1)+1),1)))</f>
        <v>0</v>
      </c>
      <c r="D416" t="b">
        <f>NOT(ISERROR(FIND("2",MID(json!A415,FIND("[",json!A415,1),FIND("]",json!A415,1)-FIND("[",json!A415,1)+1),1)))</f>
        <v>0</v>
      </c>
      <c r="E416" t="b">
        <f>NOT(ISERROR(FIND("3",MID(json!A415,FIND("[",json!A415,1),FIND("]",json!A415,1)-FIND("[",json!A415,1)+1),1)))</f>
        <v>1</v>
      </c>
      <c r="F416" t="b">
        <f>NOT(ISERROR(FIND("ODST",MID(json!A415,FIND("[",json!A415,1),FIND("]",json!A415,1)-FIND("[",json!A415,1)+1),1)))</f>
        <v>0</v>
      </c>
      <c r="G416" t="b">
        <f>NOT(ISERROR(FIND("Reach",MID(json!A415,FIND("[",json!A415,1),FIND("]",json!A415,1)-FIND("[",json!A415,1)+1),1)))</f>
        <v>0</v>
      </c>
      <c r="H416" t="b">
        <f>NOT(ISERROR(FIND("4",MID(json!A415,FIND("[",json!A415,1),FIND("]",json!A415,1)-FIND("[",json!A415,1)+1),1)))</f>
        <v>0</v>
      </c>
      <c r="I416" t="str">
        <f>IFERROR(MID(json!A415,FIND("&lt;",json!A415,1),FIND("&gt;",json!A415,1)-FIND("&lt;",json!A415,1)+1),"&lt;void&gt;")</f>
        <v>&lt;controller&gt;</v>
      </c>
      <c r="J416" t="s">
        <v>1853</v>
      </c>
    </row>
    <row r="417" spans="1:11" x14ac:dyDescent="0.25">
      <c r="A417" t="str">
        <f>LEFT(json!A416,FIND(",",json!A416,1)-1)</f>
        <v>controller_set_voice_mask</v>
      </c>
      <c r="B417" t="s">
        <v>2309</v>
      </c>
      <c r="C417" t="b">
        <f>NOT(ISERROR(FIND("1",MID(json!A416,FIND("[",json!A416,1),FIND("]",json!A416,1)-FIND("[",json!A416,1)+1),1)))</f>
        <v>0</v>
      </c>
      <c r="D417" t="b">
        <f>NOT(ISERROR(FIND("2",MID(json!A416,FIND("[",json!A416,1),FIND("]",json!A416,1)-FIND("[",json!A416,1)+1),1)))</f>
        <v>0</v>
      </c>
      <c r="E417" t="b">
        <f>NOT(ISERROR(FIND("3",MID(json!A416,FIND("[",json!A416,1),FIND("]",json!A416,1)-FIND("[",json!A416,1)+1),1)))</f>
        <v>1</v>
      </c>
      <c r="F417" t="b">
        <f>NOT(ISERROR(FIND("ODST",MID(json!A416,FIND("[",json!A416,1),FIND("]",json!A416,1)-FIND("[",json!A416,1)+1),1)))</f>
        <v>0</v>
      </c>
      <c r="G417" t="b">
        <f>NOT(ISERROR(FIND("Reach",MID(json!A416,FIND("[",json!A416,1),FIND("]",json!A416,1)-FIND("[",json!A416,1)+1),1)))</f>
        <v>0</v>
      </c>
      <c r="H417" t="b">
        <f>NOT(ISERROR(FIND("4",MID(json!A416,FIND("[",json!A416,1),FIND("]",json!A416,1)-FIND("[",json!A416,1)+1),1)))</f>
        <v>0</v>
      </c>
      <c r="I417" t="str">
        <f>IFERROR(MID(json!A416,FIND("&lt;",json!A416,1),FIND("&gt;",json!A416,1)-FIND("&lt;",json!A416,1)+1),"&lt;void&gt;")</f>
        <v>&lt;controller&gt;</v>
      </c>
      <c r="J417" t="s">
        <v>1839</v>
      </c>
      <c r="K417" t="s">
        <v>1849</v>
      </c>
    </row>
    <row r="418" spans="1:11" x14ac:dyDescent="0.25">
      <c r="A418" t="str">
        <f>LEFT(json!A417,FIND(",",json!A417,1)-1)</f>
        <v>controller_set_voice_output_setting</v>
      </c>
      <c r="B418" t="s">
        <v>2310</v>
      </c>
      <c r="C418" t="b">
        <f>NOT(ISERROR(FIND("1",MID(json!A417,FIND("[",json!A417,1),FIND("]",json!A417,1)-FIND("[",json!A417,1)+1),1)))</f>
        <v>0</v>
      </c>
      <c r="D418" t="b">
        <f>NOT(ISERROR(FIND("2",MID(json!A417,FIND("[",json!A417,1),FIND("]",json!A417,1)-FIND("[",json!A417,1)+1),1)))</f>
        <v>0</v>
      </c>
      <c r="E418" t="b">
        <f>NOT(ISERROR(FIND("3",MID(json!A417,FIND("[",json!A417,1),FIND("]",json!A417,1)-FIND("[",json!A417,1)+1),1)))</f>
        <v>1</v>
      </c>
      <c r="F418" t="b">
        <f>NOT(ISERROR(FIND("ODST",MID(json!A417,FIND("[",json!A417,1),FIND("]",json!A417,1)-FIND("[",json!A417,1)+1),1)))</f>
        <v>0</v>
      </c>
      <c r="G418" t="b">
        <f>NOT(ISERROR(FIND("Reach",MID(json!A417,FIND("[",json!A417,1),FIND("]",json!A417,1)-FIND("[",json!A417,1)+1),1)))</f>
        <v>0</v>
      </c>
      <c r="H418" t="b">
        <f>NOT(ISERROR(FIND("4",MID(json!A417,FIND("[",json!A417,1),FIND("]",json!A417,1)-FIND("[",json!A417,1)+1),1)))</f>
        <v>0</v>
      </c>
      <c r="I418" t="str">
        <f>IFERROR(MID(json!A417,FIND("&lt;",json!A417,1),FIND("&gt;",json!A417,1)-FIND("&lt;",json!A417,1)+1),"&lt;void&gt;")</f>
        <v>&lt;controller&gt;</v>
      </c>
      <c r="J418" t="s">
        <v>1831</v>
      </c>
    </row>
    <row r="419" spans="1:11" x14ac:dyDescent="0.25">
      <c r="A419" t="str">
        <f>LEFT(json!A418,FIND(",",json!A418,1)-1)</f>
        <v>controller_unlock_models</v>
      </c>
      <c r="B419" t="s">
        <v>2311</v>
      </c>
      <c r="C419" t="b">
        <f>NOT(ISERROR(FIND("1",MID(json!A418,FIND("[",json!A418,1),FIND("]",json!A418,1)-FIND("[",json!A418,1)+1),1)))</f>
        <v>0</v>
      </c>
      <c r="D419" t="b">
        <f>NOT(ISERROR(FIND("2",MID(json!A418,FIND("[",json!A418,1),FIND("]",json!A418,1)-FIND("[",json!A418,1)+1),1)))</f>
        <v>0</v>
      </c>
      <c r="E419" t="b">
        <f>NOT(ISERROR(FIND("3",MID(json!A418,FIND("[",json!A418,1),FIND("]",json!A418,1)-FIND("[",json!A418,1)+1),1)))</f>
        <v>1</v>
      </c>
      <c r="F419" t="b">
        <f>NOT(ISERROR(FIND("ODST",MID(json!A418,FIND("[",json!A418,1),FIND("]",json!A418,1)-FIND("[",json!A418,1)+1),1)))</f>
        <v>0</v>
      </c>
      <c r="G419" t="b">
        <f>NOT(ISERROR(FIND("Reach",MID(json!A418,FIND("[",json!A418,1),FIND("]",json!A418,1)-FIND("[",json!A418,1)+1),1)))</f>
        <v>0</v>
      </c>
      <c r="H419" t="b">
        <f>NOT(ISERROR(FIND("4",MID(json!A418,FIND("[",json!A418,1),FIND("]",json!A418,1)-FIND("[",json!A418,1)+1),1)))</f>
        <v>0</v>
      </c>
      <c r="I419" t="str">
        <f>IFERROR(MID(json!A418,FIND("&lt;",json!A418,1),FIND("&gt;",json!A418,1)-FIND("&lt;",json!A418,1)+1),"&lt;void&gt;")</f>
        <v>&lt;controller&gt;</v>
      </c>
      <c r="J419" t="s">
        <v>1830</v>
      </c>
    </row>
    <row r="420" spans="1:11" x14ac:dyDescent="0.25">
      <c r="A420" t="str">
        <f>LEFT(json!A419,FIND(",",json!A419,1)-1)</f>
        <v>controller_unlock_single_player_levels</v>
      </c>
      <c r="B420" t="s">
        <v>2312</v>
      </c>
      <c r="C420" t="b">
        <f>NOT(ISERROR(FIND("1",MID(json!A419,FIND("[",json!A419,1),FIND("]",json!A419,1)-FIND("[",json!A419,1)+1),1)))</f>
        <v>0</v>
      </c>
      <c r="D420" t="b">
        <f>NOT(ISERROR(FIND("2",MID(json!A419,FIND("[",json!A419,1),FIND("]",json!A419,1)-FIND("[",json!A419,1)+1),1)))</f>
        <v>0</v>
      </c>
      <c r="E420" t="b">
        <f>NOT(ISERROR(FIND("3",MID(json!A419,FIND("[",json!A419,1),FIND("]",json!A419,1)-FIND("[",json!A419,1)+1),1)))</f>
        <v>1</v>
      </c>
      <c r="F420" t="b">
        <f>NOT(ISERROR(FIND("ODST",MID(json!A419,FIND("[",json!A419,1),FIND("]",json!A419,1)-FIND("[",json!A419,1)+1),1)))</f>
        <v>0</v>
      </c>
      <c r="G420" t="b">
        <f>NOT(ISERROR(FIND("Reach",MID(json!A419,FIND("[",json!A419,1),FIND("]",json!A419,1)-FIND("[",json!A419,1)+1),1)))</f>
        <v>0</v>
      </c>
      <c r="H420" t="b">
        <f>NOT(ISERROR(FIND("4",MID(json!A419,FIND("[",json!A419,1),FIND("]",json!A419,1)-FIND("[",json!A419,1)+1),1)))</f>
        <v>0</v>
      </c>
      <c r="I420" t="str">
        <f>IFERROR(MID(json!A419,FIND("&lt;",json!A419,1),FIND("&gt;",json!A419,1)-FIND("&lt;",json!A419,1)+1),"&lt;void&gt;")</f>
        <v>&lt;controller&gt;</v>
      </c>
      <c r="J420" t="s">
        <v>1830</v>
      </c>
    </row>
    <row r="421" spans="1:11" x14ac:dyDescent="0.25">
      <c r="A421" t="str">
        <f>LEFT(json!A420,FIND(",",json!A420,1)-1)</f>
        <v>controller_unlock_skulls</v>
      </c>
      <c r="B421" t="s">
        <v>2313</v>
      </c>
      <c r="C421" t="b">
        <f>NOT(ISERROR(FIND("1",MID(json!A420,FIND("[",json!A420,1),FIND("]",json!A420,1)-FIND("[",json!A420,1)+1),1)))</f>
        <v>0</v>
      </c>
      <c r="D421" t="b">
        <f>NOT(ISERROR(FIND("2",MID(json!A420,FIND("[",json!A420,1),FIND("]",json!A420,1)-FIND("[",json!A420,1)+1),1)))</f>
        <v>0</v>
      </c>
      <c r="E421" t="b">
        <f>NOT(ISERROR(FIND("3",MID(json!A420,FIND("[",json!A420,1),FIND("]",json!A420,1)-FIND("[",json!A420,1)+1),1)))</f>
        <v>1</v>
      </c>
      <c r="F421" t="b">
        <f>NOT(ISERROR(FIND("ODST",MID(json!A420,FIND("[",json!A420,1),FIND("]",json!A420,1)-FIND("[",json!A420,1)+1),1)))</f>
        <v>0</v>
      </c>
      <c r="G421" t="b">
        <f>NOT(ISERROR(FIND("Reach",MID(json!A420,FIND("[",json!A420,1),FIND("]",json!A420,1)-FIND("[",json!A420,1)+1),1)))</f>
        <v>0</v>
      </c>
      <c r="H421" t="b">
        <f>NOT(ISERROR(FIND("4",MID(json!A420,FIND("[",json!A420,1),FIND("]",json!A420,1)-FIND("[",json!A420,1)+1),1)))</f>
        <v>0</v>
      </c>
      <c r="I421" t="str">
        <f>IFERROR(MID(json!A420,FIND("&lt;",json!A420,1),FIND("&gt;",json!A420,1)-FIND("&lt;",json!A420,1)+1),"&lt;void&gt;")</f>
        <v>&lt;controller&gt;</v>
      </c>
      <c r="J421" t="s">
        <v>1831</v>
      </c>
      <c r="K421" t="s">
        <v>1839</v>
      </c>
    </row>
    <row r="422" spans="1:11" x14ac:dyDescent="0.25">
      <c r="A422" t="str">
        <f>LEFT(json!A421,FIND(",",json!A421,1)-1)</f>
        <v>controller_unlock_solo_levels</v>
      </c>
      <c r="B422" t="s">
        <v>2314</v>
      </c>
      <c r="C422" t="b">
        <f>NOT(ISERROR(FIND("1",MID(json!A421,FIND("[",json!A421,1),FIND("]",json!A421,1)-FIND("[",json!A421,1)+1),1)))</f>
        <v>0</v>
      </c>
      <c r="D422" t="b">
        <f>NOT(ISERROR(FIND("2",MID(json!A421,FIND("[",json!A421,1),FIND("]",json!A421,1)-FIND("[",json!A421,1)+1),1)))</f>
        <v>1</v>
      </c>
      <c r="E422" t="b">
        <f>NOT(ISERROR(FIND("3",MID(json!A421,FIND("[",json!A421,1),FIND("]",json!A421,1)-FIND("[",json!A421,1)+1),1)))</f>
        <v>0</v>
      </c>
      <c r="F422" t="b">
        <f>NOT(ISERROR(FIND("ODST",MID(json!A421,FIND("[",json!A421,1),FIND("]",json!A421,1)-FIND("[",json!A421,1)+1),1)))</f>
        <v>0</v>
      </c>
      <c r="G422" t="b">
        <f>NOT(ISERROR(FIND("Reach",MID(json!A421,FIND("[",json!A421,1),FIND("]",json!A421,1)-FIND("[",json!A421,1)+1),1)))</f>
        <v>0</v>
      </c>
      <c r="H422" t="b">
        <f>NOT(ISERROR(FIND("4",MID(json!A421,FIND("[",json!A421,1),FIND("]",json!A421,1)-FIND("[",json!A421,1)+1),1)))</f>
        <v>0</v>
      </c>
      <c r="I422" t="str">
        <f>IFERROR(MID(json!A421,FIND("&lt;",json!A421,1),FIND("&gt;",json!A421,1)-FIND("&lt;",json!A421,1)+1),"&lt;void&gt;")</f>
        <v>&lt;controller index&gt;</v>
      </c>
      <c r="J422" t="s">
        <v>1831</v>
      </c>
    </row>
    <row r="423" spans="1:11" x14ac:dyDescent="0.25">
      <c r="A423" t="str">
        <f>LEFT(json!A422,FIND(",",json!A422,1)-1)</f>
        <v>core_load</v>
      </c>
      <c r="B423" t="s">
        <v>2315</v>
      </c>
      <c r="C423" t="b">
        <f>NOT(ISERROR(FIND("1",MID(json!A422,FIND("[",json!A422,1),FIND("]",json!A422,1)-FIND("[",json!A422,1)+1),1)))</f>
        <v>1</v>
      </c>
      <c r="D423" t="b">
        <f>NOT(ISERROR(FIND("2",MID(json!A422,FIND("[",json!A422,1),FIND("]",json!A422,1)-FIND("[",json!A422,1)+1),1)))</f>
        <v>1</v>
      </c>
      <c r="E423" t="b">
        <f>NOT(ISERROR(FIND("3",MID(json!A422,FIND("[",json!A422,1),FIND("]",json!A422,1)-FIND("[",json!A422,1)+1),1)))</f>
        <v>1</v>
      </c>
      <c r="F423" t="b">
        <f>NOT(ISERROR(FIND("ODST",MID(json!A422,FIND("[",json!A422,1),FIND("]",json!A422,1)-FIND("[",json!A422,1)+1),1)))</f>
        <v>0</v>
      </c>
      <c r="G423" t="b">
        <f>NOT(ISERROR(FIND("Reach",MID(json!A422,FIND("[",json!A422,1),FIND("]",json!A422,1)-FIND("[",json!A422,1)+1),1)))</f>
        <v>0</v>
      </c>
      <c r="H423" t="b">
        <f>NOT(ISERROR(FIND("4",MID(json!A422,FIND("[",json!A422,1),FIND("]",json!A422,1)-FIND("[",json!A422,1)+1),1)))</f>
        <v>0</v>
      </c>
      <c r="I423" t="str">
        <f>IFERROR(MID(json!A422,FIND("&lt;",json!A422,1),FIND("&gt;",json!A422,1)-FIND("&lt;",json!A422,1)+1),"&lt;void&gt;")</f>
        <v>&lt;void&gt;</v>
      </c>
      <c r="J423" t="s">
        <v>1831</v>
      </c>
    </row>
    <row r="424" spans="1:11" x14ac:dyDescent="0.25">
      <c r="A424" t="str">
        <f>LEFT(json!A423,FIND(",",json!A423,1)-1)</f>
        <v>core_load_at_startup</v>
      </c>
      <c r="B424" t="s">
        <v>2316</v>
      </c>
      <c r="C424" t="b">
        <f>NOT(ISERROR(FIND("1",MID(json!A423,FIND("[",json!A423,1),FIND("]",json!A423,1)-FIND("[",json!A423,1)+1),1)))</f>
        <v>1</v>
      </c>
      <c r="D424" t="b">
        <f>NOT(ISERROR(FIND("2",MID(json!A423,FIND("[",json!A423,1),FIND("]",json!A423,1)-FIND("[",json!A423,1)+1),1)))</f>
        <v>0</v>
      </c>
      <c r="E424" t="b">
        <f>NOT(ISERROR(FIND("3",MID(json!A423,FIND("[",json!A423,1),FIND("]",json!A423,1)-FIND("[",json!A423,1)+1),1)))</f>
        <v>0</v>
      </c>
      <c r="F424" t="b">
        <f>NOT(ISERROR(FIND("ODST",MID(json!A423,FIND("[",json!A423,1),FIND("]",json!A423,1)-FIND("[",json!A423,1)+1),1)))</f>
        <v>0</v>
      </c>
      <c r="G424" t="b">
        <f>NOT(ISERROR(FIND("Reach",MID(json!A423,FIND("[",json!A423,1),FIND("]",json!A423,1)-FIND("[",json!A423,1)+1),1)))</f>
        <v>0</v>
      </c>
      <c r="H424" t="b">
        <f>NOT(ISERROR(FIND("4",MID(json!A423,FIND("[",json!A423,1),FIND("]",json!A423,1)-FIND("[",json!A423,1)+1),1)))</f>
        <v>0</v>
      </c>
      <c r="I424" t="str">
        <f>IFERROR(MID(json!A423,FIND("&lt;",json!A423,1),FIND("&gt;",json!A423,1)-FIND("&lt;",json!A423,1)+1),"&lt;void&gt;")</f>
        <v>&lt;void&gt;</v>
      </c>
      <c r="J424" t="s">
        <v>1831</v>
      </c>
    </row>
    <row r="425" spans="1:11" x14ac:dyDescent="0.25">
      <c r="A425" t="str">
        <f>LEFT(json!A424,FIND(",",json!A424,1)-1)</f>
        <v>core_load_game</v>
      </c>
      <c r="B425" t="s">
        <v>2317</v>
      </c>
      <c r="C425" t="b">
        <f>NOT(ISERROR(FIND("1",MID(json!A424,FIND("[",json!A424,1),FIND("]",json!A424,1)-FIND("[",json!A424,1)+1),1)))</f>
        <v>0</v>
      </c>
      <c r="D425" t="b">
        <f>NOT(ISERROR(FIND("2",MID(json!A424,FIND("[",json!A424,1),FIND("]",json!A424,1)-FIND("[",json!A424,1)+1),1)))</f>
        <v>1</v>
      </c>
      <c r="E425" t="b">
        <f>NOT(ISERROR(FIND("3",MID(json!A424,FIND("[",json!A424,1),FIND("]",json!A424,1)-FIND("[",json!A424,1)+1),1)))</f>
        <v>1</v>
      </c>
      <c r="F425" t="b">
        <f>NOT(ISERROR(FIND("ODST",MID(json!A424,FIND("[",json!A424,1),FIND("]",json!A424,1)-FIND("[",json!A424,1)+1),1)))</f>
        <v>0</v>
      </c>
      <c r="G425" t="b">
        <f>NOT(ISERROR(FIND("Reach",MID(json!A424,FIND("[",json!A424,1),FIND("]",json!A424,1)-FIND("[",json!A424,1)+1),1)))</f>
        <v>0</v>
      </c>
      <c r="H425" t="b">
        <f>NOT(ISERROR(FIND("4",MID(json!A424,FIND("[",json!A424,1),FIND("]",json!A424,1)-FIND("[",json!A424,1)+1),1)))</f>
        <v>0</v>
      </c>
      <c r="I425" t="str">
        <f>IFERROR(MID(json!A424,FIND("&lt;",json!A424,1),FIND("&gt;",json!A424,1)-FIND("&lt;",json!A424,1)+1),"&lt;void&gt;")</f>
        <v>&lt;void&gt;</v>
      </c>
      <c r="J425" t="s">
        <v>1829</v>
      </c>
    </row>
    <row r="426" spans="1:11" x14ac:dyDescent="0.25">
      <c r="A426" t="str">
        <f>LEFT(json!A425,FIND(",",json!A425,1)-1)</f>
        <v>core_load_game_name</v>
      </c>
      <c r="B426" t="s">
        <v>2318</v>
      </c>
      <c r="C426" t="b">
        <f>NOT(ISERROR(FIND("1",MID(json!A425,FIND("[",json!A425,1),FIND("]",json!A425,1)-FIND("[",json!A425,1)+1),1)))</f>
        <v>0</v>
      </c>
      <c r="D426" t="b">
        <f>NOT(ISERROR(FIND("2",MID(json!A425,FIND("[",json!A425,1),FIND("]",json!A425,1)-FIND("[",json!A425,1)+1),1)))</f>
        <v>1</v>
      </c>
      <c r="E426" t="b">
        <f>NOT(ISERROR(FIND("3",MID(json!A425,FIND("[",json!A425,1),FIND("]",json!A425,1)-FIND("[",json!A425,1)+1),1)))</f>
        <v>1</v>
      </c>
      <c r="F426" t="b">
        <f>NOT(ISERROR(FIND("ODST",MID(json!A425,FIND("[",json!A425,1),FIND("]",json!A425,1)-FIND("[",json!A425,1)+1),1)))</f>
        <v>0</v>
      </c>
      <c r="G426" t="b">
        <f>NOT(ISERROR(FIND("Reach",MID(json!A425,FIND("[",json!A425,1),FIND("]",json!A425,1)-FIND("[",json!A425,1)+1),1)))</f>
        <v>0</v>
      </c>
      <c r="H426" t="b">
        <f>NOT(ISERROR(FIND("4",MID(json!A425,FIND("[",json!A425,1),FIND("]",json!A425,1)-FIND("[",json!A425,1)+1),1)))</f>
        <v>0</v>
      </c>
      <c r="I426" t="str">
        <f>IFERROR(MID(json!A425,FIND("&lt;",json!A425,1),FIND("&gt;",json!A425,1)-FIND("&lt;",json!A425,1)+1),"&lt;void&gt;")</f>
        <v>&lt;path&gt;</v>
      </c>
      <c r="J426" t="s">
        <v>1830</v>
      </c>
      <c r="K426" t="s">
        <v>1830</v>
      </c>
    </row>
    <row r="427" spans="1:11" x14ac:dyDescent="0.25">
      <c r="A427" t="str">
        <f>LEFT(json!A426,FIND(",",json!A426,1)-1)</f>
        <v>core_load_name</v>
      </c>
      <c r="B427" t="s">
        <v>2319</v>
      </c>
      <c r="C427" t="b">
        <f>NOT(ISERROR(FIND("1",MID(json!A426,FIND("[",json!A426,1),FIND("]",json!A426,1)-FIND("[",json!A426,1)+1),1)))</f>
        <v>1</v>
      </c>
      <c r="D427" t="b">
        <f>NOT(ISERROR(FIND("2",MID(json!A426,FIND("[",json!A426,1),FIND("]",json!A426,1)-FIND("[",json!A426,1)+1),1)))</f>
        <v>1</v>
      </c>
      <c r="E427" t="b">
        <f>NOT(ISERROR(FIND("3",MID(json!A426,FIND("[",json!A426,1),FIND("]",json!A426,1)-FIND("[",json!A426,1)+1),1)))</f>
        <v>1</v>
      </c>
      <c r="F427" t="b">
        <f>NOT(ISERROR(FIND("ODST",MID(json!A426,FIND("[",json!A426,1),FIND("]",json!A426,1)-FIND("[",json!A426,1)+1),1)))</f>
        <v>0</v>
      </c>
      <c r="G427" t="b">
        <f>NOT(ISERROR(FIND("Reach",MID(json!A426,FIND("[",json!A426,1),FIND("]",json!A426,1)-FIND("[",json!A426,1)+1),1)))</f>
        <v>0</v>
      </c>
      <c r="H427" t="b">
        <f>NOT(ISERROR(FIND("4",MID(json!A426,FIND("[",json!A426,1),FIND("]",json!A426,1)-FIND("[",json!A426,1)+1),1)))</f>
        <v>0</v>
      </c>
      <c r="I427" t="str">
        <f>IFERROR(MID(json!A426,FIND("&lt;",json!A426,1),FIND("&gt;",json!A426,1)-FIND("&lt;",json!A426,1)+1),"&lt;void&gt;")</f>
        <v>&lt;path&gt;</v>
      </c>
      <c r="J427" t="s">
        <v>1840</v>
      </c>
    </row>
    <row r="428" spans="1:11" x14ac:dyDescent="0.25">
      <c r="A428" t="str">
        <f>LEFT(json!A427,FIND(",",json!A427,1)-1)</f>
        <v>core_load_name_at_startup</v>
      </c>
      <c r="B428" t="s">
        <v>2320</v>
      </c>
      <c r="C428" t="b">
        <f>NOT(ISERROR(FIND("1",MID(json!A427,FIND("[",json!A427,1),FIND("]",json!A427,1)-FIND("[",json!A427,1)+1),1)))</f>
        <v>1</v>
      </c>
      <c r="D428" t="b">
        <f>NOT(ISERROR(FIND("2",MID(json!A427,FIND("[",json!A427,1),FIND("]",json!A427,1)-FIND("[",json!A427,1)+1),1)))</f>
        <v>0</v>
      </c>
      <c r="E428" t="b">
        <f>NOT(ISERROR(FIND("3",MID(json!A427,FIND("[",json!A427,1),FIND("]",json!A427,1)-FIND("[",json!A427,1)+1),1)))</f>
        <v>0</v>
      </c>
      <c r="F428" t="b">
        <f>NOT(ISERROR(FIND("ODST",MID(json!A427,FIND("[",json!A427,1),FIND("]",json!A427,1)-FIND("[",json!A427,1)+1),1)))</f>
        <v>0</v>
      </c>
      <c r="G428" t="b">
        <f>NOT(ISERROR(FIND("Reach",MID(json!A427,FIND("[",json!A427,1),FIND("]",json!A427,1)-FIND("[",json!A427,1)+1),1)))</f>
        <v>0</v>
      </c>
      <c r="H428" t="b">
        <f>NOT(ISERROR(FIND("4",MID(json!A427,FIND("[",json!A427,1),FIND("]",json!A427,1)-FIND("[",json!A427,1)+1),1)))</f>
        <v>0</v>
      </c>
      <c r="I428" t="str">
        <f>IFERROR(MID(json!A427,FIND("&lt;",json!A427,1),FIND("&gt;",json!A427,1)-FIND("&lt;",json!A427,1)+1),"&lt;void&gt;")</f>
        <v>&lt;path&gt;</v>
      </c>
      <c r="J428" t="s">
        <v>1849</v>
      </c>
    </row>
    <row r="429" spans="1:11" x14ac:dyDescent="0.25">
      <c r="A429" t="str">
        <f>LEFT(json!A428,FIND(",",json!A428,1)-1)</f>
        <v>core_regular_upload_to_debug_server</v>
      </c>
      <c r="B429" t="s">
        <v>2321</v>
      </c>
      <c r="C429" t="b">
        <f>NOT(ISERROR(FIND("1",MID(json!A428,FIND("[",json!A428,1),FIND("]",json!A428,1)-FIND("[",json!A428,1)+1),1)))</f>
        <v>0</v>
      </c>
      <c r="D429" t="b">
        <f>NOT(ISERROR(FIND("2",MID(json!A428,FIND("[",json!A428,1),FIND("]",json!A428,1)-FIND("[",json!A428,1)+1),1)))</f>
        <v>1</v>
      </c>
      <c r="E429" t="b">
        <f>NOT(ISERROR(FIND("3",MID(json!A428,FIND("[",json!A428,1),FIND("]",json!A428,1)-FIND("[",json!A428,1)+1),1)))</f>
        <v>1</v>
      </c>
      <c r="F429" t="b">
        <f>NOT(ISERROR(FIND("ODST",MID(json!A428,FIND("[",json!A428,1),FIND("]",json!A428,1)-FIND("[",json!A428,1)+1),1)))</f>
        <v>0</v>
      </c>
      <c r="G429" t="b">
        <f>NOT(ISERROR(FIND("Reach",MID(json!A428,FIND("[",json!A428,1),FIND("]",json!A428,1)-FIND("[",json!A428,1)+1),1)))</f>
        <v>0</v>
      </c>
      <c r="H429" t="b">
        <f>NOT(ISERROR(FIND("4",MID(json!A428,FIND("[",json!A428,1),FIND("]",json!A428,1)-FIND("[",json!A428,1)+1),1)))</f>
        <v>0</v>
      </c>
      <c r="I429" t="str">
        <f>IFERROR(MID(json!A428,FIND("&lt;",json!A428,1),FIND("&gt;",json!A428,1)-FIND("&lt;",json!A428,1)+1),"&lt;void&gt;")</f>
        <v>&lt;boolean&gt;</v>
      </c>
      <c r="J429" t="s">
        <v>1832</v>
      </c>
    </row>
    <row r="430" spans="1:11" x14ac:dyDescent="0.25">
      <c r="A430" t="str">
        <f>LEFT(json!A429,FIND(",",json!A429,1)-1)</f>
        <v>core_save</v>
      </c>
      <c r="B430" t="s">
        <v>2322</v>
      </c>
      <c r="C430" t="b">
        <f>NOT(ISERROR(FIND("1",MID(json!A429,FIND("[",json!A429,1),FIND("]",json!A429,1)-FIND("[",json!A429,1)+1),1)))</f>
        <v>1</v>
      </c>
      <c r="D430" t="b">
        <f>NOT(ISERROR(FIND("2",MID(json!A429,FIND("[",json!A429,1),FIND("]",json!A429,1)-FIND("[",json!A429,1)+1),1)))</f>
        <v>1</v>
      </c>
      <c r="E430" t="b">
        <f>NOT(ISERROR(FIND("3",MID(json!A429,FIND("[",json!A429,1),FIND("]",json!A429,1)-FIND("[",json!A429,1)+1),1)))</f>
        <v>1</v>
      </c>
      <c r="F430" t="b">
        <f>NOT(ISERROR(FIND("ODST",MID(json!A429,FIND("[",json!A429,1),FIND("]",json!A429,1)-FIND("[",json!A429,1)+1),1)))</f>
        <v>0</v>
      </c>
      <c r="G430" t="b">
        <f>NOT(ISERROR(FIND("Reach",MID(json!A429,FIND("[",json!A429,1),FIND("]",json!A429,1)-FIND("[",json!A429,1)+1),1)))</f>
        <v>0</v>
      </c>
      <c r="H430" t="b">
        <f>NOT(ISERROR(FIND("4",MID(json!A429,FIND("[",json!A429,1),FIND("]",json!A429,1)-FIND("[",json!A429,1)+1),1)))</f>
        <v>0</v>
      </c>
      <c r="I430" t="str">
        <f>IFERROR(MID(json!A429,FIND("&lt;",json!A429,1),FIND("&gt;",json!A429,1)-FIND("&lt;",json!A429,1)+1),"&lt;void&gt;")</f>
        <v>&lt;void&gt;</v>
      </c>
      <c r="J430" t="s">
        <v>1830</v>
      </c>
    </row>
    <row r="431" spans="1:11" x14ac:dyDescent="0.25">
      <c r="A431" t="str">
        <f>LEFT(json!A430,FIND(",",json!A430,1)-1)</f>
        <v>core_save_name</v>
      </c>
      <c r="B431" t="s">
        <v>2323</v>
      </c>
      <c r="C431" t="b">
        <f>NOT(ISERROR(FIND("1",MID(json!A430,FIND("[",json!A430,1),FIND("]",json!A430,1)-FIND("[",json!A430,1)+1),1)))</f>
        <v>1</v>
      </c>
      <c r="D431" t="b">
        <f>NOT(ISERROR(FIND("2",MID(json!A430,FIND("[",json!A430,1),FIND("]",json!A430,1)-FIND("[",json!A430,1)+1),1)))</f>
        <v>1</v>
      </c>
      <c r="E431" t="b">
        <f>NOT(ISERROR(FIND("3",MID(json!A430,FIND("[",json!A430,1),FIND("]",json!A430,1)-FIND("[",json!A430,1)+1),1)))</f>
        <v>1</v>
      </c>
      <c r="F431" t="b">
        <f>NOT(ISERROR(FIND("ODST",MID(json!A430,FIND("[",json!A430,1),FIND("]",json!A430,1)-FIND("[",json!A430,1)+1),1)))</f>
        <v>0</v>
      </c>
      <c r="G431" t="b">
        <f>NOT(ISERROR(FIND("Reach",MID(json!A430,FIND("[",json!A430,1),FIND("]",json!A430,1)-FIND("[",json!A430,1)+1),1)))</f>
        <v>0</v>
      </c>
      <c r="H431" t="b">
        <f>NOT(ISERROR(FIND("4",MID(json!A430,FIND("[",json!A430,1),FIND("]",json!A430,1)-FIND("[",json!A430,1)+1),1)))</f>
        <v>0</v>
      </c>
      <c r="I431" t="str">
        <f>IFERROR(MID(json!A430,FIND("&lt;",json!A430,1),FIND("&gt;",json!A430,1)-FIND("&lt;",json!A430,1)+1),"&lt;void&gt;")</f>
        <v>&lt;boolean&gt;</v>
      </c>
      <c r="J431" t="s">
        <v>1837</v>
      </c>
    </row>
    <row r="432" spans="1:11" x14ac:dyDescent="0.25">
      <c r="A432" t="str">
        <f>LEFT(json!A431,FIND(",",json!A431,1)-1)</f>
        <v>core_set_upload_option</v>
      </c>
      <c r="B432" t="s">
        <v>2324</v>
      </c>
      <c r="C432" t="b">
        <f>NOT(ISERROR(FIND("1",MID(json!A431,FIND("[",json!A431,1),FIND("]",json!A431,1)-FIND("[",json!A431,1)+1),1)))</f>
        <v>0</v>
      </c>
      <c r="D432" t="b">
        <f>NOT(ISERROR(FIND("2",MID(json!A431,FIND("[",json!A431,1),FIND("]",json!A431,1)-FIND("[",json!A431,1)+1),1)))</f>
        <v>1</v>
      </c>
      <c r="E432" t="b">
        <f>NOT(ISERROR(FIND("3",MID(json!A431,FIND("[",json!A431,1),FIND("]",json!A431,1)-FIND("[",json!A431,1)+1),1)))</f>
        <v>1</v>
      </c>
      <c r="F432" t="b">
        <f>NOT(ISERROR(FIND("ODST",MID(json!A431,FIND("[",json!A431,1),FIND("]",json!A431,1)-FIND("[",json!A431,1)+1),1)))</f>
        <v>0</v>
      </c>
      <c r="G432" t="b">
        <f>NOT(ISERROR(FIND("Reach",MID(json!A431,FIND("[",json!A431,1),FIND("]",json!A431,1)-FIND("[",json!A431,1)+1),1)))</f>
        <v>0</v>
      </c>
      <c r="H432" t="b">
        <f>NOT(ISERROR(FIND("4",MID(json!A431,FIND("[",json!A431,1),FIND("]",json!A431,1)-FIND("[",json!A431,1)+1),1)))</f>
        <v>0</v>
      </c>
      <c r="I432" t="str">
        <f>IFERROR(MID(json!A431,FIND("&lt;",json!A431,1),FIND("&gt;",json!A431,1)-FIND("&lt;",json!A431,1)+1),"&lt;void&gt;")</f>
        <v>&lt;string&gt;</v>
      </c>
      <c r="J432" t="s">
        <v>1854</v>
      </c>
    </row>
    <row r="433" spans="1:13" x14ac:dyDescent="0.25">
      <c r="A433" t="str">
        <f>LEFT(json!A432,FIND(",",json!A432,1)-1)</f>
        <v>cortana_effect_kill</v>
      </c>
      <c r="B433" t="s">
        <v>2325</v>
      </c>
      <c r="C433" t="b">
        <f>NOT(ISERROR(FIND("1",MID(json!A432,FIND("[",json!A432,1),FIND("]",json!A432,1)-FIND("[",json!A432,1)+1),1)))</f>
        <v>0</v>
      </c>
      <c r="D433" t="b">
        <f>NOT(ISERROR(FIND("2",MID(json!A432,FIND("[",json!A432,1),FIND("]",json!A432,1)-FIND("[",json!A432,1)+1),1)))</f>
        <v>0</v>
      </c>
      <c r="E433" t="b">
        <f>NOT(ISERROR(FIND("3",MID(json!A432,FIND("[",json!A432,1),FIND("]",json!A432,1)-FIND("[",json!A432,1)+1),1)))</f>
        <v>1</v>
      </c>
      <c r="F433" t="b">
        <f>NOT(ISERROR(FIND("ODST",MID(json!A432,FIND("[",json!A432,1),FIND("]",json!A432,1)-FIND("[",json!A432,1)+1),1)))</f>
        <v>0</v>
      </c>
      <c r="G433" t="b">
        <f>NOT(ISERROR(FIND("Reach",MID(json!A432,FIND("[",json!A432,1),FIND("]",json!A432,1)-FIND("[",json!A432,1)+1),1)))</f>
        <v>0</v>
      </c>
      <c r="H433" t="b">
        <f>NOT(ISERROR(FIND("4",MID(json!A432,FIND("[",json!A432,1),FIND("]",json!A432,1)-FIND("[",json!A432,1)+1),1)))</f>
        <v>0</v>
      </c>
      <c r="I433" t="str">
        <f>IFERROR(MID(json!A432,FIND("&lt;",json!A432,1),FIND("&gt;",json!A432,1)-FIND("&lt;",json!A432,1)+1),"&lt;void&gt;")</f>
        <v>&lt;void&gt;</v>
      </c>
      <c r="J433" t="s">
        <v>1829</v>
      </c>
    </row>
    <row r="434" spans="1:13" x14ac:dyDescent="0.25">
      <c r="A434" t="str">
        <f>LEFT(json!A433,FIND(",",json!A433,1)-1)</f>
        <v>cortana_tag_reference_get_scene</v>
      </c>
      <c r="B434" t="s">
        <v>2270</v>
      </c>
      <c r="C434" t="b">
        <f>NOT(ISERROR(FIND("1",MID(json!A433,FIND("[",json!A433,1),FIND("]",json!A433,1)-FIND("[",json!A433,1)+1),1)))</f>
        <v>0</v>
      </c>
      <c r="D434" t="b">
        <f>NOT(ISERROR(FIND("2",MID(json!A433,FIND("[",json!A433,1),FIND("]",json!A433,1)-FIND("[",json!A433,1)+1),1)))</f>
        <v>0</v>
      </c>
      <c r="E434" t="b">
        <f>NOT(ISERROR(FIND("3",MID(json!A433,FIND("[",json!A433,1),FIND("]",json!A433,1)-FIND("[",json!A433,1)+1),1)))</f>
        <v>1</v>
      </c>
      <c r="F434" t="b">
        <f>NOT(ISERROR(FIND("ODST",MID(json!A433,FIND("[",json!A433,1),FIND("]",json!A433,1)-FIND("[",json!A433,1)+1),1)))</f>
        <v>0</v>
      </c>
      <c r="G434" t="b">
        <f>NOT(ISERROR(FIND("Reach",MID(json!A433,FIND("[",json!A433,1),FIND("]",json!A433,1)-FIND("[",json!A433,1)+1),1)))</f>
        <v>0</v>
      </c>
      <c r="H434" t="b">
        <f>NOT(ISERROR(FIND("4",MID(json!A433,FIND("[",json!A433,1),FIND("]",json!A433,1)-FIND("[",json!A433,1)+1),1)))</f>
        <v>0</v>
      </c>
      <c r="I434" t="str">
        <f>IFERROR(MID(json!A433,FIND("&lt;",json!A433,1),FIND("&gt;",json!A433,1)-FIND("&lt;",json!A433,1)+1),"&lt;void&gt;")</f>
        <v>&lt;cinematic_scene_definition&gt;</v>
      </c>
      <c r="J434" t="s">
        <v>1837</v>
      </c>
      <c r="K434" t="s">
        <v>1831</v>
      </c>
    </row>
    <row r="435" spans="1:13" x14ac:dyDescent="0.25">
      <c r="A435" t="str">
        <f>LEFT(json!A434,FIND(",",json!A434,1)-1)</f>
        <v>cortana_terminal_was_accessed</v>
      </c>
      <c r="B435" t="s">
        <v>2326</v>
      </c>
      <c r="C435" t="b">
        <f>NOT(ISERROR(FIND("1",MID(json!A434,FIND("[",json!A434,1),FIND("]",json!A434,1)-FIND("[",json!A434,1)+1),1)))</f>
        <v>0</v>
      </c>
      <c r="D435" t="b">
        <f>NOT(ISERROR(FIND("2",MID(json!A434,FIND("[",json!A434,1),FIND("]",json!A434,1)-FIND("[",json!A434,1)+1),1)))</f>
        <v>0</v>
      </c>
      <c r="E435" t="b">
        <f>NOT(ISERROR(FIND("3",MID(json!A434,FIND("[",json!A434,1),FIND("]",json!A434,1)-FIND("[",json!A434,1)+1),1)))</f>
        <v>1</v>
      </c>
      <c r="F435" t="b">
        <f>NOT(ISERROR(FIND("ODST",MID(json!A434,FIND("[",json!A434,1),FIND("]",json!A434,1)-FIND("[",json!A434,1)+1),1)))</f>
        <v>0</v>
      </c>
      <c r="G435" t="b">
        <f>NOT(ISERROR(FIND("Reach",MID(json!A434,FIND("[",json!A434,1),FIND("]",json!A434,1)-FIND("[",json!A434,1)+1),1)))</f>
        <v>0</v>
      </c>
      <c r="H435" t="b">
        <f>NOT(ISERROR(FIND("4",MID(json!A434,FIND("[",json!A434,1),FIND("]",json!A434,1)-FIND("[",json!A434,1)+1),1)))</f>
        <v>0</v>
      </c>
      <c r="I435" t="str">
        <f>IFERROR(MID(json!A434,FIND("&lt;",json!A434,1),FIND("&gt;",json!A434,1)-FIND("&lt;",json!A434,1)+1),"&lt;void&gt;")</f>
        <v>&lt;void&gt;</v>
      </c>
      <c r="J435" t="s">
        <v>1832</v>
      </c>
      <c r="K435" t="s">
        <v>1890</v>
      </c>
    </row>
    <row r="436" spans="1:13" x14ac:dyDescent="0.25">
      <c r="A436" t="str">
        <f>LEFT(json!A435,FIND(",",json!A435,1)-1)</f>
        <v>crash</v>
      </c>
      <c r="B436" t="s">
        <v>2327</v>
      </c>
      <c r="C436" t="b">
        <f>NOT(ISERROR(FIND("1",MID(json!A435,FIND("[",json!A435,1),FIND("]",json!A435,1)-FIND("[",json!A435,1)+1),1)))</f>
        <v>1</v>
      </c>
      <c r="D436" t="b">
        <f>NOT(ISERROR(FIND("2",MID(json!A435,FIND("[",json!A435,1),FIND("]",json!A435,1)-FIND("[",json!A435,1)+1),1)))</f>
        <v>1</v>
      </c>
      <c r="E436" t="b">
        <f>NOT(ISERROR(FIND("3",MID(json!A435,FIND("[",json!A435,1),FIND("]",json!A435,1)-FIND("[",json!A435,1)+1),1)))</f>
        <v>1</v>
      </c>
      <c r="F436" t="b">
        <f>NOT(ISERROR(FIND("ODST",MID(json!A435,FIND("[",json!A435,1),FIND("]",json!A435,1)-FIND("[",json!A435,1)+1),1)))</f>
        <v>0</v>
      </c>
      <c r="G436" t="b">
        <f>NOT(ISERROR(FIND("Reach",MID(json!A435,FIND("[",json!A435,1),FIND("]",json!A435,1)-FIND("[",json!A435,1)+1),1)))</f>
        <v>0</v>
      </c>
      <c r="H436" t="b">
        <f>NOT(ISERROR(FIND("4",MID(json!A435,FIND("[",json!A435,1),FIND("]",json!A435,1)-FIND("[",json!A435,1)+1),1)))</f>
        <v>0</v>
      </c>
      <c r="I436" t="str">
        <f>IFERROR(MID(json!A435,FIND("&lt;",json!A435,1),FIND("&gt;",json!A435,1)-FIND("&lt;",json!A435,1)+1),"&lt;void&gt;")</f>
        <v>&lt;string&gt;</v>
      </c>
      <c r="J436" t="s">
        <v>1832</v>
      </c>
      <c r="K436" t="s">
        <v>1890</v>
      </c>
    </row>
    <row r="437" spans="1:13" x14ac:dyDescent="0.25">
      <c r="A437" t="str">
        <f>LEFT(json!A436,FIND(",",json!A436,1)-1)</f>
        <v>create_secure_test_file</v>
      </c>
      <c r="B437" t="s">
        <v>2328</v>
      </c>
      <c r="C437" t="b">
        <f>NOT(ISERROR(FIND("1",MID(json!A436,FIND("[",json!A436,1),FIND("]",json!A436,1)-FIND("[",json!A436,1)+1),1)))</f>
        <v>0</v>
      </c>
      <c r="D437" t="b">
        <f>NOT(ISERROR(FIND("2",MID(json!A436,FIND("[",json!A436,1),FIND("]",json!A436,1)-FIND("[",json!A436,1)+1),1)))</f>
        <v>0</v>
      </c>
      <c r="E437" t="b">
        <f>NOT(ISERROR(FIND("3",MID(json!A436,FIND("[",json!A436,1),FIND("]",json!A436,1)-FIND("[",json!A436,1)+1),1)))</f>
        <v>1</v>
      </c>
      <c r="F437" t="b">
        <f>NOT(ISERROR(FIND("ODST",MID(json!A436,FIND("[",json!A436,1),FIND("]",json!A436,1)-FIND("[",json!A436,1)+1),1)))</f>
        <v>0</v>
      </c>
      <c r="G437" t="b">
        <f>NOT(ISERROR(FIND("Reach",MID(json!A436,FIND("[",json!A436,1),FIND("]",json!A436,1)-FIND("[",json!A436,1)+1),1)))</f>
        <v>0</v>
      </c>
      <c r="H437" t="b">
        <f>NOT(ISERROR(FIND("4",MID(json!A436,FIND("[",json!A436,1),FIND("]",json!A436,1)-FIND("[",json!A436,1)+1),1)))</f>
        <v>0</v>
      </c>
      <c r="I437" t="str">
        <f>IFERROR(MID(json!A436,FIND("&lt;",json!A436,1),FIND("&gt;",json!A436,1)-FIND("&lt;",json!A436,1)+1),"&lt;void&gt;")</f>
        <v>&lt;void&gt;</v>
      </c>
      <c r="J437" t="s">
        <v>1890</v>
      </c>
      <c r="K437" t="s">
        <v>1832</v>
      </c>
      <c r="L437" t="s">
        <v>1832</v>
      </c>
    </row>
    <row r="438" spans="1:13" x14ac:dyDescent="0.25">
      <c r="A438" t="str">
        <f>LEFT(json!A437,FIND(",",json!A437,1)-1)</f>
        <v>cs_abort_on_alert</v>
      </c>
      <c r="B438" t="s">
        <v>2329</v>
      </c>
      <c r="C438" t="b">
        <f>NOT(ISERROR(FIND("1",MID(json!A437,FIND("[",json!A437,1),FIND("]",json!A437,1)-FIND("[",json!A437,1)+1),1)))</f>
        <v>0</v>
      </c>
      <c r="D438" t="b">
        <f>NOT(ISERROR(FIND("2",MID(json!A437,FIND("[",json!A437,1),FIND("]",json!A437,1)-FIND("[",json!A437,1)+1),1)))</f>
        <v>1</v>
      </c>
      <c r="E438" t="b">
        <f>NOT(ISERROR(FIND("3",MID(json!A437,FIND("[",json!A437,1),FIND("]",json!A437,1)-FIND("[",json!A437,1)+1),1)))</f>
        <v>1</v>
      </c>
      <c r="F438" t="b">
        <f>NOT(ISERROR(FIND("ODST",MID(json!A437,FIND("[",json!A437,1),FIND("]",json!A437,1)-FIND("[",json!A437,1)+1),1)))</f>
        <v>0</v>
      </c>
      <c r="G438" t="b">
        <f>NOT(ISERROR(FIND("Reach",MID(json!A437,FIND("[",json!A437,1),FIND("]",json!A437,1)-FIND("[",json!A437,1)+1),1)))</f>
        <v>0</v>
      </c>
      <c r="H438" t="b">
        <f>NOT(ISERROR(FIND("4",MID(json!A437,FIND("[",json!A437,1),FIND("]",json!A437,1)-FIND("[",json!A437,1)+1),1)))</f>
        <v>0</v>
      </c>
      <c r="I438" t="str">
        <f>IFERROR(MID(json!A437,FIND("&lt;",json!A437,1),FIND("&gt;",json!A437,1)-FIND("&lt;",json!A437,1)+1),"&lt;void&gt;")</f>
        <v>&lt;boolean&gt;</v>
      </c>
      <c r="J438" t="s">
        <v>1855</v>
      </c>
    </row>
    <row r="439" spans="1:13" x14ac:dyDescent="0.25">
      <c r="A439" t="str">
        <f>LEFT(json!A438,FIND(",",json!A438,1)-1)</f>
        <v>cs_abort_on_combat_status</v>
      </c>
      <c r="B439" t="s">
        <v>2330</v>
      </c>
      <c r="C439" t="b">
        <f>NOT(ISERROR(FIND("1",MID(json!A438,FIND("[",json!A438,1),FIND("]",json!A438,1)-FIND("[",json!A438,1)+1),1)))</f>
        <v>0</v>
      </c>
      <c r="D439" t="b">
        <f>NOT(ISERROR(FIND("2",MID(json!A438,FIND("[",json!A438,1),FIND("]",json!A438,1)-FIND("[",json!A438,1)+1),1)))</f>
        <v>1</v>
      </c>
      <c r="E439" t="b">
        <f>NOT(ISERROR(FIND("3",MID(json!A438,FIND("[",json!A438,1),FIND("]",json!A438,1)-FIND("[",json!A438,1)+1),1)))</f>
        <v>1</v>
      </c>
      <c r="F439" t="b">
        <f>NOT(ISERROR(FIND("ODST",MID(json!A438,FIND("[",json!A438,1),FIND("]",json!A438,1)-FIND("[",json!A438,1)+1),1)))</f>
        <v>0</v>
      </c>
      <c r="G439" t="b">
        <f>NOT(ISERROR(FIND("Reach",MID(json!A438,FIND("[",json!A438,1),FIND("]",json!A438,1)-FIND("[",json!A438,1)+1),1)))</f>
        <v>0</v>
      </c>
      <c r="H439" t="b">
        <f>NOT(ISERROR(FIND("4",MID(json!A438,FIND("[",json!A438,1),FIND("]",json!A438,1)-FIND("[",json!A438,1)+1),1)))</f>
        <v>0</v>
      </c>
      <c r="I439" t="str">
        <f>IFERROR(MID(json!A438,FIND("&lt;",json!A438,1),FIND("&gt;",json!A438,1)-FIND("&lt;",json!A438,1)+1),"&lt;void&gt;")</f>
        <v>&lt;short&gt;</v>
      </c>
      <c r="J439" t="s">
        <v>1830</v>
      </c>
    </row>
    <row r="440" spans="1:13" x14ac:dyDescent="0.25">
      <c r="A440" t="str">
        <f>LEFT(json!A439,FIND(",",json!A439,1)-1)</f>
        <v>cs_abort_on_damage</v>
      </c>
      <c r="B440" t="s">
        <v>2331</v>
      </c>
      <c r="C440" t="b">
        <f>NOT(ISERROR(FIND("1",MID(json!A439,FIND("[",json!A439,1),FIND("]",json!A439,1)-FIND("[",json!A439,1)+1),1)))</f>
        <v>0</v>
      </c>
      <c r="D440" t="b">
        <f>NOT(ISERROR(FIND("2",MID(json!A439,FIND("[",json!A439,1),FIND("]",json!A439,1)-FIND("[",json!A439,1)+1),1)))</f>
        <v>1</v>
      </c>
      <c r="E440" t="b">
        <f>NOT(ISERROR(FIND("3",MID(json!A439,FIND("[",json!A439,1),FIND("]",json!A439,1)-FIND("[",json!A439,1)+1),1)))</f>
        <v>1</v>
      </c>
      <c r="F440" t="b">
        <f>NOT(ISERROR(FIND("ODST",MID(json!A439,FIND("[",json!A439,1),FIND("]",json!A439,1)-FIND("[",json!A439,1)+1),1)))</f>
        <v>0</v>
      </c>
      <c r="G440" t="b">
        <f>NOT(ISERROR(FIND("Reach",MID(json!A439,FIND("[",json!A439,1),FIND("]",json!A439,1)-FIND("[",json!A439,1)+1),1)))</f>
        <v>0</v>
      </c>
      <c r="H440" t="b">
        <f>NOT(ISERROR(FIND("4",MID(json!A439,FIND("[",json!A439,1),FIND("]",json!A439,1)-FIND("[",json!A439,1)+1),1)))</f>
        <v>0</v>
      </c>
      <c r="I440" t="str">
        <f>IFERROR(MID(json!A439,FIND("&lt;",json!A439,1),FIND("&gt;",json!A439,1)-FIND("&lt;",json!A439,1)+1),"&lt;void&gt;")</f>
        <v>&lt;boolean&gt;</v>
      </c>
      <c r="J440" t="s">
        <v>1856</v>
      </c>
    </row>
    <row r="441" spans="1:13" x14ac:dyDescent="0.25">
      <c r="A441" t="str">
        <f>LEFT(json!A440,FIND(",",json!A440,1)-1)</f>
        <v>cs_abort_on_vehicle_exit</v>
      </c>
      <c r="B441" t="s">
        <v>2332</v>
      </c>
      <c r="C441" t="b">
        <f>NOT(ISERROR(FIND("1",MID(json!A440,FIND("[",json!A440,1),FIND("]",json!A440,1)-FIND("[",json!A440,1)+1),1)))</f>
        <v>0</v>
      </c>
      <c r="D441" t="b">
        <f>NOT(ISERROR(FIND("2",MID(json!A440,FIND("[",json!A440,1),FIND("]",json!A440,1)-FIND("[",json!A440,1)+1),1)))</f>
        <v>0</v>
      </c>
      <c r="E441" t="b">
        <f>NOT(ISERROR(FIND("3",MID(json!A440,FIND("[",json!A440,1),FIND("]",json!A440,1)-FIND("[",json!A440,1)+1),1)))</f>
        <v>1</v>
      </c>
      <c r="F441" t="b">
        <f>NOT(ISERROR(FIND("ODST",MID(json!A440,FIND("[",json!A440,1),FIND("]",json!A440,1)-FIND("[",json!A440,1)+1),1)))</f>
        <v>0</v>
      </c>
      <c r="G441" t="b">
        <f>NOT(ISERROR(FIND("Reach",MID(json!A440,FIND("[",json!A440,1),FIND("]",json!A440,1)-FIND("[",json!A440,1)+1),1)))</f>
        <v>0</v>
      </c>
      <c r="H441" t="b">
        <f>NOT(ISERROR(FIND("4",MID(json!A440,FIND("[",json!A440,1),FIND("]",json!A440,1)-FIND("[",json!A440,1)+1),1)))</f>
        <v>0</v>
      </c>
      <c r="I441" t="str">
        <f>IFERROR(MID(json!A440,FIND("&lt;",json!A440,1),FIND("&gt;",json!A440,1)-FIND("&lt;",json!A440,1)+1),"&lt;void&gt;")</f>
        <v>&lt;boolean&gt;</v>
      </c>
      <c r="J441" t="s">
        <v>1831</v>
      </c>
    </row>
    <row r="442" spans="1:13" x14ac:dyDescent="0.25">
      <c r="A442" t="str">
        <f>LEFT(json!A441,FIND(",",json!A441,1)-1)</f>
        <v>cs_action</v>
      </c>
      <c r="B442" t="s">
        <v>2333</v>
      </c>
      <c r="C442" t="b">
        <f>NOT(ISERROR(FIND("1",MID(json!A441,FIND("[",json!A441,1),FIND("]",json!A441,1)-FIND("[",json!A441,1)+1),1)))</f>
        <v>0</v>
      </c>
      <c r="D442" t="b">
        <f>NOT(ISERROR(FIND("2",MID(json!A441,FIND("[",json!A441,1),FIND("]",json!A441,1)-FIND("[",json!A441,1)+1),1)))</f>
        <v>0</v>
      </c>
      <c r="E442" t="b">
        <f>NOT(ISERROR(FIND("3",MID(json!A441,FIND("[",json!A441,1),FIND("]",json!A441,1)-FIND("[",json!A441,1)+1),1)))</f>
        <v>1</v>
      </c>
      <c r="F442" t="b">
        <f>NOT(ISERROR(FIND("ODST",MID(json!A441,FIND("[",json!A441,1),FIND("]",json!A441,1)-FIND("[",json!A441,1)+1),1)))</f>
        <v>0</v>
      </c>
      <c r="G442" t="b">
        <f>NOT(ISERROR(FIND("Reach",MID(json!A441,FIND("[",json!A441,1),FIND("]",json!A441,1)-FIND("[",json!A441,1)+1),1)))</f>
        <v>0</v>
      </c>
      <c r="H442" t="b">
        <f>NOT(ISERROR(FIND("4",MID(json!A441,FIND("[",json!A441,1),FIND("]",json!A441,1)-FIND("[",json!A441,1)+1),1)))</f>
        <v>0</v>
      </c>
      <c r="I442" t="str">
        <f>IFERROR(MID(json!A441,FIND("&lt;",json!A441,1),FIND("&gt;",json!A441,1)-FIND("&lt;",json!A441,1)+1),"&lt;void&gt;")</f>
        <v>&lt;tab&gt;</v>
      </c>
      <c r="J442" t="s">
        <v>1831</v>
      </c>
      <c r="K442" t="s">
        <v>1839</v>
      </c>
    </row>
    <row r="443" spans="1:13" x14ac:dyDescent="0.25">
      <c r="A443" t="str">
        <f>LEFT(json!A442,FIND(",",json!A442,1)-1)</f>
        <v>cs_action_at_object</v>
      </c>
      <c r="B443" t="s">
        <v>2334</v>
      </c>
      <c r="C443" t="b">
        <f>NOT(ISERROR(FIND("1",MID(json!A442,FIND("[",json!A442,1),FIND("]",json!A442,1)-FIND("[",json!A442,1)+1),1)))</f>
        <v>0</v>
      </c>
      <c r="D443" t="b">
        <f>NOT(ISERROR(FIND("2",MID(json!A442,FIND("[",json!A442,1),FIND("]",json!A442,1)-FIND("[",json!A442,1)+1),1)))</f>
        <v>0</v>
      </c>
      <c r="E443" t="b">
        <f>NOT(ISERROR(FIND("3",MID(json!A442,FIND("[",json!A442,1),FIND("]",json!A442,1)-FIND("[",json!A442,1)+1),1)))</f>
        <v>1</v>
      </c>
      <c r="F443" t="b">
        <f>NOT(ISERROR(FIND("ODST",MID(json!A442,FIND("[",json!A442,1),FIND("]",json!A442,1)-FIND("[",json!A442,1)+1),1)))</f>
        <v>0</v>
      </c>
      <c r="G443" t="b">
        <f>NOT(ISERROR(FIND("Reach",MID(json!A442,FIND("[",json!A442,1),FIND("]",json!A442,1)-FIND("[",json!A442,1)+1),1)))</f>
        <v>0</v>
      </c>
      <c r="H443" t="b">
        <f>NOT(ISERROR(FIND("4",MID(json!A442,FIND("[",json!A442,1),FIND("]",json!A442,1)-FIND("[",json!A442,1)+1),1)))</f>
        <v>0</v>
      </c>
      <c r="I443" t="str">
        <f>IFERROR(MID(json!A442,FIND("&lt;",json!A442,1),FIND("&gt;",json!A442,1)-FIND("&lt;",json!A442,1)+1),"&lt;void&gt;")</f>
        <v>&lt;tab&gt;</v>
      </c>
      <c r="J443" t="s">
        <v>1831</v>
      </c>
    </row>
    <row r="444" spans="1:13" x14ac:dyDescent="0.25">
      <c r="A444" t="str">
        <f>LEFT(json!A443,FIND(",",json!A443,1)-1)</f>
        <v>cs_action_at_player</v>
      </c>
      <c r="B444" t="s">
        <v>2335</v>
      </c>
      <c r="C444" t="b">
        <f>NOT(ISERROR(FIND("1",MID(json!A443,FIND("[",json!A443,1),FIND("]",json!A443,1)-FIND("[",json!A443,1)+1),1)))</f>
        <v>0</v>
      </c>
      <c r="D444" t="b">
        <f>NOT(ISERROR(FIND("2",MID(json!A443,FIND("[",json!A443,1),FIND("]",json!A443,1)-FIND("[",json!A443,1)+1),1)))</f>
        <v>0</v>
      </c>
      <c r="E444" t="b">
        <f>NOT(ISERROR(FIND("3",MID(json!A443,FIND("[",json!A443,1),FIND("]",json!A443,1)-FIND("[",json!A443,1)+1),1)))</f>
        <v>1</v>
      </c>
      <c r="F444" t="b">
        <f>NOT(ISERROR(FIND("ODST",MID(json!A443,FIND("[",json!A443,1),FIND("]",json!A443,1)-FIND("[",json!A443,1)+1),1)))</f>
        <v>0</v>
      </c>
      <c r="G444" t="b">
        <f>NOT(ISERROR(FIND("Reach",MID(json!A443,FIND("[",json!A443,1),FIND("]",json!A443,1)-FIND("[",json!A443,1)+1),1)))</f>
        <v>0</v>
      </c>
      <c r="H444" t="b">
        <f>NOT(ISERROR(FIND("4",MID(json!A443,FIND("[",json!A443,1),FIND("]",json!A443,1)-FIND("[",json!A443,1)+1),1)))</f>
        <v>0</v>
      </c>
      <c r="I444" t="str">
        <f>IFERROR(MID(json!A443,FIND("&lt;",json!A443,1),FIND("&gt;",json!A443,1)-FIND("&lt;",json!A443,1)+1),"&lt;void&gt;")</f>
        <v>&lt;tab&gt;</v>
      </c>
      <c r="J444" t="s">
        <v>1829</v>
      </c>
    </row>
    <row r="445" spans="1:13" x14ac:dyDescent="0.25">
      <c r="A445" t="str">
        <f>LEFT(json!A444,FIND(",",json!A444,1)-1)</f>
        <v>cs_aim</v>
      </c>
      <c r="B445" t="s">
        <v>2336</v>
      </c>
      <c r="C445" t="b">
        <f>NOT(ISERROR(FIND("1",MID(json!A444,FIND("[",json!A444,1),FIND("]",json!A444,1)-FIND("[",json!A444,1)+1),1)))</f>
        <v>0</v>
      </c>
      <c r="D445" t="b">
        <f>NOT(ISERROR(FIND("2",MID(json!A444,FIND("[",json!A444,1),FIND("]",json!A444,1)-FIND("[",json!A444,1)+1),1)))</f>
        <v>1</v>
      </c>
      <c r="E445" t="b">
        <f>NOT(ISERROR(FIND("3",MID(json!A444,FIND("[",json!A444,1),FIND("]",json!A444,1)-FIND("[",json!A444,1)+1),1)))</f>
        <v>1</v>
      </c>
      <c r="F445" t="b">
        <f>NOT(ISERROR(FIND("ODST",MID(json!A444,FIND("[",json!A444,1),FIND("]",json!A444,1)-FIND("[",json!A444,1)+1),1)))</f>
        <v>0</v>
      </c>
      <c r="G445" t="b">
        <f>NOT(ISERROR(FIND("Reach",MID(json!A444,FIND("[",json!A444,1),FIND("]",json!A444,1)-FIND("[",json!A444,1)+1),1)))</f>
        <v>0</v>
      </c>
      <c r="H445" t="b">
        <f>NOT(ISERROR(FIND("4",MID(json!A444,FIND("[",json!A444,1),FIND("]",json!A444,1)-FIND("[",json!A444,1)+1),1)))</f>
        <v>0</v>
      </c>
      <c r="I445" t="str">
        <f>IFERROR(MID(json!A444,FIND("&lt;",json!A444,1),FIND("&gt;",json!A444,1)-FIND("&lt;",json!A444,1)+1),"&lt;void&gt;")</f>
        <v>&lt;boolean&gt;</v>
      </c>
      <c r="J445" t="s">
        <v>1832</v>
      </c>
      <c r="K445" t="s">
        <v>1890</v>
      </c>
    </row>
    <row r="446" spans="1:13" x14ac:dyDescent="0.25">
      <c r="A446" t="str">
        <f>LEFT(json!A445,FIND(",",json!A445,1)-1)</f>
        <v>cs_aim_object</v>
      </c>
      <c r="B446" t="s">
        <v>2337</v>
      </c>
      <c r="C446" t="b">
        <f>NOT(ISERROR(FIND("1",MID(json!A445,FIND("[",json!A445,1),FIND("]",json!A445,1)-FIND("[",json!A445,1)+1),1)))</f>
        <v>0</v>
      </c>
      <c r="D446" t="b">
        <f>NOT(ISERROR(FIND("2",MID(json!A445,FIND("[",json!A445,1),FIND("]",json!A445,1)-FIND("[",json!A445,1)+1),1)))</f>
        <v>1</v>
      </c>
      <c r="E446" t="b">
        <f>NOT(ISERROR(FIND("3",MID(json!A445,FIND("[",json!A445,1),FIND("]",json!A445,1)-FIND("[",json!A445,1)+1),1)))</f>
        <v>1</v>
      </c>
      <c r="F446" t="b">
        <f>NOT(ISERROR(FIND("ODST",MID(json!A445,FIND("[",json!A445,1),FIND("]",json!A445,1)-FIND("[",json!A445,1)+1),1)))</f>
        <v>0</v>
      </c>
      <c r="G446" t="b">
        <f>NOT(ISERROR(FIND("Reach",MID(json!A445,FIND("[",json!A445,1),FIND("]",json!A445,1)-FIND("[",json!A445,1)+1),1)))</f>
        <v>0</v>
      </c>
      <c r="H446" t="b">
        <f>NOT(ISERROR(FIND("4",MID(json!A445,FIND("[",json!A445,1),FIND("]",json!A445,1)-FIND("[",json!A445,1)+1),1)))</f>
        <v>0</v>
      </c>
      <c r="I446" t="str">
        <f>IFERROR(MID(json!A445,FIND("&lt;",json!A445,1),FIND("&gt;",json!A445,1)-FIND("&lt;",json!A445,1)+1),"&lt;void&gt;")</f>
        <v>&lt;boolean&gt;</v>
      </c>
      <c r="J446" t="s">
        <v>1840</v>
      </c>
      <c r="K446" t="s">
        <v>1830</v>
      </c>
      <c r="L446" t="s">
        <v>1830</v>
      </c>
      <c r="M446" t="s">
        <v>1830</v>
      </c>
    </row>
    <row r="447" spans="1:13" x14ac:dyDescent="0.25">
      <c r="A447" t="str">
        <f>LEFT(json!A446,FIND(",",json!A446,1)-1)</f>
        <v>cs_aim_player</v>
      </c>
      <c r="B447" t="s">
        <v>2338</v>
      </c>
      <c r="C447" t="b">
        <f>NOT(ISERROR(FIND("1",MID(json!A446,FIND("[",json!A446,1),FIND("]",json!A446,1)-FIND("[",json!A446,1)+1),1)))</f>
        <v>0</v>
      </c>
      <c r="D447" t="b">
        <f>NOT(ISERROR(FIND("2",MID(json!A446,FIND("[",json!A446,1),FIND("]",json!A446,1)-FIND("[",json!A446,1)+1),1)))</f>
        <v>1</v>
      </c>
      <c r="E447" t="b">
        <f>NOT(ISERROR(FIND("3",MID(json!A446,FIND("[",json!A446,1),FIND("]",json!A446,1)-FIND("[",json!A446,1)+1),1)))</f>
        <v>1</v>
      </c>
      <c r="F447" t="b">
        <f>NOT(ISERROR(FIND("ODST",MID(json!A446,FIND("[",json!A446,1),FIND("]",json!A446,1)-FIND("[",json!A446,1)+1),1)))</f>
        <v>0</v>
      </c>
      <c r="G447" t="b">
        <f>NOT(ISERROR(FIND("Reach",MID(json!A446,FIND("[",json!A446,1),FIND("]",json!A446,1)-FIND("[",json!A446,1)+1),1)))</f>
        <v>0</v>
      </c>
      <c r="H447" t="b">
        <f>NOT(ISERROR(FIND("4",MID(json!A446,FIND("[",json!A446,1),FIND("]",json!A446,1)-FIND("[",json!A446,1)+1),1)))</f>
        <v>0</v>
      </c>
      <c r="I447" t="str">
        <f>IFERROR(MID(json!A446,FIND("&lt;",json!A446,1),FIND("&gt;",json!A446,1)-FIND("&lt;",json!A446,1)+1),"&lt;void&gt;")</f>
        <v>&lt;boolean&gt;</v>
      </c>
      <c r="J447" t="s">
        <v>1830</v>
      </c>
      <c r="K447" t="s">
        <v>1830</v>
      </c>
      <c r="L447" t="s">
        <v>1830</v>
      </c>
    </row>
    <row r="448" spans="1:13" x14ac:dyDescent="0.25">
      <c r="A448" t="str">
        <f>LEFT(json!A447,FIND(",",json!A447,1)-1)</f>
        <v>cs_animate</v>
      </c>
      <c r="B448" t="s">
        <v>2339</v>
      </c>
      <c r="C448" t="b">
        <f>NOT(ISERROR(FIND("1",MID(json!A447,FIND("[",json!A447,1),FIND("]",json!A447,1)-FIND("[",json!A447,1)+1),1)))</f>
        <v>0</v>
      </c>
      <c r="D448" t="b">
        <f>NOT(ISERROR(FIND("2",MID(json!A447,FIND("[",json!A447,1),FIND("]",json!A447,1)-FIND("[",json!A447,1)+1),1)))</f>
        <v>1</v>
      </c>
      <c r="E448" t="b">
        <f>NOT(ISERROR(FIND("3",MID(json!A447,FIND("[",json!A447,1),FIND("]",json!A447,1)-FIND("[",json!A447,1)+1),1)))</f>
        <v>0</v>
      </c>
      <c r="F448" t="b">
        <f>NOT(ISERROR(FIND("ODST",MID(json!A447,FIND("[",json!A447,1),FIND("]",json!A447,1)-FIND("[",json!A447,1)+1),1)))</f>
        <v>0</v>
      </c>
      <c r="G448" t="b">
        <f>NOT(ISERROR(FIND("Reach",MID(json!A447,FIND("[",json!A447,1),FIND("]",json!A447,1)-FIND("[",json!A447,1)+1),1)))</f>
        <v>0</v>
      </c>
      <c r="H448" t="b">
        <f>NOT(ISERROR(FIND("4",MID(json!A447,FIND("[",json!A447,1),FIND("]",json!A447,1)-FIND("[",json!A447,1)+1),1)))</f>
        <v>0</v>
      </c>
      <c r="I448" t="str">
        <f>IFERROR(MID(json!A447,FIND("&lt;",json!A447,1),FIND("&gt;",json!A447,1)-FIND("&lt;",json!A447,1)+1),"&lt;void&gt;")</f>
        <v>&lt;long&gt;</v>
      </c>
      <c r="J448" t="s">
        <v>1839</v>
      </c>
    </row>
    <row r="449" spans="1:11" x14ac:dyDescent="0.25">
      <c r="A449" t="str">
        <f>LEFT(json!A448,FIND(",",json!A448,1)-1)</f>
        <v>cs_approach</v>
      </c>
      <c r="B449" t="s">
        <v>2340</v>
      </c>
      <c r="C449" t="b">
        <f>NOT(ISERROR(FIND("1",MID(json!A448,FIND("[",json!A448,1),FIND("]",json!A448,1)-FIND("[",json!A448,1)+1),1)))</f>
        <v>0</v>
      </c>
      <c r="D449" t="b">
        <f>NOT(ISERROR(FIND("2",MID(json!A448,FIND("[",json!A448,1),FIND("]",json!A448,1)-FIND("[",json!A448,1)+1),1)))</f>
        <v>1</v>
      </c>
      <c r="E449" t="b">
        <f>NOT(ISERROR(FIND("3",MID(json!A448,FIND("[",json!A448,1),FIND("]",json!A448,1)-FIND("[",json!A448,1)+1),1)))</f>
        <v>1</v>
      </c>
      <c r="F449" t="b">
        <f>NOT(ISERROR(FIND("ODST",MID(json!A448,FIND("[",json!A448,1),FIND("]",json!A448,1)-FIND("[",json!A448,1)+1),1)))</f>
        <v>0</v>
      </c>
      <c r="G449" t="b">
        <f>NOT(ISERROR(FIND("Reach",MID(json!A448,FIND("[",json!A448,1),FIND("]",json!A448,1)-FIND("[",json!A448,1)+1),1)))</f>
        <v>0</v>
      </c>
      <c r="H449" t="b">
        <f>NOT(ISERROR(FIND("4",MID(json!A448,FIND("[",json!A448,1),FIND("]",json!A448,1)-FIND("[",json!A448,1)+1),1)))</f>
        <v>0</v>
      </c>
      <c r="I449" t="str">
        <f>IFERROR(MID(json!A448,FIND("&lt;",json!A448,1),FIND("&gt;",json!A448,1)-FIND("&lt;",json!A448,1)+1),"&lt;void&gt;")</f>
        <v>&lt;object&gt;</v>
      </c>
      <c r="J449" t="s">
        <v>1854</v>
      </c>
    </row>
    <row r="450" spans="1:11" x14ac:dyDescent="0.25">
      <c r="A450" t="str">
        <f>LEFT(json!A449,FIND(",",json!A449,1)-1)</f>
        <v>cs_approach_player</v>
      </c>
      <c r="B450" t="s">
        <v>2341</v>
      </c>
      <c r="C450" t="b">
        <f>NOT(ISERROR(FIND("1",MID(json!A449,FIND("[",json!A449,1),FIND("]",json!A449,1)-FIND("[",json!A449,1)+1),1)))</f>
        <v>0</v>
      </c>
      <c r="D450" t="b">
        <f>NOT(ISERROR(FIND("2",MID(json!A449,FIND("[",json!A449,1),FIND("]",json!A449,1)-FIND("[",json!A449,1)+1),1)))</f>
        <v>1</v>
      </c>
      <c r="E450" t="b">
        <f>NOT(ISERROR(FIND("3",MID(json!A449,FIND("[",json!A449,1),FIND("]",json!A449,1)-FIND("[",json!A449,1)+1),1)))</f>
        <v>1</v>
      </c>
      <c r="F450" t="b">
        <f>NOT(ISERROR(FIND("ODST",MID(json!A449,FIND("[",json!A449,1),FIND("]",json!A449,1)-FIND("[",json!A449,1)+1),1)))</f>
        <v>0</v>
      </c>
      <c r="G450" t="b">
        <f>NOT(ISERROR(FIND("Reach",MID(json!A449,FIND("[",json!A449,1),FIND("]",json!A449,1)-FIND("[",json!A449,1)+1),1)))</f>
        <v>0</v>
      </c>
      <c r="H450" t="b">
        <f>NOT(ISERROR(FIND("4",MID(json!A449,FIND("[",json!A449,1),FIND("]",json!A449,1)-FIND("[",json!A449,1)+1),1)))</f>
        <v>0</v>
      </c>
      <c r="I450" t="str">
        <f>IFERROR(MID(json!A449,FIND("&lt;",json!A449,1),FIND("&gt;",json!A449,1)-FIND("&lt;",json!A449,1)+1),"&lt;void&gt;")</f>
        <v>&lt;distance - how close I want to get&gt;</v>
      </c>
      <c r="J450" t="s">
        <v>1831</v>
      </c>
    </row>
    <row r="451" spans="1:11" x14ac:dyDescent="0.25">
      <c r="A451" t="str">
        <f>LEFT(json!A450,FIND(",",json!A450,1)-1)</f>
        <v>cs_approach_stop</v>
      </c>
      <c r="B451" t="s">
        <v>2342</v>
      </c>
      <c r="C451" t="b">
        <f>NOT(ISERROR(FIND("1",MID(json!A450,FIND("[",json!A450,1),FIND("]",json!A450,1)-FIND("[",json!A450,1)+1),1)))</f>
        <v>0</v>
      </c>
      <c r="D451" t="b">
        <f>NOT(ISERROR(FIND("2",MID(json!A450,FIND("[",json!A450,1),FIND("]",json!A450,1)-FIND("[",json!A450,1)+1),1)))</f>
        <v>1</v>
      </c>
      <c r="E451" t="b">
        <f>NOT(ISERROR(FIND("3",MID(json!A450,FIND("[",json!A450,1),FIND("]",json!A450,1)-FIND("[",json!A450,1)+1),1)))</f>
        <v>1</v>
      </c>
      <c r="F451" t="b">
        <f>NOT(ISERROR(FIND("ODST",MID(json!A450,FIND("[",json!A450,1),FIND("]",json!A450,1)-FIND("[",json!A450,1)+1),1)))</f>
        <v>0</v>
      </c>
      <c r="G451" t="b">
        <f>NOT(ISERROR(FIND("Reach",MID(json!A450,FIND("[",json!A450,1),FIND("]",json!A450,1)-FIND("[",json!A450,1)+1),1)))</f>
        <v>0</v>
      </c>
      <c r="H451" t="b">
        <f>NOT(ISERROR(FIND("4",MID(json!A450,FIND("[",json!A450,1),FIND("]",json!A450,1)-FIND("[",json!A450,1)+1),1)))</f>
        <v>0</v>
      </c>
      <c r="I451" t="str">
        <f>IFERROR(MID(json!A450,FIND("&lt;",json!A450,1),FIND("&gt;",json!A450,1)-FIND("&lt;",json!A450,1)+1),"&lt;void&gt;")</f>
        <v>&lt;void&gt;</v>
      </c>
      <c r="J451" t="s">
        <v>1831</v>
      </c>
    </row>
    <row r="452" spans="1:11" x14ac:dyDescent="0.25">
      <c r="A452" t="str">
        <f>LEFT(json!A451,FIND(",",json!A451,1)-1)</f>
        <v>cs_command_script_queued</v>
      </c>
      <c r="B452" t="s">
        <v>2343</v>
      </c>
      <c r="C452" t="b">
        <f>NOT(ISERROR(FIND("1",MID(json!A451,FIND("[",json!A451,1),FIND("]",json!A451,1)-FIND("[",json!A451,1)+1),1)))</f>
        <v>0</v>
      </c>
      <c r="D452" t="b">
        <f>NOT(ISERROR(FIND("2",MID(json!A451,FIND("[",json!A451,1),FIND("]",json!A451,1)-FIND("[",json!A451,1)+1),1)))</f>
        <v>1</v>
      </c>
      <c r="E452" t="b">
        <f>NOT(ISERROR(FIND("3",MID(json!A451,FIND("[",json!A451,1),FIND("]",json!A451,1)-FIND("[",json!A451,1)+1),1)))</f>
        <v>1</v>
      </c>
      <c r="F452" t="b">
        <f>NOT(ISERROR(FIND("ODST",MID(json!A451,FIND("[",json!A451,1),FIND("]",json!A451,1)-FIND("[",json!A451,1)+1),1)))</f>
        <v>0</v>
      </c>
      <c r="G452" t="b">
        <f>NOT(ISERROR(FIND("Reach",MID(json!A451,FIND("[",json!A451,1),FIND("]",json!A451,1)-FIND("[",json!A451,1)+1),1)))</f>
        <v>0</v>
      </c>
      <c r="H452" t="b">
        <f>NOT(ISERROR(FIND("4",MID(json!A451,FIND("[",json!A451,1),FIND("]",json!A451,1)-FIND("[",json!A451,1)+1),1)))</f>
        <v>0</v>
      </c>
      <c r="I452" t="str">
        <f>IFERROR(MID(json!A451,FIND("&lt;",json!A451,1),FIND("&gt;",json!A451,1)-FIND("&lt;",json!A451,1)+1),"&lt;void&gt;")</f>
        <v>&lt;boolean&gt;</v>
      </c>
      <c r="J452" t="s">
        <v>1839</v>
      </c>
      <c r="K452" t="s">
        <v>1830</v>
      </c>
    </row>
    <row r="453" spans="1:11" x14ac:dyDescent="0.25">
      <c r="A453" t="str">
        <f>LEFT(json!A452,FIND(",",json!A452,1)-1)</f>
        <v>cs_command_script_running</v>
      </c>
      <c r="B453" t="s">
        <v>2344</v>
      </c>
      <c r="C453" t="b">
        <f>NOT(ISERROR(FIND("1",MID(json!A452,FIND("[",json!A452,1),FIND("]",json!A452,1)-FIND("[",json!A452,1)+1),1)))</f>
        <v>0</v>
      </c>
      <c r="D453" t="b">
        <f>NOT(ISERROR(FIND("2",MID(json!A452,FIND("[",json!A452,1),FIND("]",json!A452,1)-FIND("[",json!A452,1)+1),1)))</f>
        <v>1</v>
      </c>
      <c r="E453" t="b">
        <f>NOT(ISERROR(FIND("3",MID(json!A452,FIND("[",json!A452,1),FIND("]",json!A452,1)-FIND("[",json!A452,1)+1),1)))</f>
        <v>1</v>
      </c>
      <c r="F453" t="b">
        <f>NOT(ISERROR(FIND("ODST",MID(json!A452,FIND("[",json!A452,1),FIND("]",json!A452,1)-FIND("[",json!A452,1)+1),1)))</f>
        <v>0</v>
      </c>
      <c r="G453" t="b">
        <f>NOT(ISERROR(FIND("Reach",MID(json!A452,FIND("[",json!A452,1),FIND("]",json!A452,1)-FIND("[",json!A452,1)+1),1)))</f>
        <v>0</v>
      </c>
      <c r="H453" t="b">
        <f>NOT(ISERROR(FIND("4",MID(json!A452,FIND("[",json!A452,1),FIND("]",json!A452,1)-FIND("[",json!A452,1)+1),1)))</f>
        <v>0</v>
      </c>
      <c r="I453" t="str">
        <f>IFERROR(MID(json!A452,FIND("&lt;",json!A452,1),FIND("&gt;",json!A452,1)-FIND("&lt;",json!A452,1)+1),"&lt;void&gt;")</f>
        <v>&lt;boolean&gt;</v>
      </c>
      <c r="J453" t="s">
        <v>1839</v>
      </c>
      <c r="K453" t="s">
        <v>1830</v>
      </c>
    </row>
    <row r="454" spans="1:11" x14ac:dyDescent="0.25">
      <c r="A454" t="str">
        <f>LEFT(json!A453,FIND(",",json!A453,1)-1)</f>
        <v>cs_crouch</v>
      </c>
      <c r="B454" t="s">
        <v>2345</v>
      </c>
      <c r="C454" t="b">
        <f>NOT(ISERROR(FIND("1",MID(json!A453,FIND("[",json!A453,1),FIND("]",json!A453,1)-FIND("[",json!A453,1)+1),1)))</f>
        <v>0</v>
      </c>
      <c r="D454" t="b">
        <f>NOT(ISERROR(FIND("2",MID(json!A453,FIND("[",json!A453,1),FIND("]",json!A453,1)-FIND("[",json!A453,1)+1),1)))</f>
        <v>1</v>
      </c>
      <c r="E454" t="b">
        <f>NOT(ISERROR(FIND("3",MID(json!A453,FIND("[",json!A453,1),FIND("]",json!A453,1)-FIND("[",json!A453,1)+1),1)))</f>
        <v>1</v>
      </c>
      <c r="F454" t="b">
        <f>NOT(ISERROR(FIND("ODST",MID(json!A453,FIND("[",json!A453,1),FIND("]",json!A453,1)-FIND("[",json!A453,1)+1),1)))</f>
        <v>0</v>
      </c>
      <c r="G454" t="b">
        <f>NOT(ISERROR(FIND("Reach",MID(json!A453,FIND("[",json!A453,1),FIND("]",json!A453,1)-FIND("[",json!A453,1)+1),1)))</f>
        <v>0</v>
      </c>
      <c r="H454" t="b">
        <f>NOT(ISERROR(FIND("4",MID(json!A453,FIND("[",json!A453,1),FIND("]",json!A453,1)-FIND("[",json!A453,1)+1),1)))</f>
        <v>0</v>
      </c>
      <c r="I454" t="str">
        <f>IFERROR(MID(json!A453,FIND("&lt;",json!A453,1),FIND("&gt;",json!A453,1)-FIND("&lt;",json!A453,1)+1),"&lt;void&gt;")</f>
        <v>&lt;boolean&gt;</v>
      </c>
      <c r="J454" t="s">
        <v>1837</v>
      </c>
    </row>
    <row r="455" spans="1:11" x14ac:dyDescent="0.25">
      <c r="A455" t="str">
        <f>LEFT(json!A454,FIND(",",json!A454,1)-1)</f>
        <v>cs_custom_animation</v>
      </c>
      <c r="B455" t="s">
        <v>2346</v>
      </c>
      <c r="C455" t="b">
        <f>NOT(ISERROR(FIND("1",MID(json!A454,FIND("[",json!A454,1),FIND("]",json!A454,1)-FIND("[",json!A454,1)+1),1)))</f>
        <v>0</v>
      </c>
      <c r="D455" t="b">
        <f>NOT(ISERROR(FIND("2",MID(json!A454,FIND("[",json!A454,1),FIND("]",json!A454,1)-FIND("[",json!A454,1)+1),1)))</f>
        <v>1</v>
      </c>
      <c r="E455" t="b">
        <f>NOT(ISERROR(FIND("3",MID(json!A454,FIND("[",json!A454,1),FIND("]",json!A454,1)-FIND("[",json!A454,1)+1),1)))</f>
        <v>1</v>
      </c>
      <c r="F455" t="b">
        <f>NOT(ISERROR(FIND("ODST",MID(json!A454,FIND("[",json!A454,1),FIND("]",json!A454,1)-FIND("[",json!A454,1)+1),1)))</f>
        <v>0</v>
      </c>
      <c r="G455" t="b">
        <f>NOT(ISERROR(FIND("Reach",MID(json!A454,FIND("[",json!A454,1),FIND("]",json!A454,1)-FIND("[",json!A454,1)+1),1)))</f>
        <v>0</v>
      </c>
      <c r="H455" t="b">
        <f>NOT(ISERROR(FIND("4",MID(json!A454,FIND("[",json!A454,1),FIND("]",json!A454,1)-FIND("[",json!A454,1)+1),1)))</f>
        <v>0</v>
      </c>
      <c r="I455" t="str">
        <f>IFERROR(MID(json!A454,FIND("&lt;",json!A454,1),FIND("&gt;",json!A454,1)-FIND("&lt;",json!A454,1)+1),"&lt;void&gt;")</f>
        <v>&lt;animation_graph&gt;</v>
      </c>
      <c r="J455" t="s">
        <v>1849</v>
      </c>
    </row>
    <row r="456" spans="1:11" x14ac:dyDescent="0.25">
      <c r="A456" t="str">
        <f>LEFT(json!A455,FIND(",",json!A455,1)-1)</f>
        <v>cs_custom_animation_death</v>
      </c>
      <c r="B456" t="s">
        <v>2346</v>
      </c>
      <c r="C456" t="b">
        <f>NOT(ISERROR(FIND("1",MID(json!A455,FIND("[",json!A455,1),FIND("]",json!A455,1)-FIND("[",json!A455,1)+1),1)))</f>
        <v>0</v>
      </c>
      <c r="D456" t="b">
        <f>NOT(ISERROR(FIND("2",MID(json!A455,FIND("[",json!A455,1),FIND("]",json!A455,1)-FIND("[",json!A455,1)+1),1)))</f>
        <v>0</v>
      </c>
      <c r="E456" t="b">
        <f>NOT(ISERROR(FIND("3",MID(json!A455,FIND("[",json!A455,1),FIND("]",json!A455,1)-FIND("[",json!A455,1)+1),1)))</f>
        <v>1</v>
      </c>
      <c r="F456" t="b">
        <f>NOT(ISERROR(FIND("ODST",MID(json!A455,FIND("[",json!A455,1),FIND("]",json!A455,1)-FIND("[",json!A455,1)+1),1)))</f>
        <v>0</v>
      </c>
      <c r="G456" t="b">
        <f>NOT(ISERROR(FIND("Reach",MID(json!A455,FIND("[",json!A455,1),FIND("]",json!A455,1)-FIND("[",json!A455,1)+1),1)))</f>
        <v>0</v>
      </c>
      <c r="H456" t="b">
        <f>NOT(ISERROR(FIND("4",MID(json!A455,FIND("[",json!A455,1),FIND("]",json!A455,1)-FIND("[",json!A455,1)+1),1)))</f>
        <v>0</v>
      </c>
      <c r="I456" t="str">
        <f>IFERROR(MID(json!A455,FIND("&lt;",json!A455,1),FIND("&gt;",json!A455,1)-FIND("&lt;",json!A455,1)+1),"&lt;void&gt;")</f>
        <v>&lt;animation_graph&gt;</v>
      </c>
      <c r="J456" t="s">
        <v>1839</v>
      </c>
      <c r="K456" t="s">
        <v>1839</v>
      </c>
    </row>
    <row r="457" spans="1:11" x14ac:dyDescent="0.25">
      <c r="A457" t="str">
        <f>LEFT(json!A456,FIND(",",json!A456,1)-1)</f>
        <v>cs_custom_animation_loop</v>
      </c>
      <c r="B457" t="s">
        <v>2347</v>
      </c>
      <c r="C457" t="b">
        <f>NOT(ISERROR(FIND("1",MID(json!A456,FIND("[",json!A456,1),FIND("]",json!A456,1)-FIND("[",json!A456,1)+1),1)))</f>
        <v>0</v>
      </c>
      <c r="D457" t="b">
        <f>NOT(ISERROR(FIND("2",MID(json!A456,FIND("[",json!A456,1),FIND("]",json!A456,1)-FIND("[",json!A456,1)+1),1)))</f>
        <v>0</v>
      </c>
      <c r="E457" t="b">
        <f>NOT(ISERROR(FIND("3",MID(json!A456,FIND("[",json!A456,1),FIND("]",json!A456,1)-FIND("[",json!A456,1)+1),1)))</f>
        <v>1</v>
      </c>
      <c r="F457" t="b">
        <f>NOT(ISERROR(FIND("ODST",MID(json!A456,FIND("[",json!A456,1),FIND("]",json!A456,1)-FIND("[",json!A456,1)+1),1)))</f>
        <v>0</v>
      </c>
      <c r="G457" t="b">
        <f>NOT(ISERROR(FIND("Reach",MID(json!A456,FIND("[",json!A456,1),FIND("]",json!A456,1)-FIND("[",json!A456,1)+1),1)))</f>
        <v>0</v>
      </c>
      <c r="H457" t="b">
        <f>NOT(ISERROR(FIND("4",MID(json!A456,FIND("[",json!A456,1),FIND("]",json!A456,1)-FIND("[",json!A456,1)+1),1)))</f>
        <v>0</v>
      </c>
      <c r="I457" t="str">
        <f>IFERROR(MID(json!A456,FIND("&lt;",json!A456,1),FIND("&gt;",json!A456,1)-FIND("&lt;",json!A456,1)+1),"&lt;void&gt;")</f>
        <v>&lt;animation_graph&gt;</v>
      </c>
      <c r="J457" t="s">
        <v>1832</v>
      </c>
    </row>
    <row r="458" spans="1:11" x14ac:dyDescent="0.25">
      <c r="A458" t="str">
        <f>LEFT(json!A457,FIND(",",json!A457,1)-1)</f>
        <v>cs_deploy_turret</v>
      </c>
      <c r="B458" t="s">
        <v>2348</v>
      </c>
      <c r="C458" t="b">
        <f>NOT(ISERROR(FIND("1",MID(json!A457,FIND("[",json!A457,1),FIND("]",json!A457,1)-FIND("[",json!A457,1)+1),1)))</f>
        <v>0</v>
      </c>
      <c r="D458" t="b">
        <f>NOT(ISERROR(FIND("2",MID(json!A457,FIND("[",json!A457,1),FIND("]",json!A457,1)-FIND("[",json!A457,1)+1),1)))</f>
        <v>1</v>
      </c>
      <c r="E458" t="b">
        <f>NOT(ISERROR(FIND("3",MID(json!A457,FIND("[",json!A457,1),FIND("]",json!A457,1)-FIND("[",json!A457,1)+1),1)))</f>
        <v>1</v>
      </c>
      <c r="F458" t="b">
        <f>NOT(ISERROR(FIND("ODST",MID(json!A457,FIND("[",json!A457,1),FIND("]",json!A457,1)-FIND("[",json!A457,1)+1),1)))</f>
        <v>0</v>
      </c>
      <c r="G458" t="b">
        <f>NOT(ISERROR(FIND("Reach",MID(json!A457,FIND("[",json!A457,1),FIND("]",json!A457,1)-FIND("[",json!A457,1)+1),1)))</f>
        <v>0</v>
      </c>
      <c r="H458" t="b">
        <f>NOT(ISERROR(FIND("4",MID(json!A457,FIND("[",json!A457,1),FIND("]",json!A457,1)-FIND("[",json!A457,1)+1),1)))</f>
        <v>0</v>
      </c>
      <c r="I458" t="str">
        <f>IFERROR(MID(json!A457,FIND("&lt;",json!A457,1),FIND("&gt;",json!A457,1)-FIND("&lt;",json!A457,1)+1),"&lt;void&gt;")</f>
        <v>&lt;point_reference&gt;</v>
      </c>
      <c r="J458" t="s">
        <v>1832</v>
      </c>
    </row>
    <row r="459" spans="1:11" x14ac:dyDescent="0.25">
      <c r="A459" t="str">
        <f>LEFT(json!A458,FIND(",",json!A458,1)-1)</f>
        <v>cs_die</v>
      </c>
      <c r="B459" t="s">
        <v>2349</v>
      </c>
      <c r="C459" t="b">
        <f>NOT(ISERROR(FIND("1",MID(json!A458,FIND("[",json!A458,1),FIND("]",json!A458,1)-FIND("[",json!A458,1)+1),1)))</f>
        <v>0</v>
      </c>
      <c r="D459" t="b">
        <f>NOT(ISERROR(FIND("2",MID(json!A458,FIND("[",json!A458,1),FIND("]",json!A458,1)-FIND("[",json!A458,1)+1),1)))</f>
        <v>1</v>
      </c>
      <c r="E459" t="b">
        <f>NOT(ISERROR(FIND("3",MID(json!A458,FIND("[",json!A458,1),FIND("]",json!A458,1)-FIND("[",json!A458,1)+1),1)))</f>
        <v>1</v>
      </c>
      <c r="F459" t="b">
        <f>NOT(ISERROR(FIND("ODST",MID(json!A458,FIND("[",json!A458,1),FIND("]",json!A458,1)-FIND("[",json!A458,1)+1),1)))</f>
        <v>0</v>
      </c>
      <c r="G459" t="b">
        <f>NOT(ISERROR(FIND("Reach",MID(json!A458,FIND("[",json!A458,1),FIND("]",json!A458,1)-FIND("[",json!A458,1)+1),1)))</f>
        <v>0</v>
      </c>
      <c r="H459" t="b">
        <f>NOT(ISERROR(FIND("4",MID(json!A458,FIND("[",json!A458,1),FIND("]",json!A458,1)-FIND("[",json!A458,1)+1),1)))</f>
        <v>0</v>
      </c>
      <c r="I459" t="str">
        <f>IFERROR(MID(json!A458,FIND("&lt;",json!A458,1),FIND("&gt;",json!A458,1)-FIND("&lt;",json!A458,1)+1),"&lt;void&gt;")</f>
        <v>&lt;short&gt;</v>
      </c>
      <c r="J459" t="s">
        <v>1832</v>
      </c>
    </row>
    <row r="460" spans="1:11" x14ac:dyDescent="0.25">
      <c r="A460" t="str">
        <f>LEFT(json!A459,FIND(",",json!A459,1)-1)</f>
        <v>cs_draw</v>
      </c>
      <c r="B460" t="s">
        <v>2350</v>
      </c>
      <c r="C460" t="b">
        <f>NOT(ISERROR(FIND("1",MID(json!A459,FIND("[",json!A459,1),FIND("]",json!A459,1)-FIND("[",json!A459,1)+1),1)))</f>
        <v>0</v>
      </c>
      <c r="D460" t="b">
        <f>NOT(ISERROR(FIND("2",MID(json!A459,FIND("[",json!A459,1),FIND("]",json!A459,1)-FIND("[",json!A459,1)+1),1)))</f>
        <v>0</v>
      </c>
      <c r="E460" t="b">
        <f>NOT(ISERROR(FIND("3",MID(json!A459,FIND("[",json!A459,1),FIND("]",json!A459,1)-FIND("[",json!A459,1)+1),1)))</f>
        <v>1</v>
      </c>
      <c r="F460" t="b">
        <f>NOT(ISERROR(FIND("ODST",MID(json!A459,FIND("[",json!A459,1),FIND("]",json!A459,1)-FIND("[",json!A459,1)+1),1)))</f>
        <v>0</v>
      </c>
      <c r="G460" t="b">
        <f>NOT(ISERROR(FIND("Reach",MID(json!A459,FIND("[",json!A459,1),FIND("]",json!A459,1)-FIND("[",json!A459,1)+1),1)))</f>
        <v>0</v>
      </c>
      <c r="H460" t="b">
        <f>NOT(ISERROR(FIND("4",MID(json!A459,FIND("[",json!A459,1),FIND("]",json!A459,1)-FIND("[",json!A459,1)+1),1)))</f>
        <v>0</v>
      </c>
      <c r="I460" t="str">
        <f>IFERROR(MID(json!A459,FIND("&lt;",json!A459,1),FIND("&gt;",json!A459,1)-FIND("&lt;",json!A459,1)+1),"&lt;void&gt;")</f>
        <v>&lt;void&gt;</v>
      </c>
      <c r="J460" t="s">
        <v>1831</v>
      </c>
      <c r="K460" t="s">
        <v>1830</v>
      </c>
    </row>
    <row r="461" spans="1:11" x14ac:dyDescent="0.25">
      <c r="A461" t="str">
        <f>LEFT(json!A460,FIND(",",json!A460,1)-1)</f>
        <v>cs_enable_dialogue</v>
      </c>
      <c r="B461" t="s">
        <v>2351</v>
      </c>
      <c r="C461" t="b">
        <f>NOT(ISERROR(FIND("1",MID(json!A460,FIND("[",json!A460,1),FIND("]",json!A460,1)-FIND("[",json!A460,1)+1),1)))</f>
        <v>0</v>
      </c>
      <c r="D461" t="b">
        <f>NOT(ISERROR(FIND("2",MID(json!A460,FIND("[",json!A460,1),FIND("]",json!A460,1)-FIND("[",json!A460,1)+1),1)))</f>
        <v>1</v>
      </c>
      <c r="E461" t="b">
        <f>NOT(ISERROR(FIND("3",MID(json!A460,FIND("[",json!A460,1),FIND("]",json!A460,1)-FIND("[",json!A460,1)+1),1)))</f>
        <v>1</v>
      </c>
      <c r="F461" t="b">
        <f>NOT(ISERROR(FIND("ODST",MID(json!A460,FIND("[",json!A460,1),FIND("]",json!A460,1)-FIND("[",json!A460,1)+1),1)))</f>
        <v>0</v>
      </c>
      <c r="G461" t="b">
        <f>NOT(ISERROR(FIND("Reach",MID(json!A460,FIND("[",json!A460,1),FIND("]",json!A460,1)-FIND("[",json!A460,1)+1),1)))</f>
        <v>0</v>
      </c>
      <c r="H461" t="b">
        <f>NOT(ISERROR(FIND("4",MID(json!A460,FIND("[",json!A460,1),FIND("]",json!A460,1)-FIND("[",json!A460,1)+1),1)))</f>
        <v>0</v>
      </c>
      <c r="I461" t="str">
        <f>IFERROR(MID(json!A460,FIND("&lt;",json!A460,1),FIND("&gt;",json!A460,1)-FIND("&lt;",json!A460,1)+1),"&lt;void&gt;")</f>
        <v>&lt;boolean&gt;</v>
      </c>
      <c r="J461" t="s">
        <v>1831</v>
      </c>
    </row>
    <row r="462" spans="1:11" x14ac:dyDescent="0.25">
      <c r="A462" t="str">
        <f>LEFT(json!A461,FIND(",",json!A461,1)-1)</f>
        <v>cs_enable_looking</v>
      </c>
      <c r="B462" t="s">
        <v>2352</v>
      </c>
      <c r="C462" t="b">
        <f>NOT(ISERROR(FIND("1",MID(json!A461,FIND("[",json!A461,1),FIND("]",json!A461,1)-FIND("[",json!A461,1)+1),1)))</f>
        <v>0</v>
      </c>
      <c r="D462" t="b">
        <f>NOT(ISERROR(FIND("2",MID(json!A461,FIND("[",json!A461,1),FIND("]",json!A461,1)-FIND("[",json!A461,1)+1),1)))</f>
        <v>1</v>
      </c>
      <c r="E462" t="b">
        <f>NOT(ISERROR(FIND("3",MID(json!A461,FIND("[",json!A461,1),FIND("]",json!A461,1)-FIND("[",json!A461,1)+1),1)))</f>
        <v>1</v>
      </c>
      <c r="F462" t="b">
        <f>NOT(ISERROR(FIND("ODST",MID(json!A461,FIND("[",json!A461,1),FIND("]",json!A461,1)-FIND("[",json!A461,1)+1),1)))</f>
        <v>0</v>
      </c>
      <c r="G462" t="b">
        <f>NOT(ISERROR(FIND("Reach",MID(json!A461,FIND("[",json!A461,1),FIND("]",json!A461,1)-FIND("[",json!A461,1)+1),1)))</f>
        <v>0</v>
      </c>
      <c r="H462" t="b">
        <f>NOT(ISERROR(FIND("4",MID(json!A461,FIND("[",json!A461,1),FIND("]",json!A461,1)-FIND("[",json!A461,1)+1),1)))</f>
        <v>0</v>
      </c>
      <c r="I462" t="str">
        <f>IFERROR(MID(json!A461,FIND("&lt;",json!A461,1),FIND("&gt;",json!A461,1)-FIND("&lt;",json!A461,1)+1),"&lt;void&gt;")</f>
        <v>&lt;boolean&gt;</v>
      </c>
      <c r="J462" t="s">
        <v>1830</v>
      </c>
    </row>
    <row r="463" spans="1:11" x14ac:dyDescent="0.25">
      <c r="A463" t="str">
        <f>LEFT(json!A462,FIND(",",json!A462,1)-1)</f>
        <v>cs_enable_moving</v>
      </c>
      <c r="B463" t="s">
        <v>2353</v>
      </c>
      <c r="C463" t="b">
        <f>NOT(ISERROR(FIND("1",MID(json!A462,FIND("[",json!A462,1),FIND("]",json!A462,1)-FIND("[",json!A462,1)+1),1)))</f>
        <v>0</v>
      </c>
      <c r="D463" t="b">
        <f>NOT(ISERROR(FIND("2",MID(json!A462,FIND("[",json!A462,1),FIND("]",json!A462,1)-FIND("[",json!A462,1)+1),1)))</f>
        <v>1</v>
      </c>
      <c r="E463" t="b">
        <f>NOT(ISERROR(FIND("3",MID(json!A462,FIND("[",json!A462,1),FIND("]",json!A462,1)-FIND("[",json!A462,1)+1),1)))</f>
        <v>1</v>
      </c>
      <c r="F463" t="b">
        <f>NOT(ISERROR(FIND("ODST",MID(json!A462,FIND("[",json!A462,1),FIND("]",json!A462,1)-FIND("[",json!A462,1)+1),1)))</f>
        <v>0</v>
      </c>
      <c r="G463" t="b">
        <f>NOT(ISERROR(FIND("Reach",MID(json!A462,FIND("[",json!A462,1),FIND("]",json!A462,1)-FIND("[",json!A462,1)+1),1)))</f>
        <v>0</v>
      </c>
      <c r="H463" t="b">
        <f>NOT(ISERROR(FIND("4",MID(json!A462,FIND("[",json!A462,1),FIND("]",json!A462,1)-FIND("[",json!A462,1)+1),1)))</f>
        <v>0</v>
      </c>
      <c r="I463" t="str">
        <f>IFERROR(MID(json!A462,FIND("&lt;",json!A462,1),FIND("&gt;",json!A462,1)-FIND("&lt;",json!A462,1)+1),"&lt;void&gt;")</f>
        <v>&lt;boolean&gt;</v>
      </c>
      <c r="J463" t="s">
        <v>1830</v>
      </c>
    </row>
    <row r="464" spans="1:11" x14ac:dyDescent="0.25">
      <c r="A464" t="str">
        <f>LEFT(json!A463,FIND(",",json!A463,1)-1)</f>
        <v>cs_enable_pathfinding_failsafe</v>
      </c>
      <c r="B464" t="s">
        <v>2354</v>
      </c>
      <c r="C464" t="b">
        <f>NOT(ISERROR(FIND("1",MID(json!A463,FIND("[",json!A463,1),FIND("]",json!A463,1)-FIND("[",json!A463,1)+1),1)))</f>
        <v>0</v>
      </c>
      <c r="D464" t="b">
        <f>NOT(ISERROR(FIND("2",MID(json!A463,FIND("[",json!A463,1),FIND("]",json!A463,1)-FIND("[",json!A463,1)+1),1)))</f>
        <v>1</v>
      </c>
      <c r="E464" t="b">
        <f>NOT(ISERROR(FIND("3",MID(json!A463,FIND("[",json!A463,1),FIND("]",json!A463,1)-FIND("[",json!A463,1)+1),1)))</f>
        <v>1</v>
      </c>
      <c r="F464" t="b">
        <f>NOT(ISERROR(FIND("ODST",MID(json!A463,FIND("[",json!A463,1),FIND("]",json!A463,1)-FIND("[",json!A463,1)+1),1)))</f>
        <v>0</v>
      </c>
      <c r="G464" t="b">
        <f>NOT(ISERROR(FIND("Reach",MID(json!A463,FIND("[",json!A463,1),FIND("]",json!A463,1)-FIND("[",json!A463,1)+1),1)))</f>
        <v>0</v>
      </c>
      <c r="H464" t="b">
        <f>NOT(ISERROR(FIND("4",MID(json!A463,FIND("[",json!A463,1),FIND("]",json!A463,1)-FIND("[",json!A463,1)+1),1)))</f>
        <v>0</v>
      </c>
      <c r="I464" t="str">
        <f>IFERROR(MID(json!A463,FIND("&lt;",json!A463,1),FIND("&gt;",json!A463,1)-FIND("&lt;",json!A463,1)+1),"&lt;void&gt;")</f>
        <v>&lt;boolean&gt;</v>
      </c>
      <c r="J464" t="s">
        <v>1849</v>
      </c>
    </row>
    <row r="465" spans="1:14" x14ac:dyDescent="0.25">
      <c r="A465" t="str">
        <f>LEFT(json!A464,FIND(",",json!A464,1)-1)</f>
        <v>cs_enable_targeting</v>
      </c>
      <c r="B465" t="s">
        <v>2355</v>
      </c>
      <c r="C465" t="b">
        <f>NOT(ISERROR(FIND("1",MID(json!A464,FIND("[",json!A464,1),FIND("]",json!A464,1)-FIND("[",json!A464,1)+1),1)))</f>
        <v>0</v>
      </c>
      <c r="D465" t="b">
        <f>NOT(ISERROR(FIND("2",MID(json!A464,FIND("[",json!A464,1),FIND("]",json!A464,1)-FIND("[",json!A464,1)+1),1)))</f>
        <v>1</v>
      </c>
      <c r="E465" t="b">
        <f>NOT(ISERROR(FIND("3",MID(json!A464,FIND("[",json!A464,1),FIND("]",json!A464,1)-FIND("[",json!A464,1)+1),1)))</f>
        <v>1</v>
      </c>
      <c r="F465" t="b">
        <f>NOT(ISERROR(FIND("ODST",MID(json!A464,FIND("[",json!A464,1),FIND("]",json!A464,1)-FIND("[",json!A464,1)+1),1)))</f>
        <v>0</v>
      </c>
      <c r="G465" t="b">
        <f>NOT(ISERROR(FIND("Reach",MID(json!A464,FIND("[",json!A464,1),FIND("]",json!A464,1)-FIND("[",json!A464,1)+1),1)))</f>
        <v>0</v>
      </c>
      <c r="H465" t="b">
        <f>NOT(ISERROR(FIND("4",MID(json!A464,FIND("[",json!A464,1),FIND("]",json!A464,1)-FIND("[",json!A464,1)+1),1)))</f>
        <v>0</v>
      </c>
      <c r="I465" t="str">
        <f>IFERROR(MID(json!A464,FIND("&lt;",json!A464,1),FIND("&gt;",json!A464,1)-FIND("&lt;",json!A464,1)+1),"&lt;void&gt;")</f>
        <v>&lt;boolean&gt;</v>
      </c>
      <c r="J465" t="s">
        <v>1831</v>
      </c>
    </row>
    <row r="466" spans="1:14" x14ac:dyDescent="0.25">
      <c r="A466" t="str">
        <f>LEFT(json!A465,FIND(",",json!A465,1)-1)</f>
        <v>cs_equipment</v>
      </c>
      <c r="B466" t="s">
        <v>2356</v>
      </c>
      <c r="C466" t="b">
        <f>NOT(ISERROR(FIND("1",MID(json!A465,FIND("[",json!A465,1),FIND("]",json!A465,1)-FIND("[",json!A465,1)+1),1)))</f>
        <v>0</v>
      </c>
      <c r="D466" t="b">
        <f>NOT(ISERROR(FIND("2",MID(json!A465,FIND("[",json!A465,1),FIND("]",json!A465,1)-FIND("[",json!A465,1)+1),1)))</f>
        <v>0</v>
      </c>
      <c r="E466" t="b">
        <f>NOT(ISERROR(FIND("3",MID(json!A465,FIND("[",json!A465,1),FIND("]",json!A465,1)-FIND("[",json!A465,1)+1),1)))</f>
        <v>1</v>
      </c>
      <c r="F466" t="b">
        <f>NOT(ISERROR(FIND("ODST",MID(json!A465,FIND("[",json!A465,1),FIND("]",json!A465,1)-FIND("[",json!A465,1)+1),1)))</f>
        <v>0</v>
      </c>
      <c r="G466" t="b">
        <f>NOT(ISERROR(FIND("Reach",MID(json!A465,FIND("[",json!A465,1),FIND("]",json!A465,1)-FIND("[",json!A465,1)+1),1)))</f>
        <v>0</v>
      </c>
      <c r="H466" t="b">
        <f>NOT(ISERROR(FIND("4",MID(json!A465,FIND("[",json!A465,1),FIND("]",json!A465,1)-FIND("[",json!A465,1)+1),1)))</f>
        <v>0</v>
      </c>
      <c r="I466" t="str">
        <f>IFERROR(MID(json!A465,FIND("&lt;",json!A465,1),FIND("&gt;",json!A465,1)-FIND("&lt;",json!A465,1)+1),"&lt;void&gt;")</f>
        <v>&lt;point_reference&gt;</v>
      </c>
      <c r="J466" t="s">
        <v>1833</v>
      </c>
      <c r="K466" t="s">
        <v>1895</v>
      </c>
      <c r="L466" t="s">
        <v>1838</v>
      </c>
      <c r="M466" t="s">
        <v>1831</v>
      </c>
    </row>
    <row r="467" spans="1:14" x14ac:dyDescent="0.25">
      <c r="A467" t="str">
        <f>LEFT(json!A466,FIND(",",json!A466,1)-1)</f>
        <v>cs_face</v>
      </c>
      <c r="B467" t="s">
        <v>2357</v>
      </c>
      <c r="C467" t="b">
        <f>NOT(ISERROR(FIND("1",MID(json!A466,FIND("[",json!A466,1),FIND("]",json!A466,1)-FIND("[",json!A466,1)+1),1)))</f>
        <v>0</v>
      </c>
      <c r="D467" t="b">
        <f>NOT(ISERROR(FIND("2",MID(json!A466,FIND("[",json!A466,1),FIND("]",json!A466,1)-FIND("[",json!A466,1)+1),1)))</f>
        <v>1</v>
      </c>
      <c r="E467" t="b">
        <f>NOT(ISERROR(FIND("3",MID(json!A466,FIND("[",json!A466,1),FIND("]",json!A466,1)-FIND("[",json!A466,1)+1),1)))</f>
        <v>1</v>
      </c>
      <c r="F467" t="b">
        <f>NOT(ISERROR(FIND("ODST",MID(json!A466,FIND("[",json!A466,1),FIND("]",json!A466,1)-FIND("[",json!A466,1)+1),1)))</f>
        <v>0</v>
      </c>
      <c r="G467" t="b">
        <f>NOT(ISERROR(FIND("Reach",MID(json!A466,FIND("[",json!A466,1),FIND("]",json!A466,1)-FIND("[",json!A466,1)+1),1)))</f>
        <v>0</v>
      </c>
      <c r="H467" t="b">
        <f>NOT(ISERROR(FIND("4",MID(json!A466,FIND("[",json!A466,1),FIND("]",json!A466,1)-FIND("[",json!A466,1)+1),1)))</f>
        <v>0</v>
      </c>
      <c r="I467" t="str">
        <f>IFERROR(MID(json!A466,FIND("&lt;",json!A466,1),FIND("&gt;",json!A466,1)-FIND("&lt;",json!A466,1)+1),"&lt;void&gt;")</f>
        <v>&lt;boolean&gt;</v>
      </c>
      <c r="J467" t="s">
        <v>1834</v>
      </c>
      <c r="K467" t="s">
        <v>1895</v>
      </c>
      <c r="L467" t="s">
        <v>1838</v>
      </c>
      <c r="M467" t="s">
        <v>1831</v>
      </c>
    </row>
    <row r="468" spans="1:14" x14ac:dyDescent="0.25">
      <c r="A468" t="str">
        <f>LEFT(json!A467,FIND(",",json!A467,1)-1)</f>
        <v>cs_face_object</v>
      </c>
      <c r="B468" t="s">
        <v>2358</v>
      </c>
      <c r="C468" t="b">
        <f>NOT(ISERROR(FIND("1",MID(json!A467,FIND("[",json!A467,1),FIND("]",json!A467,1)-FIND("[",json!A467,1)+1),1)))</f>
        <v>0</v>
      </c>
      <c r="D468" t="b">
        <f>NOT(ISERROR(FIND("2",MID(json!A467,FIND("[",json!A467,1),FIND("]",json!A467,1)-FIND("[",json!A467,1)+1),1)))</f>
        <v>1</v>
      </c>
      <c r="E468" t="b">
        <f>NOT(ISERROR(FIND("3",MID(json!A467,FIND("[",json!A467,1),FIND("]",json!A467,1)-FIND("[",json!A467,1)+1),1)))</f>
        <v>1</v>
      </c>
      <c r="F468" t="b">
        <f>NOT(ISERROR(FIND("ODST",MID(json!A467,FIND("[",json!A467,1),FIND("]",json!A467,1)-FIND("[",json!A467,1)+1),1)))</f>
        <v>0</v>
      </c>
      <c r="G468" t="b">
        <f>NOT(ISERROR(FIND("Reach",MID(json!A467,FIND("[",json!A467,1),FIND("]",json!A467,1)-FIND("[",json!A467,1)+1),1)))</f>
        <v>0</v>
      </c>
      <c r="H468" t="b">
        <f>NOT(ISERROR(FIND("4",MID(json!A467,FIND("[",json!A467,1),FIND("]",json!A467,1)-FIND("[",json!A467,1)+1),1)))</f>
        <v>0</v>
      </c>
      <c r="I468" t="str">
        <f>IFERROR(MID(json!A467,FIND("&lt;",json!A467,1),FIND("&gt;",json!A467,1)-FIND("&lt;",json!A467,1)+1),"&lt;void&gt;")</f>
        <v>&lt;boolean&gt;</v>
      </c>
      <c r="J468" t="s">
        <v>1833</v>
      </c>
      <c r="K468" t="s">
        <v>1895</v>
      </c>
      <c r="L468" t="s">
        <v>1837</v>
      </c>
      <c r="M468" t="s">
        <v>1831</v>
      </c>
    </row>
    <row r="469" spans="1:14" x14ac:dyDescent="0.25">
      <c r="A469" t="str">
        <f>LEFT(json!A468,FIND(",",json!A468,1)-1)</f>
        <v>cs_face_player</v>
      </c>
      <c r="B469" t="s">
        <v>2359</v>
      </c>
      <c r="C469" t="b">
        <f>NOT(ISERROR(FIND("1",MID(json!A468,FIND("[",json!A468,1),FIND("]",json!A468,1)-FIND("[",json!A468,1)+1),1)))</f>
        <v>0</v>
      </c>
      <c r="D469" t="b">
        <f>NOT(ISERROR(FIND("2",MID(json!A468,FIND("[",json!A468,1),FIND("]",json!A468,1)-FIND("[",json!A468,1)+1),1)))</f>
        <v>1</v>
      </c>
      <c r="E469" t="b">
        <f>NOT(ISERROR(FIND("3",MID(json!A468,FIND("[",json!A468,1),FIND("]",json!A468,1)-FIND("[",json!A468,1)+1),1)))</f>
        <v>1</v>
      </c>
      <c r="F469" t="b">
        <f>NOT(ISERROR(FIND("ODST",MID(json!A468,FIND("[",json!A468,1),FIND("]",json!A468,1)-FIND("[",json!A468,1)+1),1)))</f>
        <v>0</v>
      </c>
      <c r="G469" t="b">
        <f>NOT(ISERROR(FIND("Reach",MID(json!A468,FIND("[",json!A468,1),FIND("]",json!A468,1)-FIND("[",json!A468,1)+1),1)))</f>
        <v>0</v>
      </c>
      <c r="H469" t="b">
        <f>NOT(ISERROR(FIND("4",MID(json!A468,FIND("[",json!A468,1),FIND("]",json!A468,1)-FIND("[",json!A468,1)+1),1)))</f>
        <v>0</v>
      </c>
      <c r="I469" t="str">
        <f>IFERROR(MID(json!A468,FIND("&lt;",json!A468,1),FIND("&gt;",json!A468,1)-FIND("&lt;",json!A468,1)+1),"&lt;void&gt;")</f>
        <v>&lt;boolean&gt;</v>
      </c>
      <c r="J469" t="s">
        <v>1833</v>
      </c>
      <c r="K469" t="s">
        <v>1895</v>
      </c>
      <c r="L469" t="s">
        <v>1837</v>
      </c>
      <c r="M469" t="s">
        <v>1831</v>
      </c>
      <c r="N469" t="s">
        <v>1840</v>
      </c>
    </row>
    <row r="470" spans="1:14" x14ac:dyDescent="0.25">
      <c r="A470" t="str">
        <f>LEFT(json!A469,FIND(",",json!A469,1)-1)</f>
        <v>cs_fly_by</v>
      </c>
      <c r="B470" t="s">
        <v>2360</v>
      </c>
      <c r="C470" t="b">
        <f>NOT(ISERROR(FIND("1",MID(json!A469,FIND("[",json!A469,1),FIND("]",json!A469,1)-FIND("[",json!A469,1)+1),1)))</f>
        <v>0</v>
      </c>
      <c r="D470" t="b">
        <f>NOT(ISERROR(FIND("2",MID(json!A469,FIND("[",json!A469,1),FIND("]",json!A469,1)-FIND("[",json!A469,1)+1),1)))</f>
        <v>1</v>
      </c>
      <c r="E470" t="b">
        <f>NOT(ISERROR(FIND("3",MID(json!A469,FIND("[",json!A469,1),FIND("]",json!A469,1)-FIND("[",json!A469,1)+1),1)))</f>
        <v>1</v>
      </c>
      <c r="F470" t="b">
        <f>NOT(ISERROR(FIND("ODST",MID(json!A469,FIND("[",json!A469,1),FIND("]",json!A469,1)-FIND("[",json!A469,1)+1),1)))</f>
        <v>0</v>
      </c>
      <c r="G470" t="b">
        <f>NOT(ISERROR(FIND("Reach",MID(json!A469,FIND("[",json!A469,1),FIND("]",json!A469,1)-FIND("[",json!A469,1)+1),1)))</f>
        <v>0</v>
      </c>
      <c r="H470" t="b">
        <f>NOT(ISERROR(FIND("4",MID(json!A469,FIND("[",json!A469,1),FIND("]",json!A469,1)-FIND("[",json!A469,1)+1),1)))</f>
        <v>0</v>
      </c>
      <c r="I470" t="str">
        <f>IFERROR(MID(json!A469,FIND("&lt;",json!A469,1),FIND("&gt;",json!A469,1)-FIND("&lt;",json!A469,1)+1),"&lt;void&gt;")</f>
        <v>&lt;point_reference&gt;</v>
      </c>
      <c r="J470" t="s">
        <v>1833</v>
      </c>
      <c r="K470" t="s">
        <v>1895</v>
      </c>
      <c r="L470" t="s">
        <v>1837</v>
      </c>
      <c r="M470" t="s">
        <v>1831</v>
      </c>
      <c r="N470" t="s">
        <v>1840</v>
      </c>
    </row>
    <row r="471" spans="1:14" x14ac:dyDescent="0.25">
      <c r="A471" t="str">
        <f>LEFT(json!A470,FIND(",",json!A470,1)-1)</f>
        <v>cs_fly_to</v>
      </c>
      <c r="B471" t="s">
        <v>2361</v>
      </c>
      <c r="C471" t="b">
        <f>NOT(ISERROR(FIND("1",MID(json!A470,FIND("[",json!A470,1),FIND("]",json!A470,1)-FIND("[",json!A470,1)+1),1)))</f>
        <v>0</v>
      </c>
      <c r="D471" t="b">
        <f>NOT(ISERROR(FIND("2",MID(json!A470,FIND("[",json!A470,1),FIND("]",json!A470,1)-FIND("[",json!A470,1)+1),1)))</f>
        <v>1</v>
      </c>
      <c r="E471" t="b">
        <f>NOT(ISERROR(FIND("3",MID(json!A470,FIND("[",json!A470,1),FIND("]",json!A470,1)-FIND("[",json!A470,1)+1),1)))</f>
        <v>1</v>
      </c>
      <c r="F471" t="b">
        <f>NOT(ISERROR(FIND("ODST",MID(json!A470,FIND("[",json!A470,1),FIND("]",json!A470,1)-FIND("[",json!A470,1)+1),1)))</f>
        <v>0</v>
      </c>
      <c r="G471" t="b">
        <f>NOT(ISERROR(FIND("Reach",MID(json!A470,FIND("[",json!A470,1),FIND("]",json!A470,1)-FIND("[",json!A470,1)+1),1)))</f>
        <v>0</v>
      </c>
      <c r="H471" t="b">
        <f>NOT(ISERROR(FIND("4",MID(json!A470,FIND("[",json!A470,1),FIND("]",json!A470,1)-FIND("[",json!A470,1)+1),1)))</f>
        <v>0</v>
      </c>
      <c r="I471" t="str">
        <f>IFERROR(MID(json!A470,FIND("&lt;",json!A470,1),FIND("&gt;",json!A470,1)-FIND("&lt;",json!A470,1)+1),"&lt;void&gt;")</f>
        <v>&lt;point_reference&gt;</v>
      </c>
      <c r="J471" t="s">
        <v>1849</v>
      </c>
      <c r="K471" t="s">
        <v>1849</v>
      </c>
      <c r="L471" t="s">
        <v>1849</v>
      </c>
      <c r="M471" t="s">
        <v>1831</v>
      </c>
    </row>
    <row r="472" spans="1:14" x14ac:dyDescent="0.25">
      <c r="A472" t="str">
        <f>LEFT(json!A471,FIND(",",json!A471,1)-1)</f>
        <v>cs_fly_to_and_face</v>
      </c>
      <c r="B472" t="s">
        <v>2362</v>
      </c>
      <c r="C472" t="b">
        <f>NOT(ISERROR(FIND("1",MID(json!A471,FIND("[",json!A471,1),FIND("]",json!A471,1)-FIND("[",json!A471,1)+1),1)))</f>
        <v>0</v>
      </c>
      <c r="D472" t="b">
        <f>NOT(ISERROR(FIND("2",MID(json!A471,FIND("[",json!A471,1),FIND("]",json!A471,1)-FIND("[",json!A471,1)+1),1)))</f>
        <v>1</v>
      </c>
      <c r="E472" t="b">
        <f>NOT(ISERROR(FIND("3",MID(json!A471,FIND("[",json!A471,1),FIND("]",json!A471,1)-FIND("[",json!A471,1)+1),1)))</f>
        <v>1</v>
      </c>
      <c r="F472" t="b">
        <f>NOT(ISERROR(FIND("ODST",MID(json!A471,FIND("[",json!A471,1),FIND("]",json!A471,1)-FIND("[",json!A471,1)+1),1)))</f>
        <v>0</v>
      </c>
      <c r="G472" t="b">
        <f>NOT(ISERROR(FIND("Reach",MID(json!A471,FIND("[",json!A471,1),FIND("]",json!A471,1)-FIND("[",json!A471,1)+1),1)))</f>
        <v>0</v>
      </c>
      <c r="H472" t="b">
        <f>NOT(ISERROR(FIND("4",MID(json!A471,FIND("[",json!A471,1),FIND("]",json!A471,1)-FIND("[",json!A471,1)+1),1)))</f>
        <v>0</v>
      </c>
      <c r="I472" t="str">
        <f>IFERROR(MID(json!A471,FIND("&lt;",json!A471,1),FIND("&gt;",json!A471,1)-FIND("&lt;",json!A471,1)+1),"&lt;void&gt;")</f>
        <v>&lt;point_reference&gt;</v>
      </c>
      <c r="J472" t="s">
        <v>1849</v>
      </c>
      <c r="K472" t="s">
        <v>1849</v>
      </c>
      <c r="L472" t="s">
        <v>1831</v>
      </c>
    </row>
    <row r="473" spans="1:14" x14ac:dyDescent="0.25">
      <c r="A473" t="str">
        <f>LEFT(json!A472,FIND(",",json!A472,1)-1)</f>
        <v>cs_force_combat_status</v>
      </c>
      <c r="B473" t="s">
        <v>2363</v>
      </c>
      <c r="C473" t="b">
        <f>NOT(ISERROR(FIND("1",MID(json!A472,FIND("[",json!A472,1),FIND("]",json!A472,1)-FIND("[",json!A472,1)+1),1)))</f>
        <v>0</v>
      </c>
      <c r="D473" t="b">
        <f>NOT(ISERROR(FIND("2",MID(json!A472,FIND("[",json!A472,1),FIND("]",json!A472,1)-FIND("[",json!A472,1)+1),1)))</f>
        <v>1</v>
      </c>
      <c r="E473" t="b">
        <f>NOT(ISERROR(FIND("3",MID(json!A472,FIND("[",json!A472,1),FIND("]",json!A472,1)-FIND("[",json!A472,1)+1),1)))</f>
        <v>1</v>
      </c>
      <c r="F473" t="b">
        <f>NOT(ISERROR(FIND("ODST",MID(json!A472,FIND("[",json!A472,1),FIND("]",json!A472,1)-FIND("[",json!A472,1)+1),1)))</f>
        <v>0</v>
      </c>
      <c r="G473" t="b">
        <f>NOT(ISERROR(FIND("Reach",MID(json!A472,FIND("[",json!A472,1),FIND("]",json!A472,1)-FIND("[",json!A472,1)+1),1)))</f>
        <v>0</v>
      </c>
      <c r="H473" t="b">
        <f>NOT(ISERROR(FIND("4",MID(json!A472,FIND("[",json!A472,1),FIND("]",json!A472,1)-FIND("[",json!A472,1)+1),1)))</f>
        <v>0</v>
      </c>
      <c r="I473" t="str">
        <f>IFERROR(MID(json!A472,FIND("&lt;",json!A472,1),FIND("&gt;",json!A472,1)-FIND("&lt;",json!A472,1)+1),"&lt;void&gt;")</f>
        <v>&lt;short&gt;</v>
      </c>
      <c r="J473" t="s">
        <v>1838</v>
      </c>
    </row>
    <row r="474" spans="1:14" x14ac:dyDescent="0.25">
      <c r="A474" t="str">
        <f>LEFT(json!A473,FIND(",",json!A473,1)-1)</f>
        <v>cs_formation</v>
      </c>
      <c r="B474" t="s">
        <v>2364</v>
      </c>
      <c r="C474" t="b">
        <f>NOT(ISERROR(FIND("1",MID(json!A473,FIND("[",json!A473,1),FIND("]",json!A473,1)-FIND("[",json!A473,1)+1),1)))</f>
        <v>0</v>
      </c>
      <c r="D474" t="b">
        <f>NOT(ISERROR(FIND("2",MID(json!A473,FIND("[",json!A473,1),FIND("]",json!A473,1)-FIND("[",json!A473,1)+1),1)))</f>
        <v>1</v>
      </c>
      <c r="E474" t="b">
        <f>NOT(ISERROR(FIND("3",MID(json!A473,FIND("[",json!A473,1),FIND("]",json!A473,1)-FIND("[",json!A473,1)+1),1)))</f>
        <v>0</v>
      </c>
      <c r="F474" t="b">
        <f>NOT(ISERROR(FIND("ODST",MID(json!A473,FIND("[",json!A473,1),FIND("]",json!A473,1)-FIND("[",json!A473,1)+1),1)))</f>
        <v>0</v>
      </c>
      <c r="G474" t="b">
        <f>NOT(ISERROR(FIND("Reach",MID(json!A473,FIND("[",json!A473,1),FIND("]",json!A473,1)-FIND("[",json!A473,1)+1),1)))</f>
        <v>0</v>
      </c>
      <c r="H474" t="b">
        <f>NOT(ISERROR(FIND("4",MID(json!A473,FIND("[",json!A473,1),FIND("]",json!A473,1)-FIND("[",json!A473,1)+1),1)))</f>
        <v>0</v>
      </c>
      <c r="I474" t="str">
        <f>IFERROR(MID(json!A473,FIND("&lt;",json!A473,1),FIND("&gt;",json!A473,1)-FIND("&lt;",json!A473,1)+1),"&lt;void&gt;")</f>
        <v>&lt;short&gt;</v>
      </c>
      <c r="J474" t="s">
        <v>1838</v>
      </c>
      <c r="K474" t="s">
        <v>1831</v>
      </c>
    </row>
    <row r="475" spans="1:14" x14ac:dyDescent="0.25">
      <c r="A475" t="str">
        <f>LEFT(json!A474,FIND(",",json!A474,1)-1)</f>
        <v>cs_go_by</v>
      </c>
      <c r="B475" t="s">
        <v>2365</v>
      </c>
      <c r="C475" t="b">
        <f>NOT(ISERROR(FIND("1",MID(json!A474,FIND("[",json!A474,1),FIND("]",json!A474,1)-FIND("[",json!A474,1)+1),1)))</f>
        <v>0</v>
      </c>
      <c r="D475" t="b">
        <f>NOT(ISERROR(FIND("2",MID(json!A474,FIND("[",json!A474,1),FIND("]",json!A474,1)-FIND("[",json!A474,1)+1),1)))</f>
        <v>1</v>
      </c>
      <c r="E475" t="b">
        <f>NOT(ISERROR(FIND("3",MID(json!A474,FIND("[",json!A474,1),FIND("]",json!A474,1)-FIND("[",json!A474,1)+1),1)))</f>
        <v>1</v>
      </c>
      <c r="F475" t="b">
        <f>NOT(ISERROR(FIND("ODST",MID(json!A474,FIND("[",json!A474,1),FIND("]",json!A474,1)-FIND("[",json!A474,1)+1),1)))</f>
        <v>0</v>
      </c>
      <c r="G475" t="b">
        <f>NOT(ISERROR(FIND("Reach",MID(json!A474,FIND("[",json!A474,1),FIND("]",json!A474,1)-FIND("[",json!A474,1)+1),1)))</f>
        <v>0</v>
      </c>
      <c r="H475" t="b">
        <f>NOT(ISERROR(FIND("4",MID(json!A474,FIND("[",json!A474,1),FIND("]",json!A474,1)-FIND("[",json!A474,1)+1),1)))</f>
        <v>0</v>
      </c>
      <c r="I475" t="str">
        <f>IFERROR(MID(json!A474,FIND("&lt;",json!A474,1),FIND("&gt;",json!A474,1)-FIND("&lt;",json!A474,1)+1),"&lt;void&gt;")</f>
        <v>&lt;point_reference&gt;</v>
      </c>
      <c r="J475" t="s">
        <v>1857</v>
      </c>
      <c r="K475" t="s">
        <v>1885</v>
      </c>
    </row>
    <row r="476" spans="1:14" x14ac:dyDescent="0.25">
      <c r="A476" t="str">
        <f>LEFT(json!A475,FIND(",",json!A475,1)-1)</f>
        <v>cs_go_to</v>
      </c>
      <c r="B476" t="s">
        <v>2366</v>
      </c>
      <c r="C476" t="b">
        <f>NOT(ISERROR(FIND("1",MID(json!A475,FIND("[",json!A475,1),FIND("]",json!A475,1)-FIND("[",json!A475,1)+1),1)))</f>
        <v>0</v>
      </c>
      <c r="D476" t="b">
        <f>NOT(ISERROR(FIND("2",MID(json!A475,FIND("[",json!A475,1),FIND("]",json!A475,1)-FIND("[",json!A475,1)+1),1)))</f>
        <v>1</v>
      </c>
      <c r="E476" t="b">
        <f>NOT(ISERROR(FIND("3",MID(json!A475,FIND("[",json!A475,1),FIND("]",json!A475,1)-FIND("[",json!A475,1)+1),1)))</f>
        <v>1</v>
      </c>
      <c r="F476" t="b">
        <f>NOT(ISERROR(FIND("ODST",MID(json!A475,FIND("[",json!A475,1),FIND("]",json!A475,1)-FIND("[",json!A475,1)+1),1)))</f>
        <v>0</v>
      </c>
      <c r="G476" t="b">
        <f>NOT(ISERROR(FIND("Reach",MID(json!A475,FIND("[",json!A475,1),FIND("]",json!A475,1)-FIND("[",json!A475,1)+1),1)))</f>
        <v>0</v>
      </c>
      <c r="H476" t="b">
        <f>NOT(ISERROR(FIND("4",MID(json!A475,FIND("[",json!A475,1),FIND("]",json!A475,1)-FIND("[",json!A475,1)+1),1)))</f>
        <v>0</v>
      </c>
      <c r="I476" t="str">
        <f>IFERROR(MID(json!A475,FIND("&lt;",json!A475,1),FIND("&gt;",json!A475,1)-FIND("&lt;",json!A475,1)+1),"&lt;void&gt;")</f>
        <v>&lt;point_reference&gt;</v>
      </c>
      <c r="J476" t="s">
        <v>1857</v>
      </c>
      <c r="K476" t="s">
        <v>1840</v>
      </c>
    </row>
    <row r="477" spans="1:14" x14ac:dyDescent="0.25">
      <c r="A477" t="str">
        <f>LEFT(json!A476,FIND(",",json!A476,1)-1)</f>
        <v>cs_go_to_and_face</v>
      </c>
      <c r="B477" t="s">
        <v>2367</v>
      </c>
      <c r="C477" t="b">
        <f>NOT(ISERROR(FIND("1",MID(json!A476,FIND("[",json!A476,1),FIND("]",json!A476,1)-FIND("[",json!A476,1)+1),1)))</f>
        <v>0</v>
      </c>
      <c r="D477" t="b">
        <f>NOT(ISERROR(FIND("2",MID(json!A476,FIND("[",json!A476,1),FIND("]",json!A476,1)-FIND("[",json!A476,1)+1),1)))</f>
        <v>1</v>
      </c>
      <c r="E477" t="b">
        <f>NOT(ISERROR(FIND("3",MID(json!A476,FIND("[",json!A476,1),FIND("]",json!A476,1)-FIND("[",json!A476,1)+1),1)))</f>
        <v>1</v>
      </c>
      <c r="F477" t="b">
        <f>NOT(ISERROR(FIND("ODST",MID(json!A476,FIND("[",json!A476,1),FIND("]",json!A476,1)-FIND("[",json!A476,1)+1),1)))</f>
        <v>0</v>
      </c>
      <c r="G477" t="b">
        <f>NOT(ISERROR(FIND("Reach",MID(json!A476,FIND("[",json!A476,1),FIND("]",json!A476,1)-FIND("[",json!A476,1)+1),1)))</f>
        <v>0</v>
      </c>
      <c r="H477" t="b">
        <f>NOT(ISERROR(FIND("4",MID(json!A476,FIND("[",json!A476,1),FIND("]",json!A476,1)-FIND("[",json!A476,1)+1),1)))</f>
        <v>0</v>
      </c>
      <c r="I477" t="str">
        <f>IFERROR(MID(json!A476,FIND("&lt;",json!A476,1),FIND("&gt;",json!A476,1)-FIND("&lt;",json!A476,1)+1),"&lt;void&gt;")</f>
        <v>&lt;point_reference&gt;</v>
      </c>
      <c r="J477" t="s">
        <v>1857</v>
      </c>
      <c r="K477" t="s">
        <v>1840</v>
      </c>
    </row>
    <row r="478" spans="1:14" x14ac:dyDescent="0.25">
      <c r="A478" t="str">
        <f>LEFT(json!A477,FIND(",",json!A477,1)-1)</f>
        <v>cs_go_to_and_posture</v>
      </c>
      <c r="B478" t="s">
        <v>2368</v>
      </c>
      <c r="C478" t="b">
        <f>NOT(ISERROR(FIND("1",MID(json!A477,FIND("[",json!A477,1),FIND("]",json!A477,1)-FIND("[",json!A477,1)+1),1)))</f>
        <v>0</v>
      </c>
      <c r="D478" t="b">
        <f>NOT(ISERROR(FIND("2",MID(json!A477,FIND("[",json!A477,1),FIND("]",json!A477,1)-FIND("[",json!A477,1)+1),1)))</f>
        <v>0</v>
      </c>
      <c r="E478" t="b">
        <f>NOT(ISERROR(FIND("3",MID(json!A477,FIND("[",json!A477,1),FIND("]",json!A477,1)-FIND("[",json!A477,1)+1),1)))</f>
        <v>1</v>
      </c>
      <c r="F478" t="b">
        <f>NOT(ISERROR(FIND("ODST",MID(json!A477,FIND("[",json!A477,1),FIND("]",json!A477,1)-FIND("[",json!A477,1)+1),1)))</f>
        <v>0</v>
      </c>
      <c r="G478" t="b">
        <f>NOT(ISERROR(FIND("Reach",MID(json!A477,FIND("[",json!A477,1),FIND("]",json!A477,1)-FIND("[",json!A477,1)+1),1)))</f>
        <v>0</v>
      </c>
      <c r="H478" t="b">
        <f>NOT(ISERROR(FIND("4",MID(json!A477,FIND("[",json!A477,1),FIND("]",json!A477,1)-FIND("[",json!A477,1)+1),1)))</f>
        <v>0</v>
      </c>
      <c r="I478" t="str">
        <f>IFERROR(MID(json!A477,FIND("&lt;",json!A477,1),FIND("&gt;",json!A477,1)-FIND("&lt;",json!A477,1)+1),"&lt;void&gt;")</f>
        <v>&lt;point_reference&gt;</v>
      </c>
      <c r="J478" t="s">
        <v>1857</v>
      </c>
      <c r="K478" t="s">
        <v>1834</v>
      </c>
    </row>
    <row r="479" spans="1:14" x14ac:dyDescent="0.25">
      <c r="A479" t="str">
        <f>LEFT(json!A478,FIND(",",json!A478,1)-1)</f>
        <v>cs_go_to_nearest</v>
      </c>
      <c r="B479" t="s">
        <v>2369</v>
      </c>
      <c r="C479" t="b">
        <f>NOT(ISERROR(FIND("1",MID(json!A478,FIND("[",json!A478,1),FIND("]",json!A478,1)-FIND("[",json!A478,1)+1),1)))</f>
        <v>0</v>
      </c>
      <c r="D479" t="b">
        <f>NOT(ISERROR(FIND("2",MID(json!A478,FIND("[",json!A478,1),FIND("]",json!A478,1)-FIND("[",json!A478,1)+1),1)))</f>
        <v>1</v>
      </c>
      <c r="E479" t="b">
        <f>NOT(ISERROR(FIND("3",MID(json!A478,FIND("[",json!A478,1),FIND("]",json!A478,1)-FIND("[",json!A478,1)+1),1)))</f>
        <v>1</v>
      </c>
      <c r="F479" t="b">
        <f>NOT(ISERROR(FIND("ODST",MID(json!A478,FIND("[",json!A478,1),FIND("]",json!A478,1)-FIND("[",json!A478,1)+1),1)))</f>
        <v>0</v>
      </c>
      <c r="G479" t="b">
        <f>NOT(ISERROR(FIND("Reach",MID(json!A478,FIND("[",json!A478,1),FIND("]",json!A478,1)-FIND("[",json!A478,1)+1),1)))</f>
        <v>0</v>
      </c>
      <c r="H479" t="b">
        <f>NOT(ISERROR(FIND("4",MID(json!A478,FIND("[",json!A478,1),FIND("]",json!A478,1)-FIND("[",json!A478,1)+1),1)))</f>
        <v>0</v>
      </c>
      <c r="I479" t="str">
        <f>IFERROR(MID(json!A478,FIND("&lt;",json!A478,1),FIND("&gt;",json!A478,1)-FIND("&lt;",json!A478,1)+1),"&lt;void&gt;")</f>
        <v>&lt;point_reference&gt;</v>
      </c>
      <c r="J479" t="s">
        <v>1857</v>
      </c>
      <c r="K479" t="s">
        <v>1834</v>
      </c>
    </row>
    <row r="480" spans="1:14" x14ac:dyDescent="0.25">
      <c r="A480" t="str">
        <f>LEFT(json!A479,FIND(",",json!A479,1)-1)</f>
        <v>cs_go_to_vehicle</v>
      </c>
      <c r="B480" t="s">
        <v>2370</v>
      </c>
      <c r="C480" t="b">
        <f>NOT(ISERROR(FIND("1",MID(json!A479,FIND("[",json!A479,1),FIND("]",json!A479,1)-FIND("[",json!A479,1)+1),1)))</f>
        <v>0</v>
      </c>
      <c r="D480" t="b">
        <f>NOT(ISERROR(FIND("2",MID(json!A479,FIND("[",json!A479,1),FIND("]",json!A479,1)-FIND("[",json!A479,1)+1),1)))</f>
        <v>1</v>
      </c>
      <c r="E480" t="b">
        <f>NOT(ISERROR(FIND("3",MID(json!A479,FIND("[",json!A479,1),FIND("]",json!A479,1)-FIND("[",json!A479,1)+1),1)))</f>
        <v>1</v>
      </c>
      <c r="F480" t="b">
        <f>NOT(ISERROR(FIND("ODST",MID(json!A479,FIND("[",json!A479,1),FIND("]",json!A479,1)-FIND("[",json!A479,1)+1),1)))</f>
        <v>0</v>
      </c>
      <c r="G480" t="b">
        <f>NOT(ISERROR(FIND("Reach",MID(json!A479,FIND("[",json!A479,1),FIND("]",json!A479,1)-FIND("[",json!A479,1)+1),1)))</f>
        <v>0</v>
      </c>
      <c r="H480" t="b">
        <f>NOT(ISERROR(FIND("4",MID(json!A479,FIND("[",json!A479,1),FIND("]",json!A479,1)-FIND("[",json!A479,1)+1),1)))</f>
        <v>0</v>
      </c>
      <c r="I480" t="str">
        <f>IFERROR(MID(json!A479,FIND("&lt;",json!A479,1),FIND("&gt;",json!A479,1)-FIND("&lt;",json!A479,1)+1),"&lt;void&gt;")</f>
        <v>&lt;vehicle&gt;</v>
      </c>
      <c r="J480" t="s">
        <v>1857</v>
      </c>
    </row>
    <row r="481" spans="1:11" x14ac:dyDescent="0.25">
      <c r="A481" t="str">
        <f>LEFT(json!A480,FIND(",",json!A480,1)-1)</f>
        <v>cs_grenade</v>
      </c>
      <c r="B481" t="s">
        <v>2371</v>
      </c>
      <c r="C481" t="b">
        <f>NOT(ISERROR(FIND("1",MID(json!A480,FIND("[",json!A480,1),FIND("]",json!A480,1)-FIND("[",json!A480,1)+1),1)))</f>
        <v>0</v>
      </c>
      <c r="D481" t="b">
        <f>NOT(ISERROR(FIND("2",MID(json!A480,FIND("[",json!A480,1),FIND("]",json!A480,1)-FIND("[",json!A480,1)+1),1)))</f>
        <v>1</v>
      </c>
      <c r="E481" t="b">
        <f>NOT(ISERROR(FIND("3",MID(json!A480,FIND("[",json!A480,1),FIND("]",json!A480,1)-FIND("[",json!A480,1)+1),1)))</f>
        <v>1</v>
      </c>
      <c r="F481" t="b">
        <f>NOT(ISERROR(FIND("ODST",MID(json!A480,FIND("[",json!A480,1),FIND("]",json!A480,1)-FIND("[",json!A480,1)+1),1)))</f>
        <v>0</v>
      </c>
      <c r="G481" t="b">
        <f>NOT(ISERROR(FIND("Reach",MID(json!A480,FIND("[",json!A480,1),FIND("]",json!A480,1)-FIND("[",json!A480,1)+1),1)))</f>
        <v>0</v>
      </c>
      <c r="H481" t="b">
        <f>NOT(ISERROR(FIND("4",MID(json!A480,FIND("[",json!A480,1),FIND("]",json!A480,1)-FIND("[",json!A480,1)+1),1)))</f>
        <v>0</v>
      </c>
      <c r="I481" t="str">
        <f>IFERROR(MID(json!A480,FIND("&lt;",json!A480,1),FIND("&gt;",json!A480,1)-FIND("&lt;",json!A480,1)+1),"&lt;void&gt;")</f>
        <v>&lt;point_reference&gt;</v>
      </c>
      <c r="J481" t="s">
        <v>1838</v>
      </c>
    </row>
    <row r="482" spans="1:11" x14ac:dyDescent="0.25">
      <c r="A482" t="str">
        <f>LEFT(json!A481,FIND(",",json!A481,1)-1)</f>
        <v>cs_ignore_obstacles</v>
      </c>
      <c r="B482" t="s">
        <v>2372</v>
      </c>
      <c r="C482" t="b">
        <f>NOT(ISERROR(FIND("1",MID(json!A481,FIND("[",json!A481,1),FIND("]",json!A481,1)-FIND("[",json!A481,1)+1),1)))</f>
        <v>0</v>
      </c>
      <c r="D482" t="b">
        <f>NOT(ISERROR(FIND("2",MID(json!A481,FIND("[",json!A481,1),FIND("]",json!A481,1)-FIND("[",json!A481,1)+1),1)))</f>
        <v>1</v>
      </c>
      <c r="E482" t="b">
        <f>NOT(ISERROR(FIND("3",MID(json!A481,FIND("[",json!A481,1),FIND("]",json!A481,1)-FIND("[",json!A481,1)+1),1)))</f>
        <v>1</v>
      </c>
      <c r="F482" t="b">
        <f>NOT(ISERROR(FIND("ODST",MID(json!A481,FIND("[",json!A481,1),FIND("]",json!A481,1)-FIND("[",json!A481,1)+1),1)))</f>
        <v>0</v>
      </c>
      <c r="G482" t="b">
        <f>NOT(ISERROR(FIND("Reach",MID(json!A481,FIND("[",json!A481,1),FIND("]",json!A481,1)-FIND("[",json!A481,1)+1),1)))</f>
        <v>0</v>
      </c>
      <c r="H482" t="b">
        <f>NOT(ISERROR(FIND("4",MID(json!A481,FIND("[",json!A481,1),FIND("]",json!A481,1)-FIND("[",json!A481,1)+1),1)))</f>
        <v>0</v>
      </c>
      <c r="I482" t="str">
        <f>IFERROR(MID(json!A481,FIND("&lt;",json!A481,1),FIND("&gt;",json!A481,1)-FIND("&lt;",json!A481,1)+1),"&lt;void&gt;")</f>
        <v>&lt;boolean&gt;</v>
      </c>
      <c r="J482" t="s">
        <v>1831</v>
      </c>
    </row>
    <row r="483" spans="1:11" x14ac:dyDescent="0.25">
      <c r="A483" t="str">
        <f>LEFT(json!A482,FIND(",",json!A482,1)-1)</f>
        <v>cs_jump</v>
      </c>
      <c r="B483" t="s">
        <v>2373</v>
      </c>
      <c r="C483" t="b">
        <f>NOT(ISERROR(FIND("1",MID(json!A482,FIND("[",json!A482,1),FIND("]",json!A482,1)-FIND("[",json!A482,1)+1),1)))</f>
        <v>0</v>
      </c>
      <c r="D483" t="b">
        <f>NOT(ISERROR(FIND("2",MID(json!A482,FIND("[",json!A482,1),FIND("]",json!A482,1)-FIND("[",json!A482,1)+1),1)))</f>
        <v>1</v>
      </c>
      <c r="E483" t="b">
        <f>NOT(ISERROR(FIND("3",MID(json!A482,FIND("[",json!A482,1),FIND("]",json!A482,1)-FIND("[",json!A482,1)+1),1)))</f>
        <v>1</v>
      </c>
      <c r="F483" t="b">
        <f>NOT(ISERROR(FIND("ODST",MID(json!A482,FIND("[",json!A482,1),FIND("]",json!A482,1)-FIND("[",json!A482,1)+1),1)))</f>
        <v>0</v>
      </c>
      <c r="G483" t="b">
        <f>NOT(ISERROR(FIND("Reach",MID(json!A482,FIND("[",json!A482,1),FIND("]",json!A482,1)-FIND("[",json!A482,1)+1),1)))</f>
        <v>0</v>
      </c>
      <c r="H483" t="b">
        <f>NOT(ISERROR(FIND("4",MID(json!A482,FIND("[",json!A482,1),FIND("]",json!A482,1)-FIND("[",json!A482,1)+1),1)))</f>
        <v>0</v>
      </c>
      <c r="I483" t="str">
        <f>IFERROR(MID(json!A482,FIND("&lt;",json!A482,1),FIND("&gt;",json!A482,1)-FIND("&lt;",json!A482,1)+1),"&lt;void&gt;")</f>
        <v>&lt;real&gt;</v>
      </c>
      <c r="J483" t="s">
        <v>1838</v>
      </c>
    </row>
    <row r="484" spans="1:11" x14ac:dyDescent="0.25">
      <c r="A484" t="str">
        <f>LEFT(json!A483,FIND(",",json!A483,1)-1)</f>
        <v>cs_jump_to_point</v>
      </c>
      <c r="B484" t="s">
        <v>2374</v>
      </c>
      <c r="C484" t="b">
        <f>NOT(ISERROR(FIND("1",MID(json!A483,FIND("[",json!A483,1),FIND("]",json!A483,1)-FIND("[",json!A483,1)+1),1)))</f>
        <v>0</v>
      </c>
      <c r="D484" t="b">
        <f>NOT(ISERROR(FIND("2",MID(json!A483,FIND("[",json!A483,1),FIND("]",json!A483,1)-FIND("[",json!A483,1)+1),1)))</f>
        <v>1</v>
      </c>
      <c r="E484" t="b">
        <f>NOT(ISERROR(FIND("3",MID(json!A483,FIND("[",json!A483,1),FIND("]",json!A483,1)-FIND("[",json!A483,1)+1),1)))</f>
        <v>1</v>
      </c>
      <c r="F484" t="b">
        <f>NOT(ISERROR(FIND("ODST",MID(json!A483,FIND("[",json!A483,1),FIND("]",json!A483,1)-FIND("[",json!A483,1)+1),1)))</f>
        <v>0</v>
      </c>
      <c r="G484" t="b">
        <f>NOT(ISERROR(FIND("Reach",MID(json!A483,FIND("[",json!A483,1),FIND("]",json!A483,1)-FIND("[",json!A483,1)+1),1)))</f>
        <v>0</v>
      </c>
      <c r="H484" t="b">
        <f>NOT(ISERROR(FIND("4",MID(json!A483,FIND("[",json!A483,1),FIND("]",json!A483,1)-FIND("[",json!A483,1)+1),1)))</f>
        <v>0</v>
      </c>
      <c r="I484" t="str">
        <f>IFERROR(MID(json!A483,FIND("&lt;",json!A483,1),FIND("&gt;",json!A483,1)-FIND("&lt;",json!A483,1)+1),"&lt;void&gt;")</f>
        <v>&lt;real&gt;</v>
      </c>
      <c r="J484" t="s">
        <v>1831</v>
      </c>
    </row>
    <row r="485" spans="1:11" x14ac:dyDescent="0.25">
      <c r="A485" t="str">
        <f>LEFT(json!A484,FIND(",",json!A484,1)-1)</f>
        <v>cs_look</v>
      </c>
      <c r="B485" t="s">
        <v>2375</v>
      </c>
      <c r="C485" t="b">
        <f>NOT(ISERROR(FIND("1",MID(json!A484,FIND("[",json!A484,1),FIND("]",json!A484,1)-FIND("[",json!A484,1)+1),1)))</f>
        <v>0</v>
      </c>
      <c r="D485" t="b">
        <f>NOT(ISERROR(FIND("2",MID(json!A484,FIND("[",json!A484,1),FIND("]",json!A484,1)-FIND("[",json!A484,1)+1),1)))</f>
        <v>1</v>
      </c>
      <c r="E485" t="b">
        <f>NOT(ISERROR(FIND("3",MID(json!A484,FIND("[",json!A484,1),FIND("]",json!A484,1)-FIND("[",json!A484,1)+1),1)))</f>
        <v>1</v>
      </c>
      <c r="F485" t="b">
        <f>NOT(ISERROR(FIND("ODST",MID(json!A484,FIND("[",json!A484,1),FIND("]",json!A484,1)-FIND("[",json!A484,1)+1),1)))</f>
        <v>0</v>
      </c>
      <c r="G485" t="b">
        <f>NOT(ISERROR(FIND("Reach",MID(json!A484,FIND("[",json!A484,1),FIND("]",json!A484,1)-FIND("[",json!A484,1)+1),1)))</f>
        <v>0</v>
      </c>
      <c r="H485" t="b">
        <f>NOT(ISERROR(FIND("4",MID(json!A484,FIND("[",json!A484,1),FIND("]",json!A484,1)-FIND("[",json!A484,1)+1),1)))</f>
        <v>0</v>
      </c>
      <c r="I485" t="str">
        <f>IFERROR(MID(json!A484,FIND("&lt;",json!A484,1),FIND("&gt;",json!A484,1)-FIND("&lt;",json!A484,1)+1),"&lt;void&gt;")</f>
        <v>&lt;boolean&gt;</v>
      </c>
      <c r="J485" t="s">
        <v>1831</v>
      </c>
    </row>
    <row r="486" spans="1:11" x14ac:dyDescent="0.25">
      <c r="A486" t="str">
        <f>LEFT(json!A485,FIND(",",json!A485,1)-1)</f>
        <v>cs_look_object</v>
      </c>
      <c r="B486" t="s">
        <v>2376</v>
      </c>
      <c r="C486" t="b">
        <f>NOT(ISERROR(FIND("1",MID(json!A485,FIND("[",json!A485,1),FIND("]",json!A485,1)-FIND("[",json!A485,1)+1),1)))</f>
        <v>0</v>
      </c>
      <c r="D486" t="b">
        <f>NOT(ISERROR(FIND("2",MID(json!A485,FIND("[",json!A485,1),FIND("]",json!A485,1)-FIND("[",json!A485,1)+1),1)))</f>
        <v>1</v>
      </c>
      <c r="E486" t="b">
        <f>NOT(ISERROR(FIND("3",MID(json!A485,FIND("[",json!A485,1),FIND("]",json!A485,1)-FIND("[",json!A485,1)+1),1)))</f>
        <v>1</v>
      </c>
      <c r="F486" t="b">
        <f>NOT(ISERROR(FIND("ODST",MID(json!A485,FIND("[",json!A485,1),FIND("]",json!A485,1)-FIND("[",json!A485,1)+1),1)))</f>
        <v>0</v>
      </c>
      <c r="G486" t="b">
        <f>NOT(ISERROR(FIND("Reach",MID(json!A485,FIND("[",json!A485,1),FIND("]",json!A485,1)-FIND("[",json!A485,1)+1),1)))</f>
        <v>0</v>
      </c>
      <c r="H486" t="b">
        <f>NOT(ISERROR(FIND("4",MID(json!A485,FIND("[",json!A485,1),FIND("]",json!A485,1)-FIND("[",json!A485,1)+1),1)))</f>
        <v>0</v>
      </c>
      <c r="I486" t="str">
        <f>IFERROR(MID(json!A485,FIND("&lt;",json!A485,1),FIND("&gt;",json!A485,1)-FIND("&lt;",json!A485,1)+1),"&lt;void&gt;")</f>
        <v>&lt;boolean&gt;</v>
      </c>
      <c r="J486" t="s">
        <v>1838</v>
      </c>
    </row>
    <row r="487" spans="1:11" x14ac:dyDescent="0.25">
      <c r="A487" t="str">
        <f>LEFT(json!A486,FIND(",",json!A486,1)-1)</f>
        <v>cs_look_player</v>
      </c>
      <c r="B487" t="s">
        <v>2377</v>
      </c>
      <c r="C487" t="b">
        <f>NOT(ISERROR(FIND("1",MID(json!A486,FIND("[",json!A486,1),FIND("]",json!A486,1)-FIND("[",json!A486,1)+1),1)))</f>
        <v>0</v>
      </c>
      <c r="D487" t="b">
        <f>NOT(ISERROR(FIND("2",MID(json!A486,FIND("[",json!A486,1),FIND("]",json!A486,1)-FIND("[",json!A486,1)+1),1)))</f>
        <v>1</v>
      </c>
      <c r="E487" t="b">
        <f>NOT(ISERROR(FIND("3",MID(json!A486,FIND("[",json!A486,1),FIND("]",json!A486,1)-FIND("[",json!A486,1)+1),1)))</f>
        <v>1</v>
      </c>
      <c r="F487" t="b">
        <f>NOT(ISERROR(FIND("ODST",MID(json!A486,FIND("[",json!A486,1),FIND("]",json!A486,1)-FIND("[",json!A486,1)+1),1)))</f>
        <v>0</v>
      </c>
      <c r="G487" t="b">
        <f>NOT(ISERROR(FIND("Reach",MID(json!A486,FIND("[",json!A486,1),FIND("]",json!A486,1)-FIND("[",json!A486,1)+1),1)))</f>
        <v>0</v>
      </c>
      <c r="H487" t="b">
        <f>NOT(ISERROR(FIND("4",MID(json!A486,FIND("[",json!A486,1),FIND("]",json!A486,1)-FIND("[",json!A486,1)+1),1)))</f>
        <v>0</v>
      </c>
      <c r="I487" t="str">
        <f>IFERROR(MID(json!A486,FIND("&lt;",json!A486,1),FIND("&gt;",json!A486,1)-FIND("&lt;",json!A486,1)+1),"&lt;void&gt;")</f>
        <v>&lt;boolean&gt;</v>
      </c>
      <c r="J487" t="s">
        <v>1838</v>
      </c>
    </row>
    <row r="488" spans="1:11" x14ac:dyDescent="0.25">
      <c r="A488" t="str">
        <f>LEFT(json!A487,FIND(",",json!A487,1)-1)</f>
        <v>cs_lower_weapon</v>
      </c>
      <c r="B488" t="s">
        <v>2378</v>
      </c>
      <c r="C488" t="b">
        <f>NOT(ISERROR(FIND("1",MID(json!A487,FIND("[",json!A487,1),FIND("]",json!A487,1)-FIND("[",json!A487,1)+1),1)))</f>
        <v>0</v>
      </c>
      <c r="D488" t="b">
        <f>NOT(ISERROR(FIND("2",MID(json!A487,FIND("[",json!A487,1),FIND("]",json!A487,1)-FIND("[",json!A487,1)+1),1)))</f>
        <v>0</v>
      </c>
      <c r="E488" t="b">
        <f>NOT(ISERROR(FIND("3",MID(json!A487,FIND("[",json!A487,1),FIND("]",json!A487,1)-FIND("[",json!A487,1)+1),1)))</f>
        <v>1</v>
      </c>
      <c r="F488" t="b">
        <f>NOT(ISERROR(FIND("ODST",MID(json!A487,FIND("[",json!A487,1),FIND("]",json!A487,1)-FIND("[",json!A487,1)+1),1)))</f>
        <v>0</v>
      </c>
      <c r="G488" t="b">
        <f>NOT(ISERROR(FIND("Reach",MID(json!A487,FIND("[",json!A487,1),FIND("]",json!A487,1)-FIND("[",json!A487,1)+1),1)))</f>
        <v>0</v>
      </c>
      <c r="H488" t="b">
        <f>NOT(ISERROR(FIND("4",MID(json!A487,FIND("[",json!A487,1),FIND("]",json!A487,1)-FIND("[",json!A487,1)+1),1)))</f>
        <v>0</v>
      </c>
      <c r="I488" t="str">
        <f>IFERROR(MID(json!A487,FIND("&lt;",json!A487,1),FIND("&gt;",json!A487,1)-FIND("&lt;",json!A487,1)+1),"&lt;void&gt;")</f>
        <v>&lt;boolean&gt;</v>
      </c>
      <c r="J488" t="s">
        <v>1831</v>
      </c>
    </row>
    <row r="489" spans="1:11" x14ac:dyDescent="0.25">
      <c r="A489" t="str">
        <f>LEFT(json!A488,FIND(",",json!A488,1)-1)</f>
        <v>cs_melee_direction</v>
      </c>
      <c r="B489" t="s">
        <v>2379</v>
      </c>
      <c r="C489" t="b">
        <f>NOT(ISERROR(FIND("1",MID(json!A488,FIND("[",json!A488,1),FIND("]",json!A488,1)-FIND("[",json!A488,1)+1),1)))</f>
        <v>0</v>
      </c>
      <c r="D489" t="b">
        <f>NOT(ISERROR(FIND("2",MID(json!A488,FIND("[",json!A488,1),FIND("]",json!A488,1)-FIND("[",json!A488,1)+1),1)))</f>
        <v>0</v>
      </c>
      <c r="E489" t="b">
        <f>NOT(ISERROR(FIND("3",MID(json!A488,FIND("[",json!A488,1),FIND("]",json!A488,1)-FIND("[",json!A488,1)+1),1)))</f>
        <v>1</v>
      </c>
      <c r="F489" t="b">
        <f>NOT(ISERROR(FIND("ODST",MID(json!A488,FIND("[",json!A488,1),FIND("]",json!A488,1)-FIND("[",json!A488,1)+1),1)))</f>
        <v>0</v>
      </c>
      <c r="G489" t="b">
        <f>NOT(ISERROR(FIND("Reach",MID(json!A488,FIND("[",json!A488,1),FIND("]",json!A488,1)-FIND("[",json!A488,1)+1),1)))</f>
        <v>0</v>
      </c>
      <c r="H489" t="b">
        <f>NOT(ISERROR(FIND("4",MID(json!A488,FIND("[",json!A488,1),FIND("]",json!A488,1)-FIND("[",json!A488,1)+1),1)))</f>
        <v>0</v>
      </c>
      <c r="I489" t="str">
        <f>IFERROR(MID(json!A488,FIND("&lt;",json!A488,1),FIND("&gt;",json!A488,1)-FIND("&lt;",json!A488,1)+1),"&lt;void&gt;")</f>
        <v>&lt;long&gt;</v>
      </c>
      <c r="J489" t="s">
        <v>1838</v>
      </c>
    </row>
    <row r="490" spans="1:11" x14ac:dyDescent="0.25">
      <c r="A490" t="str">
        <f>LEFT(json!A489,FIND(",",json!A489,1)-1)</f>
        <v>cs_move_in_direction</v>
      </c>
      <c r="B490" t="s">
        <v>2380</v>
      </c>
      <c r="C490" t="b">
        <f>NOT(ISERROR(FIND("1",MID(json!A489,FIND("[",json!A489,1),FIND("]",json!A489,1)-FIND("[",json!A489,1)+1),1)))</f>
        <v>0</v>
      </c>
      <c r="D490" t="b">
        <f>NOT(ISERROR(FIND("2",MID(json!A489,FIND("[",json!A489,1),FIND("]",json!A489,1)-FIND("[",json!A489,1)+1),1)))</f>
        <v>1</v>
      </c>
      <c r="E490" t="b">
        <f>NOT(ISERROR(FIND("3",MID(json!A489,FIND("[",json!A489,1),FIND("]",json!A489,1)-FIND("[",json!A489,1)+1),1)))</f>
        <v>1</v>
      </c>
      <c r="F490" t="b">
        <f>NOT(ISERROR(FIND("ODST",MID(json!A489,FIND("[",json!A489,1),FIND("]",json!A489,1)-FIND("[",json!A489,1)+1),1)))</f>
        <v>0</v>
      </c>
      <c r="G490" t="b">
        <f>NOT(ISERROR(FIND("Reach",MID(json!A489,FIND("[",json!A489,1),FIND("]",json!A489,1)-FIND("[",json!A489,1)+1),1)))</f>
        <v>0</v>
      </c>
      <c r="H490" t="b">
        <f>NOT(ISERROR(FIND("4",MID(json!A489,FIND("[",json!A489,1),FIND("]",json!A489,1)-FIND("[",json!A489,1)+1),1)))</f>
        <v>0</v>
      </c>
      <c r="I490" t="str">
        <f>IFERROR(MID(json!A489,FIND("&lt;",json!A489,1),FIND("&gt;",json!A489,1)-FIND("&lt;",json!A489,1)+1),"&lt;void&gt;")</f>
        <v>&lt;real&gt;</v>
      </c>
      <c r="J490" t="s">
        <v>1838</v>
      </c>
    </row>
    <row r="491" spans="1:11" x14ac:dyDescent="0.25">
      <c r="A491" t="str">
        <f>LEFT(json!A490,FIND(",",json!A490,1)-1)</f>
        <v>cs_move_towards</v>
      </c>
      <c r="B491" t="s">
        <v>2381</v>
      </c>
      <c r="C491" t="b">
        <f>NOT(ISERROR(FIND("1",MID(json!A490,FIND("[",json!A490,1),FIND("]",json!A490,1)-FIND("[",json!A490,1)+1),1)))</f>
        <v>0</v>
      </c>
      <c r="D491" t="b">
        <f>NOT(ISERROR(FIND("2",MID(json!A490,FIND("[",json!A490,1),FIND("]",json!A490,1)-FIND("[",json!A490,1)+1),1)))</f>
        <v>0</v>
      </c>
      <c r="E491" t="b">
        <f>NOT(ISERROR(FIND("3",MID(json!A490,FIND("[",json!A490,1),FIND("]",json!A490,1)-FIND("[",json!A490,1)+1),1)))</f>
        <v>1</v>
      </c>
      <c r="F491" t="b">
        <f>NOT(ISERROR(FIND("ODST",MID(json!A490,FIND("[",json!A490,1),FIND("]",json!A490,1)-FIND("[",json!A490,1)+1),1)))</f>
        <v>0</v>
      </c>
      <c r="G491" t="b">
        <f>NOT(ISERROR(FIND("Reach",MID(json!A490,FIND("[",json!A490,1),FIND("]",json!A490,1)-FIND("[",json!A490,1)+1),1)))</f>
        <v>0</v>
      </c>
      <c r="H491" t="b">
        <f>NOT(ISERROR(FIND("4",MID(json!A490,FIND("[",json!A490,1),FIND("]",json!A490,1)-FIND("[",json!A490,1)+1),1)))</f>
        <v>0</v>
      </c>
      <c r="I491" t="str">
        <f>IFERROR(MID(json!A490,FIND("&lt;",json!A490,1),FIND("&gt;",json!A490,1)-FIND("&lt;",json!A490,1)+1),"&lt;void&gt;")</f>
        <v>&lt;object&gt;</v>
      </c>
      <c r="J491" t="s">
        <v>1833</v>
      </c>
      <c r="K491" t="s">
        <v>1885</v>
      </c>
    </row>
    <row r="492" spans="1:11" x14ac:dyDescent="0.25">
      <c r="A492" t="str">
        <f>LEFT(json!A491,FIND(",",json!A491,1)-1)</f>
        <v>cs_movement_mode</v>
      </c>
      <c r="B492" t="s">
        <v>2382</v>
      </c>
      <c r="C492" t="b">
        <f>NOT(ISERROR(FIND("1",MID(json!A491,FIND("[",json!A491,1),FIND("]",json!A491,1)-FIND("[",json!A491,1)+1),1)))</f>
        <v>0</v>
      </c>
      <c r="D492" t="b">
        <f>NOT(ISERROR(FIND("2",MID(json!A491,FIND("[",json!A491,1),FIND("]",json!A491,1)-FIND("[",json!A491,1)+1),1)))</f>
        <v>1</v>
      </c>
      <c r="E492" t="b">
        <f>NOT(ISERROR(FIND("3",MID(json!A491,FIND("[",json!A491,1),FIND("]",json!A491,1)-FIND("[",json!A491,1)+1),1)))</f>
        <v>1</v>
      </c>
      <c r="F492" t="b">
        <f>NOT(ISERROR(FIND("ODST",MID(json!A491,FIND("[",json!A491,1),FIND("]",json!A491,1)-FIND("[",json!A491,1)+1),1)))</f>
        <v>0</v>
      </c>
      <c r="G492" t="b">
        <f>NOT(ISERROR(FIND("Reach",MID(json!A491,FIND("[",json!A491,1),FIND("]",json!A491,1)-FIND("[",json!A491,1)+1),1)))</f>
        <v>0</v>
      </c>
      <c r="H492" t="b">
        <f>NOT(ISERROR(FIND("4",MID(json!A491,FIND("[",json!A491,1),FIND("]",json!A491,1)-FIND("[",json!A491,1)+1),1)))</f>
        <v>0</v>
      </c>
      <c r="I492" t="str">
        <f>IFERROR(MID(json!A491,FIND("&lt;",json!A491,1),FIND("&gt;",json!A491,1)-FIND("&lt;",json!A491,1)+1),"&lt;void&gt;")</f>
        <v>&lt;short&gt;</v>
      </c>
      <c r="J492" t="s">
        <v>1833</v>
      </c>
      <c r="K492" t="s">
        <v>1840</v>
      </c>
    </row>
    <row r="493" spans="1:11" x14ac:dyDescent="0.25">
      <c r="A493" t="str">
        <f>LEFT(json!A492,FIND(",",json!A492,1)-1)</f>
        <v>cs_moving</v>
      </c>
      <c r="B493" t="s">
        <v>2383</v>
      </c>
      <c r="C493" t="b">
        <f>NOT(ISERROR(FIND("1",MID(json!A492,FIND("[",json!A492,1),FIND("]",json!A492,1)-FIND("[",json!A492,1)+1),1)))</f>
        <v>0</v>
      </c>
      <c r="D493" t="b">
        <f>NOT(ISERROR(FIND("2",MID(json!A492,FIND("[",json!A492,1),FIND("]",json!A492,1)-FIND("[",json!A492,1)+1),1)))</f>
        <v>1</v>
      </c>
      <c r="E493" t="b">
        <f>NOT(ISERROR(FIND("3",MID(json!A492,FIND("[",json!A492,1),FIND("]",json!A492,1)-FIND("[",json!A492,1)+1),1)))</f>
        <v>1</v>
      </c>
      <c r="F493" t="b">
        <f>NOT(ISERROR(FIND("ODST",MID(json!A492,FIND("[",json!A492,1),FIND("]",json!A492,1)-FIND("[",json!A492,1)+1),1)))</f>
        <v>0</v>
      </c>
      <c r="G493" t="b">
        <f>NOT(ISERROR(FIND("Reach",MID(json!A492,FIND("[",json!A492,1),FIND("]",json!A492,1)-FIND("[",json!A492,1)+1),1)))</f>
        <v>0</v>
      </c>
      <c r="H493" t="b">
        <f>NOT(ISERROR(FIND("4",MID(json!A492,FIND("[",json!A492,1),FIND("]",json!A492,1)-FIND("[",json!A492,1)+1),1)))</f>
        <v>0</v>
      </c>
      <c r="I493" t="str">
        <f>IFERROR(MID(json!A492,FIND("&lt;",json!A492,1),FIND("&gt;",json!A492,1)-FIND("&lt;",json!A492,1)+1),"&lt;void&gt;")</f>
        <v>&lt;boolean&gt;</v>
      </c>
      <c r="J493" t="s">
        <v>1886</v>
      </c>
      <c r="K493" t="s">
        <v>1885</v>
      </c>
    </row>
    <row r="494" spans="1:11" x14ac:dyDescent="0.25">
      <c r="A494" t="str">
        <f>LEFT(json!A493,FIND(",",json!A493,1)-1)</f>
        <v>cs_number_queued</v>
      </c>
      <c r="B494" t="s">
        <v>2384</v>
      </c>
      <c r="C494" t="b">
        <f>NOT(ISERROR(FIND("1",MID(json!A493,FIND("[",json!A493,1),FIND("]",json!A493,1)-FIND("[",json!A493,1)+1),1)))</f>
        <v>0</v>
      </c>
      <c r="D494" t="b">
        <f>NOT(ISERROR(FIND("2",MID(json!A493,FIND("[",json!A493,1),FIND("]",json!A493,1)-FIND("[",json!A493,1)+1),1)))</f>
        <v>1</v>
      </c>
      <c r="E494" t="b">
        <f>NOT(ISERROR(FIND("3",MID(json!A493,FIND("[",json!A493,1),FIND("]",json!A493,1)-FIND("[",json!A493,1)+1),1)))</f>
        <v>1</v>
      </c>
      <c r="F494" t="b">
        <f>NOT(ISERROR(FIND("ODST",MID(json!A493,FIND("[",json!A493,1),FIND("]",json!A493,1)-FIND("[",json!A493,1)+1),1)))</f>
        <v>0</v>
      </c>
      <c r="G494" t="b">
        <f>NOT(ISERROR(FIND("Reach",MID(json!A493,FIND("[",json!A493,1),FIND("]",json!A493,1)-FIND("[",json!A493,1)+1),1)))</f>
        <v>0</v>
      </c>
      <c r="H494" t="b">
        <f>NOT(ISERROR(FIND("4",MID(json!A493,FIND("[",json!A493,1),FIND("]",json!A493,1)-FIND("[",json!A493,1)+1),1)))</f>
        <v>0</v>
      </c>
      <c r="I494" t="str">
        <f>IFERROR(MID(json!A493,FIND("&lt;",json!A493,1),FIND("&gt;",json!A493,1)-FIND("&lt;",json!A493,1)+1),"&lt;void&gt;")</f>
        <v>&lt;short&gt;</v>
      </c>
      <c r="J494" t="s">
        <v>1886</v>
      </c>
      <c r="K494" t="s">
        <v>1840</v>
      </c>
    </row>
    <row r="495" spans="1:11" x14ac:dyDescent="0.25">
      <c r="A495" t="str">
        <f>LEFT(json!A494,FIND(",",json!A494,1)-1)</f>
        <v>cs_pause</v>
      </c>
      <c r="B495" t="s">
        <v>2385</v>
      </c>
      <c r="C495" t="b">
        <f>NOT(ISERROR(FIND("1",MID(json!A494,FIND("[",json!A494,1),FIND("]",json!A494,1)-FIND("[",json!A494,1)+1),1)))</f>
        <v>0</v>
      </c>
      <c r="D495" t="b">
        <f>NOT(ISERROR(FIND("2",MID(json!A494,FIND("[",json!A494,1),FIND("]",json!A494,1)-FIND("[",json!A494,1)+1),1)))</f>
        <v>1</v>
      </c>
      <c r="E495" t="b">
        <f>NOT(ISERROR(FIND("3",MID(json!A494,FIND("[",json!A494,1),FIND("]",json!A494,1)-FIND("[",json!A494,1)+1),1)))</f>
        <v>1</v>
      </c>
      <c r="F495" t="b">
        <f>NOT(ISERROR(FIND("ODST",MID(json!A494,FIND("[",json!A494,1),FIND("]",json!A494,1)-FIND("[",json!A494,1)+1),1)))</f>
        <v>0</v>
      </c>
      <c r="G495" t="b">
        <f>NOT(ISERROR(FIND("Reach",MID(json!A494,FIND("[",json!A494,1),FIND("]",json!A494,1)-FIND("[",json!A494,1)+1),1)))</f>
        <v>0</v>
      </c>
      <c r="H495" t="b">
        <f>NOT(ISERROR(FIND("4",MID(json!A494,FIND("[",json!A494,1),FIND("]",json!A494,1)-FIND("[",json!A494,1)+1),1)))</f>
        <v>0</v>
      </c>
      <c r="I495" t="str">
        <f>IFERROR(MID(json!A494,FIND("&lt;",json!A494,1),FIND("&gt;",json!A494,1)-FIND("&lt;",json!A494,1)+1),"&lt;void&gt;")</f>
        <v>&lt;real&gt;</v>
      </c>
      <c r="J495" t="s">
        <v>1838</v>
      </c>
    </row>
    <row r="496" spans="1:11" x14ac:dyDescent="0.25">
      <c r="A496" t="str">
        <f>LEFT(json!A495,FIND(",",json!A495,1)-1)</f>
        <v>cs_play_line</v>
      </c>
      <c r="B496" t="s">
        <v>2386</v>
      </c>
      <c r="C496" t="b">
        <f>NOT(ISERROR(FIND("1",MID(json!A495,FIND("[",json!A495,1),FIND("]",json!A495,1)-FIND("[",json!A495,1)+1),1)))</f>
        <v>0</v>
      </c>
      <c r="D496" t="b">
        <f>NOT(ISERROR(FIND("2",MID(json!A495,FIND("[",json!A495,1),FIND("]",json!A495,1)-FIND("[",json!A495,1)+1),1)))</f>
        <v>1</v>
      </c>
      <c r="E496" t="b">
        <f>NOT(ISERROR(FIND("3",MID(json!A495,FIND("[",json!A495,1),FIND("]",json!A495,1)-FIND("[",json!A495,1)+1),1)))</f>
        <v>1</v>
      </c>
      <c r="F496" t="b">
        <f>NOT(ISERROR(FIND("ODST",MID(json!A495,FIND("[",json!A495,1),FIND("]",json!A495,1)-FIND("[",json!A495,1)+1),1)))</f>
        <v>0</v>
      </c>
      <c r="G496" t="b">
        <f>NOT(ISERROR(FIND("Reach",MID(json!A495,FIND("[",json!A495,1),FIND("]",json!A495,1)-FIND("[",json!A495,1)+1),1)))</f>
        <v>0</v>
      </c>
      <c r="H496" t="b">
        <f>NOT(ISERROR(FIND("4",MID(json!A495,FIND("[",json!A495,1),FIND("]",json!A495,1)-FIND("[",json!A495,1)+1),1)))</f>
        <v>0</v>
      </c>
      <c r="I496" t="str">
        <f>IFERROR(MID(json!A495,FIND("&lt;",json!A495,1),FIND("&gt;",json!A495,1)-FIND("&lt;",json!A495,1)+1),"&lt;void&gt;")</f>
        <v>&lt;string_id&gt;</v>
      </c>
      <c r="J496" t="s">
        <v>1838</v>
      </c>
    </row>
    <row r="497" spans="1:11" x14ac:dyDescent="0.25">
      <c r="A497" t="str">
        <f>LEFT(json!A496,FIND(",",json!A496,1)-1)</f>
        <v>cs_play_sound</v>
      </c>
      <c r="B497" t="s">
        <v>2387</v>
      </c>
      <c r="C497" t="b">
        <f>NOT(ISERROR(FIND("1",MID(json!A496,FIND("[",json!A496,1),FIND("]",json!A496,1)-FIND("[",json!A496,1)+1),1)))</f>
        <v>0</v>
      </c>
      <c r="D497" t="b">
        <f>NOT(ISERROR(FIND("2",MID(json!A496,FIND("[",json!A496,1),FIND("]",json!A496,1)-FIND("[",json!A496,1)+1),1)))</f>
        <v>1</v>
      </c>
      <c r="E497" t="b">
        <f>NOT(ISERROR(FIND("3",MID(json!A496,FIND("[",json!A496,1),FIND("]",json!A496,1)-FIND("[",json!A496,1)+1),1)))</f>
        <v>1</v>
      </c>
      <c r="F497" t="b">
        <f>NOT(ISERROR(FIND("ODST",MID(json!A496,FIND("[",json!A496,1),FIND("]",json!A496,1)-FIND("[",json!A496,1)+1),1)))</f>
        <v>0</v>
      </c>
      <c r="G497" t="b">
        <f>NOT(ISERROR(FIND("Reach",MID(json!A496,FIND("[",json!A496,1),FIND("]",json!A496,1)-FIND("[",json!A496,1)+1),1)))</f>
        <v>0</v>
      </c>
      <c r="H497" t="b">
        <f>NOT(ISERROR(FIND("4",MID(json!A496,FIND("[",json!A496,1),FIND("]",json!A496,1)-FIND("[",json!A496,1)+1),1)))</f>
        <v>0</v>
      </c>
      <c r="I497" t="str">
        <f>IFERROR(MID(json!A496,FIND("&lt;",json!A496,1),FIND("&gt;",json!A496,1)-FIND("&lt;",json!A496,1)+1),"&lt;void&gt;")</f>
        <v>&lt;sound&gt;</v>
      </c>
      <c r="J497" t="s">
        <v>1838</v>
      </c>
    </row>
    <row r="498" spans="1:11" x14ac:dyDescent="0.25">
      <c r="A498" t="str">
        <f>LEFT(json!A497,FIND(",",json!A497,1)-1)</f>
        <v>cs_player_melee</v>
      </c>
      <c r="B498" t="s">
        <v>2388</v>
      </c>
      <c r="C498" t="b">
        <f>NOT(ISERROR(FIND("1",MID(json!A497,FIND("[",json!A497,1),FIND("]",json!A497,1)-FIND("[",json!A497,1)+1),1)))</f>
        <v>0</v>
      </c>
      <c r="D498" t="b">
        <f>NOT(ISERROR(FIND("2",MID(json!A497,FIND("[",json!A497,1),FIND("]",json!A497,1)-FIND("[",json!A497,1)+1),1)))</f>
        <v>0</v>
      </c>
      <c r="E498" t="b">
        <f>NOT(ISERROR(FIND("3",MID(json!A497,FIND("[",json!A497,1),FIND("]",json!A497,1)-FIND("[",json!A497,1)+1),1)))</f>
        <v>1</v>
      </c>
      <c r="F498" t="b">
        <f>NOT(ISERROR(FIND("ODST",MID(json!A497,FIND("[",json!A497,1),FIND("]",json!A497,1)-FIND("[",json!A497,1)+1),1)))</f>
        <v>0</v>
      </c>
      <c r="G498" t="b">
        <f>NOT(ISERROR(FIND("Reach",MID(json!A497,FIND("[",json!A497,1),FIND("]",json!A497,1)-FIND("[",json!A497,1)+1),1)))</f>
        <v>0</v>
      </c>
      <c r="H498" t="b">
        <f>NOT(ISERROR(FIND("4",MID(json!A497,FIND("[",json!A497,1),FIND("]",json!A497,1)-FIND("[",json!A497,1)+1),1)))</f>
        <v>0</v>
      </c>
      <c r="I498" t="str">
        <f>IFERROR(MID(json!A497,FIND("&lt;",json!A497,1),FIND("&gt;",json!A497,1)-FIND("&lt;",json!A497,1)+1),"&lt;void&gt;")</f>
        <v>&lt;long&gt;</v>
      </c>
      <c r="J498" t="s">
        <v>1838</v>
      </c>
    </row>
    <row r="499" spans="1:11" x14ac:dyDescent="0.25">
      <c r="A499" t="str">
        <f>LEFT(json!A498,FIND(",",json!A498,1)-1)</f>
        <v>cs_posture_exit</v>
      </c>
      <c r="B499" t="s">
        <v>2389</v>
      </c>
      <c r="C499" t="b">
        <f>NOT(ISERROR(FIND("1",MID(json!A498,FIND("[",json!A498,1),FIND("]",json!A498,1)-FIND("[",json!A498,1)+1),1)))</f>
        <v>0</v>
      </c>
      <c r="D499" t="b">
        <f>NOT(ISERROR(FIND("2",MID(json!A498,FIND("[",json!A498,1),FIND("]",json!A498,1)-FIND("[",json!A498,1)+1),1)))</f>
        <v>0</v>
      </c>
      <c r="E499" t="b">
        <f>NOT(ISERROR(FIND("3",MID(json!A498,FIND("[",json!A498,1),FIND("]",json!A498,1)-FIND("[",json!A498,1)+1),1)))</f>
        <v>1</v>
      </c>
      <c r="F499" t="b">
        <f>NOT(ISERROR(FIND("ODST",MID(json!A498,FIND("[",json!A498,1),FIND("]",json!A498,1)-FIND("[",json!A498,1)+1),1)))</f>
        <v>0</v>
      </c>
      <c r="G499" t="b">
        <f>NOT(ISERROR(FIND("Reach",MID(json!A498,FIND("[",json!A498,1),FIND("]",json!A498,1)-FIND("[",json!A498,1)+1),1)))</f>
        <v>0</v>
      </c>
      <c r="H499" t="b">
        <f>NOT(ISERROR(FIND("4",MID(json!A498,FIND("[",json!A498,1),FIND("]",json!A498,1)-FIND("[",json!A498,1)+1),1)))</f>
        <v>0</v>
      </c>
      <c r="I499" t="str">
        <f>IFERROR(MID(json!A498,FIND("&lt;",json!A498,1),FIND("&gt;",json!A498,1)-FIND("&lt;",json!A498,1)+1),"&lt;void&gt;")</f>
        <v>&lt;void&gt;</v>
      </c>
      <c r="J499" t="s">
        <v>1838</v>
      </c>
    </row>
    <row r="500" spans="1:11" x14ac:dyDescent="0.25">
      <c r="A500" t="str">
        <f>LEFT(json!A499,FIND(",",json!A499,1)-1)</f>
        <v>cs_posture_set</v>
      </c>
      <c r="B500" t="s">
        <v>2390</v>
      </c>
      <c r="C500" t="b">
        <f>NOT(ISERROR(FIND("1",MID(json!A499,FIND("[",json!A499,1),FIND("]",json!A499,1)-FIND("[",json!A499,1)+1),1)))</f>
        <v>0</v>
      </c>
      <c r="D500" t="b">
        <f>NOT(ISERROR(FIND("2",MID(json!A499,FIND("[",json!A499,1),FIND("]",json!A499,1)-FIND("[",json!A499,1)+1),1)))</f>
        <v>0</v>
      </c>
      <c r="E500" t="b">
        <f>NOT(ISERROR(FIND("3",MID(json!A499,FIND("[",json!A499,1),FIND("]",json!A499,1)-FIND("[",json!A499,1)+1),1)))</f>
        <v>1</v>
      </c>
      <c r="F500" t="b">
        <f>NOT(ISERROR(FIND("ODST",MID(json!A499,FIND("[",json!A499,1),FIND("]",json!A499,1)-FIND("[",json!A499,1)+1),1)))</f>
        <v>0</v>
      </c>
      <c r="G500" t="b">
        <f>NOT(ISERROR(FIND("Reach",MID(json!A499,FIND("[",json!A499,1),FIND("]",json!A499,1)-FIND("[",json!A499,1)+1),1)))</f>
        <v>0</v>
      </c>
      <c r="H500" t="b">
        <f>NOT(ISERROR(FIND("4",MID(json!A499,FIND("[",json!A499,1),FIND("]",json!A499,1)-FIND("[",json!A499,1)+1),1)))</f>
        <v>0</v>
      </c>
      <c r="I500" t="str">
        <f>IFERROR(MID(json!A499,FIND("&lt;",json!A499,1),FIND("&gt;",json!A499,1)-FIND("&lt;",json!A499,1)+1),"&lt;void&gt;")</f>
        <v>&lt;string_id&gt;</v>
      </c>
      <c r="J500" t="s">
        <v>1831</v>
      </c>
    </row>
    <row r="501" spans="1:11" x14ac:dyDescent="0.25">
      <c r="A501" t="str">
        <f>LEFT(json!A500,FIND(",",json!A500,1)-1)</f>
        <v>cs_queue_command_script</v>
      </c>
      <c r="B501" t="s">
        <v>2391</v>
      </c>
      <c r="C501" t="b">
        <f>NOT(ISERROR(FIND("1",MID(json!A500,FIND("[",json!A500,1),FIND("]",json!A500,1)-FIND("[",json!A500,1)+1),1)))</f>
        <v>0</v>
      </c>
      <c r="D501" t="b">
        <f>NOT(ISERROR(FIND("2",MID(json!A500,FIND("[",json!A500,1),FIND("]",json!A500,1)-FIND("[",json!A500,1)+1),1)))</f>
        <v>1</v>
      </c>
      <c r="E501" t="b">
        <f>NOT(ISERROR(FIND("3",MID(json!A500,FIND("[",json!A500,1),FIND("]",json!A500,1)-FIND("[",json!A500,1)+1),1)))</f>
        <v>1</v>
      </c>
      <c r="F501" t="b">
        <f>NOT(ISERROR(FIND("ODST",MID(json!A500,FIND("[",json!A500,1),FIND("]",json!A500,1)-FIND("[",json!A500,1)+1),1)))</f>
        <v>0</v>
      </c>
      <c r="G501" t="b">
        <f>NOT(ISERROR(FIND("Reach",MID(json!A500,FIND("[",json!A500,1),FIND("]",json!A500,1)-FIND("[",json!A500,1)+1),1)))</f>
        <v>0</v>
      </c>
      <c r="H501" t="b">
        <f>NOT(ISERROR(FIND("4",MID(json!A500,FIND("[",json!A500,1),FIND("]",json!A500,1)-FIND("[",json!A500,1)+1),1)))</f>
        <v>0</v>
      </c>
      <c r="I501" t="str">
        <f>IFERROR(MID(json!A500,FIND("&lt;",json!A500,1),FIND("&gt;",json!A500,1)-FIND("&lt;",json!A500,1)+1),"&lt;void&gt;")</f>
        <v>&lt;ai&gt;</v>
      </c>
      <c r="J501" t="s">
        <v>1838</v>
      </c>
    </row>
    <row r="502" spans="1:11" x14ac:dyDescent="0.25">
      <c r="A502" t="str">
        <f>LEFT(json!A501,FIND(",",json!A501,1)-1)</f>
        <v>cs_run_command_script</v>
      </c>
      <c r="B502" t="s">
        <v>2392</v>
      </c>
      <c r="C502" t="b">
        <f>NOT(ISERROR(FIND("1",MID(json!A501,FIND("[",json!A501,1),FIND("]",json!A501,1)-FIND("[",json!A501,1)+1),1)))</f>
        <v>0</v>
      </c>
      <c r="D502" t="b">
        <f>NOT(ISERROR(FIND("2",MID(json!A501,FIND("[",json!A501,1),FIND("]",json!A501,1)-FIND("[",json!A501,1)+1),1)))</f>
        <v>1</v>
      </c>
      <c r="E502" t="b">
        <f>NOT(ISERROR(FIND("3",MID(json!A501,FIND("[",json!A501,1),FIND("]",json!A501,1)-FIND("[",json!A501,1)+1),1)))</f>
        <v>1</v>
      </c>
      <c r="F502" t="b">
        <f>NOT(ISERROR(FIND("ODST",MID(json!A501,FIND("[",json!A501,1),FIND("]",json!A501,1)-FIND("[",json!A501,1)+1),1)))</f>
        <v>0</v>
      </c>
      <c r="G502" t="b">
        <f>NOT(ISERROR(FIND("Reach",MID(json!A501,FIND("[",json!A501,1),FIND("]",json!A501,1)-FIND("[",json!A501,1)+1),1)))</f>
        <v>0</v>
      </c>
      <c r="H502" t="b">
        <f>NOT(ISERROR(FIND("4",MID(json!A501,FIND("[",json!A501,1),FIND("]",json!A501,1)-FIND("[",json!A501,1)+1),1)))</f>
        <v>0</v>
      </c>
      <c r="I502" t="str">
        <f>IFERROR(MID(json!A501,FIND("&lt;",json!A501,1),FIND("&gt;",json!A501,1)-FIND("&lt;",json!A501,1)+1),"&lt;void&gt;")</f>
        <v>&lt;ai&gt;</v>
      </c>
      <c r="J502" t="s">
        <v>1831</v>
      </c>
    </row>
    <row r="503" spans="1:11" x14ac:dyDescent="0.25">
      <c r="A503" t="str">
        <f>LEFT(json!A502,FIND(",",json!A502,1)-1)</f>
        <v>cs_run_joint_command_script</v>
      </c>
      <c r="B503" t="s">
        <v>2392</v>
      </c>
      <c r="C503" t="b">
        <f>NOT(ISERROR(FIND("1",MID(json!A502,FIND("[",json!A502,1),FIND("]",json!A502,1)-FIND("[",json!A502,1)+1),1)))</f>
        <v>0</v>
      </c>
      <c r="D503" t="b">
        <f>NOT(ISERROR(FIND("2",MID(json!A502,FIND("[",json!A502,1),FIND("]",json!A502,1)-FIND("[",json!A502,1)+1),1)))</f>
        <v>1</v>
      </c>
      <c r="E503" t="b">
        <f>NOT(ISERROR(FIND("3",MID(json!A502,FIND("[",json!A502,1),FIND("]",json!A502,1)-FIND("[",json!A502,1)+1),1)))</f>
        <v>0</v>
      </c>
      <c r="F503" t="b">
        <f>NOT(ISERROR(FIND("ODST",MID(json!A502,FIND("[",json!A502,1),FIND("]",json!A502,1)-FIND("[",json!A502,1)+1),1)))</f>
        <v>0</v>
      </c>
      <c r="G503" t="b">
        <f>NOT(ISERROR(FIND("Reach",MID(json!A502,FIND("[",json!A502,1),FIND("]",json!A502,1)-FIND("[",json!A502,1)+1),1)))</f>
        <v>0</v>
      </c>
      <c r="H503" t="b">
        <f>NOT(ISERROR(FIND("4",MID(json!A502,FIND("[",json!A502,1),FIND("]",json!A502,1)-FIND("[",json!A502,1)+1),1)))</f>
        <v>0</v>
      </c>
      <c r="I503" t="str">
        <f>IFERROR(MID(json!A502,FIND("&lt;",json!A502,1),FIND("&gt;",json!A502,1)-FIND("&lt;",json!A502,1)+1),"&lt;void&gt;")</f>
        <v>&lt;ai_command_script&gt;</v>
      </c>
      <c r="J503" t="s">
        <v>1831</v>
      </c>
    </row>
    <row r="504" spans="1:11" x14ac:dyDescent="0.25">
      <c r="A504" t="str">
        <f>LEFT(json!A503,FIND(",",json!A503,1)-1)</f>
        <v>cs_set_behavior</v>
      </c>
      <c r="B504" t="s">
        <v>2393</v>
      </c>
      <c r="C504" t="b">
        <f>NOT(ISERROR(FIND("1",MID(json!A503,FIND("[",json!A503,1),FIND("]",json!A503,1)-FIND("[",json!A503,1)+1),1)))</f>
        <v>0</v>
      </c>
      <c r="D504" t="b">
        <f>NOT(ISERROR(FIND("2",MID(json!A503,FIND("[",json!A503,1),FIND("]",json!A503,1)-FIND("[",json!A503,1)+1),1)))</f>
        <v>1</v>
      </c>
      <c r="E504" t="b">
        <f>NOT(ISERROR(FIND("3",MID(json!A503,FIND("[",json!A503,1),FIND("]",json!A503,1)-FIND("[",json!A503,1)+1),1)))</f>
        <v>0</v>
      </c>
      <c r="F504" t="b">
        <f>NOT(ISERROR(FIND("ODST",MID(json!A503,FIND("[",json!A503,1),FIND("]",json!A503,1)-FIND("[",json!A503,1)+1),1)))</f>
        <v>0</v>
      </c>
      <c r="G504" t="b">
        <f>NOT(ISERROR(FIND("Reach",MID(json!A503,FIND("[",json!A503,1),FIND("]",json!A503,1)-FIND("[",json!A503,1)+1),1)))</f>
        <v>0</v>
      </c>
      <c r="H504" t="b">
        <f>NOT(ISERROR(FIND("4",MID(json!A503,FIND("[",json!A503,1),FIND("]",json!A503,1)-FIND("[",json!A503,1)+1),1)))</f>
        <v>0</v>
      </c>
      <c r="I504" t="str">
        <f>IFERROR(MID(json!A503,FIND("&lt;",json!A503,1),FIND("&gt;",json!A503,1)-FIND("&lt;",json!A503,1)+1),"&lt;void&gt;")</f>
        <v>&lt;ai_behavior&gt;</v>
      </c>
      <c r="J504" t="s">
        <v>1838</v>
      </c>
      <c r="K504" t="s">
        <v>1831</v>
      </c>
    </row>
    <row r="505" spans="1:11" x14ac:dyDescent="0.25">
      <c r="A505" t="str">
        <f>LEFT(json!A504,FIND(",",json!A504,1)-1)</f>
        <v>cs_set_pathfinding_radius</v>
      </c>
      <c r="B505" t="s">
        <v>2394</v>
      </c>
      <c r="C505" t="b">
        <f>NOT(ISERROR(FIND("1",MID(json!A504,FIND("[",json!A504,1),FIND("]",json!A504,1)-FIND("[",json!A504,1)+1),1)))</f>
        <v>0</v>
      </c>
      <c r="D505" t="b">
        <f>NOT(ISERROR(FIND("2",MID(json!A504,FIND("[",json!A504,1),FIND("]",json!A504,1)-FIND("[",json!A504,1)+1),1)))</f>
        <v>1</v>
      </c>
      <c r="E505" t="b">
        <f>NOT(ISERROR(FIND("3",MID(json!A504,FIND("[",json!A504,1),FIND("]",json!A504,1)-FIND("[",json!A504,1)+1),1)))</f>
        <v>1</v>
      </c>
      <c r="F505" t="b">
        <f>NOT(ISERROR(FIND("ODST",MID(json!A504,FIND("[",json!A504,1),FIND("]",json!A504,1)-FIND("[",json!A504,1)+1),1)))</f>
        <v>0</v>
      </c>
      <c r="G505" t="b">
        <f>NOT(ISERROR(FIND("Reach",MID(json!A504,FIND("[",json!A504,1),FIND("]",json!A504,1)-FIND("[",json!A504,1)+1),1)))</f>
        <v>0</v>
      </c>
      <c r="H505" t="b">
        <f>NOT(ISERROR(FIND("4",MID(json!A504,FIND("[",json!A504,1),FIND("]",json!A504,1)-FIND("[",json!A504,1)+1),1)))</f>
        <v>0</v>
      </c>
      <c r="I505" t="str">
        <f>IFERROR(MID(json!A504,FIND("&lt;",json!A504,1),FIND("&gt;",json!A504,1)-FIND("&lt;",json!A504,1)+1),"&lt;void&gt;")</f>
        <v>&lt;real&gt;</v>
      </c>
      <c r="J505" t="s">
        <v>1831</v>
      </c>
    </row>
    <row r="506" spans="1:11" x14ac:dyDescent="0.25">
      <c r="A506" t="str">
        <f>LEFT(json!A505,FIND(",",json!A505,1)-1)</f>
        <v>cs_set_style</v>
      </c>
      <c r="B506" t="s">
        <v>2395</v>
      </c>
      <c r="C506" t="b">
        <f>NOT(ISERROR(FIND("1",MID(json!A505,FIND("[",json!A505,1),FIND("]",json!A505,1)-FIND("[",json!A505,1)+1),1)))</f>
        <v>0</v>
      </c>
      <c r="D506" t="b">
        <f>NOT(ISERROR(FIND("2",MID(json!A505,FIND("[",json!A505,1),FIND("]",json!A505,1)-FIND("[",json!A505,1)+1),1)))</f>
        <v>1</v>
      </c>
      <c r="E506" t="b">
        <f>NOT(ISERROR(FIND("3",MID(json!A505,FIND("[",json!A505,1),FIND("]",json!A505,1)-FIND("[",json!A505,1)+1),1)))</f>
        <v>1</v>
      </c>
      <c r="F506" t="b">
        <f>NOT(ISERROR(FIND("ODST",MID(json!A505,FIND("[",json!A505,1),FIND("]",json!A505,1)-FIND("[",json!A505,1)+1),1)))</f>
        <v>0</v>
      </c>
      <c r="G506" t="b">
        <f>NOT(ISERROR(FIND("Reach",MID(json!A505,FIND("[",json!A505,1),FIND("]",json!A505,1)-FIND("[",json!A505,1)+1),1)))</f>
        <v>0</v>
      </c>
      <c r="H506" t="b">
        <f>NOT(ISERROR(FIND("4",MID(json!A505,FIND("[",json!A505,1),FIND("]",json!A505,1)-FIND("[",json!A505,1)+1),1)))</f>
        <v>0</v>
      </c>
      <c r="I506" t="str">
        <f>IFERROR(MID(json!A505,FIND("&lt;",json!A505,1),FIND("&gt;",json!A505,1)-FIND("&lt;",json!A505,1)+1),"&lt;void&gt;")</f>
        <v>&lt;style&gt;</v>
      </c>
      <c r="J506" t="s">
        <v>1831</v>
      </c>
    </row>
    <row r="507" spans="1:11" x14ac:dyDescent="0.25">
      <c r="A507" t="str">
        <f>LEFT(json!A506,FIND(",",json!A506,1)-1)</f>
        <v>cs_shoot</v>
      </c>
      <c r="B507" t="s">
        <v>2396</v>
      </c>
      <c r="C507" t="b">
        <f>NOT(ISERROR(FIND("1",MID(json!A506,FIND("[",json!A506,1),FIND("]",json!A506,1)-FIND("[",json!A506,1)+1),1)))</f>
        <v>0</v>
      </c>
      <c r="D507" t="b">
        <f>NOT(ISERROR(FIND("2",MID(json!A506,FIND("[",json!A506,1),FIND("]",json!A506,1)-FIND("[",json!A506,1)+1),1)))</f>
        <v>1</v>
      </c>
      <c r="E507" t="b">
        <f>NOT(ISERROR(FIND("3",MID(json!A506,FIND("[",json!A506,1),FIND("]",json!A506,1)-FIND("[",json!A506,1)+1),1)))</f>
        <v>1</v>
      </c>
      <c r="F507" t="b">
        <f>NOT(ISERROR(FIND("ODST",MID(json!A506,FIND("[",json!A506,1),FIND("]",json!A506,1)-FIND("[",json!A506,1)+1),1)))</f>
        <v>0</v>
      </c>
      <c r="G507" t="b">
        <f>NOT(ISERROR(FIND("Reach",MID(json!A506,FIND("[",json!A506,1),FIND("]",json!A506,1)-FIND("[",json!A506,1)+1),1)))</f>
        <v>0</v>
      </c>
      <c r="H507" t="b">
        <f>NOT(ISERROR(FIND("4",MID(json!A506,FIND("[",json!A506,1),FIND("]",json!A506,1)-FIND("[",json!A506,1)+1),1)))</f>
        <v>0</v>
      </c>
      <c r="I507" t="str">
        <f>IFERROR(MID(json!A506,FIND("&lt;",json!A506,1),FIND("&gt;",json!A506,1)-FIND("&lt;",json!A506,1)+1),"&lt;void&gt;")</f>
        <v>&lt;boolean&gt;</v>
      </c>
      <c r="J507" t="s">
        <v>1838</v>
      </c>
      <c r="K507" t="s">
        <v>1831</v>
      </c>
    </row>
    <row r="508" spans="1:11" x14ac:dyDescent="0.25">
      <c r="A508" t="str">
        <f>LEFT(json!A507,FIND(",",json!A507,1)-1)</f>
        <v>cs_shoot_point</v>
      </c>
      <c r="B508" t="s">
        <v>2397</v>
      </c>
      <c r="C508" t="b">
        <f>NOT(ISERROR(FIND("1",MID(json!A507,FIND("[",json!A507,1),FIND("]",json!A507,1)-FIND("[",json!A507,1)+1),1)))</f>
        <v>0</v>
      </c>
      <c r="D508" t="b">
        <f>NOT(ISERROR(FIND("2",MID(json!A507,FIND("[",json!A507,1),FIND("]",json!A507,1)-FIND("[",json!A507,1)+1),1)))</f>
        <v>1</v>
      </c>
      <c r="E508" t="b">
        <f>NOT(ISERROR(FIND("3",MID(json!A507,FIND("[",json!A507,1),FIND("]",json!A507,1)-FIND("[",json!A507,1)+1),1)))</f>
        <v>1</v>
      </c>
      <c r="F508" t="b">
        <f>NOT(ISERROR(FIND("ODST",MID(json!A507,FIND("[",json!A507,1),FIND("]",json!A507,1)-FIND("[",json!A507,1)+1),1)))</f>
        <v>0</v>
      </c>
      <c r="G508" t="b">
        <f>NOT(ISERROR(FIND("Reach",MID(json!A507,FIND("[",json!A507,1),FIND("]",json!A507,1)-FIND("[",json!A507,1)+1),1)))</f>
        <v>0</v>
      </c>
      <c r="H508" t="b">
        <f>NOT(ISERROR(FIND("4",MID(json!A507,FIND("[",json!A507,1),FIND("]",json!A507,1)-FIND("[",json!A507,1)+1),1)))</f>
        <v>0</v>
      </c>
      <c r="I508" t="str">
        <f>IFERROR(MID(json!A507,FIND("&lt;",json!A507,1),FIND("&gt;",json!A507,1)-FIND("&lt;",json!A507,1)+1),"&lt;void&gt;")</f>
        <v>&lt;boolean&gt;</v>
      </c>
      <c r="J508" t="s">
        <v>1838</v>
      </c>
    </row>
    <row r="509" spans="1:11" x14ac:dyDescent="0.25">
      <c r="A509" t="str">
        <f>LEFT(json!A508,FIND(",",json!A508,1)-1)</f>
        <v>cs_shoot_secondary_trigger</v>
      </c>
      <c r="B509" t="s">
        <v>2398</v>
      </c>
      <c r="C509" t="b">
        <f>NOT(ISERROR(FIND("1",MID(json!A508,FIND("[",json!A508,1),FIND("]",json!A508,1)-FIND("[",json!A508,1)+1),1)))</f>
        <v>0</v>
      </c>
      <c r="D509" t="b">
        <f>NOT(ISERROR(FIND("2",MID(json!A508,FIND("[",json!A508,1),FIND("]",json!A508,1)-FIND("[",json!A508,1)+1),1)))</f>
        <v>0</v>
      </c>
      <c r="E509" t="b">
        <f>NOT(ISERROR(FIND("3",MID(json!A508,FIND("[",json!A508,1),FIND("]",json!A508,1)-FIND("[",json!A508,1)+1),1)))</f>
        <v>1</v>
      </c>
      <c r="F509" t="b">
        <f>NOT(ISERROR(FIND("ODST",MID(json!A508,FIND("[",json!A508,1),FIND("]",json!A508,1)-FIND("[",json!A508,1)+1),1)))</f>
        <v>0</v>
      </c>
      <c r="G509" t="b">
        <f>NOT(ISERROR(FIND("Reach",MID(json!A508,FIND("[",json!A508,1),FIND("]",json!A508,1)-FIND("[",json!A508,1)+1),1)))</f>
        <v>0</v>
      </c>
      <c r="H509" t="b">
        <f>NOT(ISERROR(FIND("4",MID(json!A508,FIND("[",json!A508,1),FIND("]",json!A508,1)-FIND("[",json!A508,1)+1),1)))</f>
        <v>0</v>
      </c>
      <c r="I509" t="str">
        <f>IFERROR(MID(json!A508,FIND("&lt;",json!A508,1),FIND("&gt;",json!A508,1)-FIND("&lt;",json!A508,1)+1),"&lt;void&gt;")</f>
        <v>&lt;boolean&gt;</v>
      </c>
      <c r="J509" t="s">
        <v>1829</v>
      </c>
      <c r="K509" t="s">
        <v>1830</v>
      </c>
    </row>
    <row r="510" spans="1:11" x14ac:dyDescent="0.25">
      <c r="A510" t="str">
        <f>LEFT(json!A509,FIND(",",json!A509,1)-1)</f>
        <v>cs_smash_direction</v>
      </c>
      <c r="B510" t="s">
        <v>2399</v>
      </c>
      <c r="C510" t="b">
        <f>NOT(ISERROR(FIND("1",MID(json!A509,FIND("[",json!A509,1),FIND("]",json!A509,1)-FIND("[",json!A509,1)+1),1)))</f>
        <v>0</v>
      </c>
      <c r="D510" t="b">
        <f>NOT(ISERROR(FIND("2",MID(json!A509,FIND("[",json!A509,1),FIND("]",json!A509,1)-FIND("[",json!A509,1)+1),1)))</f>
        <v>0</v>
      </c>
      <c r="E510" t="b">
        <f>NOT(ISERROR(FIND("3",MID(json!A509,FIND("[",json!A509,1),FIND("]",json!A509,1)-FIND("[",json!A509,1)+1),1)))</f>
        <v>1</v>
      </c>
      <c r="F510" t="b">
        <f>NOT(ISERROR(FIND("ODST",MID(json!A509,FIND("[",json!A509,1),FIND("]",json!A509,1)-FIND("[",json!A509,1)+1),1)))</f>
        <v>0</v>
      </c>
      <c r="G510" t="b">
        <f>NOT(ISERROR(FIND("Reach",MID(json!A509,FIND("[",json!A509,1),FIND("]",json!A509,1)-FIND("[",json!A509,1)+1),1)))</f>
        <v>0</v>
      </c>
      <c r="H510" t="b">
        <f>NOT(ISERROR(FIND("4",MID(json!A509,FIND("[",json!A509,1),FIND("]",json!A509,1)-FIND("[",json!A509,1)+1),1)))</f>
        <v>0</v>
      </c>
      <c r="I510" t="str">
        <f>IFERROR(MID(json!A509,FIND("&lt;",json!A509,1),FIND("&gt;",json!A509,1)-FIND("&lt;",json!A509,1)+1),"&lt;void&gt;")</f>
        <v>&lt;long&gt;</v>
      </c>
      <c r="J510" t="s">
        <v>1829</v>
      </c>
      <c r="K510" t="s">
        <v>1830</v>
      </c>
    </row>
    <row r="511" spans="1:11" x14ac:dyDescent="0.25">
      <c r="A511" t="str">
        <f>LEFT(json!A510,FIND(",",json!A510,1)-1)</f>
        <v>cs_stack_command_script</v>
      </c>
      <c r="B511" t="s">
        <v>2400</v>
      </c>
      <c r="C511" t="b">
        <f>NOT(ISERROR(FIND("1",MID(json!A510,FIND("[",json!A510,1),FIND("]",json!A510,1)-FIND("[",json!A510,1)+1),1)))</f>
        <v>0</v>
      </c>
      <c r="D511" t="b">
        <f>NOT(ISERROR(FIND("2",MID(json!A510,FIND("[",json!A510,1),FIND("]",json!A510,1)-FIND("[",json!A510,1)+1),1)))</f>
        <v>1</v>
      </c>
      <c r="E511" t="b">
        <f>NOT(ISERROR(FIND("3",MID(json!A510,FIND("[",json!A510,1),FIND("]",json!A510,1)-FIND("[",json!A510,1)+1),1)))</f>
        <v>1</v>
      </c>
      <c r="F511" t="b">
        <f>NOT(ISERROR(FIND("ODST",MID(json!A510,FIND("[",json!A510,1),FIND("]",json!A510,1)-FIND("[",json!A510,1)+1),1)))</f>
        <v>0</v>
      </c>
      <c r="G511" t="b">
        <f>NOT(ISERROR(FIND("Reach",MID(json!A510,FIND("[",json!A510,1),FIND("]",json!A510,1)-FIND("[",json!A510,1)+1),1)))</f>
        <v>0</v>
      </c>
      <c r="H511" t="b">
        <f>NOT(ISERROR(FIND("4",MID(json!A510,FIND("[",json!A510,1),FIND("]",json!A510,1)-FIND("[",json!A510,1)+1),1)))</f>
        <v>0</v>
      </c>
      <c r="I511" t="str">
        <f>IFERROR(MID(json!A510,FIND("&lt;",json!A510,1),FIND("&gt;",json!A510,1)-FIND("&lt;",json!A510,1)+1),"&lt;void&gt;")</f>
        <v>&lt;ai&gt;</v>
      </c>
      <c r="J511" t="s">
        <v>1838</v>
      </c>
      <c r="K511" t="s">
        <v>1831</v>
      </c>
    </row>
    <row r="512" spans="1:11" x14ac:dyDescent="0.25">
      <c r="A512" t="str">
        <f>LEFT(json!A511,FIND(",",json!A511,1)-1)</f>
        <v>cs_start_approach</v>
      </c>
      <c r="B512" t="s">
        <v>2401</v>
      </c>
      <c r="C512" t="b">
        <f>NOT(ISERROR(FIND("1",MID(json!A511,FIND("[",json!A511,1),FIND("]",json!A511,1)-FIND("[",json!A511,1)+1),1)))</f>
        <v>0</v>
      </c>
      <c r="D512" t="b">
        <f>NOT(ISERROR(FIND("2",MID(json!A511,FIND("[",json!A511,1),FIND("]",json!A511,1)-FIND("[",json!A511,1)+1),1)))</f>
        <v>1</v>
      </c>
      <c r="E512" t="b">
        <f>NOT(ISERROR(FIND("3",MID(json!A511,FIND("[",json!A511,1),FIND("]",json!A511,1)-FIND("[",json!A511,1)+1),1)))</f>
        <v>0</v>
      </c>
      <c r="F512" t="b">
        <f>NOT(ISERROR(FIND("ODST",MID(json!A511,FIND("[",json!A511,1),FIND("]",json!A511,1)-FIND("[",json!A511,1)+1),1)))</f>
        <v>0</v>
      </c>
      <c r="G512" t="b">
        <f>NOT(ISERROR(FIND("Reach",MID(json!A511,FIND("[",json!A511,1),FIND("]",json!A511,1)-FIND("[",json!A511,1)+1),1)))</f>
        <v>0</v>
      </c>
      <c r="H512" t="b">
        <f>NOT(ISERROR(FIND("4",MID(json!A511,FIND("[",json!A511,1),FIND("]",json!A511,1)-FIND("[",json!A511,1)+1),1)))</f>
        <v>0</v>
      </c>
      <c r="I512" t="str">
        <f>IFERROR(MID(json!A511,FIND("&lt;",json!A511,1),FIND("&gt;",json!A511,1)-FIND("&lt;",json!A511,1)+1),"&lt;void&gt;")</f>
        <v>&lt;object&gt;</v>
      </c>
      <c r="J512" t="s">
        <v>1838</v>
      </c>
      <c r="K512" t="s">
        <v>1831</v>
      </c>
    </row>
    <row r="513" spans="1:11" x14ac:dyDescent="0.25">
      <c r="A513" t="str">
        <f>LEFT(json!A512,FIND(",",json!A512,1)-1)</f>
        <v>cs_start_approach_player</v>
      </c>
      <c r="B513" t="s">
        <v>2402</v>
      </c>
      <c r="C513" t="b">
        <f>NOT(ISERROR(FIND("1",MID(json!A512,FIND("[",json!A512,1),FIND("]",json!A512,1)-FIND("[",json!A512,1)+1),1)))</f>
        <v>0</v>
      </c>
      <c r="D513" t="b">
        <f>NOT(ISERROR(FIND("2",MID(json!A512,FIND("[",json!A512,1),FIND("]",json!A512,1)-FIND("[",json!A512,1)+1),1)))</f>
        <v>1</v>
      </c>
      <c r="E513" t="b">
        <f>NOT(ISERROR(FIND("3",MID(json!A512,FIND("[",json!A512,1),FIND("]",json!A512,1)-FIND("[",json!A512,1)+1),1)))</f>
        <v>0</v>
      </c>
      <c r="F513" t="b">
        <f>NOT(ISERROR(FIND("ODST",MID(json!A512,FIND("[",json!A512,1),FIND("]",json!A512,1)-FIND("[",json!A512,1)+1),1)))</f>
        <v>0</v>
      </c>
      <c r="G513" t="b">
        <f>NOT(ISERROR(FIND("Reach",MID(json!A512,FIND("[",json!A512,1),FIND("]",json!A512,1)-FIND("[",json!A512,1)+1),1)))</f>
        <v>0</v>
      </c>
      <c r="H513" t="b">
        <f>NOT(ISERROR(FIND("4",MID(json!A512,FIND("[",json!A512,1),FIND("]",json!A512,1)-FIND("[",json!A512,1)+1),1)))</f>
        <v>0</v>
      </c>
      <c r="I513" t="str">
        <f>IFERROR(MID(json!A512,FIND("&lt;",json!A512,1),FIND("&gt;",json!A512,1)-FIND("&lt;",json!A512,1)+1),"&lt;void&gt;")</f>
        <v>&lt;distance&gt;</v>
      </c>
      <c r="J513" t="s">
        <v>1831</v>
      </c>
    </row>
    <row r="514" spans="1:11" x14ac:dyDescent="0.25">
      <c r="A514" t="str">
        <f>LEFT(json!A513,FIND(",",json!A513,1)-1)</f>
        <v>cs_start_to</v>
      </c>
      <c r="B514" t="s">
        <v>2403</v>
      </c>
      <c r="C514" t="b">
        <f>NOT(ISERROR(FIND("1",MID(json!A513,FIND("[",json!A513,1),FIND("]",json!A513,1)-FIND("[",json!A513,1)+1),1)))</f>
        <v>0</v>
      </c>
      <c r="D514" t="b">
        <f>NOT(ISERROR(FIND("2",MID(json!A513,FIND("[",json!A513,1),FIND("]",json!A513,1)-FIND("[",json!A513,1)+1),1)))</f>
        <v>1</v>
      </c>
      <c r="E514" t="b">
        <f>NOT(ISERROR(FIND("3",MID(json!A513,FIND("[",json!A513,1),FIND("]",json!A513,1)-FIND("[",json!A513,1)+1),1)))</f>
        <v>0</v>
      </c>
      <c r="F514" t="b">
        <f>NOT(ISERROR(FIND("ODST",MID(json!A513,FIND("[",json!A513,1),FIND("]",json!A513,1)-FIND("[",json!A513,1)+1),1)))</f>
        <v>0</v>
      </c>
      <c r="G514" t="b">
        <f>NOT(ISERROR(FIND("Reach",MID(json!A513,FIND("[",json!A513,1),FIND("]",json!A513,1)-FIND("[",json!A513,1)+1),1)))</f>
        <v>0</v>
      </c>
      <c r="H514" t="b">
        <f>NOT(ISERROR(FIND("4",MID(json!A513,FIND("[",json!A513,1),FIND("]",json!A513,1)-FIND("[",json!A513,1)+1),1)))</f>
        <v>0</v>
      </c>
      <c r="I514" t="str">
        <f>IFERROR(MID(json!A513,FIND("&lt;",json!A513,1),FIND("&gt;",json!A513,1)-FIND("&lt;",json!A513,1)+1),"&lt;void&gt;")</f>
        <v>&lt;point_reference&gt;</v>
      </c>
      <c r="J514" t="s">
        <v>1831</v>
      </c>
    </row>
    <row r="515" spans="1:11" x14ac:dyDescent="0.25">
      <c r="A515" t="str">
        <f>LEFT(json!A514,FIND(",",json!A514,1)-1)</f>
        <v>cs_stop_custom_animation</v>
      </c>
      <c r="B515" t="s">
        <v>2404</v>
      </c>
      <c r="C515" t="b">
        <f>NOT(ISERROR(FIND("1",MID(json!A514,FIND("[",json!A514,1),FIND("]",json!A514,1)-FIND("[",json!A514,1)+1),1)))</f>
        <v>0</v>
      </c>
      <c r="D515" t="b">
        <f>NOT(ISERROR(FIND("2",MID(json!A514,FIND("[",json!A514,1),FIND("]",json!A514,1)-FIND("[",json!A514,1)+1),1)))</f>
        <v>1</v>
      </c>
      <c r="E515" t="b">
        <f>NOT(ISERROR(FIND("3",MID(json!A514,FIND("[",json!A514,1),FIND("]",json!A514,1)-FIND("[",json!A514,1)+1),1)))</f>
        <v>1</v>
      </c>
      <c r="F515" t="b">
        <f>NOT(ISERROR(FIND("ODST",MID(json!A514,FIND("[",json!A514,1),FIND("]",json!A514,1)-FIND("[",json!A514,1)+1),1)))</f>
        <v>0</v>
      </c>
      <c r="G515" t="b">
        <f>NOT(ISERROR(FIND("Reach",MID(json!A514,FIND("[",json!A514,1),FIND("]",json!A514,1)-FIND("[",json!A514,1)+1),1)))</f>
        <v>0</v>
      </c>
      <c r="H515" t="b">
        <f>NOT(ISERROR(FIND("4",MID(json!A514,FIND("[",json!A514,1),FIND("]",json!A514,1)-FIND("[",json!A514,1)+1),1)))</f>
        <v>0</v>
      </c>
      <c r="I515" t="str">
        <f>IFERROR(MID(json!A514,FIND("&lt;",json!A514,1),FIND("&gt;",json!A514,1)-FIND("&lt;",json!A514,1)+1),"&lt;void&gt;")</f>
        <v>&lt;void&gt;</v>
      </c>
      <c r="J515" t="s">
        <v>1831</v>
      </c>
    </row>
    <row r="516" spans="1:11" x14ac:dyDescent="0.25">
      <c r="A516" t="str">
        <f>LEFT(json!A515,FIND(",",json!A515,1)-1)</f>
        <v>cs_stop_sound</v>
      </c>
      <c r="B516" t="s">
        <v>2405</v>
      </c>
      <c r="C516" t="b">
        <f>NOT(ISERROR(FIND("1",MID(json!A515,FIND("[",json!A515,1),FIND("]",json!A515,1)-FIND("[",json!A515,1)+1),1)))</f>
        <v>0</v>
      </c>
      <c r="D516" t="b">
        <f>NOT(ISERROR(FIND("2",MID(json!A515,FIND("[",json!A515,1),FIND("]",json!A515,1)-FIND("[",json!A515,1)+1),1)))</f>
        <v>1</v>
      </c>
      <c r="E516" t="b">
        <f>NOT(ISERROR(FIND("3",MID(json!A515,FIND("[",json!A515,1),FIND("]",json!A515,1)-FIND("[",json!A515,1)+1),1)))</f>
        <v>1</v>
      </c>
      <c r="F516" t="b">
        <f>NOT(ISERROR(FIND("ODST",MID(json!A515,FIND("[",json!A515,1),FIND("]",json!A515,1)-FIND("[",json!A515,1)+1),1)))</f>
        <v>0</v>
      </c>
      <c r="G516" t="b">
        <f>NOT(ISERROR(FIND("Reach",MID(json!A515,FIND("[",json!A515,1),FIND("]",json!A515,1)-FIND("[",json!A515,1)+1),1)))</f>
        <v>0</v>
      </c>
      <c r="H516" t="b">
        <f>NOT(ISERROR(FIND("4",MID(json!A515,FIND("[",json!A515,1),FIND("]",json!A515,1)-FIND("[",json!A515,1)+1),1)))</f>
        <v>0</v>
      </c>
      <c r="I516" t="str">
        <f>IFERROR(MID(json!A515,FIND("&lt;",json!A515,1),FIND("&gt;",json!A515,1)-FIND("&lt;",json!A515,1)+1),"&lt;void&gt;")</f>
        <v>&lt;sound&gt;</v>
      </c>
      <c r="J516" t="s">
        <v>1831</v>
      </c>
    </row>
    <row r="517" spans="1:11" x14ac:dyDescent="0.25">
      <c r="A517" t="str">
        <f>LEFT(json!A516,FIND(",",json!A516,1)-1)</f>
        <v>cs_stow</v>
      </c>
      <c r="B517" t="s">
        <v>2406</v>
      </c>
      <c r="C517" t="b">
        <f>NOT(ISERROR(FIND("1",MID(json!A516,FIND("[",json!A516,1),FIND("]",json!A516,1)-FIND("[",json!A516,1)+1),1)))</f>
        <v>0</v>
      </c>
      <c r="D517" t="b">
        <f>NOT(ISERROR(FIND("2",MID(json!A516,FIND("[",json!A516,1),FIND("]",json!A516,1)-FIND("[",json!A516,1)+1),1)))</f>
        <v>0</v>
      </c>
      <c r="E517" t="b">
        <f>NOT(ISERROR(FIND("3",MID(json!A516,FIND("[",json!A516,1),FIND("]",json!A516,1)-FIND("[",json!A516,1)+1),1)))</f>
        <v>1</v>
      </c>
      <c r="F517" t="b">
        <f>NOT(ISERROR(FIND("ODST",MID(json!A516,FIND("[",json!A516,1),FIND("]",json!A516,1)-FIND("[",json!A516,1)+1),1)))</f>
        <v>0</v>
      </c>
      <c r="G517" t="b">
        <f>NOT(ISERROR(FIND("Reach",MID(json!A516,FIND("[",json!A516,1),FIND("]",json!A516,1)-FIND("[",json!A516,1)+1),1)))</f>
        <v>0</v>
      </c>
      <c r="H517" t="b">
        <f>NOT(ISERROR(FIND("4",MID(json!A516,FIND("[",json!A516,1),FIND("]",json!A516,1)-FIND("[",json!A516,1)+1),1)))</f>
        <v>0</v>
      </c>
      <c r="I517" t="str">
        <f>IFERROR(MID(json!A516,FIND("&lt;",json!A516,1),FIND("&gt;",json!A516,1)-FIND("&lt;",json!A516,1)+1),"&lt;void&gt;")</f>
        <v>&lt;void&gt;</v>
      </c>
      <c r="J517" t="s">
        <v>1831</v>
      </c>
    </row>
    <row r="518" spans="1:11" x14ac:dyDescent="0.25">
      <c r="A518" t="str">
        <f>LEFT(json!A517,FIND(",",json!A517,1)-1)</f>
        <v>cs_suppress_activity_termination</v>
      </c>
      <c r="B518" t="s">
        <v>2407</v>
      </c>
      <c r="C518" t="b">
        <f>NOT(ISERROR(FIND("1",MID(json!A517,FIND("[",json!A517,1),FIND("]",json!A517,1)-FIND("[",json!A517,1)+1),1)))</f>
        <v>0</v>
      </c>
      <c r="D518" t="b">
        <f>NOT(ISERROR(FIND("2",MID(json!A517,FIND("[",json!A517,1),FIND("]",json!A517,1)-FIND("[",json!A517,1)+1),1)))</f>
        <v>0</v>
      </c>
      <c r="E518" t="b">
        <f>NOT(ISERROR(FIND("3",MID(json!A517,FIND("[",json!A517,1),FIND("]",json!A517,1)-FIND("[",json!A517,1)+1),1)))</f>
        <v>1</v>
      </c>
      <c r="F518" t="b">
        <f>NOT(ISERROR(FIND("ODST",MID(json!A517,FIND("[",json!A517,1),FIND("]",json!A517,1)-FIND("[",json!A517,1)+1),1)))</f>
        <v>0</v>
      </c>
      <c r="G518" t="b">
        <f>NOT(ISERROR(FIND("Reach",MID(json!A517,FIND("[",json!A517,1),FIND("]",json!A517,1)-FIND("[",json!A517,1)+1),1)))</f>
        <v>0</v>
      </c>
      <c r="H518" t="b">
        <f>NOT(ISERROR(FIND("4",MID(json!A517,FIND("[",json!A517,1),FIND("]",json!A517,1)-FIND("[",json!A517,1)+1),1)))</f>
        <v>0</v>
      </c>
      <c r="I518" t="str">
        <f>IFERROR(MID(json!A517,FIND("&lt;",json!A517,1),FIND("&gt;",json!A517,1)-FIND("&lt;",json!A517,1)+1),"&lt;void&gt;")</f>
        <v>&lt;boolean&gt;</v>
      </c>
      <c r="J518" t="s">
        <v>1831</v>
      </c>
    </row>
    <row r="519" spans="1:11" x14ac:dyDescent="0.25">
      <c r="A519" t="str">
        <f>LEFT(json!A518,FIND(",",json!A518,1)-1)</f>
        <v>cs_suppress_dialogue_global</v>
      </c>
      <c r="B519" t="s">
        <v>2408</v>
      </c>
      <c r="C519" t="b">
        <f>NOT(ISERROR(FIND("1",MID(json!A518,FIND("[",json!A518,1),FIND("]",json!A518,1)-FIND("[",json!A518,1)+1),1)))</f>
        <v>0</v>
      </c>
      <c r="D519" t="b">
        <f>NOT(ISERROR(FIND("2",MID(json!A518,FIND("[",json!A518,1),FIND("]",json!A518,1)-FIND("[",json!A518,1)+1),1)))</f>
        <v>1</v>
      </c>
      <c r="E519" t="b">
        <f>NOT(ISERROR(FIND("3",MID(json!A518,FIND("[",json!A518,1),FIND("]",json!A518,1)-FIND("[",json!A518,1)+1),1)))</f>
        <v>1</v>
      </c>
      <c r="F519" t="b">
        <f>NOT(ISERROR(FIND("ODST",MID(json!A518,FIND("[",json!A518,1),FIND("]",json!A518,1)-FIND("[",json!A518,1)+1),1)))</f>
        <v>0</v>
      </c>
      <c r="G519" t="b">
        <f>NOT(ISERROR(FIND("Reach",MID(json!A518,FIND("[",json!A518,1),FIND("]",json!A518,1)-FIND("[",json!A518,1)+1),1)))</f>
        <v>0</v>
      </c>
      <c r="H519" t="b">
        <f>NOT(ISERROR(FIND("4",MID(json!A518,FIND("[",json!A518,1),FIND("]",json!A518,1)-FIND("[",json!A518,1)+1),1)))</f>
        <v>0</v>
      </c>
      <c r="I519" t="str">
        <f>IFERROR(MID(json!A518,FIND("&lt;",json!A518,1),FIND("&gt;",json!A518,1)-FIND("&lt;",json!A518,1)+1),"&lt;void&gt;")</f>
        <v>&lt;boolean&gt;</v>
      </c>
      <c r="J519" t="s">
        <v>1831</v>
      </c>
    </row>
    <row r="520" spans="1:11" x14ac:dyDescent="0.25">
      <c r="A520" t="str">
        <f>LEFT(json!A519,FIND(",",json!A519,1)-1)</f>
        <v>cs_swarm_from</v>
      </c>
      <c r="B520" t="s">
        <v>2409</v>
      </c>
      <c r="C520" t="b">
        <f>NOT(ISERROR(FIND("1",MID(json!A519,FIND("[",json!A519,1),FIND("]",json!A519,1)-FIND("[",json!A519,1)+1),1)))</f>
        <v>0</v>
      </c>
      <c r="D520" t="b">
        <f>NOT(ISERROR(FIND("2",MID(json!A519,FIND("[",json!A519,1),FIND("]",json!A519,1)-FIND("[",json!A519,1)+1),1)))</f>
        <v>0</v>
      </c>
      <c r="E520" t="b">
        <f>NOT(ISERROR(FIND("3",MID(json!A519,FIND("[",json!A519,1),FIND("]",json!A519,1)-FIND("[",json!A519,1)+1),1)))</f>
        <v>1</v>
      </c>
      <c r="F520" t="b">
        <f>NOT(ISERROR(FIND("ODST",MID(json!A519,FIND("[",json!A519,1),FIND("]",json!A519,1)-FIND("[",json!A519,1)+1),1)))</f>
        <v>0</v>
      </c>
      <c r="G520" t="b">
        <f>NOT(ISERROR(FIND("Reach",MID(json!A519,FIND("[",json!A519,1),FIND("]",json!A519,1)-FIND("[",json!A519,1)+1),1)))</f>
        <v>0</v>
      </c>
      <c r="H520" t="b">
        <f>NOT(ISERROR(FIND("4",MID(json!A519,FIND("[",json!A519,1),FIND("]",json!A519,1)-FIND("[",json!A519,1)+1),1)))</f>
        <v>0</v>
      </c>
      <c r="I520" t="str">
        <f>IFERROR(MID(json!A519,FIND("&lt;",json!A519,1),FIND("&gt;",json!A519,1)-FIND("&lt;",json!A519,1)+1),"&lt;void&gt;")</f>
        <v>&lt;point_reference&gt;</v>
      </c>
      <c r="J520" t="s">
        <v>1831</v>
      </c>
    </row>
    <row r="521" spans="1:11" x14ac:dyDescent="0.25">
      <c r="A521" t="str">
        <f>LEFT(json!A520,FIND(",",json!A520,1)-1)</f>
        <v>cs_swarm_to</v>
      </c>
      <c r="B521" t="s">
        <v>2410</v>
      </c>
      <c r="C521" t="b">
        <f>NOT(ISERROR(FIND("1",MID(json!A520,FIND("[",json!A520,1),FIND("]",json!A520,1)-FIND("[",json!A520,1)+1),1)))</f>
        <v>0</v>
      </c>
      <c r="D521" t="b">
        <f>NOT(ISERROR(FIND("2",MID(json!A520,FIND("[",json!A520,1),FIND("]",json!A520,1)-FIND("[",json!A520,1)+1),1)))</f>
        <v>0</v>
      </c>
      <c r="E521" t="b">
        <f>NOT(ISERROR(FIND("3",MID(json!A520,FIND("[",json!A520,1),FIND("]",json!A520,1)-FIND("[",json!A520,1)+1),1)))</f>
        <v>1</v>
      </c>
      <c r="F521" t="b">
        <f>NOT(ISERROR(FIND("ODST",MID(json!A520,FIND("[",json!A520,1),FIND("]",json!A520,1)-FIND("[",json!A520,1)+1),1)))</f>
        <v>0</v>
      </c>
      <c r="G521" t="b">
        <f>NOT(ISERROR(FIND("Reach",MID(json!A520,FIND("[",json!A520,1),FIND("]",json!A520,1)-FIND("[",json!A520,1)+1),1)))</f>
        <v>0</v>
      </c>
      <c r="H521" t="b">
        <f>NOT(ISERROR(FIND("4",MID(json!A520,FIND("[",json!A520,1),FIND("]",json!A520,1)-FIND("[",json!A520,1)+1),1)))</f>
        <v>0</v>
      </c>
      <c r="I521" t="str">
        <f>IFERROR(MID(json!A520,FIND("&lt;",json!A520,1),FIND("&gt;",json!A520,1)-FIND("&lt;",json!A520,1)+1),"&lt;void&gt;")</f>
        <v>&lt;point_reference&gt;</v>
      </c>
      <c r="J521" t="s">
        <v>1831</v>
      </c>
    </row>
    <row r="522" spans="1:11" x14ac:dyDescent="0.25">
      <c r="A522" t="str">
        <f>LEFT(json!A521,FIND(",",json!A521,1)-1)</f>
        <v>cs_switch</v>
      </c>
      <c r="B522" t="s">
        <v>2411</v>
      </c>
      <c r="C522" t="b">
        <f>NOT(ISERROR(FIND("1",MID(json!A521,FIND("[",json!A521,1),FIND("]",json!A521,1)-FIND("[",json!A521,1)+1),1)))</f>
        <v>0</v>
      </c>
      <c r="D522" t="b">
        <f>NOT(ISERROR(FIND("2",MID(json!A521,FIND("[",json!A521,1),FIND("]",json!A521,1)-FIND("[",json!A521,1)+1),1)))</f>
        <v>1</v>
      </c>
      <c r="E522" t="b">
        <f>NOT(ISERROR(FIND("3",MID(json!A521,FIND("[",json!A521,1),FIND("]",json!A521,1)-FIND("[",json!A521,1)+1),1)))</f>
        <v>0</v>
      </c>
      <c r="F522" t="b">
        <f>NOT(ISERROR(FIND("ODST",MID(json!A521,FIND("[",json!A521,1),FIND("]",json!A521,1)-FIND("[",json!A521,1)+1),1)))</f>
        <v>0</v>
      </c>
      <c r="G522" t="b">
        <f>NOT(ISERROR(FIND("Reach",MID(json!A521,FIND("[",json!A521,1),FIND("]",json!A521,1)-FIND("[",json!A521,1)+1),1)))</f>
        <v>0</v>
      </c>
      <c r="H522" t="b">
        <f>NOT(ISERROR(FIND("4",MID(json!A521,FIND("[",json!A521,1),FIND("]",json!A521,1)-FIND("[",json!A521,1)+1),1)))</f>
        <v>0</v>
      </c>
      <c r="I522" t="str">
        <f>IFERROR(MID(json!A521,FIND("&lt;",json!A521,1),FIND("&gt;",json!A521,1)-FIND("&lt;",json!A521,1)+1),"&lt;void&gt;")</f>
        <v>&lt;string_id&gt;</v>
      </c>
      <c r="J522" t="s">
        <v>1831</v>
      </c>
    </row>
    <row r="523" spans="1:11" x14ac:dyDescent="0.25">
      <c r="A523" t="str">
        <f>LEFT(json!A522,FIND(",",json!A522,1)-1)</f>
        <v>cs_switch_index</v>
      </c>
      <c r="B523" t="s">
        <v>2411</v>
      </c>
      <c r="C523" t="b">
        <f>NOT(ISERROR(FIND("1",MID(json!A522,FIND("[",json!A522,1),FIND("]",json!A522,1)-FIND("[",json!A522,1)+1),1)))</f>
        <v>0</v>
      </c>
      <c r="D523" t="b">
        <f>NOT(ISERROR(FIND("2",MID(json!A522,FIND("[",json!A522,1),FIND("]",json!A522,1)-FIND("[",json!A522,1)+1),1)))</f>
        <v>1</v>
      </c>
      <c r="E523" t="b">
        <f>NOT(ISERROR(FIND("3",MID(json!A522,FIND("[",json!A522,1),FIND("]",json!A522,1)-FIND("[",json!A522,1)+1),1)))</f>
        <v>0</v>
      </c>
      <c r="F523" t="b">
        <f>NOT(ISERROR(FIND("ODST",MID(json!A522,FIND("[",json!A522,1),FIND("]",json!A522,1)-FIND("[",json!A522,1)+1),1)))</f>
        <v>0</v>
      </c>
      <c r="G523" t="b">
        <f>NOT(ISERROR(FIND("Reach",MID(json!A522,FIND("[",json!A522,1),FIND("]",json!A522,1)-FIND("[",json!A522,1)+1),1)))</f>
        <v>0</v>
      </c>
      <c r="H523" t="b">
        <f>NOT(ISERROR(FIND("4",MID(json!A522,FIND("[",json!A522,1),FIND("]",json!A522,1)-FIND("[",json!A522,1)+1),1)))</f>
        <v>0</v>
      </c>
      <c r="I523" t="str">
        <f>IFERROR(MID(json!A522,FIND("&lt;",json!A522,1),FIND("&gt;",json!A522,1)-FIND("&lt;",json!A522,1)+1),"&lt;void&gt;")</f>
        <v>&lt;short&gt;</v>
      </c>
      <c r="J523" t="s">
        <v>1838</v>
      </c>
    </row>
    <row r="524" spans="1:11" x14ac:dyDescent="0.25">
      <c r="A524" t="str">
        <f>LEFT(json!A523,FIND(",",json!A523,1)-1)</f>
        <v>cs_teleport</v>
      </c>
      <c r="B524" t="s">
        <v>2412</v>
      </c>
      <c r="C524" t="b">
        <f>NOT(ISERROR(FIND("1",MID(json!A523,FIND("[",json!A523,1),FIND("]",json!A523,1)-FIND("[",json!A523,1)+1),1)))</f>
        <v>0</v>
      </c>
      <c r="D524" t="b">
        <f>NOT(ISERROR(FIND("2",MID(json!A523,FIND("[",json!A523,1),FIND("]",json!A523,1)-FIND("[",json!A523,1)+1),1)))</f>
        <v>1</v>
      </c>
      <c r="E524" t="b">
        <f>NOT(ISERROR(FIND("3",MID(json!A523,FIND("[",json!A523,1),FIND("]",json!A523,1)-FIND("[",json!A523,1)+1),1)))</f>
        <v>1</v>
      </c>
      <c r="F524" t="b">
        <f>NOT(ISERROR(FIND("ODST",MID(json!A523,FIND("[",json!A523,1),FIND("]",json!A523,1)-FIND("[",json!A523,1)+1),1)))</f>
        <v>0</v>
      </c>
      <c r="G524" t="b">
        <f>NOT(ISERROR(FIND("Reach",MID(json!A523,FIND("[",json!A523,1),FIND("]",json!A523,1)-FIND("[",json!A523,1)+1),1)))</f>
        <v>0</v>
      </c>
      <c r="H524" t="b">
        <f>NOT(ISERROR(FIND("4",MID(json!A523,FIND("[",json!A523,1),FIND("]",json!A523,1)-FIND("[",json!A523,1)+1),1)))</f>
        <v>0</v>
      </c>
      <c r="I524" t="str">
        <f>IFERROR(MID(json!A523,FIND("&lt;",json!A523,1),FIND("&gt;",json!A523,1)-FIND("&lt;",json!A523,1)+1),"&lt;void&gt;")</f>
        <v>&lt;point_reference&gt;</v>
      </c>
      <c r="J524" t="s">
        <v>1831</v>
      </c>
    </row>
    <row r="525" spans="1:11" x14ac:dyDescent="0.25">
      <c r="A525" t="str">
        <f>LEFT(json!A524,FIND(",",json!A524,1)-1)</f>
        <v>cs_transfer</v>
      </c>
      <c r="B525" t="s">
        <v>2413</v>
      </c>
      <c r="C525" t="b">
        <f>NOT(ISERROR(FIND("1",MID(json!A524,FIND("[",json!A524,1),FIND("]",json!A524,1)-FIND("[",json!A524,1)+1),1)))</f>
        <v>0</v>
      </c>
      <c r="D525" t="b">
        <f>NOT(ISERROR(FIND("2",MID(json!A524,FIND("[",json!A524,1),FIND("]",json!A524,1)-FIND("[",json!A524,1)+1),1)))</f>
        <v>1</v>
      </c>
      <c r="E525" t="b">
        <f>NOT(ISERROR(FIND("3",MID(json!A524,FIND("[",json!A524,1),FIND("]",json!A524,1)-FIND("[",json!A524,1)+1),1)))</f>
        <v>0</v>
      </c>
      <c r="F525" t="b">
        <f>NOT(ISERROR(FIND("ODST",MID(json!A524,FIND("[",json!A524,1),FIND("]",json!A524,1)-FIND("[",json!A524,1)+1),1)))</f>
        <v>0</v>
      </c>
      <c r="G525" t="b">
        <f>NOT(ISERROR(FIND("Reach",MID(json!A524,FIND("[",json!A524,1),FIND("]",json!A524,1)-FIND("[",json!A524,1)+1),1)))</f>
        <v>0</v>
      </c>
      <c r="H525" t="b">
        <f>NOT(ISERROR(FIND("4",MID(json!A524,FIND("[",json!A524,1),FIND("]",json!A524,1)-FIND("[",json!A524,1)+1),1)))</f>
        <v>0</v>
      </c>
      <c r="I525" t="str">
        <f>IFERROR(MID(json!A524,FIND("&lt;",json!A524,1),FIND("&gt;",json!A524,1)-FIND("&lt;",json!A524,1)+1),"&lt;void&gt;")</f>
        <v>&lt;ai&gt;</v>
      </c>
      <c r="J525" t="s">
        <v>1829</v>
      </c>
    </row>
    <row r="526" spans="1:11" x14ac:dyDescent="0.25">
      <c r="A526" t="str">
        <f>LEFT(json!A525,FIND(",",json!A525,1)-1)</f>
        <v>cs_transfer_queue</v>
      </c>
      <c r="B526" t="s">
        <v>2414</v>
      </c>
      <c r="C526" t="b">
        <f>NOT(ISERROR(FIND("1",MID(json!A525,FIND("[",json!A525,1),FIND("]",json!A525,1)-FIND("[",json!A525,1)+1),1)))</f>
        <v>0</v>
      </c>
      <c r="D526" t="b">
        <f>NOT(ISERROR(FIND("2",MID(json!A525,FIND("[",json!A525,1),FIND("]",json!A525,1)-FIND("[",json!A525,1)+1),1)))</f>
        <v>1</v>
      </c>
      <c r="E526" t="b">
        <f>NOT(ISERROR(FIND("3",MID(json!A525,FIND("[",json!A525,1),FIND("]",json!A525,1)-FIND("[",json!A525,1)+1),1)))</f>
        <v>0</v>
      </c>
      <c r="F526" t="b">
        <f>NOT(ISERROR(FIND("ODST",MID(json!A525,FIND("[",json!A525,1),FIND("]",json!A525,1)-FIND("[",json!A525,1)+1),1)))</f>
        <v>0</v>
      </c>
      <c r="G526" t="b">
        <f>NOT(ISERROR(FIND("Reach",MID(json!A525,FIND("[",json!A525,1),FIND("]",json!A525,1)-FIND("[",json!A525,1)+1),1)))</f>
        <v>0</v>
      </c>
      <c r="H526" t="b">
        <f>NOT(ISERROR(FIND("4",MID(json!A525,FIND("[",json!A525,1),FIND("]",json!A525,1)-FIND("[",json!A525,1)+1),1)))</f>
        <v>0</v>
      </c>
      <c r="I526" t="str">
        <f>IFERROR(MID(json!A525,FIND("&lt;",json!A525,1),FIND("&gt;",json!A525,1)-FIND("&lt;",json!A525,1)+1),"&lt;void&gt;")</f>
        <v>&lt;ai&gt;</v>
      </c>
      <c r="J526" t="s">
        <v>1831</v>
      </c>
    </row>
    <row r="527" spans="1:11" x14ac:dyDescent="0.25">
      <c r="A527" t="str">
        <f>LEFT(json!A526,FIND(",",json!A526,1)-1)</f>
        <v>cs_transfer_stack</v>
      </c>
      <c r="B527" t="s">
        <v>2415</v>
      </c>
      <c r="C527" t="b">
        <f>NOT(ISERROR(FIND("1",MID(json!A526,FIND("[",json!A526,1),FIND("]",json!A526,1)-FIND("[",json!A526,1)+1),1)))</f>
        <v>0</v>
      </c>
      <c r="D527" t="b">
        <f>NOT(ISERROR(FIND("2",MID(json!A526,FIND("[",json!A526,1),FIND("]",json!A526,1)-FIND("[",json!A526,1)+1),1)))</f>
        <v>1</v>
      </c>
      <c r="E527" t="b">
        <f>NOT(ISERROR(FIND("3",MID(json!A526,FIND("[",json!A526,1),FIND("]",json!A526,1)-FIND("[",json!A526,1)+1),1)))</f>
        <v>0</v>
      </c>
      <c r="F527" t="b">
        <f>NOT(ISERROR(FIND("ODST",MID(json!A526,FIND("[",json!A526,1),FIND("]",json!A526,1)-FIND("[",json!A526,1)+1),1)))</f>
        <v>0</v>
      </c>
      <c r="G527" t="b">
        <f>NOT(ISERROR(FIND("Reach",MID(json!A526,FIND("[",json!A526,1),FIND("]",json!A526,1)-FIND("[",json!A526,1)+1),1)))</f>
        <v>0</v>
      </c>
      <c r="H527" t="b">
        <f>NOT(ISERROR(FIND("4",MID(json!A526,FIND("[",json!A526,1),FIND("]",json!A526,1)-FIND("[",json!A526,1)+1),1)))</f>
        <v>0</v>
      </c>
      <c r="I527" t="str">
        <f>IFERROR(MID(json!A526,FIND("&lt;",json!A526,1),FIND("&gt;",json!A526,1)-FIND("&lt;",json!A526,1)+1),"&lt;void&gt;")</f>
        <v>&lt;ai&gt;</v>
      </c>
      <c r="J527" t="s">
        <v>1829</v>
      </c>
      <c r="K527" t="s">
        <v>1829</v>
      </c>
    </row>
    <row r="528" spans="1:11" x14ac:dyDescent="0.25">
      <c r="A528" t="str">
        <f>LEFT(json!A527,FIND(",",json!A527,1)-1)</f>
        <v>cs_turn_sharpness</v>
      </c>
      <c r="B528" t="s">
        <v>2416</v>
      </c>
      <c r="C528" t="b">
        <f>NOT(ISERROR(FIND("1",MID(json!A527,FIND("[",json!A527,1),FIND("]",json!A527,1)-FIND("[",json!A527,1)+1),1)))</f>
        <v>0</v>
      </c>
      <c r="D528" t="b">
        <f>NOT(ISERROR(FIND("2",MID(json!A527,FIND("[",json!A527,1),FIND("]",json!A527,1)-FIND("[",json!A527,1)+1),1)))</f>
        <v>1</v>
      </c>
      <c r="E528" t="b">
        <f>NOT(ISERROR(FIND("3",MID(json!A527,FIND("[",json!A527,1),FIND("]",json!A527,1)-FIND("[",json!A527,1)+1),1)))</f>
        <v>1</v>
      </c>
      <c r="F528" t="b">
        <f>NOT(ISERROR(FIND("ODST",MID(json!A527,FIND("[",json!A527,1),FIND("]",json!A527,1)-FIND("[",json!A527,1)+1),1)))</f>
        <v>0</v>
      </c>
      <c r="G528" t="b">
        <f>NOT(ISERROR(FIND("Reach",MID(json!A527,FIND("[",json!A527,1),FIND("]",json!A527,1)-FIND("[",json!A527,1)+1),1)))</f>
        <v>0</v>
      </c>
      <c r="H528" t="b">
        <f>NOT(ISERROR(FIND("4",MID(json!A527,FIND("[",json!A527,1),FIND("]",json!A527,1)-FIND("[",json!A527,1)+1),1)))</f>
        <v>0</v>
      </c>
      <c r="I528" t="str">
        <f>IFERROR(MID(json!A527,FIND("&lt;",json!A527,1),FIND("&gt;",json!A527,1)-FIND("&lt;",json!A527,1)+1),"&lt;void&gt;")</f>
        <v>&lt;void&gt;</v>
      </c>
      <c r="J528" t="s">
        <v>1849</v>
      </c>
      <c r="K528" t="s">
        <v>1849</v>
      </c>
    </row>
    <row r="529" spans="1:15" x14ac:dyDescent="0.25">
      <c r="A529" t="str">
        <f>LEFT(json!A528,FIND(",",json!A528,1)-1)</f>
        <v>cs_vehicle_boost</v>
      </c>
      <c r="B529" t="s">
        <v>2417</v>
      </c>
      <c r="C529" t="b">
        <f>NOT(ISERROR(FIND("1",MID(json!A528,FIND("[",json!A528,1),FIND("]",json!A528,1)-FIND("[",json!A528,1)+1),1)))</f>
        <v>0</v>
      </c>
      <c r="D529" t="b">
        <f>NOT(ISERROR(FIND("2",MID(json!A528,FIND("[",json!A528,1),FIND("]",json!A528,1)-FIND("[",json!A528,1)+1),1)))</f>
        <v>1</v>
      </c>
      <c r="E529" t="b">
        <f>NOT(ISERROR(FIND("3",MID(json!A528,FIND("[",json!A528,1),FIND("]",json!A528,1)-FIND("[",json!A528,1)+1),1)))</f>
        <v>1</v>
      </c>
      <c r="F529" t="b">
        <f>NOT(ISERROR(FIND("ODST",MID(json!A528,FIND("[",json!A528,1),FIND("]",json!A528,1)-FIND("[",json!A528,1)+1),1)))</f>
        <v>0</v>
      </c>
      <c r="G529" t="b">
        <f>NOT(ISERROR(FIND("Reach",MID(json!A528,FIND("[",json!A528,1),FIND("]",json!A528,1)-FIND("[",json!A528,1)+1),1)))</f>
        <v>0</v>
      </c>
      <c r="H529" t="b">
        <f>NOT(ISERROR(FIND("4",MID(json!A528,FIND("[",json!A528,1),FIND("]",json!A528,1)-FIND("[",json!A528,1)+1),1)))</f>
        <v>0</v>
      </c>
      <c r="I529" t="str">
        <f>IFERROR(MID(json!A528,FIND("&lt;",json!A528,1),FIND("&gt;",json!A528,1)-FIND("&lt;",json!A528,1)+1),"&lt;void&gt;")</f>
        <v>&lt;boolean&gt;</v>
      </c>
      <c r="J529" t="s">
        <v>1829</v>
      </c>
      <c r="K529" t="s">
        <v>1830</v>
      </c>
    </row>
    <row r="530" spans="1:15" x14ac:dyDescent="0.25">
      <c r="A530" t="str">
        <f>LEFT(json!A529,FIND(",",json!A529,1)-1)</f>
        <v>cs_vehicle_speed</v>
      </c>
      <c r="B530" t="s">
        <v>2418</v>
      </c>
      <c r="C530" t="b">
        <f>NOT(ISERROR(FIND("1",MID(json!A529,FIND("[",json!A529,1),FIND("]",json!A529,1)-FIND("[",json!A529,1)+1),1)))</f>
        <v>0</v>
      </c>
      <c r="D530" t="b">
        <f>NOT(ISERROR(FIND("2",MID(json!A529,FIND("[",json!A529,1),FIND("]",json!A529,1)-FIND("[",json!A529,1)+1),1)))</f>
        <v>1</v>
      </c>
      <c r="E530" t="b">
        <f>NOT(ISERROR(FIND("3",MID(json!A529,FIND("[",json!A529,1),FIND("]",json!A529,1)-FIND("[",json!A529,1)+1),1)))</f>
        <v>1</v>
      </c>
      <c r="F530" t="b">
        <f>NOT(ISERROR(FIND("ODST",MID(json!A529,FIND("[",json!A529,1),FIND("]",json!A529,1)-FIND("[",json!A529,1)+1),1)))</f>
        <v>0</v>
      </c>
      <c r="G530" t="b">
        <f>NOT(ISERROR(FIND("Reach",MID(json!A529,FIND("[",json!A529,1),FIND("]",json!A529,1)-FIND("[",json!A529,1)+1),1)))</f>
        <v>0</v>
      </c>
      <c r="H530" t="b">
        <f>NOT(ISERROR(FIND("4",MID(json!A529,FIND("[",json!A529,1),FIND("]",json!A529,1)-FIND("[",json!A529,1)+1),1)))</f>
        <v>0</v>
      </c>
      <c r="I530" t="str">
        <f>IFERROR(MID(json!A529,FIND("&lt;",json!A529,1),FIND("&gt;",json!A529,1)-FIND("&lt;",json!A529,1)+1),"&lt;void&gt;")</f>
        <v>&lt;real&gt;</v>
      </c>
      <c r="J530" t="s">
        <v>1858</v>
      </c>
    </row>
    <row r="531" spans="1:15" x14ac:dyDescent="0.25">
      <c r="A531" t="str">
        <f>LEFT(json!A530,FIND(",",json!A530,1)-1)</f>
        <v>cs_vehicle_speed_instantaneous</v>
      </c>
      <c r="B531" t="s">
        <v>2419</v>
      </c>
      <c r="C531" t="b">
        <f>NOT(ISERROR(FIND("1",MID(json!A530,FIND("[",json!A530,1),FIND("]",json!A530,1)-FIND("[",json!A530,1)+1),1)))</f>
        <v>0</v>
      </c>
      <c r="D531" t="b">
        <f>NOT(ISERROR(FIND("2",MID(json!A530,FIND("[",json!A530,1),FIND("]",json!A530,1)-FIND("[",json!A530,1)+1),1)))</f>
        <v>1</v>
      </c>
      <c r="E531" t="b">
        <f>NOT(ISERROR(FIND("3",MID(json!A530,FIND("[",json!A530,1),FIND("]",json!A530,1)-FIND("[",json!A530,1)+1),1)))</f>
        <v>1</v>
      </c>
      <c r="F531" t="b">
        <f>NOT(ISERROR(FIND("ODST",MID(json!A530,FIND("[",json!A530,1),FIND("]",json!A530,1)-FIND("[",json!A530,1)+1),1)))</f>
        <v>0</v>
      </c>
      <c r="G531" t="b">
        <f>NOT(ISERROR(FIND("Reach",MID(json!A530,FIND("[",json!A530,1),FIND("]",json!A530,1)-FIND("[",json!A530,1)+1),1)))</f>
        <v>0</v>
      </c>
      <c r="H531" t="b">
        <f>NOT(ISERROR(FIND("4",MID(json!A530,FIND("[",json!A530,1),FIND("]",json!A530,1)-FIND("[",json!A530,1)+1),1)))</f>
        <v>0</v>
      </c>
      <c r="I531" t="str">
        <f>IFERROR(MID(json!A530,FIND("&lt;",json!A530,1),FIND("&gt;",json!A530,1)-FIND("&lt;",json!A530,1)+1),"&lt;void&gt;")</f>
        <v>&lt;real&gt;</v>
      </c>
      <c r="J531" t="s">
        <v>1858</v>
      </c>
    </row>
    <row r="532" spans="1:15" x14ac:dyDescent="0.25">
      <c r="A532" t="str">
        <f>LEFT(json!A531,FIND(",",json!A531,1)-1)</f>
        <v>cs_vocalize</v>
      </c>
      <c r="B532" t="s">
        <v>2420</v>
      </c>
      <c r="C532" t="b">
        <f>NOT(ISERROR(FIND("1",MID(json!A531,FIND("[",json!A531,1),FIND("]",json!A531,1)-FIND("[",json!A531,1)+1),1)))</f>
        <v>0</v>
      </c>
      <c r="D532" t="b">
        <f>NOT(ISERROR(FIND("2",MID(json!A531,FIND("[",json!A531,1),FIND("]",json!A531,1)-FIND("[",json!A531,1)+1),1)))</f>
        <v>1</v>
      </c>
      <c r="E532" t="b">
        <f>NOT(ISERROR(FIND("3",MID(json!A531,FIND("[",json!A531,1),FIND("]",json!A531,1)-FIND("[",json!A531,1)+1),1)))</f>
        <v>1</v>
      </c>
      <c r="F532" t="b">
        <f>NOT(ISERROR(FIND("ODST",MID(json!A531,FIND("[",json!A531,1),FIND("]",json!A531,1)-FIND("[",json!A531,1)+1),1)))</f>
        <v>0</v>
      </c>
      <c r="G532" t="b">
        <f>NOT(ISERROR(FIND("Reach",MID(json!A531,FIND("[",json!A531,1),FIND("]",json!A531,1)-FIND("[",json!A531,1)+1),1)))</f>
        <v>0</v>
      </c>
      <c r="H532" t="b">
        <f>NOT(ISERROR(FIND("4",MID(json!A531,FIND("[",json!A531,1),FIND("]",json!A531,1)-FIND("[",json!A531,1)+1),1)))</f>
        <v>0</v>
      </c>
      <c r="I532" t="str">
        <f>IFERROR(MID(json!A531,FIND("&lt;",json!A531,1),FIND("&gt;",json!A531,1)-FIND("&lt;",json!A531,1)+1),"&lt;void&gt;")</f>
        <v>&lt;short&gt;</v>
      </c>
      <c r="J532" t="s">
        <v>1831</v>
      </c>
    </row>
    <row r="533" spans="1:15" x14ac:dyDescent="0.25">
      <c r="A533" t="str">
        <f>LEFT(json!A532,FIND(",",json!A532,1)-1)</f>
        <v>cs_walk</v>
      </c>
      <c r="B533" t="s">
        <v>2421</v>
      </c>
      <c r="C533" t="b">
        <f>NOT(ISERROR(FIND("1",MID(json!A532,FIND("[",json!A532,1),FIND("]",json!A532,1)-FIND("[",json!A532,1)+1),1)))</f>
        <v>0</v>
      </c>
      <c r="D533" t="b">
        <f>NOT(ISERROR(FIND("2",MID(json!A532,FIND("[",json!A532,1),FIND("]",json!A532,1)-FIND("[",json!A532,1)+1),1)))</f>
        <v>0</v>
      </c>
      <c r="E533" t="b">
        <f>NOT(ISERROR(FIND("3",MID(json!A532,FIND("[",json!A532,1),FIND("]",json!A532,1)-FIND("[",json!A532,1)+1),1)))</f>
        <v>1</v>
      </c>
      <c r="F533" t="b">
        <f>NOT(ISERROR(FIND("ODST",MID(json!A532,FIND("[",json!A532,1),FIND("]",json!A532,1)-FIND("[",json!A532,1)+1),1)))</f>
        <v>0</v>
      </c>
      <c r="G533" t="b">
        <f>NOT(ISERROR(FIND("Reach",MID(json!A532,FIND("[",json!A532,1),FIND("]",json!A532,1)-FIND("[",json!A532,1)+1),1)))</f>
        <v>0</v>
      </c>
      <c r="H533" t="b">
        <f>NOT(ISERROR(FIND("4",MID(json!A532,FIND("[",json!A532,1),FIND("]",json!A532,1)-FIND("[",json!A532,1)+1),1)))</f>
        <v>0</v>
      </c>
      <c r="I533" t="str">
        <f>IFERROR(MID(json!A532,FIND("&lt;",json!A532,1),FIND("&gt;",json!A532,1)-FIND("&lt;",json!A532,1)+1),"&lt;void&gt;")</f>
        <v>&lt;boolean&gt;</v>
      </c>
      <c r="J533" t="s">
        <v>1831</v>
      </c>
    </row>
    <row r="534" spans="1:15" x14ac:dyDescent="0.25">
      <c r="A534" t="str">
        <f>LEFT(json!A533,FIND(",",json!A533,1)-1)</f>
        <v>cubemap_dynamic_generate</v>
      </c>
      <c r="B534" t="s">
        <v>2422</v>
      </c>
      <c r="C534" t="b">
        <f>NOT(ISERROR(FIND("1",MID(json!A533,FIND("[",json!A533,1),FIND("]",json!A533,1)-FIND("[",json!A533,1)+1),1)))</f>
        <v>0</v>
      </c>
      <c r="D534" t="b">
        <f>NOT(ISERROR(FIND("2",MID(json!A533,FIND("[",json!A533,1),FIND("]",json!A533,1)-FIND("[",json!A533,1)+1),1)))</f>
        <v>0</v>
      </c>
      <c r="E534" t="b">
        <f>NOT(ISERROR(FIND("3",MID(json!A533,FIND("[",json!A533,1),FIND("]",json!A533,1)-FIND("[",json!A533,1)+1),1)))</f>
        <v>1</v>
      </c>
      <c r="F534" t="b">
        <f>NOT(ISERROR(FIND("ODST",MID(json!A533,FIND("[",json!A533,1),FIND("]",json!A533,1)-FIND("[",json!A533,1)+1),1)))</f>
        <v>0</v>
      </c>
      <c r="G534" t="b">
        <f>NOT(ISERROR(FIND("Reach",MID(json!A533,FIND("[",json!A533,1),FIND("]",json!A533,1)-FIND("[",json!A533,1)+1),1)))</f>
        <v>0</v>
      </c>
      <c r="H534" t="b">
        <f>NOT(ISERROR(FIND("4",MID(json!A533,FIND("[",json!A533,1),FIND("]",json!A533,1)-FIND("[",json!A533,1)+1),1)))</f>
        <v>0</v>
      </c>
      <c r="I534" t="str">
        <f>IFERROR(MID(json!A533,FIND("&lt;",json!A533,1),FIND("&gt;",json!A533,1)-FIND("&lt;",json!A533,1)+1),"&lt;void&gt;")</f>
        <v>&lt;void&gt;</v>
      </c>
      <c r="J534" t="s">
        <v>1831</v>
      </c>
    </row>
    <row r="535" spans="1:15" x14ac:dyDescent="0.25">
      <c r="A535" t="str">
        <f>LEFT(json!A534,FIND(",",json!A534,1)-1)</f>
        <v>current_zone_set</v>
      </c>
      <c r="B535" t="s">
        <v>2423</v>
      </c>
      <c r="C535" t="b">
        <f>NOT(ISERROR(FIND("1",MID(json!A534,FIND("[",json!A534,1),FIND("]",json!A534,1)-FIND("[",json!A534,1)+1),1)))</f>
        <v>0</v>
      </c>
      <c r="D535" t="b">
        <f>NOT(ISERROR(FIND("2",MID(json!A534,FIND("[",json!A534,1),FIND("]",json!A534,1)-FIND("[",json!A534,1)+1),1)))</f>
        <v>0</v>
      </c>
      <c r="E535" t="b">
        <f>NOT(ISERROR(FIND("3",MID(json!A534,FIND("[",json!A534,1),FIND("]",json!A534,1)-FIND("[",json!A534,1)+1),1)))</f>
        <v>1</v>
      </c>
      <c r="F535" t="b">
        <f>NOT(ISERROR(FIND("ODST",MID(json!A534,FIND("[",json!A534,1),FIND("]",json!A534,1)-FIND("[",json!A534,1)+1),1)))</f>
        <v>0</v>
      </c>
      <c r="G535" t="b">
        <f>NOT(ISERROR(FIND("Reach",MID(json!A534,FIND("[",json!A534,1),FIND("]",json!A534,1)-FIND("[",json!A534,1)+1),1)))</f>
        <v>0</v>
      </c>
      <c r="H535" t="b">
        <f>NOT(ISERROR(FIND("4",MID(json!A534,FIND("[",json!A534,1),FIND("]",json!A534,1)-FIND("[",json!A534,1)+1),1)))</f>
        <v>0</v>
      </c>
      <c r="I535" t="str">
        <f>IFERROR(MID(json!A534,FIND("&lt;",json!A534,1),FIND("&gt;",json!A534,1)-FIND("&lt;",json!A534,1)+1),"&lt;void&gt;")</f>
        <v>&lt;long&gt;</v>
      </c>
      <c r="J535" t="s">
        <v>1831</v>
      </c>
    </row>
    <row r="536" spans="1:15" x14ac:dyDescent="0.25">
      <c r="A536" t="str">
        <f>LEFT(json!A535,FIND(",",json!A535,1)-1)</f>
        <v>current_zone_set_fully_active</v>
      </c>
      <c r="B536" t="s">
        <v>2423</v>
      </c>
      <c r="C536" t="b">
        <f>NOT(ISERROR(FIND("1",MID(json!A535,FIND("[",json!A535,1),FIND("]",json!A535,1)-FIND("[",json!A535,1)+1),1)))</f>
        <v>0</v>
      </c>
      <c r="D536" t="b">
        <f>NOT(ISERROR(FIND("2",MID(json!A535,FIND("[",json!A535,1),FIND("]",json!A535,1)-FIND("[",json!A535,1)+1),1)))</f>
        <v>0</v>
      </c>
      <c r="E536" t="b">
        <f>NOT(ISERROR(FIND("3",MID(json!A535,FIND("[",json!A535,1),FIND("]",json!A535,1)-FIND("[",json!A535,1)+1),1)))</f>
        <v>1</v>
      </c>
      <c r="F536" t="b">
        <f>NOT(ISERROR(FIND("ODST",MID(json!A535,FIND("[",json!A535,1),FIND("]",json!A535,1)-FIND("[",json!A535,1)+1),1)))</f>
        <v>0</v>
      </c>
      <c r="G536" t="b">
        <f>NOT(ISERROR(FIND("Reach",MID(json!A535,FIND("[",json!A535,1),FIND("]",json!A535,1)-FIND("[",json!A535,1)+1),1)))</f>
        <v>0</v>
      </c>
      <c r="H536" t="b">
        <f>NOT(ISERROR(FIND("4",MID(json!A535,FIND("[",json!A535,1),FIND("]",json!A535,1)-FIND("[",json!A535,1)+1),1)))</f>
        <v>0</v>
      </c>
      <c r="I536" t="str">
        <f>IFERROR(MID(json!A535,FIND("&lt;",json!A535,1),FIND("&gt;",json!A535,1)-FIND("&lt;",json!A535,1)+1),"&lt;void&gt;")</f>
        <v>&lt;long&gt;</v>
      </c>
      <c r="J536" t="s">
        <v>1838</v>
      </c>
      <c r="K536" t="s">
        <v>1829</v>
      </c>
    </row>
    <row r="537" spans="1:15" x14ac:dyDescent="0.25">
      <c r="A537" t="str">
        <f>LEFT(json!A536,FIND(",",json!A536,1)-1)</f>
        <v>custom_animation</v>
      </c>
      <c r="B537" t="s">
        <v>2424</v>
      </c>
      <c r="C537" t="b">
        <f>NOT(ISERROR(FIND("1",MID(json!A536,FIND("[",json!A536,1),FIND("]",json!A536,1)-FIND("[",json!A536,1)+1),1)))</f>
        <v>1</v>
      </c>
      <c r="D537" t="b">
        <f>NOT(ISERROR(FIND("2",MID(json!A536,FIND("[",json!A536,1),FIND("]",json!A536,1)-FIND("[",json!A536,1)+1),1)))</f>
        <v>1</v>
      </c>
      <c r="E537" t="b">
        <f>NOT(ISERROR(FIND("3",MID(json!A536,FIND("[",json!A536,1),FIND("]",json!A536,1)-FIND("[",json!A536,1)+1),1)))</f>
        <v>1</v>
      </c>
      <c r="F537" t="b">
        <f>NOT(ISERROR(FIND("ODST",MID(json!A536,FIND("[",json!A536,1),FIND("]",json!A536,1)-FIND("[",json!A536,1)+1),1)))</f>
        <v>0</v>
      </c>
      <c r="G537" t="b">
        <f>NOT(ISERROR(FIND("Reach",MID(json!A536,FIND("[",json!A536,1),FIND("]",json!A536,1)-FIND("[",json!A536,1)+1),1)))</f>
        <v>0</v>
      </c>
      <c r="H537" t="b">
        <f>NOT(ISERROR(FIND("4",MID(json!A536,FIND("[",json!A536,1),FIND("]",json!A536,1)-FIND("[",json!A536,1)+1),1)))</f>
        <v>0</v>
      </c>
      <c r="I537" t="str">
        <f>IFERROR(MID(json!A536,FIND("&lt;",json!A536,1),FIND("&gt;",json!A536,1)-FIND("&lt;",json!A536,1)+1),"&lt;void&gt;")</f>
        <v>&lt;boolean&gt;</v>
      </c>
      <c r="J537" t="s">
        <v>1829</v>
      </c>
    </row>
    <row r="538" spans="1:15" x14ac:dyDescent="0.25">
      <c r="A538" t="str">
        <f>LEFT(json!A537,FIND(",",json!A537,1)-1)</f>
        <v>custom_animation_list</v>
      </c>
      <c r="B538" t="s">
        <v>2425</v>
      </c>
      <c r="C538" t="b">
        <f>NOT(ISERROR(FIND("1",MID(json!A537,FIND("[",json!A537,1),FIND("]",json!A537,1)-FIND("[",json!A537,1)+1),1)))</f>
        <v>1</v>
      </c>
      <c r="D538" t="b">
        <f>NOT(ISERROR(FIND("2",MID(json!A537,FIND("[",json!A537,1),FIND("]",json!A537,1)-FIND("[",json!A537,1)+1),1)))</f>
        <v>1</v>
      </c>
      <c r="E538" t="b">
        <f>NOT(ISERROR(FIND("3",MID(json!A537,FIND("[",json!A537,1),FIND("]",json!A537,1)-FIND("[",json!A537,1)+1),1)))</f>
        <v>1</v>
      </c>
      <c r="F538" t="b">
        <f>NOT(ISERROR(FIND("ODST",MID(json!A537,FIND("[",json!A537,1),FIND("]",json!A537,1)-FIND("[",json!A537,1)+1),1)))</f>
        <v>0</v>
      </c>
      <c r="G538" t="b">
        <f>NOT(ISERROR(FIND("Reach",MID(json!A537,FIND("[",json!A537,1),FIND("]",json!A537,1)-FIND("[",json!A537,1)+1),1)))</f>
        <v>0</v>
      </c>
      <c r="H538" t="b">
        <f>NOT(ISERROR(FIND("4",MID(json!A537,FIND("[",json!A537,1),FIND("]",json!A537,1)-FIND("[",json!A537,1)+1),1)))</f>
        <v>0</v>
      </c>
      <c r="I538" t="str">
        <f>IFERROR(MID(json!A537,FIND("&lt;",json!A537,1),FIND("&gt;",json!A537,1)-FIND("&lt;",json!A537,1)+1),"&lt;void&gt;")</f>
        <v>&lt;boolean&gt;</v>
      </c>
      <c r="J538" t="s">
        <v>1838</v>
      </c>
      <c r="K538" t="s">
        <v>1838</v>
      </c>
    </row>
    <row r="539" spans="1:15" x14ac:dyDescent="0.25">
      <c r="A539" t="str">
        <f>LEFT(json!A538,FIND(",",json!A538,1)-1)</f>
        <v>custom_animation_loop</v>
      </c>
      <c r="B539" t="s">
        <v>2424</v>
      </c>
      <c r="C539" t="b">
        <f>NOT(ISERROR(FIND("1",MID(json!A538,FIND("[",json!A538,1),FIND("]",json!A538,1)-FIND("[",json!A538,1)+1),1)))</f>
        <v>0</v>
      </c>
      <c r="D539" t="b">
        <f>NOT(ISERROR(FIND("2",MID(json!A538,FIND("[",json!A538,1),FIND("]",json!A538,1)-FIND("[",json!A538,1)+1),1)))</f>
        <v>1</v>
      </c>
      <c r="E539" t="b">
        <f>NOT(ISERROR(FIND("3",MID(json!A538,FIND("[",json!A538,1),FIND("]",json!A538,1)-FIND("[",json!A538,1)+1),1)))</f>
        <v>1</v>
      </c>
      <c r="F539" t="b">
        <f>NOT(ISERROR(FIND("ODST",MID(json!A538,FIND("[",json!A538,1),FIND("]",json!A538,1)-FIND("[",json!A538,1)+1),1)))</f>
        <v>0</v>
      </c>
      <c r="G539" t="b">
        <f>NOT(ISERROR(FIND("Reach",MID(json!A538,FIND("[",json!A538,1),FIND("]",json!A538,1)-FIND("[",json!A538,1)+1),1)))</f>
        <v>0</v>
      </c>
      <c r="H539" t="b">
        <f>NOT(ISERROR(FIND("4",MID(json!A538,FIND("[",json!A538,1),FIND("]",json!A538,1)-FIND("[",json!A538,1)+1),1)))</f>
        <v>0</v>
      </c>
      <c r="I539" t="str">
        <f>IFERROR(MID(json!A538,FIND("&lt;",json!A538,1),FIND("&gt;",json!A538,1)-FIND("&lt;",json!A538,1)+1),"&lt;void&gt;")</f>
        <v>&lt;boolean&gt;</v>
      </c>
      <c r="J539" t="s">
        <v>1859</v>
      </c>
      <c r="K539" t="s">
        <v>1830</v>
      </c>
      <c r="L539" t="s">
        <v>1830</v>
      </c>
      <c r="M539" t="s">
        <v>1830</v>
      </c>
      <c r="N539" t="s">
        <v>1830</v>
      </c>
    </row>
    <row r="540" spans="1:15" x14ac:dyDescent="0.25">
      <c r="A540" t="str">
        <f>LEFT(json!A539,FIND(",",json!A539,1)-1)</f>
        <v>custom_animation_relative</v>
      </c>
      <c r="B540" t="s">
        <v>2426</v>
      </c>
      <c r="C540" t="b">
        <f>NOT(ISERROR(FIND("1",MID(json!A539,FIND("[",json!A539,1),FIND("]",json!A539,1)-FIND("[",json!A539,1)+1),1)))</f>
        <v>0</v>
      </c>
      <c r="D540" t="b">
        <f>NOT(ISERROR(FIND("2",MID(json!A539,FIND("[",json!A539,1),FIND("]",json!A539,1)-FIND("[",json!A539,1)+1),1)))</f>
        <v>1</v>
      </c>
      <c r="E540" t="b">
        <f>NOT(ISERROR(FIND("3",MID(json!A539,FIND("[",json!A539,1),FIND("]",json!A539,1)-FIND("[",json!A539,1)+1),1)))</f>
        <v>1</v>
      </c>
      <c r="F540" t="b">
        <f>NOT(ISERROR(FIND("ODST",MID(json!A539,FIND("[",json!A539,1),FIND("]",json!A539,1)-FIND("[",json!A539,1)+1),1)))</f>
        <v>0</v>
      </c>
      <c r="G540" t="b">
        <f>NOT(ISERROR(FIND("Reach",MID(json!A539,FIND("[",json!A539,1),FIND("]",json!A539,1)-FIND("[",json!A539,1)+1),1)))</f>
        <v>0</v>
      </c>
      <c r="H540" t="b">
        <f>NOT(ISERROR(FIND("4",MID(json!A539,FIND("[",json!A539,1),FIND("]",json!A539,1)-FIND("[",json!A539,1)+1),1)))</f>
        <v>0</v>
      </c>
      <c r="I540" t="str">
        <f>IFERROR(MID(json!A539,FIND("&lt;",json!A539,1),FIND("&gt;",json!A539,1)-FIND("&lt;",json!A539,1)+1),"&lt;void&gt;")</f>
        <v>&lt;boolean&gt;</v>
      </c>
      <c r="J540" t="s">
        <v>1859</v>
      </c>
      <c r="K540" t="s">
        <v>1830</v>
      </c>
      <c r="L540" t="s">
        <v>1830</v>
      </c>
      <c r="M540" t="s">
        <v>1830</v>
      </c>
      <c r="N540" t="s">
        <v>1830</v>
      </c>
      <c r="O540" t="s">
        <v>1831</v>
      </c>
    </row>
    <row r="541" spans="1:15" x14ac:dyDescent="0.25">
      <c r="A541" t="str">
        <f>LEFT(json!A540,FIND(",",json!A540,1)-1)</f>
        <v>custom_animation_relative_loop</v>
      </c>
      <c r="B541" t="s">
        <v>2426</v>
      </c>
      <c r="C541" t="b">
        <f>NOT(ISERROR(FIND("1",MID(json!A540,FIND("[",json!A540,1),FIND("]",json!A540,1)-FIND("[",json!A540,1)+1),1)))</f>
        <v>0</v>
      </c>
      <c r="D541" t="b">
        <f>NOT(ISERROR(FIND("2",MID(json!A540,FIND("[",json!A540,1),FIND("]",json!A540,1)-FIND("[",json!A540,1)+1),1)))</f>
        <v>1</v>
      </c>
      <c r="E541" t="b">
        <f>NOT(ISERROR(FIND("3",MID(json!A540,FIND("[",json!A540,1),FIND("]",json!A540,1)-FIND("[",json!A540,1)+1),1)))</f>
        <v>1</v>
      </c>
      <c r="F541" t="b">
        <f>NOT(ISERROR(FIND("ODST",MID(json!A540,FIND("[",json!A540,1),FIND("]",json!A540,1)-FIND("[",json!A540,1)+1),1)))</f>
        <v>0</v>
      </c>
      <c r="G541" t="b">
        <f>NOT(ISERROR(FIND("Reach",MID(json!A540,FIND("[",json!A540,1),FIND("]",json!A540,1)-FIND("[",json!A540,1)+1),1)))</f>
        <v>0</v>
      </c>
      <c r="H541" t="b">
        <f>NOT(ISERROR(FIND("4",MID(json!A540,FIND("[",json!A540,1),FIND("]",json!A540,1)-FIND("[",json!A540,1)+1),1)))</f>
        <v>0</v>
      </c>
      <c r="I541" t="str">
        <f>IFERROR(MID(json!A540,FIND("&lt;",json!A540,1),FIND("&gt;",json!A540,1)-FIND("&lt;",json!A540,1)+1),"&lt;void&gt;")</f>
        <v>&lt;boolean&gt;</v>
      </c>
      <c r="J541" t="s">
        <v>1859</v>
      </c>
      <c r="K541" t="s">
        <v>1831</v>
      </c>
    </row>
    <row r="542" spans="1:15" x14ac:dyDescent="0.25">
      <c r="A542" t="str">
        <f>LEFT(json!A541,FIND(",",json!A541,1)-1)</f>
        <v>d3d_enum_modes</v>
      </c>
      <c r="B542" t="s">
        <v>2427</v>
      </c>
      <c r="C542" t="b">
        <f>NOT(ISERROR(FIND("1",MID(json!A541,FIND("[",json!A541,1),FIND("]",json!A541,1)-FIND("[",json!A541,1)+1),1)))</f>
        <v>0</v>
      </c>
      <c r="D542" t="b">
        <f>NOT(ISERROR(FIND("2",MID(json!A541,FIND("[",json!A541,1),FIND("]",json!A541,1)-FIND("[",json!A541,1)+1),1)))</f>
        <v>0</v>
      </c>
      <c r="E542" t="b">
        <f>NOT(ISERROR(FIND("3",MID(json!A541,FIND("[",json!A541,1),FIND("]",json!A541,1)-FIND("[",json!A541,1)+1),1)))</f>
        <v>1</v>
      </c>
      <c r="F542" t="b">
        <f>NOT(ISERROR(FIND("ODST",MID(json!A541,FIND("[",json!A541,1),FIND("]",json!A541,1)-FIND("[",json!A541,1)+1),1)))</f>
        <v>0</v>
      </c>
      <c r="G542" t="b">
        <f>NOT(ISERROR(FIND("Reach",MID(json!A541,FIND("[",json!A541,1),FIND("]",json!A541,1)-FIND("[",json!A541,1)+1),1)))</f>
        <v>0</v>
      </c>
      <c r="H542" t="b">
        <f>NOT(ISERROR(FIND("4",MID(json!A541,FIND("[",json!A541,1),FIND("]",json!A541,1)-FIND("[",json!A541,1)+1),1)))</f>
        <v>0</v>
      </c>
      <c r="I542" t="str">
        <f>IFERROR(MID(json!A541,FIND("&lt;",json!A541,1),FIND("&gt;",json!A541,1)-FIND("&lt;",json!A541,1)+1),"&lt;void&gt;")</f>
        <v>&lt;void&gt;</v>
      </c>
      <c r="J542" t="s">
        <v>1859</v>
      </c>
    </row>
    <row r="543" spans="1:15" x14ac:dyDescent="0.25">
      <c r="A543" t="str">
        <f>LEFT(json!A542,FIND(",",json!A542,1)-1)</f>
        <v>d3d_reset</v>
      </c>
      <c r="B543" t="s">
        <v>2428</v>
      </c>
      <c r="C543" t="b">
        <f>NOT(ISERROR(FIND("1",MID(json!A542,FIND("[",json!A542,1),FIND("]",json!A542,1)-FIND("[",json!A542,1)+1),1)))</f>
        <v>0</v>
      </c>
      <c r="D543" t="b">
        <f>NOT(ISERROR(FIND("2",MID(json!A542,FIND("[",json!A542,1),FIND("]",json!A542,1)-FIND("[",json!A542,1)+1),1)))</f>
        <v>0</v>
      </c>
      <c r="E543" t="b">
        <f>NOT(ISERROR(FIND("3",MID(json!A542,FIND("[",json!A542,1),FIND("]",json!A542,1)-FIND("[",json!A542,1)+1),1)))</f>
        <v>1</v>
      </c>
      <c r="F543" t="b">
        <f>NOT(ISERROR(FIND("ODST",MID(json!A542,FIND("[",json!A542,1),FIND("]",json!A542,1)-FIND("[",json!A542,1)+1),1)))</f>
        <v>0</v>
      </c>
      <c r="G543" t="b">
        <f>NOT(ISERROR(FIND("Reach",MID(json!A542,FIND("[",json!A542,1),FIND("]",json!A542,1)-FIND("[",json!A542,1)+1),1)))</f>
        <v>0</v>
      </c>
      <c r="H543" t="b">
        <f>NOT(ISERROR(FIND("4",MID(json!A542,FIND("[",json!A542,1),FIND("]",json!A542,1)-FIND("[",json!A542,1)+1),1)))</f>
        <v>0</v>
      </c>
      <c r="I543" t="str">
        <f>IFERROR(MID(json!A542,FIND("&lt;",json!A542,1),FIND("&gt;",json!A542,1)-FIND("&lt;",json!A542,1)+1),"&lt;void&gt;")</f>
        <v>&lt;void&gt;</v>
      </c>
      <c r="J543" t="s">
        <v>1859</v>
      </c>
    </row>
    <row r="544" spans="1:15" x14ac:dyDescent="0.25">
      <c r="A544" t="str">
        <f>LEFT(json!A543,FIND(",",json!A543,1)-1)</f>
        <v>d3d_set_mode</v>
      </c>
      <c r="B544" t="s">
        <v>2429</v>
      </c>
      <c r="C544" t="b">
        <f>NOT(ISERROR(FIND("1",MID(json!A543,FIND("[",json!A543,1),FIND("]",json!A543,1)-FIND("[",json!A543,1)+1),1)))</f>
        <v>0</v>
      </c>
      <c r="D544" t="b">
        <f>NOT(ISERROR(FIND("2",MID(json!A543,FIND("[",json!A543,1),FIND("]",json!A543,1)-FIND("[",json!A543,1)+1),1)))</f>
        <v>0</v>
      </c>
      <c r="E544" t="b">
        <f>NOT(ISERROR(FIND("3",MID(json!A543,FIND("[",json!A543,1),FIND("]",json!A543,1)-FIND("[",json!A543,1)+1),1)))</f>
        <v>1</v>
      </c>
      <c r="F544" t="b">
        <f>NOT(ISERROR(FIND("ODST",MID(json!A543,FIND("[",json!A543,1),FIND("]",json!A543,1)-FIND("[",json!A543,1)+1),1)))</f>
        <v>0</v>
      </c>
      <c r="G544" t="b">
        <f>NOT(ISERROR(FIND("Reach",MID(json!A543,FIND("[",json!A543,1),FIND("]",json!A543,1)-FIND("[",json!A543,1)+1),1)))</f>
        <v>0</v>
      </c>
      <c r="H544" t="b">
        <f>NOT(ISERROR(FIND("4",MID(json!A543,FIND("[",json!A543,1),FIND("]",json!A543,1)-FIND("[",json!A543,1)+1),1)))</f>
        <v>0</v>
      </c>
      <c r="I544" t="str">
        <f>IFERROR(MID(json!A543,FIND("&lt;",json!A543,1),FIND("&gt;",json!A543,1)-FIND("&lt;",json!A543,1)+1),"&lt;void&gt;")</f>
        <v>&lt;adapter&gt;</v>
      </c>
      <c r="J544" t="s">
        <v>1860</v>
      </c>
      <c r="K544" t="s">
        <v>1831</v>
      </c>
    </row>
    <row r="545" spans="1:12" x14ac:dyDescent="0.25">
      <c r="A545" t="str">
        <f>LEFT(json!A544,FIND(",",json!A544,1)-1)</f>
        <v>d3d_set_mode_idx</v>
      </c>
      <c r="B545" t="s">
        <v>2430</v>
      </c>
      <c r="C545" t="b">
        <f>NOT(ISERROR(FIND("1",MID(json!A544,FIND("[",json!A544,1),FIND("]",json!A544,1)-FIND("[",json!A544,1)+1),1)))</f>
        <v>0</v>
      </c>
      <c r="D545" t="b">
        <f>NOT(ISERROR(FIND("2",MID(json!A544,FIND("[",json!A544,1),FIND("]",json!A544,1)-FIND("[",json!A544,1)+1),1)))</f>
        <v>0</v>
      </c>
      <c r="E545" t="b">
        <f>NOT(ISERROR(FIND("3",MID(json!A544,FIND("[",json!A544,1),FIND("]",json!A544,1)-FIND("[",json!A544,1)+1),1)))</f>
        <v>1</v>
      </c>
      <c r="F545" t="b">
        <f>NOT(ISERROR(FIND("ODST",MID(json!A544,FIND("[",json!A544,1),FIND("]",json!A544,1)-FIND("[",json!A544,1)+1),1)))</f>
        <v>0</v>
      </c>
      <c r="G545" t="b">
        <f>NOT(ISERROR(FIND("Reach",MID(json!A544,FIND("[",json!A544,1),FIND("]",json!A544,1)-FIND("[",json!A544,1)+1),1)))</f>
        <v>0</v>
      </c>
      <c r="H545" t="b">
        <f>NOT(ISERROR(FIND("4",MID(json!A544,FIND("[",json!A544,1),FIND("]",json!A544,1)-FIND("[",json!A544,1)+1),1)))</f>
        <v>0</v>
      </c>
      <c r="I545" t="str">
        <f>IFERROR(MID(json!A544,FIND("&lt;",json!A544,1),FIND("&gt;",json!A544,1)-FIND("&lt;",json!A544,1)+1),"&lt;void&gt;")</f>
        <v>&lt;adapter&gt;</v>
      </c>
      <c r="J545" t="s">
        <v>1860</v>
      </c>
    </row>
    <row r="546" spans="1:12" x14ac:dyDescent="0.25">
      <c r="A546" t="str">
        <f>LEFT(json!A545,FIND(",",json!A545,1)-1)</f>
        <v>damage_control_get</v>
      </c>
      <c r="B546" t="s">
        <v>2431</v>
      </c>
      <c r="C546" t="b">
        <f>NOT(ISERROR(FIND("1",MID(json!A545,FIND("[",json!A545,1),FIND("]",json!A545,1)-FIND("[",json!A545,1)+1),1)))</f>
        <v>0</v>
      </c>
      <c r="D546" t="b">
        <f>NOT(ISERROR(FIND("2",MID(json!A545,FIND("[",json!A545,1),FIND("]",json!A545,1)-FIND("[",json!A545,1)+1),1)))</f>
        <v>1</v>
      </c>
      <c r="E546" t="b">
        <f>NOT(ISERROR(FIND("3",MID(json!A545,FIND("[",json!A545,1),FIND("]",json!A545,1)-FIND("[",json!A545,1)+1),1)))</f>
        <v>1</v>
      </c>
      <c r="F546" t="b">
        <f>NOT(ISERROR(FIND("ODST",MID(json!A545,FIND("[",json!A545,1),FIND("]",json!A545,1)-FIND("[",json!A545,1)+1),1)))</f>
        <v>0</v>
      </c>
      <c r="G546" t="b">
        <f>NOT(ISERROR(FIND("Reach",MID(json!A545,FIND("[",json!A545,1),FIND("]",json!A545,1)-FIND("[",json!A545,1)+1),1)))</f>
        <v>0</v>
      </c>
      <c r="H546" t="b">
        <f>NOT(ISERROR(FIND("4",MID(json!A545,FIND("[",json!A545,1),FIND("]",json!A545,1)-FIND("[",json!A545,1)+1),1)))</f>
        <v>0</v>
      </c>
      <c r="I546" t="str">
        <f>IFERROR(MID(json!A545,FIND("&lt;",json!A545,1),FIND("&gt;",json!A545,1)-FIND("&lt;",json!A545,1)+1),"&lt;void&gt;")</f>
        <v>&lt;string&gt;</v>
      </c>
      <c r="J546" t="s">
        <v>1860</v>
      </c>
      <c r="K546" t="s">
        <v>1830</v>
      </c>
    </row>
    <row r="547" spans="1:12" x14ac:dyDescent="0.25">
      <c r="A547" t="str">
        <f>LEFT(json!A546,FIND(",",json!A546,1)-1)</f>
        <v>damage_control_set</v>
      </c>
      <c r="B547" t="s">
        <v>2432</v>
      </c>
      <c r="C547" t="b">
        <f>NOT(ISERROR(FIND("1",MID(json!A546,FIND("[",json!A546,1),FIND("]",json!A546,1)-FIND("[",json!A546,1)+1),1)))</f>
        <v>0</v>
      </c>
      <c r="D547" t="b">
        <f>NOT(ISERROR(FIND("2",MID(json!A546,FIND("[",json!A546,1),FIND("]",json!A546,1)-FIND("[",json!A546,1)+1),1)))</f>
        <v>1</v>
      </c>
      <c r="E547" t="b">
        <f>NOT(ISERROR(FIND("3",MID(json!A546,FIND("[",json!A546,1),FIND("]",json!A546,1)-FIND("[",json!A546,1)+1),1)))</f>
        <v>1</v>
      </c>
      <c r="F547" t="b">
        <f>NOT(ISERROR(FIND("ODST",MID(json!A546,FIND("[",json!A546,1),FIND("]",json!A546,1)-FIND("[",json!A546,1)+1),1)))</f>
        <v>0</v>
      </c>
      <c r="G547" t="b">
        <f>NOT(ISERROR(FIND("Reach",MID(json!A546,FIND("[",json!A546,1),FIND("]",json!A546,1)-FIND("[",json!A546,1)+1),1)))</f>
        <v>0</v>
      </c>
      <c r="H547" t="b">
        <f>NOT(ISERROR(FIND("4",MID(json!A546,FIND("[",json!A546,1),FIND("]",json!A546,1)-FIND("[",json!A546,1)+1),1)))</f>
        <v>0</v>
      </c>
      <c r="I547" t="str">
        <f>IFERROR(MID(json!A546,FIND("&lt;",json!A546,1),FIND("&gt;",json!A546,1)-FIND("&lt;",json!A546,1)+1),"&lt;void&gt;")</f>
        <v>&lt;string&gt;</v>
      </c>
      <c r="J547" t="s">
        <v>1860</v>
      </c>
      <c r="K547" t="s">
        <v>1830</v>
      </c>
    </row>
    <row r="548" spans="1:12" x14ac:dyDescent="0.25">
      <c r="A548" t="str">
        <f>LEFT(json!A547,FIND(",",json!A547,1)-1)</f>
        <v>damage_new</v>
      </c>
      <c r="B548" t="s">
        <v>2433</v>
      </c>
      <c r="C548" t="b">
        <f>NOT(ISERROR(FIND("1",MID(json!A547,FIND("[",json!A547,1),FIND("]",json!A547,1)-FIND("[",json!A547,1)+1),1)))</f>
        <v>1</v>
      </c>
      <c r="D548" t="b">
        <f>NOT(ISERROR(FIND("2",MID(json!A547,FIND("[",json!A547,1),FIND("]",json!A547,1)-FIND("[",json!A547,1)+1),1)))</f>
        <v>1</v>
      </c>
      <c r="E548" t="b">
        <f>NOT(ISERROR(FIND("3",MID(json!A547,FIND("[",json!A547,1),FIND("]",json!A547,1)-FIND("[",json!A547,1)+1),1)))</f>
        <v>1</v>
      </c>
      <c r="F548" t="b">
        <f>NOT(ISERROR(FIND("ODST",MID(json!A547,FIND("[",json!A547,1),FIND("]",json!A547,1)-FIND("[",json!A547,1)+1),1)))</f>
        <v>0</v>
      </c>
      <c r="G548" t="b">
        <f>NOT(ISERROR(FIND("Reach",MID(json!A547,FIND("[",json!A547,1),FIND("]",json!A547,1)-FIND("[",json!A547,1)+1),1)))</f>
        <v>0</v>
      </c>
      <c r="H548" t="b">
        <f>NOT(ISERROR(FIND("4",MID(json!A547,FIND("[",json!A547,1),FIND("]",json!A547,1)-FIND("[",json!A547,1)+1),1)))</f>
        <v>0</v>
      </c>
      <c r="I548" t="str">
        <f>IFERROR(MID(json!A547,FIND("&lt;",json!A547,1),FIND("&gt;",json!A547,1)-FIND("&lt;",json!A547,1)+1),"&lt;void&gt;")</f>
        <v>&lt;damage&gt;</v>
      </c>
      <c r="J548" t="s">
        <v>1859</v>
      </c>
      <c r="K548" t="s">
        <v>1831</v>
      </c>
    </row>
    <row r="549" spans="1:12" x14ac:dyDescent="0.25">
      <c r="A549" t="str">
        <f>LEFT(json!A548,FIND(",",json!A548,1)-1)</f>
        <v>damage_object</v>
      </c>
      <c r="B549" t="s">
        <v>2434</v>
      </c>
      <c r="C549" t="b">
        <f>NOT(ISERROR(FIND("1",MID(json!A548,FIND("[",json!A548,1),FIND("]",json!A548,1)-FIND("[",json!A548,1)+1),1)))</f>
        <v>1</v>
      </c>
      <c r="D549" t="b">
        <f>NOT(ISERROR(FIND("2",MID(json!A548,FIND("[",json!A548,1),FIND("]",json!A548,1)-FIND("[",json!A548,1)+1),1)))</f>
        <v>1</v>
      </c>
      <c r="E549" t="b">
        <f>NOT(ISERROR(FIND("3",MID(json!A548,FIND("[",json!A548,1),FIND("]",json!A548,1)-FIND("[",json!A548,1)+1),1)))</f>
        <v>1</v>
      </c>
      <c r="F549" t="b">
        <f>NOT(ISERROR(FIND("ODST",MID(json!A548,FIND("[",json!A548,1),FIND("]",json!A548,1)-FIND("[",json!A548,1)+1),1)))</f>
        <v>0</v>
      </c>
      <c r="G549" t="b">
        <f>NOT(ISERROR(FIND("Reach",MID(json!A548,FIND("[",json!A548,1),FIND("]",json!A548,1)-FIND("[",json!A548,1)+1),1)))</f>
        <v>0</v>
      </c>
      <c r="H549" t="b">
        <f>NOT(ISERROR(FIND("4",MID(json!A548,FIND("[",json!A548,1),FIND("]",json!A548,1)-FIND("[",json!A548,1)+1),1)))</f>
        <v>0</v>
      </c>
      <c r="I549" t="str">
        <f>IFERROR(MID(json!A548,FIND("&lt;",json!A548,1),FIND("&gt;",json!A548,1)-FIND("&lt;",json!A548,1)+1),"&lt;void&gt;")</f>
        <v>&lt;damage&gt;</v>
      </c>
      <c r="J549" t="s">
        <v>1859</v>
      </c>
      <c r="K549" t="s">
        <v>1831</v>
      </c>
    </row>
    <row r="550" spans="1:12" x14ac:dyDescent="0.25">
      <c r="A550" t="str">
        <f>LEFT(json!A549,FIND(",",json!A549,1)-1)</f>
        <v>damage_object_effect</v>
      </c>
      <c r="B550" t="s">
        <v>2434</v>
      </c>
      <c r="C550" t="b">
        <f>NOT(ISERROR(FIND("1",MID(json!A549,FIND("[",json!A549,1),FIND("]",json!A549,1)-FIND("[",json!A549,1)+1),1)))</f>
        <v>0</v>
      </c>
      <c r="D550" t="b">
        <f>NOT(ISERROR(FIND("2",MID(json!A549,FIND("[",json!A549,1),FIND("]",json!A549,1)-FIND("[",json!A549,1)+1),1)))</f>
        <v>0</v>
      </c>
      <c r="E550" t="b">
        <f>NOT(ISERROR(FIND("3",MID(json!A549,FIND("[",json!A549,1),FIND("]",json!A549,1)-FIND("[",json!A549,1)+1),1)))</f>
        <v>1</v>
      </c>
      <c r="F550" t="b">
        <f>NOT(ISERROR(FIND("ODST",MID(json!A549,FIND("[",json!A549,1),FIND("]",json!A549,1)-FIND("[",json!A549,1)+1),1)))</f>
        <v>0</v>
      </c>
      <c r="G550" t="b">
        <f>NOT(ISERROR(FIND("Reach",MID(json!A549,FIND("[",json!A549,1),FIND("]",json!A549,1)-FIND("[",json!A549,1)+1),1)))</f>
        <v>0</v>
      </c>
      <c r="H550" t="b">
        <f>NOT(ISERROR(FIND("4",MID(json!A549,FIND("[",json!A549,1),FIND("]",json!A549,1)-FIND("[",json!A549,1)+1),1)))</f>
        <v>0</v>
      </c>
      <c r="I550" t="str">
        <f>IFERROR(MID(json!A549,FIND("&lt;",json!A549,1),FIND("&gt;",json!A549,1)-FIND("&lt;",json!A549,1)+1),"&lt;void&gt;")</f>
        <v>&lt;damage&gt;</v>
      </c>
      <c r="J550" t="s">
        <v>1859</v>
      </c>
      <c r="K550" t="s">
        <v>1831</v>
      </c>
    </row>
    <row r="551" spans="1:12" x14ac:dyDescent="0.25">
      <c r="A551" t="str">
        <f>LEFT(json!A550,FIND(",",json!A550,1)-1)</f>
        <v>damage_objects</v>
      </c>
      <c r="B551" t="s">
        <v>2435</v>
      </c>
      <c r="C551" t="b">
        <f>NOT(ISERROR(FIND("1",MID(json!A550,FIND("[",json!A550,1),FIND("]",json!A550,1)-FIND("[",json!A550,1)+1),1)))</f>
        <v>0</v>
      </c>
      <c r="D551" t="b">
        <f>NOT(ISERROR(FIND("2",MID(json!A550,FIND("[",json!A550,1),FIND("]",json!A550,1)-FIND("[",json!A550,1)+1),1)))</f>
        <v>1</v>
      </c>
      <c r="E551" t="b">
        <f>NOT(ISERROR(FIND("3",MID(json!A550,FIND("[",json!A550,1),FIND("]",json!A550,1)-FIND("[",json!A550,1)+1),1)))</f>
        <v>1</v>
      </c>
      <c r="F551" t="b">
        <f>NOT(ISERROR(FIND("ODST",MID(json!A550,FIND("[",json!A550,1),FIND("]",json!A550,1)-FIND("[",json!A550,1)+1),1)))</f>
        <v>0</v>
      </c>
      <c r="G551" t="b">
        <f>NOT(ISERROR(FIND("Reach",MID(json!A550,FIND("[",json!A550,1),FIND("]",json!A550,1)-FIND("[",json!A550,1)+1),1)))</f>
        <v>0</v>
      </c>
      <c r="H551" t="b">
        <f>NOT(ISERROR(FIND("4",MID(json!A550,FIND("[",json!A550,1),FIND("]",json!A550,1)-FIND("[",json!A550,1)+1),1)))</f>
        <v>0</v>
      </c>
      <c r="I551" t="str">
        <f>IFERROR(MID(json!A550,FIND("&lt;",json!A550,1),FIND("&gt;",json!A550,1)-FIND("&lt;",json!A550,1)+1),"&lt;void&gt;")</f>
        <v>&lt;damage&gt;</v>
      </c>
      <c r="J551" t="s">
        <v>1859</v>
      </c>
      <c r="K551" t="s">
        <v>1831</v>
      </c>
    </row>
    <row r="552" spans="1:12" x14ac:dyDescent="0.25">
      <c r="A552" t="str">
        <f>LEFT(json!A551,FIND(",",json!A551,1)-1)</f>
        <v>damage_objects_effect</v>
      </c>
      <c r="B552" t="s">
        <v>2435</v>
      </c>
      <c r="C552" t="b">
        <f>NOT(ISERROR(FIND("1",MID(json!A551,FIND("[",json!A551,1),FIND("]",json!A551,1)-FIND("[",json!A551,1)+1),1)))</f>
        <v>0</v>
      </c>
      <c r="D552" t="b">
        <f>NOT(ISERROR(FIND("2",MID(json!A551,FIND("[",json!A551,1),FIND("]",json!A551,1)-FIND("[",json!A551,1)+1),1)))</f>
        <v>0</v>
      </c>
      <c r="E552" t="b">
        <f>NOT(ISERROR(FIND("3",MID(json!A551,FIND("[",json!A551,1),FIND("]",json!A551,1)-FIND("[",json!A551,1)+1),1)))</f>
        <v>1</v>
      </c>
      <c r="F552" t="b">
        <f>NOT(ISERROR(FIND("ODST",MID(json!A551,FIND("[",json!A551,1),FIND("]",json!A551,1)-FIND("[",json!A551,1)+1),1)))</f>
        <v>0</v>
      </c>
      <c r="G552" t="b">
        <f>NOT(ISERROR(FIND("Reach",MID(json!A551,FIND("[",json!A551,1),FIND("]",json!A551,1)-FIND("[",json!A551,1)+1),1)))</f>
        <v>0</v>
      </c>
      <c r="H552" t="b">
        <f>NOT(ISERROR(FIND("4",MID(json!A551,FIND("[",json!A551,1),FIND("]",json!A551,1)-FIND("[",json!A551,1)+1),1)))</f>
        <v>0</v>
      </c>
      <c r="I552" t="str">
        <f>IFERROR(MID(json!A551,FIND("&lt;",json!A551,1),FIND("&gt;",json!A551,1)-FIND("&lt;",json!A551,1)+1),"&lt;void&gt;")</f>
        <v>&lt;damage&gt;</v>
      </c>
      <c r="J552" t="s">
        <v>1859</v>
      </c>
      <c r="K552" t="s">
        <v>1837</v>
      </c>
    </row>
    <row r="553" spans="1:12" x14ac:dyDescent="0.25">
      <c r="A553" t="str">
        <f>LEFT(json!A552,FIND(",",json!A552,1)-1)</f>
        <v>damage_players</v>
      </c>
      <c r="B553" t="s">
        <v>2436</v>
      </c>
      <c r="C553" t="b">
        <f>NOT(ISERROR(FIND("1",MID(json!A552,FIND("[",json!A552,1),FIND("]",json!A552,1)-FIND("[",json!A552,1)+1),1)))</f>
        <v>0</v>
      </c>
      <c r="D553" t="b">
        <f>NOT(ISERROR(FIND("2",MID(json!A552,FIND("[",json!A552,1),FIND("]",json!A552,1)-FIND("[",json!A552,1)+1),1)))</f>
        <v>1</v>
      </c>
      <c r="E553" t="b">
        <f>NOT(ISERROR(FIND("3",MID(json!A552,FIND("[",json!A552,1),FIND("]",json!A552,1)-FIND("[",json!A552,1)+1),1)))</f>
        <v>1</v>
      </c>
      <c r="F553" t="b">
        <f>NOT(ISERROR(FIND("ODST",MID(json!A552,FIND("[",json!A552,1),FIND("]",json!A552,1)-FIND("[",json!A552,1)+1),1)))</f>
        <v>0</v>
      </c>
      <c r="G553" t="b">
        <f>NOT(ISERROR(FIND("Reach",MID(json!A552,FIND("[",json!A552,1),FIND("]",json!A552,1)-FIND("[",json!A552,1)+1),1)))</f>
        <v>0</v>
      </c>
      <c r="H553" t="b">
        <f>NOT(ISERROR(FIND("4",MID(json!A552,FIND("[",json!A552,1),FIND("]",json!A552,1)-FIND("[",json!A552,1)+1),1)))</f>
        <v>0</v>
      </c>
      <c r="I553" t="str">
        <f>IFERROR(MID(json!A552,FIND("&lt;",json!A552,1),FIND("&gt;",json!A552,1)-FIND("&lt;",json!A552,1)+1),"&lt;void&gt;")</f>
        <v>&lt;damage&gt;</v>
      </c>
      <c r="J553" t="s">
        <v>1859</v>
      </c>
      <c r="K553" t="s">
        <v>1830</v>
      </c>
    </row>
    <row r="554" spans="1:12" x14ac:dyDescent="0.25">
      <c r="A554" t="str">
        <f>LEFT(json!A553,FIND(",",json!A553,1)-1)</f>
        <v>data_mine_debug_menu_setting</v>
      </c>
      <c r="B554" t="s">
        <v>2437</v>
      </c>
      <c r="C554" t="b">
        <f>NOT(ISERROR(FIND("1",MID(json!A553,FIND("[",json!A553,1),FIND("]",json!A553,1)-FIND("[",json!A553,1)+1),1)))</f>
        <v>0</v>
      </c>
      <c r="D554" t="b">
        <f>NOT(ISERROR(FIND("2",MID(json!A553,FIND("[",json!A553,1),FIND("]",json!A553,1)-FIND("[",json!A553,1)+1),1)))</f>
        <v>1</v>
      </c>
      <c r="E554" t="b">
        <f>NOT(ISERROR(FIND("3",MID(json!A553,FIND("[",json!A553,1),FIND("]",json!A553,1)-FIND("[",json!A553,1)+1),1)))</f>
        <v>1</v>
      </c>
      <c r="F554" t="b">
        <f>NOT(ISERROR(FIND("ODST",MID(json!A553,FIND("[",json!A553,1),FIND("]",json!A553,1)-FIND("[",json!A553,1)+1),1)))</f>
        <v>0</v>
      </c>
      <c r="G554" t="b">
        <f>NOT(ISERROR(FIND("Reach",MID(json!A553,FIND("[",json!A553,1),FIND("]",json!A553,1)-FIND("[",json!A553,1)+1),1)))</f>
        <v>0</v>
      </c>
      <c r="H554" t="b">
        <f>NOT(ISERROR(FIND("4",MID(json!A553,FIND("[",json!A553,1),FIND("]",json!A553,1)-FIND("[",json!A553,1)+1),1)))</f>
        <v>0</v>
      </c>
      <c r="I554" t="str">
        <f>IFERROR(MID(json!A553,FIND("&lt;",json!A553,1),FIND("&gt;",json!A553,1)-FIND("&lt;",json!A553,1)+1),"&lt;void&gt;")</f>
        <v>&lt;string&gt;</v>
      </c>
      <c r="J554" t="s">
        <v>1859</v>
      </c>
      <c r="K554" t="s">
        <v>1830</v>
      </c>
    </row>
    <row r="555" spans="1:12" x14ac:dyDescent="0.25">
      <c r="A555" t="str">
        <f>LEFT(json!A554,FIND(",",json!A554,1)-1)</f>
        <v>data_mine_display_disk_writes</v>
      </c>
      <c r="B555" t="s">
        <v>2438</v>
      </c>
      <c r="C555" t="b">
        <f>NOT(ISERROR(FIND("1",MID(json!A554,FIND("[",json!A554,1),FIND("]",json!A554,1)-FIND("[",json!A554,1)+1),1)))</f>
        <v>0</v>
      </c>
      <c r="D555" t="b">
        <f>NOT(ISERROR(FIND("2",MID(json!A554,FIND("[",json!A554,1),FIND("]",json!A554,1)-FIND("[",json!A554,1)+1),1)))</f>
        <v>1</v>
      </c>
      <c r="E555" t="b">
        <f>NOT(ISERROR(FIND("3",MID(json!A554,FIND("[",json!A554,1),FIND("]",json!A554,1)-FIND("[",json!A554,1)+1),1)))</f>
        <v>0</v>
      </c>
      <c r="F555" t="b">
        <f>NOT(ISERROR(FIND("ODST",MID(json!A554,FIND("[",json!A554,1),FIND("]",json!A554,1)-FIND("[",json!A554,1)+1),1)))</f>
        <v>0</v>
      </c>
      <c r="G555" t="b">
        <f>NOT(ISERROR(FIND("Reach",MID(json!A554,FIND("[",json!A554,1),FIND("]",json!A554,1)-FIND("[",json!A554,1)+1),1)))</f>
        <v>0</v>
      </c>
      <c r="H555" t="b">
        <f>NOT(ISERROR(FIND("4",MID(json!A554,FIND("[",json!A554,1),FIND("]",json!A554,1)-FIND("[",json!A554,1)+1),1)))</f>
        <v>0</v>
      </c>
      <c r="I555" t="str">
        <f>IFERROR(MID(json!A554,FIND("&lt;",json!A554,1),FIND("&gt;",json!A554,1)-FIND("&lt;",json!A554,1)+1),"&lt;void&gt;")</f>
        <v>&lt;boolean&gt;</v>
      </c>
      <c r="J555" t="s">
        <v>1859</v>
      </c>
      <c r="K555" t="s">
        <v>1837</v>
      </c>
      <c r="L555" t="s">
        <v>1830</v>
      </c>
    </row>
    <row r="556" spans="1:12" x14ac:dyDescent="0.25">
      <c r="A556" t="str">
        <f>LEFT(json!A555,FIND(",",json!A555,1)-1)</f>
        <v>data_mine_display_event</v>
      </c>
      <c r="B556" t="s">
        <v>2439</v>
      </c>
      <c r="C556" t="b">
        <f>NOT(ISERROR(FIND("1",MID(json!A555,FIND("[",json!A555,1),FIND("]",json!A555,1)-FIND("[",json!A555,1)+1),1)))</f>
        <v>0</v>
      </c>
      <c r="D556" t="b">
        <f>NOT(ISERROR(FIND("2",MID(json!A555,FIND("[",json!A555,1),FIND("]",json!A555,1)-FIND("[",json!A555,1)+1),1)))</f>
        <v>1</v>
      </c>
      <c r="E556" t="b">
        <f>NOT(ISERROR(FIND("3",MID(json!A555,FIND("[",json!A555,1),FIND("]",json!A555,1)-FIND("[",json!A555,1)+1),1)))</f>
        <v>0</v>
      </c>
      <c r="F556" t="b">
        <f>NOT(ISERROR(FIND("ODST",MID(json!A555,FIND("[",json!A555,1),FIND("]",json!A555,1)-FIND("[",json!A555,1)+1),1)))</f>
        <v>0</v>
      </c>
      <c r="G556" t="b">
        <f>NOT(ISERROR(FIND("Reach",MID(json!A555,FIND("[",json!A555,1),FIND("]",json!A555,1)-FIND("[",json!A555,1)+1),1)))</f>
        <v>0</v>
      </c>
      <c r="H556" t="b">
        <f>NOT(ISERROR(FIND("4",MID(json!A555,FIND("[",json!A555,1),FIND("]",json!A555,1)-FIND("[",json!A555,1)+1),1)))</f>
        <v>0</v>
      </c>
      <c r="I556" t="str">
        <f>IFERROR(MID(json!A555,FIND("&lt;",json!A555,1),FIND("&gt;",json!A555,1)-FIND("&lt;",json!A555,1)+1),"&lt;void&gt;")</f>
        <v>&lt;string&gt;</v>
      </c>
      <c r="J556" t="s">
        <v>1859</v>
      </c>
      <c r="K556" t="s">
        <v>1830</v>
      </c>
    </row>
    <row r="557" spans="1:12" x14ac:dyDescent="0.25">
      <c r="A557" t="str">
        <f>LEFT(json!A556,FIND(",",json!A556,1)-1)</f>
        <v>data_mine_display_mission_segment</v>
      </c>
      <c r="B557" t="s">
        <v>2440</v>
      </c>
      <c r="C557" t="b">
        <f>NOT(ISERROR(FIND("1",MID(json!A556,FIND("[",json!A556,1),FIND("]",json!A556,1)-FIND("[",json!A556,1)+1),1)))</f>
        <v>0</v>
      </c>
      <c r="D557" t="b">
        <f>NOT(ISERROR(FIND("2",MID(json!A556,FIND("[",json!A556,1),FIND("]",json!A556,1)-FIND("[",json!A556,1)+1),1)))</f>
        <v>1</v>
      </c>
      <c r="E557" t="b">
        <f>NOT(ISERROR(FIND("3",MID(json!A556,FIND("[",json!A556,1),FIND("]",json!A556,1)-FIND("[",json!A556,1)+1),1)))</f>
        <v>0</v>
      </c>
      <c r="F557" t="b">
        <f>NOT(ISERROR(FIND("ODST",MID(json!A556,FIND("[",json!A556,1),FIND("]",json!A556,1)-FIND("[",json!A556,1)+1),1)))</f>
        <v>0</v>
      </c>
      <c r="G557" t="b">
        <f>NOT(ISERROR(FIND("Reach",MID(json!A556,FIND("[",json!A556,1),FIND("]",json!A556,1)-FIND("[",json!A556,1)+1),1)))</f>
        <v>0</v>
      </c>
      <c r="H557" t="b">
        <f>NOT(ISERROR(FIND("4",MID(json!A556,FIND("[",json!A556,1),FIND("]",json!A556,1)-FIND("[",json!A556,1)+1),1)))</f>
        <v>0</v>
      </c>
      <c r="I557" t="str">
        <f>IFERROR(MID(json!A556,FIND("&lt;",json!A556,1),FIND("&gt;",json!A556,1)-FIND("&lt;",json!A556,1)+1),"&lt;void&gt;")</f>
        <v>&lt;boolean&gt;</v>
      </c>
      <c r="J557" t="s">
        <v>1831</v>
      </c>
    </row>
    <row r="558" spans="1:12" x14ac:dyDescent="0.25">
      <c r="A558" t="str">
        <f>LEFT(json!A557,FIND(",",json!A557,1)-1)</f>
        <v>data_mine_display_session_data</v>
      </c>
      <c r="B558" t="s">
        <v>2441</v>
      </c>
      <c r="C558" t="b">
        <f>NOT(ISERROR(FIND("1",MID(json!A557,FIND("[",json!A557,1),FIND("]",json!A557,1)-FIND("[",json!A557,1)+1),1)))</f>
        <v>0</v>
      </c>
      <c r="D558" t="b">
        <f>NOT(ISERROR(FIND("2",MID(json!A557,FIND("[",json!A557,1),FIND("]",json!A557,1)-FIND("[",json!A557,1)+1),1)))</f>
        <v>1</v>
      </c>
      <c r="E558" t="b">
        <f>NOT(ISERROR(FIND("3",MID(json!A557,FIND("[",json!A557,1),FIND("]",json!A557,1)-FIND("[",json!A557,1)+1),1)))</f>
        <v>0</v>
      </c>
      <c r="F558" t="b">
        <f>NOT(ISERROR(FIND("ODST",MID(json!A557,FIND("[",json!A557,1),FIND("]",json!A557,1)-FIND("[",json!A557,1)+1),1)))</f>
        <v>0</v>
      </c>
      <c r="G558" t="b">
        <f>NOT(ISERROR(FIND("Reach",MID(json!A557,FIND("[",json!A557,1),FIND("]",json!A557,1)-FIND("[",json!A557,1)+1),1)))</f>
        <v>0</v>
      </c>
      <c r="H558" t="b">
        <f>NOT(ISERROR(FIND("4",MID(json!A557,FIND("[",json!A557,1),FIND("]",json!A557,1)-FIND("[",json!A557,1)+1),1)))</f>
        <v>0</v>
      </c>
      <c r="I558" t="str">
        <f>IFERROR(MID(json!A557,FIND("&lt;",json!A557,1),FIND("&gt;",json!A557,1)-FIND("&lt;",json!A557,1)+1),"&lt;void&gt;")</f>
        <v>&lt;void&gt;</v>
      </c>
      <c r="J558" t="s">
        <v>1831</v>
      </c>
    </row>
    <row r="559" spans="1:12" x14ac:dyDescent="0.25">
      <c r="A559" t="str">
        <f>LEFT(json!A558,FIND(",",json!A558,1)-1)</f>
        <v>data_mine_enable</v>
      </c>
      <c r="B559" t="s">
        <v>2442</v>
      </c>
      <c r="C559" t="b">
        <f>NOT(ISERROR(FIND("1",MID(json!A558,FIND("[",json!A558,1),FIND("]",json!A558,1)-FIND("[",json!A558,1)+1),1)))</f>
        <v>0</v>
      </c>
      <c r="D559" t="b">
        <f>NOT(ISERROR(FIND("2",MID(json!A558,FIND("[",json!A558,1),FIND("]",json!A558,1)-FIND("[",json!A558,1)+1),1)))</f>
        <v>1</v>
      </c>
      <c r="E559" t="b">
        <f>NOT(ISERROR(FIND("3",MID(json!A558,FIND("[",json!A558,1),FIND("]",json!A558,1)-FIND("[",json!A558,1)+1),1)))</f>
        <v>1</v>
      </c>
      <c r="F559" t="b">
        <f>NOT(ISERROR(FIND("ODST",MID(json!A558,FIND("[",json!A558,1),FIND("]",json!A558,1)-FIND("[",json!A558,1)+1),1)))</f>
        <v>0</v>
      </c>
      <c r="G559" t="b">
        <f>NOT(ISERROR(FIND("Reach",MID(json!A558,FIND("[",json!A558,1),FIND("]",json!A558,1)-FIND("[",json!A558,1)+1),1)))</f>
        <v>0</v>
      </c>
      <c r="H559" t="b">
        <f>NOT(ISERROR(FIND("4",MID(json!A558,FIND("[",json!A558,1),FIND("]",json!A558,1)-FIND("[",json!A558,1)+1),1)))</f>
        <v>0</v>
      </c>
      <c r="I559" t="str">
        <f>IFERROR(MID(json!A558,FIND("&lt;",json!A558,1),FIND("&gt;",json!A558,1)-FIND("&lt;",json!A558,1)+1),"&lt;void&gt;")</f>
        <v>&lt;boolean&gt;</v>
      </c>
      <c r="J559" t="s">
        <v>1849</v>
      </c>
    </row>
    <row r="560" spans="1:12" x14ac:dyDescent="0.25">
      <c r="A560" t="str">
        <f>LEFT(json!A559,FIND(",",json!A559,1)-1)</f>
        <v>data_mine_flush</v>
      </c>
      <c r="B560" t="s">
        <v>2443</v>
      </c>
      <c r="C560" t="b">
        <f>NOT(ISERROR(FIND("1",MID(json!A559,FIND("[",json!A559,1),FIND("]",json!A559,1)-FIND("[",json!A559,1)+1),1)))</f>
        <v>0</v>
      </c>
      <c r="D560" t="b">
        <f>NOT(ISERROR(FIND("2",MID(json!A559,FIND("[",json!A559,1),FIND("]",json!A559,1)-FIND("[",json!A559,1)+1),1)))</f>
        <v>0</v>
      </c>
      <c r="E560" t="b">
        <f>NOT(ISERROR(FIND("3",MID(json!A559,FIND("[",json!A559,1),FIND("]",json!A559,1)-FIND("[",json!A559,1)+1),1)))</f>
        <v>1</v>
      </c>
      <c r="F560" t="b">
        <f>NOT(ISERROR(FIND("ODST",MID(json!A559,FIND("[",json!A559,1),FIND("]",json!A559,1)-FIND("[",json!A559,1)+1),1)))</f>
        <v>0</v>
      </c>
      <c r="G560" t="b">
        <f>NOT(ISERROR(FIND("Reach",MID(json!A559,FIND("[",json!A559,1),FIND("]",json!A559,1)-FIND("[",json!A559,1)+1),1)))</f>
        <v>0</v>
      </c>
      <c r="H560" t="b">
        <f>NOT(ISERROR(FIND("4",MID(json!A559,FIND("[",json!A559,1),FIND("]",json!A559,1)-FIND("[",json!A559,1)+1),1)))</f>
        <v>0</v>
      </c>
      <c r="I560" t="str">
        <f>IFERROR(MID(json!A559,FIND("&lt;",json!A559,1),FIND("&gt;",json!A559,1)-FIND("&lt;",json!A559,1)+1),"&lt;void&gt;")</f>
        <v>&lt;void&gt;</v>
      </c>
      <c r="J560" t="s">
        <v>1831</v>
      </c>
    </row>
    <row r="561" spans="1:12" x14ac:dyDescent="0.25">
      <c r="A561" t="str">
        <f>LEFT(json!A560,FIND(",",json!A560,1)-1)</f>
        <v>data_mine_insert</v>
      </c>
      <c r="B561" t="s">
        <v>2444</v>
      </c>
      <c r="C561" t="b">
        <f>NOT(ISERROR(FIND("1",MID(json!A560,FIND("[",json!A560,1),FIND("]",json!A560,1)-FIND("[",json!A560,1)+1),1)))</f>
        <v>0</v>
      </c>
      <c r="D561" t="b">
        <f>NOT(ISERROR(FIND("2",MID(json!A560,FIND("[",json!A560,1),FIND("]",json!A560,1)-FIND("[",json!A560,1)+1),1)))</f>
        <v>1</v>
      </c>
      <c r="E561" t="b">
        <f>NOT(ISERROR(FIND("3",MID(json!A560,FIND("[",json!A560,1),FIND("]",json!A560,1)-FIND("[",json!A560,1)+1),1)))</f>
        <v>1</v>
      </c>
      <c r="F561" t="b">
        <f>NOT(ISERROR(FIND("ODST",MID(json!A560,FIND("[",json!A560,1),FIND("]",json!A560,1)-FIND("[",json!A560,1)+1),1)))</f>
        <v>0</v>
      </c>
      <c r="G561" t="b">
        <f>NOT(ISERROR(FIND("Reach",MID(json!A560,FIND("[",json!A560,1),FIND("]",json!A560,1)-FIND("[",json!A560,1)+1),1)))</f>
        <v>0</v>
      </c>
      <c r="H561" t="b">
        <f>NOT(ISERROR(FIND("4",MID(json!A560,FIND("[",json!A560,1),FIND("]",json!A560,1)-FIND("[",json!A560,1)+1),1)))</f>
        <v>0</v>
      </c>
      <c r="I561" t="str">
        <f>IFERROR(MID(json!A560,FIND("&lt;",json!A560,1),FIND("&gt;",json!A560,1)-FIND("&lt;",json!A560,1)+1),"&lt;void&gt;")</f>
        <v>&lt;string&gt;</v>
      </c>
      <c r="J561" t="s">
        <v>1838</v>
      </c>
    </row>
    <row r="562" spans="1:12" x14ac:dyDescent="0.25">
      <c r="A562" t="str">
        <f>LEFT(json!A561,FIND(",",json!A561,1)-1)</f>
        <v>data_mine_open_debug_menu</v>
      </c>
      <c r="B562" t="s">
        <v>2445</v>
      </c>
      <c r="C562" t="b">
        <f>NOT(ISERROR(FIND("1",MID(json!A561,FIND("[",json!A561,1),FIND("]",json!A561,1)-FIND("[",json!A561,1)+1),1)))</f>
        <v>0</v>
      </c>
      <c r="D562" t="b">
        <f>NOT(ISERROR(FIND("2",MID(json!A561,FIND("[",json!A561,1),FIND("]",json!A561,1)-FIND("[",json!A561,1)+1),1)))</f>
        <v>1</v>
      </c>
      <c r="E562" t="b">
        <f>NOT(ISERROR(FIND("3",MID(json!A561,FIND("[",json!A561,1),FIND("]",json!A561,1)-FIND("[",json!A561,1)+1),1)))</f>
        <v>1</v>
      </c>
      <c r="F562" t="b">
        <f>NOT(ISERROR(FIND("ODST",MID(json!A561,FIND("[",json!A561,1),FIND("]",json!A561,1)-FIND("[",json!A561,1)+1),1)))</f>
        <v>0</v>
      </c>
      <c r="G562" t="b">
        <f>NOT(ISERROR(FIND("Reach",MID(json!A561,FIND("[",json!A561,1),FIND("]",json!A561,1)-FIND("[",json!A561,1)+1),1)))</f>
        <v>0</v>
      </c>
      <c r="H562" t="b">
        <f>NOT(ISERROR(FIND("4",MID(json!A561,FIND("[",json!A561,1),FIND("]",json!A561,1)-FIND("[",json!A561,1)+1),1)))</f>
        <v>0</v>
      </c>
      <c r="I562" t="str">
        <f>IFERROR(MID(json!A561,FIND("&lt;",json!A561,1),FIND("&gt;",json!A561,1)-FIND("&lt;",json!A561,1)+1),"&lt;void&gt;")</f>
        <v>&lt;void&gt;</v>
      </c>
      <c r="J562" t="s">
        <v>1838</v>
      </c>
      <c r="K562" t="s">
        <v>1838</v>
      </c>
    </row>
    <row r="563" spans="1:12" x14ac:dyDescent="0.25">
      <c r="A563" t="str">
        <f>LEFT(json!A562,FIND(",",json!A562,1)-1)</f>
        <v>data_mine_playback</v>
      </c>
      <c r="B563" t="s">
        <v>2446</v>
      </c>
      <c r="C563" t="b">
        <f>NOT(ISERROR(FIND("1",MID(json!A562,FIND("[",json!A562,1),FIND("]",json!A562,1)-FIND("[",json!A562,1)+1),1)))</f>
        <v>0</v>
      </c>
      <c r="D563" t="b">
        <f>NOT(ISERROR(FIND("2",MID(json!A562,FIND("[",json!A562,1),FIND("]",json!A562,1)-FIND("[",json!A562,1)+1),1)))</f>
        <v>1</v>
      </c>
      <c r="E563" t="b">
        <f>NOT(ISERROR(FIND("3",MID(json!A562,FIND("[",json!A562,1),FIND("]",json!A562,1)-FIND("[",json!A562,1)+1),1)))</f>
        <v>0</v>
      </c>
      <c r="F563" t="b">
        <f>NOT(ISERROR(FIND("ODST",MID(json!A562,FIND("[",json!A562,1),FIND("]",json!A562,1)-FIND("[",json!A562,1)+1),1)))</f>
        <v>0</v>
      </c>
      <c r="G563" t="b">
        <f>NOT(ISERROR(FIND("Reach",MID(json!A562,FIND("[",json!A562,1),FIND("]",json!A562,1)-FIND("[",json!A562,1)+1),1)))</f>
        <v>0</v>
      </c>
      <c r="H563" t="b">
        <f>NOT(ISERROR(FIND("4",MID(json!A562,FIND("[",json!A562,1),FIND("]",json!A562,1)-FIND("[",json!A562,1)+1),1)))</f>
        <v>0</v>
      </c>
      <c r="I563" t="str">
        <f>IFERROR(MID(json!A562,FIND("&lt;",json!A562,1),FIND("&gt;",json!A562,1)-FIND("&lt;",json!A562,1)+1),"&lt;void&gt;")</f>
        <v>&lt;string&gt;</v>
      </c>
      <c r="J563" t="s">
        <v>1838</v>
      </c>
      <c r="K563" t="s">
        <v>1838</v>
      </c>
    </row>
    <row r="564" spans="1:12" x14ac:dyDescent="0.25">
      <c r="A564" t="str">
        <f>LEFT(json!A563,FIND(",",json!A563,1)-1)</f>
        <v>data_mine_playback_exit</v>
      </c>
      <c r="B564" t="s">
        <v>2447</v>
      </c>
      <c r="C564" t="b">
        <f>NOT(ISERROR(FIND("1",MID(json!A563,FIND("[",json!A563,1),FIND("]",json!A563,1)-FIND("[",json!A563,1)+1),1)))</f>
        <v>0</v>
      </c>
      <c r="D564" t="b">
        <f>NOT(ISERROR(FIND("2",MID(json!A563,FIND("[",json!A563,1),FIND("]",json!A563,1)-FIND("[",json!A563,1)+1),1)))</f>
        <v>1</v>
      </c>
      <c r="E564" t="b">
        <f>NOT(ISERROR(FIND("3",MID(json!A563,FIND("[",json!A563,1),FIND("]",json!A563,1)-FIND("[",json!A563,1)+1),1)))</f>
        <v>0</v>
      </c>
      <c r="F564" t="b">
        <f>NOT(ISERROR(FIND("ODST",MID(json!A563,FIND("[",json!A563,1),FIND("]",json!A563,1)-FIND("[",json!A563,1)+1),1)))</f>
        <v>0</v>
      </c>
      <c r="G564" t="b">
        <f>NOT(ISERROR(FIND("Reach",MID(json!A563,FIND("[",json!A563,1),FIND("]",json!A563,1)-FIND("[",json!A563,1)+1),1)))</f>
        <v>0</v>
      </c>
      <c r="H564" t="b">
        <f>NOT(ISERROR(FIND("4",MID(json!A563,FIND("[",json!A563,1),FIND("]",json!A563,1)-FIND("[",json!A563,1)+1),1)))</f>
        <v>0</v>
      </c>
      <c r="I564" t="str">
        <f>IFERROR(MID(json!A563,FIND("&lt;",json!A563,1),FIND("&gt;",json!A563,1)-FIND("&lt;",json!A563,1)+1),"&lt;void&gt;")</f>
        <v>&lt;void&gt;</v>
      </c>
      <c r="J564" t="s">
        <v>1847</v>
      </c>
    </row>
    <row r="565" spans="1:12" x14ac:dyDescent="0.25">
      <c r="A565" t="str">
        <f>LEFT(json!A564,FIND(",",json!A564,1)-1)</f>
        <v>data_mine_playback_last</v>
      </c>
      <c r="B565" t="s">
        <v>2448</v>
      </c>
      <c r="C565" t="b">
        <f>NOT(ISERROR(FIND("1",MID(json!A564,FIND("[",json!A564,1),FIND("]",json!A564,1)-FIND("[",json!A564,1)+1),1)))</f>
        <v>0</v>
      </c>
      <c r="D565" t="b">
        <f>NOT(ISERROR(FIND("2",MID(json!A564,FIND("[",json!A564,1),FIND("]",json!A564,1)-FIND("[",json!A564,1)+1),1)))</f>
        <v>1</v>
      </c>
      <c r="E565" t="b">
        <f>NOT(ISERROR(FIND("3",MID(json!A564,FIND("[",json!A564,1),FIND("]",json!A564,1)-FIND("[",json!A564,1)+1),1)))</f>
        <v>0</v>
      </c>
      <c r="F565" t="b">
        <f>NOT(ISERROR(FIND("ODST",MID(json!A564,FIND("[",json!A564,1),FIND("]",json!A564,1)-FIND("[",json!A564,1)+1),1)))</f>
        <v>0</v>
      </c>
      <c r="G565" t="b">
        <f>NOT(ISERROR(FIND("Reach",MID(json!A564,FIND("[",json!A564,1),FIND("]",json!A564,1)-FIND("[",json!A564,1)+1),1)))</f>
        <v>0</v>
      </c>
      <c r="H565" t="b">
        <f>NOT(ISERROR(FIND("4",MID(json!A564,FIND("[",json!A564,1),FIND("]",json!A564,1)-FIND("[",json!A564,1)+1),1)))</f>
        <v>0</v>
      </c>
      <c r="I565" t="str">
        <f>IFERROR(MID(json!A564,FIND("&lt;",json!A564,1),FIND("&gt;",json!A564,1)-FIND("&lt;",json!A564,1)+1),"&lt;void&gt;")</f>
        <v>&lt;void&gt;</v>
      </c>
      <c r="J565" t="s">
        <v>1838</v>
      </c>
      <c r="K565" t="s">
        <v>1838</v>
      </c>
    </row>
    <row r="566" spans="1:12" x14ac:dyDescent="0.25">
      <c r="A566" t="str">
        <f>LEFT(json!A565,FIND(",",json!A565,1)-1)</f>
        <v>data_mine_set_display_mission_segment</v>
      </c>
      <c r="B566" t="s">
        <v>2449</v>
      </c>
      <c r="C566" t="b">
        <f>NOT(ISERROR(FIND("1",MID(json!A565,FIND("[",json!A565,1),FIND("]",json!A565,1)-FIND("[",json!A565,1)+1),1)))</f>
        <v>0</v>
      </c>
      <c r="D566" t="b">
        <f>NOT(ISERROR(FIND("2",MID(json!A565,FIND("[",json!A565,1),FIND("]",json!A565,1)-FIND("[",json!A565,1)+1),1)))</f>
        <v>0</v>
      </c>
      <c r="E566" t="b">
        <f>NOT(ISERROR(FIND("3",MID(json!A565,FIND("[",json!A565,1),FIND("]",json!A565,1)-FIND("[",json!A565,1)+1),1)))</f>
        <v>1</v>
      </c>
      <c r="F566" t="b">
        <f>NOT(ISERROR(FIND("ODST",MID(json!A565,FIND("[",json!A565,1),FIND("]",json!A565,1)-FIND("[",json!A565,1)+1),1)))</f>
        <v>0</v>
      </c>
      <c r="G566" t="b">
        <f>NOT(ISERROR(FIND("Reach",MID(json!A565,FIND("[",json!A565,1),FIND("]",json!A565,1)-FIND("[",json!A565,1)+1),1)))</f>
        <v>0</v>
      </c>
      <c r="H566" t="b">
        <f>NOT(ISERROR(FIND("4",MID(json!A565,FIND("[",json!A565,1),FIND("]",json!A565,1)-FIND("[",json!A565,1)+1),1)))</f>
        <v>0</v>
      </c>
      <c r="I566" t="str">
        <f>IFERROR(MID(json!A565,FIND("&lt;",json!A565,1),FIND("&gt;",json!A565,1)-FIND("&lt;",json!A565,1)+1),"&lt;void&gt;")</f>
        <v>&lt;boolean&gt;</v>
      </c>
      <c r="J566" t="s">
        <v>1858</v>
      </c>
    </row>
    <row r="567" spans="1:12" x14ac:dyDescent="0.25">
      <c r="A567" t="str">
        <f>LEFT(json!A566,FIND(",",json!A566,1)-1)</f>
        <v>data_mine_set_mission_segment</v>
      </c>
      <c r="B567" t="s">
        <v>2450</v>
      </c>
      <c r="C567" t="b">
        <f>NOT(ISERROR(FIND("1",MID(json!A566,FIND("[",json!A566,1),FIND("]",json!A566,1)-FIND("[",json!A566,1)+1),1)))</f>
        <v>0</v>
      </c>
      <c r="D567" t="b">
        <f>NOT(ISERROR(FIND("2",MID(json!A566,FIND("[",json!A566,1),FIND("]",json!A566,1)-FIND("[",json!A566,1)+1),1)))</f>
        <v>1</v>
      </c>
      <c r="E567" t="b">
        <f>NOT(ISERROR(FIND("3",MID(json!A566,FIND("[",json!A566,1),FIND("]",json!A566,1)-FIND("[",json!A566,1)+1),1)))</f>
        <v>1</v>
      </c>
      <c r="F567" t="b">
        <f>NOT(ISERROR(FIND("ODST",MID(json!A566,FIND("[",json!A566,1),FIND("]",json!A566,1)-FIND("[",json!A566,1)+1),1)))</f>
        <v>0</v>
      </c>
      <c r="G567" t="b">
        <f>NOT(ISERROR(FIND("Reach",MID(json!A566,FIND("[",json!A566,1),FIND("]",json!A566,1)-FIND("[",json!A566,1)+1),1)))</f>
        <v>0</v>
      </c>
      <c r="H567" t="b">
        <f>NOT(ISERROR(FIND("4",MID(json!A566,FIND("[",json!A566,1),FIND("]",json!A566,1)-FIND("[",json!A566,1)+1),1)))</f>
        <v>0</v>
      </c>
      <c r="I567" t="str">
        <f>IFERROR(MID(json!A566,FIND("&lt;",json!A566,1),FIND("&gt;",json!A566,1)-FIND("&lt;",json!A566,1)+1),"&lt;void&gt;")</f>
        <v>&lt;string&gt;</v>
      </c>
      <c r="J567" t="s">
        <v>1874</v>
      </c>
      <c r="K567" t="s">
        <v>1885</v>
      </c>
    </row>
    <row r="568" spans="1:12" x14ac:dyDescent="0.25">
      <c r="A568" t="str">
        <f>LEFT(json!A567,FIND(",",json!A567,1)-1)</f>
        <v>data_mine_show_all_events</v>
      </c>
      <c r="B568" t="s">
        <v>2451</v>
      </c>
      <c r="C568" t="b">
        <f>NOT(ISERROR(FIND("1",MID(json!A567,FIND("[",json!A567,1),FIND("]",json!A567,1)-FIND("[",json!A567,1)+1),1)))</f>
        <v>0</v>
      </c>
      <c r="D568" t="b">
        <f>NOT(ISERROR(FIND("2",MID(json!A567,FIND("[",json!A567,1),FIND("]",json!A567,1)-FIND("[",json!A567,1)+1),1)))</f>
        <v>1</v>
      </c>
      <c r="E568" t="b">
        <f>NOT(ISERROR(FIND("3",MID(json!A567,FIND("[",json!A567,1),FIND("]",json!A567,1)-FIND("[",json!A567,1)+1),1)))</f>
        <v>0</v>
      </c>
      <c r="F568" t="b">
        <f>NOT(ISERROR(FIND("ODST",MID(json!A567,FIND("[",json!A567,1),FIND("]",json!A567,1)-FIND("[",json!A567,1)+1),1)))</f>
        <v>0</v>
      </c>
      <c r="G568" t="b">
        <f>NOT(ISERROR(FIND("Reach",MID(json!A567,FIND("[",json!A567,1),FIND("]",json!A567,1)-FIND("[",json!A567,1)+1),1)))</f>
        <v>0</v>
      </c>
      <c r="H568" t="b">
        <f>NOT(ISERROR(FIND("4",MID(json!A567,FIND("[",json!A567,1),FIND("]",json!A567,1)-FIND("[",json!A567,1)+1),1)))</f>
        <v>0</v>
      </c>
      <c r="I568" t="str">
        <f>IFERROR(MID(json!A567,FIND("&lt;",json!A567,1),FIND("&gt;",json!A567,1)-FIND("&lt;",json!A567,1)+1),"&lt;void&gt;")</f>
        <v>&lt;void&gt;</v>
      </c>
      <c r="J568" t="s">
        <v>1874</v>
      </c>
      <c r="K568" t="s">
        <v>1839</v>
      </c>
    </row>
    <row r="569" spans="1:12" x14ac:dyDescent="0.25">
      <c r="A569" t="str">
        <f>LEFT(json!A568,FIND(",",json!A568,1)-1)</f>
        <v>data_mine_show_displayed_events</v>
      </c>
      <c r="B569" t="s">
        <v>2452</v>
      </c>
      <c r="C569" t="b">
        <f>NOT(ISERROR(FIND("1",MID(json!A568,FIND("[",json!A568,1),FIND("]",json!A568,1)-FIND("[",json!A568,1)+1),1)))</f>
        <v>0</v>
      </c>
      <c r="D569" t="b">
        <f>NOT(ISERROR(FIND("2",MID(json!A568,FIND("[",json!A568,1),FIND("]",json!A568,1)-FIND("[",json!A568,1)+1),1)))</f>
        <v>1</v>
      </c>
      <c r="E569" t="b">
        <f>NOT(ISERROR(FIND("3",MID(json!A568,FIND("[",json!A568,1),FIND("]",json!A568,1)-FIND("[",json!A568,1)+1),1)))</f>
        <v>0</v>
      </c>
      <c r="F569" t="b">
        <f>NOT(ISERROR(FIND("ODST",MID(json!A568,FIND("[",json!A568,1),FIND("]",json!A568,1)-FIND("[",json!A568,1)+1),1)))</f>
        <v>0</v>
      </c>
      <c r="G569" t="b">
        <f>NOT(ISERROR(FIND("Reach",MID(json!A568,FIND("[",json!A568,1),FIND("]",json!A568,1)-FIND("[",json!A568,1)+1),1)))</f>
        <v>0</v>
      </c>
      <c r="H569" t="b">
        <f>NOT(ISERROR(FIND("4",MID(json!A568,FIND("[",json!A568,1),FIND("]",json!A568,1)-FIND("[",json!A568,1)+1),1)))</f>
        <v>0</v>
      </c>
      <c r="I569" t="str">
        <f>IFERROR(MID(json!A568,FIND("&lt;",json!A568,1),FIND("&gt;",json!A568,1)-FIND("&lt;",json!A568,1)+1),"&lt;void&gt;")</f>
        <v>&lt;void&gt;</v>
      </c>
      <c r="J569" t="s">
        <v>1874</v>
      </c>
      <c r="K569" t="s">
        <v>1840</v>
      </c>
    </row>
    <row r="570" spans="1:12" x14ac:dyDescent="0.25">
      <c r="A570" t="str">
        <f>LEFT(json!A569,FIND(",",json!A569,1)-1)</f>
        <v>data_mine_show_tracked_events</v>
      </c>
      <c r="B570" t="s">
        <v>2453</v>
      </c>
      <c r="C570" t="b">
        <f>NOT(ISERROR(FIND("1",MID(json!A569,FIND("[",json!A569,1),FIND("]",json!A569,1)-FIND("[",json!A569,1)+1),1)))</f>
        <v>0</v>
      </c>
      <c r="D570" t="b">
        <f>NOT(ISERROR(FIND("2",MID(json!A569,FIND("[",json!A569,1),FIND("]",json!A569,1)-FIND("[",json!A569,1)+1),1)))</f>
        <v>1</v>
      </c>
      <c r="E570" t="b">
        <f>NOT(ISERROR(FIND("3",MID(json!A569,FIND("[",json!A569,1),FIND("]",json!A569,1)-FIND("[",json!A569,1)+1),1)))</f>
        <v>0</v>
      </c>
      <c r="F570" t="b">
        <f>NOT(ISERROR(FIND("ODST",MID(json!A569,FIND("[",json!A569,1),FIND("]",json!A569,1)-FIND("[",json!A569,1)+1),1)))</f>
        <v>0</v>
      </c>
      <c r="G570" t="b">
        <f>NOT(ISERROR(FIND("Reach",MID(json!A569,FIND("[",json!A569,1),FIND("]",json!A569,1)-FIND("[",json!A569,1)+1),1)))</f>
        <v>0</v>
      </c>
      <c r="H570" t="b">
        <f>NOT(ISERROR(FIND("4",MID(json!A569,FIND("[",json!A569,1),FIND("]",json!A569,1)-FIND("[",json!A569,1)+1),1)))</f>
        <v>0</v>
      </c>
      <c r="I570" t="str">
        <f>IFERROR(MID(json!A569,FIND("&lt;",json!A569,1),FIND("&gt;",json!A569,1)-FIND("&lt;",json!A569,1)+1),"&lt;void&gt;")</f>
        <v>&lt;void&gt;</v>
      </c>
      <c r="J570" t="s">
        <v>1874</v>
      </c>
      <c r="K570" t="s">
        <v>1840</v>
      </c>
      <c r="L570" t="s">
        <v>1838</v>
      </c>
    </row>
    <row r="571" spans="1:12" x14ac:dyDescent="0.25">
      <c r="A571" t="str">
        <f>LEFT(json!A570,FIND(",",json!A570,1)-1)</f>
        <v>data_mine_track_event</v>
      </c>
      <c r="B571" t="s">
        <v>2454</v>
      </c>
      <c r="C571" t="b">
        <f>NOT(ISERROR(FIND("1",MID(json!A570,FIND("[",json!A570,1),FIND("]",json!A570,1)-FIND("[",json!A570,1)+1),1)))</f>
        <v>0</v>
      </c>
      <c r="D571" t="b">
        <f>NOT(ISERROR(FIND("2",MID(json!A570,FIND("[",json!A570,1),FIND("]",json!A570,1)-FIND("[",json!A570,1)+1),1)))</f>
        <v>1</v>
      </c>
      <c r="E571" t="b">
        <f>NOT(ISERROR(FIND("3",MID(json!A570,FIND("[",json!A570,1),FIND("]",json!A570,1)-FIND("[",json!A570,1)+1),1)))</f>
        <v>0</v>
      </c>
      <c r="F571" t="b">
        <f>NOT(ISERROR(FIND("ODST",MID(json!A570,FIND("[",json!A570,1),FIND("]",json!A570,1)-FIND("[",json!A570,1)+1),1)))</f>
        <v>0</v>
      </c>
      <c r="G571" t="b">
        <f>NOT(ISERROR(FIND("Reach",MID(json!A570,FIND("[",json!A570,1),FIND("]",json!A570,1)-FIND("[",json!A570,1)+1),1)))</f>
        <v>0</v>
      </c>
      <c r="H571" t="b">
        <f>NOT(ISERROR(FIND("4",MID(json!A570,FIND("[",json!A570,1),FIND("]",json!A570,1)-FIND("[",json!A570,1)+1),1)))</f>
        <v>0</v>
      </c>
      <c r="I571" t="str">
        <f>IFERROR(MID(json!A570,FIND("&lt;",json!A570,1),FIND("&gt;",json!A570,1)-FIND("&lt;",json!A570,1)+1),"&lt;void&gt;")</f>
        <v>&lt;string&gt;</v>
      </c>
      <c r="J571" t="s">
        <v>1874</v>
      </c>
      <c r="K571" t="s">
        <v>1839</v>
      </c>
    </row>
    <row r="572" spans="1:12" x14ac:dyDescent="0.25">
      <c r="A572" t="str">
        <f>LEFT(json!A571,FIND(",",json!A571,1)-1)</f>
        <v>data_mine_upload</v>
      </c>
      <c r="B572" t="s">
        <v>2455</v>
      </c>
      <c r="C572" t="b">
        <f>NOT(ISERROR(FIND("1",MID(json!A571,FIND("[",json!A571,1),FIND("]",json!A571,1)-FIND("[",json!A571,1)+1),1)))</f>
        <v>0</v>
      </c>
      <c r="D572" t="b">
        <f>NOT(ISERROR(FIND("2",MID(json!A571,FIND("[",json!A571,1),FIND("]",json!A571,1)-FIND("[",json!A571,1)+1),1)))</f>
        <v>1</v>
      </c>
      <c r="E572" t="b">
        <f>NOT(ISERROR(FIND("3",MID(json!A571,FIND("[",json!A571,1),FIND("]",json!A571,1)-FIND("[",json!A571,1)+1),1)))</f>
        <v>1</v>
      </c>
      <c r="F572" t="b">
        <f>NOT(ISERROR(FIND("ODST",MID(json!A571,FIND("[",json!A571,1),FIND("]",json!A571,1)-FIND("[",json!A571,1)+1),1)))</f>
        <v>0</v>
      </c>
      <c r="G572" t="b">
        <f>NOT(ISERROR(FIND("Reach",MID(json!A571,FIND("[",json!A571,1),FIND("]",json!A571,1)-FIND("[",json!A571,1)+1),1)))</f>
        <v>0</v>
      </c>
      <c r="H572" t="b">
        <f>NOT(ISERROR(FIND("4",MID(json!A571,FIND("[",json!A571,1),FIND("]",json!A571,1)-FIND("[",json!A571,1)+1),1)))</f>
        <v>0</v>
      </c>
      <c r="I572" t="str">
        <f>IFERROR(MID(json!A571,FIND("&lt;",json!A571,1),FIND("&gt;",json!A571,1)-FIND("&lt;",json!A571,1)+1),"&lt;void&gt;")</f>
        <v>&lt;void&gt;</v>
      </c>
      <c r="J572" t="s">
        <v>1831</v>
      </c>
    </row>
    <row r="573" spans="1:12" x14ac:dyDescent="0.25">
      <c r="A573" t="str">
        <f>LEFT(json!A572,FIND(",",json!A572,1)-1)</f>
        <v>deactivate_nav_point_flag</v>
      </c>
      <c r="B573" t="s">
        <v>2456</v>
      </c>
      <c r="C573" t="b">
        <f>NOT(ISERROR(FIND("1",MID(json!A572,FIND("[",json!A572,1),FIND("]",json!A572,1)-FIND("[",json!A572,1)+1),1)))</f>
        <v>1</v>
      </c>
      <c r="D573" t="b">
        <f>NOT(ISERROR(FIND("2",MID(json!A572,FIND("[",json!A572,1),FIND("]",json!A572,1)-FIND("[",json!A572,1)+1),1)))</f>
        <v>1</v>
      </c>
      <c r="E573" t="b">
        <f>NOT(ISERROR(FIND("3",MID(json!A572,FIND("[",json!A572,1),FIND("]",json!A572,1)-FIND("[",json!A572,1)+1),1)))</f>
        <v>0</v>
      </c>
      <c r="F573" t="b">
        <f>NOT(ISERROR(FIND("ODST",MID(json!A572,FIND("[",json!A572,1),FIND("]",json!A572,1)-FIND("[",json!A572,1)+1),1)))</f>
        <v>0</v>
      </c>
      <c r="G573" t="b">
        <f>NOT(ISERROR(FIND("Reach",MID(json!A572,FIND("[",json!A572,1),FIND("]",json!A572,1)-FIND("[",json!A572,1)+1),1)))</f>
        <v>0</v>
      </c>
      <c r="H573" t="b">
        <f>NOT(ISERROR(FIND("4",MID(json!A572,FIND("[",json!A572,1),FIND("]",json!A572,1)-FIND("[",json!A572,1)+1),1)))</f>
        <v>0</v>
      </c>
      <c r="I573" t="str">
        <f>IFERROR(MID(json!A572,FIND("&lt;",json!A572,1),FIND("&gt;",json!A572,1)-FIND("&lt;",json!A572,1)+1),"&lt;void&gt;")</f>
        <v>&lt;unit&gt;</v>
      </c>
      <c r="J573" t="s">
        <v>1838</v>
      </c>
      <c r="K573" t="s">
        <v>1831</v>
      </c>
    </row>
    <row r="574" spans="1:12" x14ac:dyDescent="0.25">
      <c r="A574" t="str">
        <f>LEFT(json!A573,FIND(",",json!A573,1)-1)</f>
        <v>deactivate_nav_point_object</v>
      </c>
      <c r="B574" t="s">
        <v>2457</v>
      </c>
      <c r="C574" t="b">
        <f>NOT(ISERROR(FIND("1",MID(json!A573,FIND("[",json!A573,1),FIND("]",json!A573,1)-FIND("[",json!A573,1)+1),1)))</f>
        <v>1</v>
      </c>
      <c r="D574" t="b">
        <f>NOT(ISERROR(FIND("2",MID(json!A573,FIND("[",json!A573,1),FIND("]",json!A573,1)-FIND("[",json!A573,1)+1),1)))</f>
        <v>1</v>
      </c>
      <c r="E574" t="b">
        <f>NOT(ISERROR(FIND("3",MID(json!A573,FIND("[",json!A573,1),FIND("]",json!A573,1)-FIND("[",json!A573,1)+1),1)))</f>
        <v>0</v>
      </c>
      <c r="F574" t="b">
        <f>NOT(ISERROR(FIND("ODST",MID(json!A573,FIND("[",json!A573,1),FIND("]",json!A573,1)-FIND("[",json!A573,1)+1),1)))</f>
        <v>0</v>
      </c>
      <c r="G574" t="b">
        <f>NOT(ISERROR(FIND("Reach",MID(json!A573,FIND("[",json!A573,1),FIND("]",json!A573,1)-FIND("[",json!A573,1)+1),1)))</f>
        <v>0</v>
      </c>
      <c r="H574" t="b">
        <f>NOT(ISERROR(FIND("4",MID(json!A573,FIND("[",json!A573,1),FIND("]",json!A573,1)-FIND("[",json!A573,1)+1),1)))</f>
        <v>0</v>
      </c>
      <c r="I574" t="str">
        <f>IFERROR(MID(json!A573,FIND("&lt;",json!A573,1),FIND("&gt;",json!A573,1)-FIND("&lt;",json!A573,1)+1),"&lt;void&gt;")</f>
        <v>&lt;unit&gt;</v>
      </c>
      <c r="J574" t="s">
        <v>1838</v>
      </c>
    </row>
    <row r="575" spans="1:12" x14ac:dyDescent="0.25">
      <c r="A575" t="str">
        <f>LEFT(json!A574,FIND(",",json!A574,1)-1)</f>
        <v>deactivate_team_nav_point_flag</v>
      </c>
      <c r="B575" t="s">
        <v>2458</v>
      </c>
      <c r="C575" t="b">
        <f>NOT(ISERROR(FIND("1",MID(json!A574,FIND("[",json!A574,1),FIND("]",json!A574,1)-FIND("[",json!A574,1)+1),1)))</f>
        <v>1</v>
      </c>
      <c r="D575" t="b">
        <f>NOT(ISERROR(FIND("2",MID(json!A574,FIND("[",json!A574,1),FIND("]",json!A574,1)-FIND("[",json!A574,1)+1),1)))</f>
        <v>1</v>
      </c>
      <c r="E575" t="b">
        <f>NOT(ISERROR(FIND("3",MID(json!A574,FIND("[",json!A574,1),FIND("]",json!A574,1)-FIND("[",json!A574,1)+1),1)))</f>
        <v>0</v>
      </c>
      <c r="F575" t="b">
        <f>NOT(ISERROR(FIND("ODST",MID(json!A574,FIND("[",json!A574,1),FIND("]",json!A574,1)-FIND("[",json!A574,1)+1),1)))</f>
        <v>0</v>
      </c>
      <c r="G575" t="b">
        <f>NOT(ISERROR(FIND("Reach",MID(json!A574,FIND("[",json!A574,1),FIND("]",json!A574,1)-FIND("[",json!A574,1)+1),1)))</f>
        <v>0</v>
      </c>
      <c r="H575" t="b">
        <f>NOT(ISERROR(FIND("4",MID(json!A574,FIND("[",json!A574,1),FIND("]",json!A574,1)-FIND("[",json!A574,1)+1),1)))</f>
        <v>0</v>
      </c>
      <c r="I575" t="str">
        <f>IFERROR(MID(json!A574,FIND("&lt;",json!A574,1),FIND("&gt;",json!A574,1)-FIND("&lt;",json!A574,1)+1),"&lt;void&gt;")</f>
        <v>&lt;team&gt;</v>
      </c>
      <c r="J575" t="s">
        <v>1838</v>
      </c>
    </row>
    <row r="576" spans="1:12" x14ac:dyDescent="0.25">
      <c r="A576" t="str">
        <f>LEFT(json!A575,FIND(",",json!A575,1)-1)</f>
        <v>deactivate_team_nav_point_object</v>
      </c>
      <c r="B576" t="s">
        <v>2459</v>
      </c>
      <c r="C576" t="b">
        <f>NOT(ISERROR(FIND("1",MID(json!A575,FIND("[",json!A575,1),FIND("]",json!A575,1)-FIND("[",json!A575,1)+1),1)))</f>
        <v>1</v>
      </c>
      <c r="D576" t="b">
        <f>NOT(ISERROR(FIND("2",MID(json!A575,FIND("[",json!A575,1),FIND("]",json!A575,1)-FIND("[",json!A575,1)+1),1)))</f>
        <v>1</v>
      </c>
      <c r="E576" t="b">
        <f>NOT(ISERROR(FIND("3",MID(json!A575,FIND("[",json!A575,1),FIND("]",json!A575,1)-FIND("[",json!A575,1)+1),1)))</f>
        <v>0</v>
      </c>
      <c r="F576" t="b">
        <f>NOT(ISERROR(FIND("ODST",MID(json!A575,FIND("[",json!A575,1),FIND("]",json!A575,1)-FIND("[",json!A575,1)+1),1)))</f>
        <v>0</v>
      </c>
      <c r="G576" t="b">
        <f>NOT(ISERROR(FIND("Reach",MID(json!A575,FIND("[",json!A575,1),FIND("]",json!A575,1)-FIND("[",json!A575,1)+1),1)))</f>
        <v>0</v>
      </c>
      <c r="H576" t="b">
        <f>NOT(ISERROR(FIND("4",MID(json!A575,FIND("[",json!A575,1),FIND("]",json!A575,1)-FIND("[",json!A575,1)+1),1)))</f>
        <v>0</v>
      </c>
      <c r="I576" t="str">
        <f>IFERROR(MID(json!A575,FIND("&lt;",json!A575,1),FIND("&gt;",json!A575,1)-FIND("&lt;",json!A575,1)+1),"&lt;void&gt;")</f>
        <v>&lt;team&gt;</v>
      </c>
      <c r="J576" t="s">
        <v>1831</v>
      </c>
    </row>
    <row r="577" spans="1:13" x14ac:dyDescent="0.25">
      <c r="A577" t="str">
        <f>LEFT(json!A576,FIND(",",json!A576,1)-1)</f>
        <v>debug_camera_load</v>
      </c>
      <c r="B577" t="s">
        <v>2460</v>
      </c>
      <c r="C577" t="b">
        <f>NOT(ISERROR(FIND("1",MID(json!A576,FIND("[",json!A576,1),FIND("]",json!A576,1)-FIND("[",json!A576,1)+1),1)))</f>
        <v>1</v>
      </c>
      <c r="D577" t="b">
        <f>NOT(ISERROR(FIND("2",MID(json!A576,FIND("[",json!A576,1),FIND("]",json!A576,1)-FIND("[",json!A576,1)+1),1)))</f>
        <v>1</v>
      </c>
      <c r="E577" t="b">
        <f>NOT(ISERROR(FIND("3",MID(json!A576,FIND("[",json!A576,1),FIND("]",json!A576,1)-FIND("[",json!A576,1)+1),1)))</f>
        <v>1</v>
      </c>
      <c r="F577" t="b">
        <f>NOT(ISERROR(FIND("ODST",MID(json!A576,FIND("[",json!A576,1),FIND("]",json!A576,1)-FIND("[",json!A576,1)+1),1)))</f>
        <v>0</v>
      </c>
      <c r="G577" t="b">
        <f>NOT(ISERROR(FIND("Reach",MID(json!A576,FIND("[",json!A576,1),FIND("]",json!A576,1)-FIND("[",json!A576,1)+1),1)))</f>
        <v>0</v>
      </c>
      <c r="H577" t="b">
        <f>NOT(ISERROR(FIND("4",MID(json!A576,FIND("[",json!A576,1),FIND("]",json!A576,1)-FIND("[",json!A576,1)+1),1)))</f>
        <v>0</v>
      </c>
      <c r="I577" t="str">
        <f>IFERROR(MID(json!A576,FIND("&lt;",json!A576,1),FIND("&gt;",json!A576,1)-FIND("&lt;",json!A576,1)+1),"&lt;void&gt;")</f>
        <v>&lt;void&gt;</v>
      </c>
      <c r="J577" t="s">
        <v>1838</v>
      </c>
      <c r="K577" t="s">
        <v>1861</v>
      </c>
    </row>
    <row r="578" spans="1:13" x14ac:dyDescent="0.25">
      <c r="A578" t="str">
        <f>LEFT(json!A577,FIND(",",json!A577,1)-1)</f>
        <v>debug_camera_load_name</v>
      </c>
      <c r="B578" t="s">
        <v>2461</v>
      </c>
      <c r="C578" t="b">
        <f>NOT(ISERROR(FIND("1",MID(json!A577,FIND("[",json!A577,1),FIND("]",json!A577,1)-FIND("[",json!A577,1)+1),1)))</f>
        <v>1</v>
      </c>
      <c r="D578" t="b">
        <f>NOT(ISERROR(FIND("2",MID(json!A577,FIND("[",json!A577,1),FIND("]",json!A577,1)-FIND("[",json!A577,1)+1),1)))</f>
        <v>1</v>
      </c>
      <c r="E578" t="b">
        <f>NOT(ISERROR(FIND("3",MID(json!A577,FIND("[",json!A577,1),FIND("]",json!A577,1)-FIND("[",json!A577,1)+1),1)))</f>
        <v>1</v>
      </c>
      <c r="F578" t="b">
        <f>NOT(ISERROR(FIND("ODST",MID(json!A577,FIND("[",json!A577,1),FIND("]",json!A577,1)-FIND("[",json!A577,1)+1),1)))</f>
        <v>0</v>
      </c>
      <c r="G578" t="b">
        <f>NOT(ISERROR(FIND("Reach",MID(json!A577,FIND("[",json!A577,1),FIND("]",json!A577,1)-FIND("[",json!A577,1)+1),1)))</f>
        <v>0</v>
      </c>
      <c r="H578" t="b">
        <f>NOT(ISERROR(FIND("4",MID(json!A577,FIND("[",json!A577,1),FIND("]",json!A577,1)-FIND("[",json!A577,1)+1),1)))</f>
        <v>0</v>
      </c>
      <c r="I578" t="str">
        <f>IFERROR(MID(json!A577,FIND("&lt;",json!A577,1),FIND("&gt;",json!A577,1)-FIND("&lt;",json!A577,1)+1),"&lt;void&gt;")</f>
        <v>&lt;string&gt;</v>
      </c>
      <c r="J578" t="s">
        <v>1838</v>
      </c>
      <c r="K578" t="s">
        <v>1861</v>
      </c>
    </row>
    <row r="579" spans="1:13" x14ac:dyDescent="0.25">
      <c r="A579" t="str">
        <f>LEFT(json!A578,FIND(",",json!A578,1)-1)</f>
        <v>debug_camera_load_simple_name</v>
      </c>
      <c r="B579" t="s">
        <v>2462</v>
      </c>
      <c r="C579" t="b">
        <f>NOT(ISERROR(FIND("1",MID(json!A578,FIND("[",json!A578,1),FIND("]",json!A578,1)-FIND("[",json!A578,1)+1),1)))</f>
        <v>1</v>
      </c>
      <c r="D579" t="b">
        <f>NOT(ISERROR(FIND("2",MID(json!A578,FIND("[",json!A578,1),FIND("]",json!A578,1)-FIND("[",json!A578,1)+1),1)))</f>
        <v>0</v>
      </c>
      <c r="E579" t="b">
        <f>NOT(ISERROR(FIND("3",MID(json!A578,FIND("[",json!A578,1),FIND("]",json!A578,1)-FIND("[",json!A578,1)+1),1)))</f>
        <v>0</v>
      </c>
      <c r="F579" t="b">
        <f>NOT(ISERROR(FIND("ODST",MID(json!A578,FIND("[",json!A578,1),FIND("]",json!A578,1)-FIND("[",json!A578,1)+1),1)))</f>
        <v>0</v>
      </c>
      <c r="G579" t="b">
        <f>NOT(ISERROR(FIND("Reach",MID(json!A578,FIND("[",json!A578,1),FIND("]",json!A578,1)-FIND("[",json!A578,1)+1),1)))</f>
        <v>0</v>
      </c>
      <c r="H579" t="b">
        <f>NOT(ISERROR(FIND("4",MID(json!A578,FIND("[",json!A578,1),FIND("]",json!A578,1)-FIND("[",json!A578,1)+1),1)))</f>
        <v>0</v>
      </c>
      <c r="I579" t="str">
        <f>IFERROR(MID(json!A578,FIND("&lt;",json!A578,1),FIND("&gt;",json!A578,1)-FIND("&lt;",json!A578,1)+1),"&lt;void&gt;")</f>
        <v>&lt;name&gt;</v>
      </c>
      <c r="J579" t="s">
        <v>1838</v>
      </c>
      <c r="K579" t="s">
        <v>1861</v>
      </c>
    </row>
    <row r="580" spans="1:13" x14ac:dyDescent="0.25">
      <c r="A580" t="str">
        <f>LEFT(json!A579,FIND(",",json!A579,1)-1)</f>
        <v>debug_camera_load_text</v>
      </c>
      <c r="B580" t="s">
        <v>2463</v>
      </c>
      <c r="C580" t="b">
        <f>NOT(ISERROR(FIND("1",MID(json!A579,FIND("[",json!A579,1),FIND("]",json!A579,1)-FIND("[",json!A579,1)+1),1)))</f>
        <v>1</v>
      </c>
      <c r="D580" t="b">
        <f>NOT(ISERROR(FIND("2",MID(json!A579,FIND("[",json!A579,1),FIND("]",json!A579,1)-FIND("[",json!A579,1)+1),1)))</f>
        <v>1</v>
      </c>
      <c r="E580" t="b">
        <f>NOT(ISERROR(FIND("3",MID(json!A579,FIND("[",json!A579,1),FIND("]",json!A579,1)-FIND("[",json!A579,1)+1),1)))</f>
        <v>1</v>
      </c>
      <c r="F580" t="b">
        <f>NOT(ISERROR(FIND("ODST",MID(json!A579,FIND("[",json!A579,1),FIND("]",json!A579,1)-FIND("[",json!A579,1)+1),1)))</f>
        <v>0</v>
      </c>
      <c r="G580" t="b">
        <f>NOT(ISERROR(FIND("Reach",MID(json!A579,FIND("[",json!A579,1),FIND("]",json!A579,1)-FIND("[",json!A579,1)+1),1)))</f>
        <v>0</v>
      </c>
      <c r="H580" t="b">
        <f>NOT(ISERROR(FIND("4",MID(json!A579,FIND("[",json!A579,1),FIND("]",json!A579,1)-FIND("[",json!A579,1)+1),1)))</f>
        <v>0</v>
      </c>
      <c r="I580" t="str">
        <f>IFERROR(MID(json!A579,FIND("&lt;",json!A579,1),FIND("&gt;",json!A579,1)-FIND("&lt;",json!A579,1)+1),"&lt;void&gt;")</f>
        <v>&lt;string&gt;</v>
      </c>
      <c r="J580" t="s">
        <v>1861</v>
      </c>
    </row>
    <row r="581" spans="1:13" x14ac:dyDescent="0.25">
      <c r="A581" t="str">
        <f>LEFT(json!A580,FIND(",",json!A580,1)-1)</f>
        <v>debug_camera_save</v>
      </c>
      <c r="B581" t="s">
        <v>2464</v>
      </c>
      <c r="C581" t="b">
        <f>NOT(ISERROR(FIND("1",MID(json!A580,FIND("[",json!A580,1),FIND("]",json!A580,1)-FIND("[",json!A580,1)+1),1)))</f>
        <v>1</v>
      </c>
      <c r="D581" t="b">
        <f>NOT(ISERROR(FIND("2",MID(json!A580,FIND("[",json!A580,1),FIND("]",json!A580,1)-FIND("[",json!A580,1)+1),1)))</f>
        <v>1</v>
      </c>
      <c r="E581" t="b">
        <f>NOT(ISERROR(FIND("3",MID(json!A580,FIND("[",json!A580,1),FIND("]",json!A580,1)-FIND("[",json!A580,1)+1),1)))</f>
        <v>1</v>
      </c>
      <c r="F581" t="b">
        <f>NOT(ISERROR(FIND("ODST",MID(json!A580,FIND("[",json!A580,1),FIND("]",json!A580,1)-FIND("[",json!A580,1)+1),1)))</f>
        <v>0</v>
      </c>
      <c r="G581" t="b">
        <f>NOT(ISERROR(FIND("Reach",MID(json!A580,FIND("[",json!A580,1),FIND("]",json!A580,1)-FIND("[",json!A580,1)+1),1)))</f>
        <v>0</v>
      </c>
      <c r="H581" t="b">
        <f>NOT(ISERROR(FIND("4",MID(json!A580,FIND("[",json!A580,1),FIND("]",json!A580,1)-FIND("[",json!A580,1)+1),1)))</f>
        <v>0</v>
      </c>
      <c r="I581" t="str">
        <f>IFERROR(MID(json!A580,FIND("&lt;",json!A580,1),FIND("&gt;",json!A580,1)-FIND("&lt;",json!A580,1)+1),"&lt;void&gt;")</f>
        <v>&lt;void&gt;</v>
      </c>
      <c r="J581" t="s">
        <v>1861</v>
      </c>
    </row>
    <row r="582" spans="1:13" x14ac:dyDescent="0.25">
      <c r="A582" t="str">
        <f>LEFT(json!A581,FIND(",",json!A581,1)-1)</f>
        <v>debug_camera_save_name</v>
      </c>
      <c r="B582" t="s">
        <v>2465</v>
      </c>
      <c r="C582" t="b">
        <f>NOT(ISERROR(FIND("1",MID(json!A581,FIND("[",json!A581,1),FIND("]",json!A581,1)-FIND("[",json!A581,1)+1),1)))</f>
        <v>1</v>
      </c>
      <c r="D582" t="b">
        <f>NOT(ISERROR(FIND("2",MID(json!A581,FIND("[",json!A581,1),FIND("]",json!A581,1)-FIND("[",json!A581,1)+1),1)))</f>
        <v>1</v>
      </c>
      <c r="E582" t="b">
        <f>NOT(ISERROR(FIND("3",MID(json!A581,FIND("[",json!A581,1),FIND("]",json!A581,1)-FIND("[",json!A581,1)+1),1)))</f>
        <v>1</v>
      </c>
      <c r="F582" t="b">
        <f>NOT(ISERROR(FIND("ODST",MID(json!A581,FIND("[",json!A581,1),FIND("]",json!A581,1)-FIND("[",json!A581,1)+1),1)))</f>
        <v>0</v>
      </c>
      <c r="G582" t="b">
        <f>NOT(ISERROR(FIND("Reach",MID(json!A581,FIND("[",json!A581,1),FIND("]",json!A581,1)-FIND("[",json!A581,1)+1),1)))</f>
        <v>0</v>
      </c>
      <c r="H582" t="b">
        <f>NOT(ISERROR(FIND("4",MID(json!A581,FIND("[",json!A581,1),FIND("]",json!A581,1)-FIND("[",json!A581,1)+1),1)))</f>
        <v>0</v>
      </c>
      <c r="I582" t="str">
        <f>IFERROR(MID(json!A581,FIND("&lt;",json!A581,1),FIND("&gt;",json!A581,1)-FIND("&lt;",json!A581,1)+1),"&lt;void&gt;")</f>
        <v>&lt;string&gt;</v>
      </c>
      <c r="J582" t="s">
        <v>1861</v>
      </c>
    </row>
    <row r="583" spans="1:13" x14ac:dyDescent="0.25">
      <c r="A583" t="str">
        <f>LEFT(json!A582,FIND(",",json!A582,1)-1)</f>
        <v>debug_camera_save_simple_name</v>
      </c>
      <c r="B583" t="s">
        <v>2466</v>
      </c>
      <c r="C583" t="b">
        <f>NOT(ISERROR(FIND("1",MID(json!A582,FIND("[",json!A582,1),FIND("]",json!A582,1)-FIND("[",json!A582,1)+1),1)))</f>
        <v>1</v>
      </c>
      <c r="D583" t="b">
        <f>NOT(ISERROR(FIND("2",MID(json!A582,FIND("[",json!A582,1),FIND("]",json!A582,1)-FIND("[",json!A582,1)+1),1)))</f>
        <v>0</v>
      </c>
      <c r="E583" t="b">
        <f>NOT(ISERROR(FIND("3",MID(json!A582,FIND("[",json!A582,1),FIND("]",json!A582,1)-FIND("[",json!A582,1)+1),1)))</f>
        <v>0</v>
      </c>
      <c r="F583" t="b">
        <f>NOT(ISERROR(FIND("ODST",MID(json!A582,FIND("[",json!A582,1),FIND("]",json!A582,1)-FIND("[",json!A582,1)+1),1)))</f>
        <v>0</v>
      </c>
      <c r="G583" t="b">
        <f>NOT(ISERROR(FIND("Reach",MID(json!A582,FIND("[",json!A582,1),FIND("]",json!A582,1)-FIND("[",json!A582,1)+1),1)))</f>
        <v>0</v>
      </c>
      <c r="H583" t="b">
        <f>NOT(ISERROR(FIND("4",MID(json!A582,FIND("[",json!A582,1),FIND("]",json!A582,1)-FIND("[",json!A582,1)+1),1)))</f>
        <v>0</v>
      </c>
      <c r="I583" t="str">
        <f>IFERROR(MID(json!A582,FIND("&lt;",json!A582,1),FIND("&gt;",json!A582,1)-FIND("&lt;",json!A582,1)+1),"&lt;void&gt;")</f>
        <v>&lt;name&gt;</v>
      </c>
      <c r="J583" t="s">
        <v>1838</v>
      </c>
      <c r="K583" t="s">
        <v>1861</v>
      </c>
    </row>
    <row r="584" spans="1:13" x14ac:dyDescent="0.25">
      <c r="A584" t="str">
        <f>LEFT(json!A583,FIND(",",json!A583,1)-1)</f>
        <v>debug_initial_spawn_point_objects</v>
      </c>
      <c r="B584" t="s">
        <v>2467</v>
      </c>
      <c r="C584" t="b">
        <f>NOT(ISERROR(FIND("1",MID(json!A583,FIND("[",json!A583,1),FIND("]",json!A583,1)-FIND("[",json!A583,1)+1),1)))</f>
        <v>0</v>
      </c>
      <c r="D584" t="b">
        <f>NOT(ISERROR(FIND("2",MID(json!A583,FIND("[",json!A583,1),FIND("]",json!A583,1)-FIND("[",json!A583,1)+1),1)))</f>
        <v>0</v>
      </c>
      <c r="E584" t="b">
        <f>NOT(ISERROR(FIND("3",MID(json!A583,FIND("[",json!A583,1),FIND("]",json!A583,1)-FIND("[",json!A583,1)+1),1)))</f>
        <v>1</v>
      </c>
      <c r="F584" t="b">
        <f>NOT(ISERROR(FIND("ODST",MID(json!A583,FIND("[",json!A583,1),FIND("]",json!A583,1)-FIND("[",json!A583,1)+1),1)))</f>
        <v>0</v>
      </c>
      <c r="G584" t="b">
        <f>NOT(ISERROR(FIND("Reach",MID(json!A583,FIND("[",json!A583,1),FIND("]",json!A583,1)-FIND("[",json!A583,1)+1),1)))</f>
        <v>0</v>
      </c>
      <c r="H584" t="b">
        <f>NOT(ISERROR(FIND("4",MID(json!A583,FIND("[",json!A583,1),FIND("]",json!A583,1)-FIND("[",json!A583,1)+1),1)))</f>
        <v>0</v>
      </c>
      <c r="I584" t="str">
        <f>IFERROR(MID(json!A583,FIND("&lt;",json!A583,1),FIND("&gt;",json!A583,1)-FIND("&lt;",json!A583,1)+1),"&lt;void&gt;")</f>
        <v>&lt;boolean&gt;</v>
      </c>
      <c r="J584" t="s">
        <v>1838</v>
      </c>
    </row>
    <row r="585" spans="1:13" x14ac:dyDescent="0.25">
      <c r="A585" t="str">
        <f>LEFT(json!A584,FIND(",",json!A584,1)-1)</f>
        <v>debug_memory</v>
      </c>
      <c r="B585" t="s">
        <v>2468</v>
      </c>
      <c r="C585" t="b">
        <f>NOT(ISERROR(FIND("1",MID(json!A584,FIND("[",json!A584,1),FIND("]",json!A584,1)-FIND("[",json!A584,1)+1),1)))</f>
        <v>0</v>
      </c>
      <c r="D585" t="b">
        <f>NOT(ISERROR(FIND("2",MID(json!A584,FIND("[",json!A584,1),FIND("]",json!A584,1)-FIND("[",json!A584,1)+1),1)))</f>
        <v>1</v>
      </c>
      <c r="E585" t="b">
        <f>NOT(ISERROR(FIND("3",MID(json!A584,FIND("[",json!A584,1),FIND("]",json!A584,1)-FIND("[",json!A584,1)+1),1)))</f>
        <v>1</v>
      </c>
      <c r="F585" t="b">
        <f>NOT(ISERROR(FIND("ODST",MID(json!A584,FIND("[",json!A584,1),FIND("]",json!A584,1)-FIND("[",json!A584,1)+1),1)))</f>
        <v>0</v>
      </c>
      <c r="G585" t="b">
        <f>NOT(ISERROR(FIND("Reach",MID(json!A584,FIND("[",json!A584,1),FIND("]",json!A584,1)-FIND("[",json!A584,1)+1),1)))</f>
        <v>0</v>
      </c>
      <c r="H585" t="b">
        <f>NOT(ISERROR(FIND("4",MID(json!A584,FIND("[",json!A584,1),FIND("]",json!A584,1)-FIND("[",json!A584,1)+1),1)))</f>
        <v>0</v>
      </c>
      <c r="I585" t="str">
        <f>IFERROR(MID(json!A584,FIND("&lt;",json!A584,1),FIND("&gt;",json!A584,1)-FIND("&lt;",json!A584,1)+1),"&lt;void&gt;")</f>
        <v>&lt;void&gt;</v>
      </c>
      <c r="J585" t="s">
        <v>1838</v>
      </c>
      <c r="K585" t="s">
        <v>1861</v>
      </c>
    </row>
    <row r="586" spans="1:13" x14ac:dyDescent="0.25">
      <c r="A586" t="str">
        <f>LEFT(json!A585,FIND(",",json!A585,1)-1)</f>
        <v>debug_memory_by_file</v>
      </c>
      <c r="B586" t="s">
        <v>2469</v>
      </c>
      <c r="C586" t="b">
        <f>NOT(ISERROR(FIND("1",MID(json!A585,FIND("[",json!A585,1),FIND("]",json!A585,1)-FIND("[",json!A585,1)+1),1)))</f>
        <v>0</v>
      </c>
      <c r="D586" t="b">
        <f>NOT(ISERROR(FIND("2",MID(json!A585,FIND("[",json!A585,1),FIND("]",json!A585,1)-FIND("[",json!A585,1)+1),1)))</f>
        <v>1</v>
      </c>
      <c r="E586" t="b">
        <f>NOT(ISERROR(FIND("3",MID(json!A585,FIND("[",json!A585,1),FIND("]",json!A585,1)-FIND("[",json!A585,1)+1),1)))</f>
        <v>1</v>
      </c>
      <c r="F586" t="b">
        <f>NOT(ISERROR(FIND("ODST",MID(json!A585,FIND("[",json!A585,1),FIND("]",json!A585,1)-FIND("[",json!A585,1)+1),1)))</f>
        <v>0</v>
      </c>
      <c r="G586" t="b">
        <f>NOT(ISERROR(FIND("Reach",MID(json!A585,FIND("[",json!A585,1),FIND("]",json!A585,1)-FIND("[",json!A585,1)+1),1)))</f>
        <v>0</v>
      </c>
      <c r="H586" t="b">
        <f>NOT(ISERROR(FIND("4",MID(json!A585,FIND("[",json!A585,1),FIND("]",json!A585,1)-FIND("[",json!A585,1)+1),1)))</f>
        <v>0</v>
      </c>
      <c r="I586" t="str">
        <f>IFERROR(MID(json!A585,FIND("&lt;",json!A585,1),FIND("&gt;",json!A585,1)-FIND("&lt;",json!A585,1)+1),"&lt;void&gt;")</f>
        <v>&lt;void&gt;</v>
      </c>
      <c r="J586" t="s">
        <v>1838</v>
      </c>
      <c r="K586" t="s">
        <v>1861</v>
      </c>
    </row>
    <row r="587" spans="1:13" x14ac:dyDescent="0.25">
      <c r="A587" t="str">
        <f>LEFT(json!A586,FIND(",",json!A586,1)-1)</f>
        <v>debug_memory_for_file</v>
      </c>
      <c r="B587" t="s">
        <v>2470</v>
      </c>
      <c r="C587" t="b">
        <f>NOT(ISERROR(FIND("1",MID(json!A586,FIND("[",json!A586,1),FIND("]",json!A586,1)-FIND("[",json!A586,1)+1),1)))</f>
        <v>0</v>
      </c>
      <c r="D587" t="b">
        <f>NOT(ISERROR(FIND("2",MID(json!A586,FIND("[",json!A586,1),FIND("]",json!A586,1)-FIND("[",json!A586,1)+1),1)))</f>
        <v>1</v>
      </c>
      <c r="E587" t="b">
        <f>NOT(ISERROR(FIND("3",MID(json!A586,FIND("[",json!A586,1),FIND("]",json!A586,1)-FIND("[",json!A586,1)+1),1)))</f>
        <v>1</v>
      </c>
      <c r="F587" t="b">
        <f>NOT(ISERROR(FIND("ODST",MID(json!A586,FIND("[",json!A586,1),FIND("]",json!A586,1)-FIND("[",json!A586,1)+1),1)))</f>
        <v>0</v>
      </c>
      <c r="G587" t="b">
        <f>NOT(ISERROR(FIND("Reach",MID(json!A586,FIND("[",json!A586,1),FIND("]",json!A586,1)-FIND("[",json!A586,1)+1),1)))</f>
        <v>0</v>
      </c>
      <c r="H587" t="b">
        <f>NOT(ISERROR(FIND("4",MID(json!A586,FIND("[",json!A586,1),FIND("]",json!A586,1)-FIND("[",json!A586,1)+1),1)))</f>
        <v>0</v>
      </c>
      <c r="I587" t="str">
        <f>IFERROR(MID(json!A586,FIND("&lt;",json!A586,1),FIND("&gt;",json!A586,1)-FIND("&lt;",json!A586,1)+1),"&lt;void&gt;")</f>
        <v>&lt;string&gt;</v>
      </c>
      <c r="J587" t="s">
        <v>1831</v>
      </c>
    </row>
    <row r="588" spans="1:13" x14ac:dyDescent="0.25">
      <c r="A588" t="str">
        <f>LEFT(json!A587,FIND(",",json!A587,1)-1)</f>
        <v>debug_menu_rebuild</v>
      </c>
      <c r="B588" t="s">
        <v>2471</v>
      </c>
      <c r="C588" t="b">
        <f>NOT(ISERROR(FIND("1",MID(json!A587,FIND("[",json!A587,1),FIND("]",json!A587,1)-FIND("[",json!A587,1)+1),1)))</f>
        <v>0</v>
      </c>
      <c r="D588" t="b">
        <f>NOT(ISERROR(FIND("2",MID(json!A587,FIND("[",json!A587,1),FIND("]",json!A587,1)-FIND("[",json!A587,1)+1),1)))</f>
        <v>0</v>
      </c>
      <c r="E588" t="b">
        <f>NOT(ISERROR(FIND("3",MID(json!A587,FIND("[",json!A587,1),FIND("]",json!A587,1)-FIND("[",json!A587,1)+1),1)))</f>
        <v>1</v>
      </c>
      <c r="F588" t="b">
        <f>NOT(ISERROR(FIND("ODST",MID(json!A587,FIND("[",json!A587,1),FIND("]",json!A587,1)-FIND("[",json!A587,1)+1),1)))</f>
        <v>0</v>
      </c>
      <c r="G588" t="b">
        <f>NOT(ISERROR(FIND("Reach",MID(json!A587,FIND("[",json!A587,1),FIND("]",json!A587,1)-FIND("[",json!A587,1)+1),1)))</f>
        <v>0</v>
      </c>
      <c r="H588" t="b">
        <f>NOT(ISERROR(FIND("4",MID(json!A587,FIND("[",json!A587,1),FIND("]",json!A587,1)-FIND("[",json!A587,1)+1),1)))</f>
        <v>0</v>
      </c>
      <c r="I588" t="str">
        <f>IFERROR(MID(json!A587,FIND("&lt;",json!A587,1),FIND("&gt;",json!A587,1)-FIND("&lt;",json!A587,1)+1),"&lt;void&gt;")</f>
        <v>&lt;void&gt;</v>
      </c>
      <c r="J588" t="s">
        <v>1831</v>
      </c>
    </row>
    <row r="589" spans="1:13" x14ac:dyDescent="0.25">
      <c r="A589" t="str">
        <f>LEFT(json!A588,FIND(",",json!A588,1)-1)</f>
        <v>debug_pvs</v>
      </c>
      <c r="B589" t="s">
        <v>2472</v>
      </c>
      <c r="C589" t="b">
        <f>NOT(ISERROR(FIND("1",MID(json!A588,FIND("[",json!A588,1),FIND("]",json!A588,1)-FIND("[",json!A588,1)+1),1)))</f>
        <v>1</v>
      </c>
      <c r="D589" t="b">
        <f>NOT(ISERROR(FIND("2",MID(json!A588,FIND("[",json!A588,1),FIND("]",json!A588,1)-FIND("[",json!A588,1)+1),1)))</f>
        <v>0</v>
      </c>
      <c r="E589" t="b">
        <f>NOT(ISERROR(FIND("3",MID(json!A588,FIND("[",json!A588,1),FIND("]",json!A588,1)-FIND("[",json!A588,1)+1),1)))</f>
        <v>0</v>
      </c>
      <c r="F589" t="b">
        <f>NOT(ISERROR(FIND("ODST",MID(json!A588,FIND("[",json!A588,1),FIND("]",json!A588,1)-FIND("[",json!A588,1)+1),1)))</f>
        <v>0</v>
      </c>
      <c r="G589" t="b">
        <f>NOT(ISERROR(FIND("Reach",MID(json!A588,FIND("[",json!A588,1),FIND("]",json!A588,1)-FIND("[",json!A588,1)+1),1)))</f>
        <v>0</v>
      </c>
      <c r="H589" t="b">
        <f>NOT(ISERROR(FIND("4",MID(json!A588,FIND("[",json!A588,1),FIND("]",json!A588,1)-FIND("[",json!A588,1)+1),1)))</f>
        <v>0</v>
      </c>
      <c r="I589" t="str">
        <f>IFERROR(MID(json!A588,FIND("&lt;",json!A588,1),FIND("&gt;",json!A588,1)-FIND("&lt;",json!A588,1)+1),"&lt;void&gt;")</f>
        <v>&lt;boolean&gt;</v>
      </c>
      <c r="J589" t="s">
        <v>1831</v>
      </c>
    </row>
    <row r="590" spans="1:13" x14ac:dyDescent="0.25">
      <c r="A590" t="str">
        <f>LEFT(json!A589,FIND(",",json!A589,1)-1)</f>
        <v>debug_respawn_point_objects</v>
      </c>
      <c r="B590" t="s">
        <v>2473</v>
      </c>
      <c r="C590" t="b">
        <f>NOT(ISERROR(FIND("1",MID(json!A589,FIND("[",json!A589,1),FIND("]",json!A589,1)-FIND("[",json!A589,1)+1),1)))</f>
        <v>0</v>
      </c>
      <c r="D590" t="b">
        <f>NOT(ISERROR(FIND("2",MID(json!A589,FIND("[",json!A589,1),FIND("]",json!A589,1)-FIND("[",json!A589,1)+1),1)))</f>
        <v>0</v>
      </c>
      <c r="E590" t="b">
        <f>NOT(ISERROR(FIND("3",MID(json!A589,FIND("[",json!A589,1),FIND("]",json!A589,1)-FIND("[",json!A589,1)+1),1)))</f>
        <v>1</v>
      </c>
      <c r="F590" t="b">
        <f>NOT(ISERROR(FIND("ODST",MID(json!A589,FIND("[",json!A589,1),FIND("]",json!A589,1)-FIND("[",json!A589,1)+1),1)))</f>
        <v>0</v>
      </c>
      <c r="G590" t="b">
        <f>NOT(ISERROR(FIND("Reach",MID(json!A589,FIND("[",json!A589,1),FIND("]",json!A589,1)-FIND("[",json!A589,1)+1),1)))</f>
        <v>0</v>
      </c>
      <c r="H590" t="b">
        <f>NOT(ISERROR(FIND("4",MID(json!A589,FIND("[",json!A589,1),FIND("]",json!A589,1)-FIND("[",json!A589,1)+1),1)))</f>
        <v>0</v>
      </c>
      <c r="I590" t="str">
        <f>IFERROR(MID(json!A589,FIND("&lt;",json!A589,1),FIND("&gt;",json!A589,1)-FIND("&lt;",json!A589,1)+1),"&lt;void&gt;")</f>
        <v>&lt;boolean&gt;</v>
      </c>
      <c r="J590" t="s">
        <v>1831</v>
      </c>
    </row>
    <row r="591" spans="1:13" x14ac:dyDescent="0.25">
      <c r="A591" t="str">
        <f>LEFT(json!A590,FIND(",",json!A590,1)-1)</f>
        <v>debug_script_thread</v>
      </c>
      <c r="B591" t="s">
        <v>2474</v>
      </c>
      <c r="C591" t="b">
        <f>NOT(ISERROR(FIND("1",MID(json!A590,FIND("[",json!A590,1),FIND("]",json!A590,1)-FIND("[",json!A590,1)+1),1)))</f>
        <v>0</v>
      </c>
      <c r="D591" t="b">
        <f>NOT(ISERROR(FIND("2",MID(json!A590,FIND("[",json!A590,1),FIND("]",json!A590,1)-FIND("[",json!A590,1)+1),1)))</f>
        <v>0</v>
      </c>
      <c r="E591" t="b">
        <f>NOT(ISERROR(FIND("3",MID(json!A590,FIND("[",json!A590,1),FIND("]",json!A590,1)-FIND("[",json!A590,1)+1),1)))</f>
        <v>1</v>
      </c>
      <c r="F591" t="b">
        <f>NOT(ISERROR(FIND("ODST",MID(json!A590,FIND("[",json!A590,1),FIND("]",json!A590,1)-FIND("[",json!A590,1)+1),1)))</f>
        <v>0</v>
      </c>
      <c r="G591" t="b">
        <f>NOT(ISERROR(FIND("Reach",MID(json!A590,FIND("[",json!A590,1),FIND("]",json!A590,1)-FIND("[",json!A590,1)+1),1)))</f>
        <v>0</v>
      </c>
      <c r="H591" t="b">
        <f>NOT(ISERROR(FIND("4",MID(json!A590,FIND("[",json!A590,1),FIND("]",json!A590,1)-FIND("[",json!A590,1)+1),1)))</f>
        <v>0</v>
      </c>
      <c r="I591" t="str">
        <f>IFERROR(MID(json!A590,FIND("&lt;",json!A590,1),FIND("&gt;",json!A590,1)-FIND("&lt;",json!A590,1)+1),"&lt;void&gt;")</f>
        <v>&lt;string&gt;</v>
      </c>
      <c r="J591" t="s">
        <v>1830</v>
      </c>
      <c r="K591" t="s">
        <v>1830</v>
      </c>
      <c r="L591" t="s">
        <v>1830</v>
      </c>
      <c r="M591" t="s">
        <v>1849</v>
      </c>
    </row>
    <row r="592" spans="1:13" x14ac:dyDescent="0.25">
      <c r="A592" t="str">
        <f>LEFT(json!A591,FIND(",",json!A591,1)-1)</f>
        <v>debug_scripting</v>
      </c>
      <c r="B592" t="s">
        <v>2475</v>
      </c>
      <c r="C592" t="b">
        <f>NOT(ISERROR(FIND("1",MID(json!A591,FIND("[",json!A591,1),FIND("]",json!A591,1)-FIND("[",json!A591,1)+1),1)))</f>
        <v>0</v>
      </c>
      <c r="D592" t="b">
        <f>NOT(ISERROR(FIND("2",MID(json!A591,FIND("[",json!A591,1),FIND("]",json!A591,1)-FIND("[",json!A591,1)+1),1)))</f>
        <v>0</v>
      </c>
      <c r="E592" t="b">
        <f>NOT(ISERROR(FIND("3",MID(json!A591,FIND("[",json!A591,1),FIND("]",json!A591,1)-FIND("[",json!A591,1)+1),1)))</f>
        <v>1</v>
      </c>
      <c r="F592" t="b">
        <f>NOT(ISERROR(FIND("ODST",MID(json!A591,FIND("[",json!A591,1),FIND("]",json!A591,1)-FIND("[",json!A591,1)+1),1)))</f>
        <v>0</v>
      </c>
      <c r="G592" t="b">
        <f>NOT(ISERROR(FIND("Reach",MID(json!A591,FIND("[",json!A591,1),FIND("]",json!A591,1)-FIND("[",json!A591,1)+1),1)))</f>
        <v>0</v>
      </c>
      <c r="H592" t="b">
        <f>NOT(ISERROR(FIND("4",MID(json!A591,FIND("[",json!A591,1),FIND("]",json!A591,1)-FIND("[",json!A591,1)+1),1)))</f>
        <v>0</v>
      </c>
      <c r="I592" t="str">
        <f>IFERROR(MID(json!A591,FIND("&lt;",json!A591,1),FIND("&gt;",json!A591,1)-FIND("&lt;",json!A591,1)+1),"&lt;void&gt;")</f>
        <v>&lt;boolean&gt;</v>
      </c>
      <c r="J592" t="s">
        <v>1830</v>
      </c>
      <c r="K592" t="s">
        <v>1830</v>
      </c>
      <c r="L592" t="s">
        <v>1830</v>
      </c>
      <c r="M592" t="s">
        <v>1849</v>
      </c>
    </row>
    <row r="593" spans="1:11" x14ac:dyDescent="0.25">
      <c r="A593" t="str">
        <f>LEFT(json!A592,FIND(",",json!A592,1)-1)</f>
        <v>debug_scripting_globals</v>
      </c>
      <c r="B593" t="s">
        <v>2476</v>
      </c>
      <c r="C593" t="b">
        <f>NOT(ISERROR(FIND("1",MID(json!A592,FIND("[",json!A592,1),FIND("]",json!A592,1)-FIND("[",json!A592,1)+1),1)))</f>
        <v>0</v>
      </c>
      <c r="D593" t="b">
        <f>NOT(ISERROR(FIND("2",MID(json!A592,FIND("[",json!A592,1),FIND("]",json!A592,1)-FIND("[",json!A592,1)+1),1)))</f>
        <v>0</v>
      </c>
      <c r="E593" t="b">
        <f>NOT(ISERROR(FIND("3",MID(json!A592,FIND("[",json!A592,1),FIND("]",json!A592,1)-FIND("[",json!A592,1)+1),1)))</f>
        <v>1</v>
      </c>
      <c r="F593" t="b">
        <f>NOT(ISERROR(FIND("ODST",MID(json!A592,FIND("[",json!A592,1),FIND("]",json!A592,1)-FIND("[",json!A592,1)+1),1)))</f>
        <v>0</v>
      </c>
      <c r="G593" t="b">
        <f>NOT(ISERROR(FIND("Reach",MID(json!A592,FIND("[",json!A592,1),FIND("]",json!A592,1)-FIND("[",json!A592,1)+1),1)))</f>
        <v>0</v>
      </c>
      <c r="H593" t="b">
        <f>NOT(ISERROR(FIND("4",MID(json!A592,FIND("[",json!A592,1),FIND("]",json!A592,1)-FIND("[",json!A592,1)+1),1)))</f>
        <v>0</v>
      </c>
      <c r="I593" t="str">
        <f>IFERROR(MID(json!A592,FIND("&lt;",json!A592,1),FIND("&gt;",json!A592,1)-FIND("&lt;",json!A592,1)+1),"&lt;void&gt;")</f>
        <v>&lt;boolean&gt;</v>
      </c>
      <c r="J593" t="s">
        <v>1838</v>
      </c>
    </row>
    <row r="594" spans="1:11" x14ac:dyDescent="0.25">
      <c r="A594" t="str">
        <f>LEFT(json!A593,FIND(",",json!A593,1)-1)</f>
        <v>debug_scripting_show_thread</v>
      </c>
      <c r="B594" t="s">
        <v>2477</v>
      </c>
      <c r="C594" t="b">
        <f>NOT(ISERROR(FIND("1",MID(json!A593,FIND("[",json!A593,1),FIND("]",json!A593,1)-FIND("[",json!A593,1)+1),1)))</f>
        <v>0</v>
      </c>
      <c r="D594" t="b">
        <f>NOT(ISERROR(FIND("2",MID(json!A593,FIND("[",json!A593,1),FIND("]",json!A593,1)-FIND("[",json!A593,1)+1),1)))</f>
        <v>0</v>
      </c>
      <c r="E594" t="b">
        <f>NOT(ISERROR(FIND("3",MID(json!A593,FIND("[",json!A593,1),FIND("]",json!A593,1)-FIND("[",json!A593,1)+1),1)))</f>
        <v>1</v>
      </c>
      <c r="F594" t="b">
        <f>NOT(ISERROR(FIND("ODST",MID(json!A593,FIND("[",json!A593,1),FIND("]",json!A593,1)-FIND("[",json!A593,1)+1),1)))</f>
        <v>0</v>
      </c>
      <c r="G594" t="b">
        <f>NOT(ISERROR(FIND("Reach",MID(json!A593,FIND("[",json!A593,1),FIND("]",json!A593,1)-FIND("[",json!A593,1)+1),1)))</f>
        <v>0</v>
      </c>
      <c r="H594" t="b">
        <f>NOT(ISERROR(FIND("4",MID(json!A593,FIND("[",json!A593,1),FIND("]",json!A593,1)-FIND("[",json!A593,1)+1),1)))</f>
        <v>0</v>
      </c>
      <c r="I594" t="str">
        <f>IFERROR(MID(json!A593,FIND("&lt;",json!A593,1),FIND("&gt;",json!A593,1)-FIND("&lt;",json!A593,1)+1),"&lt;void&gt;")</f>
        <v>&lt;string&gt;</v>
      </c>
      <c r="J594" t="s">
        <v>1838</v>
      </c>
      <c r="K594" t="s">
        <v>1838</v>
      </c>
    </row>
    <row r="595" spans="1:11" x14ac:dyDescent="0.25">
      <c r="A595" t="str">
        <f>LEFT(json!A594,FIND(",",json!A594,1)-1)</f>
        <v>debug_sound_channels_by_substring</v>
      </c>
      <c r="B595" t="s">
        <v>2478</v>
      </c>
      <c r="C595" t="b">
        <f>NOT(ISERROR(FIND("1",MID(json!A594,FIND("[",json!A594,1),FIND("]",json!A594,1)-FIND("[",json!A594,1)+1),1)))</f>
        <v>0</v>
      </c>
      <c r="D595" t="b">
        <f>NOT(ISERROR(FIND("2",MID(json!A594,FIND("[",json!A594,1),FIND("]",json!A594,1)-FIND("[",json!A594,1)+1),1)))</f>
        <v>1</v>
      </c>
      <c r="E595" t="b">
        <f>NOT(ISERROR(FIND("3",MID(json!A594,FIND("[",json!A594,1),FIND("]",json!A594,1)-FIND("[",json!A594,1)+1),1)))</f>
        <v>0</v>
      </c>
      <c r="F595" t="b">
        <f>NOT(ISERROR(FIND("ODST",MID(json!A594,FIND("[",json!A594,1),FIND("]",json!A594,1)-FIND("[",json!A594,1)+1),1)))</f>
        <v>0</v>
      </c>
      <c r="G595" t="b">
        <f>NOT(ISERROR(FIND("Reach",MID(json!A594,FIND("[",json!A594,1),FIND("]",json!A594,1)-FIND("[",json!A594,1)+1),1)))</f>
        <v>0</v>
      </c>
      <c r="H595" t="b">
        <f>NOT(ISERROR(FIND("4",MID(json!A594,FIND("[",json!A594,1),FIND("]",json!A594,1)-FIND("[",json!A594,1)+1),1)))</f>
        <v>0</v>
      </c>
      <c r="I595" t="str">
        <f>IFERROR(MID(json!A594,FIND("&lt;",json!A594,1),FIND("&gt;",json!A594,1)-FIND("&lt;",json!A594,1)+1),"&lt;void&gt;")</f>
        <v>&lt;string&gt;</v>
      </c>
      <c r="J595" t="s">
        <v>1838</v>
      </c>
      <c r="K595" t="s">
        <v>1838</v>
      </c>
    </row>
    <row r="596" spans="1:11" x14ac:dyDescent="0.25">
      <c r="A596" t="str">
        <f>LEFT(json!A595,FIND(",",json!A595,1)-1)</f>
        <v>debug_sound_environment_parameter</v>
      </c>
      <c r="B596" t="s">
        <v>2104</v>
      </c>
      <c r="C596" t="b">
        <f>NOT(ISERROR(FIND("1",MID(json!A595,FIND("[",json!A595,1),FIND("]",json!A595,1)-FIND("[",json!A595,1)+1),1)))</f>
        <v>0</v>
      </c>
      <c r="D596" t="b">
        <f>NOT(ISERROR(FIND("2",MID(json!A595,FIND("[",json!A595,1),FIND("]",json!A595,1)-FIND("[",json!A595,1)+1),1)))</f>
        <v>1</v>
      </c>
      <c r="E596" t="b">
        <f>NOT(ISERROR(FIND("3",MID(json!A595,FIND("[",json!A595,1),FIND("]",json!A595,1)-FIND("[",json!A595,1)+1),1)))</f>
        <v>1</v>
      </c>
      <c r="F596" t="b">
        <f>NOT(ISERROR(FIND("ODST",MID(json!A595,FIND("[",json!A595,1),FIND("]",json!A595,1)-FIND("[",json!A595,1)+1),1)))</f>
        <v>0</v>
      </c>
      <c r="G596" t="b">
        <f>NOT(ISERROR(FIND("Reach",MID(json!A595,FIND("[",json!A595,1),FIND("]",json!A595,1)-FIND("[",json!A595,1)+1),1)))</f>
        <v>0</v>
      </c>
      <c r="H596" t="b">
        <f>NOT(ISERROR(FIND("4",MID(json!A595,FIND("[",json!A595,1),FIND("]",json!A595,1)-FIND("[",json!A595,1)+1),1)))</f>
        <v>0</v>
      </c>
      <c r="I596" t="str">
        <f>IFERROR(MID(json!A595,FIND("&lt;",json!A595,1),FIND("&gt;",json!A595,1)-FIND("&lt;",json!A595,1)+1),"&lt;void&gt;")</f>
        <v>&lt;long&gt;</v>
      </c>
      <c r="J596" t="s">
        <v>1838</v>
      </c>
    </row>
    <row r="597" spans="1:11" x14ac:dyDescent="0.25">
      <c r="A597" t="str">
        <f>LEFT(json!A596,FIND(",",json!A596,1)-1)</f>
        <v>debug_sound_environment_source_parameter</v>
      </c>
      <c r="B597" t="s">
        <v>2479</v>
      </c>
      <c r="C597" t="b">
        <f>NOT(ISERROR(FIND("1",MID(json!A596,FIND("[",json!A596,1),FIND("]",json!A596,1)-FIND("[",json!A596,1)+1),1)))</f>
        <v>0</v>
      </c>
      <c r="D597" t="b">
        <f>NOT(ISERROR(FIND("2",MID(json!A596,FIND("[",json!A596,1),FIND("]",json!A596,1)-FIND("[",json!A596,1)+1),1)))</f>
        <v>1</v>
      </c>
      <c r="E597" t="b">
        <f>NOT(ISERROR(FIND("3",MID(json!A596,FIND("[",json!A596,1),FIND("]",json!A596,1)-FIND("[",json!A596,1)+1),1)))</f>
        <v>1</v>
      </c>
      <c r="F597" t="b">
        <f>NOT(ISERROR(FIND("ODST",MID(json!A596,FIND("[",json!A596,1),FIND("]",json!A596,1)-FIND("[",json!A596,1)+1),1)))</f>
        <v>0</v>
      </c>
      <c r="G597" t="b">
        <f>NOT(ISERROR(FIND("Reach",MID(json!A596,FIND("[",json!A596,1),FIND("]",json!A596,1)-FIND("[",json!A596,1)+1),1)))</f>
        <v>0</v>
      </c>
      <c r="H597" t="b">
        <f>NOT(ISERROR(FIND("4",MID(json!A596,FIND("[",json!A596,1),FIND("]",json!A596,1)-FIND("[",json!A596,1)+1),1)))</f>
        <v>0</v>
      </c>
      <c r="I597" t="str">
        <f>IFERROR(MID(json!A596,FIND("&lt;",json!A596,1),FIND("&gt;",json!A596,1)-FIND("&lt;",json!A596,1)+1),"&lt;void&gt;")</f>
        <v>&lt;long&gt;</v>
      </c>
      <c r="J597" t="s">
        <v>1838</v>
      </c>
    </row>
    <row r="598" spans="1:11" x14ac:dyDescent="0.25">
      <c r="A598" t="str">
        <f>LEFT(json!A597,FIND(",",json!A597,1)-1)</f>
        <v>debug_sounds_enable</v>
      </c>
      <c r="B598" t="s">
        <v>2480</v>
      </c>
      <c r="C598" t="b">
        <f>NOT(ISERROR(FIND("1",MID(json!A597,FIND("[",json!A597,1),FIND("]",json!A597,1)-FIND("[",json!A597,1)+1),1)))</f>
        <v>1</v>
      </c>
      <c r="D598" t="b">
        <f>NOT(ISERROR(FIND("2",MID(json!A597,FIND("[",json!A597,1),FIND("]",json!A597,1)-FIND("[",json!A597,1)+1),1)))</f>
        <v>1</v>
      </c>
      <c r="E598" t="b">
        <f>NOT(ISERROR(FIND("3",MID(json!A597,FIND("[",json!A597,1),FIND("]",json!A597,1)-FIND("[",json!A597,1)+1),1)))</f>
        <v>1</v>
      </c>
      <c r="F598" t="b">
        <f>NOT(ISERROR(FIND("ODST",MID(json!A597,FIND("[",json!A597,1),FIND("]",json!A597,1)-FIND("[",json!A597,1)+1),1)))</f>
        <v>0</v>
      </c>
      <c r="G598" t="b">
        <f>NOT(ISERROR(FIND("Reach",MID(json!A597,FIND("[",json!A597,1),FIND("]",json!A597,1)-FIND("[",json!A597,1)+1),1)))</f>
        <v>0</v>
      </c>
      <c r="H598" t="b">
        <f>NOT(ISERROR(FIND("4",MID(json!A597,FIND("[",json!A597,1),FIND("]",json!A597,1)-FIND("[",json!A597,1)+1),1)))</f>
        <v>0</v>
      </c>
      <c r="I598" t="str">
        <f>IFERROR(MID(json!A597,FIND("&lt;",json!A597,1),FIND("&gt;",json!A597,1)-FIND("&lt;",json!A597,1)+1),"&lt;void&gt;")</f>
        <v>&lt;string&gt;</v>
      </c>
      <c r="J598" t="s">
        <v>1838</v>
      </c>
    </row>
    <row r="599" spans="1:11" x14ac:dyDescent="0.25">
      <c r="A599" t="str">
        <f>LEFT(json!A598,FIND(",",json!A598,1)-1)</f>
        <v>debug_spawning</v>
      </c>
      <c r="B599" t="s">
        <v>2481</v>
      </c>
      <c r="C599" t="b">
        <f>NOT(ISERROR(FIND("1",MID(json!A598,FIND("[",json!A598,1),FIND("]",json!A598,1)-FIND("[",json!A598,1)+1),1)))</f>
        <v>0</v>
      </c>
      <c r="D599" t="b">
        <f>NOT(ISERROR(FIND("2",MID(json!A598,FIND("[",json!A598,1),FIND("]",json!A598,1)-FIND("[",json!A598,1)+1),1)))</f>
        <v>1</v>
      </c>
      <c r="E599" t="b">
        <f>NOT(ISERROR(FIND("3",MID(json!A598,FIND("[",json!A598,1),FIND("]",json!A598,1)-FIND("[",json!A598,1)+1),1)))</f>
        <v>0</v>
      </c>
      <c r="F599" t="b">
        <f>NOT(ISERROR(FIND("ODST",MID(json!A598,FIND("[",json!A598,1),FIND("]",json!A598,1)-FIND("[",json!A598,1)+1),1)))</f>
        <v>0</v>
      </c>
      <c r="G599" t="b">
        <f>NOT(ISERROR(FIND("Reach",MID(json!A598,FIND("[",json!A598,1),FIND("]",json!A598,1)-FIND("[",json!A598,1)+1),1)))</f>
        <v>0</v>
      </c>
      <c r="H599" t="b">
        <f>NOT(ISERROR(FIND("4",MID(json!A598,FIND("[",json!A598,1),FIND("]",json!A598,1)-FIND("[",json!A598,1)+1),1)))</f>
        <v>0</v>
      </c>
      <c r="I599" t="str">
        <f>IFERROR(MID(json!A598,FIND("&lt;",json!A598,1),FIND("&gt;",json!A598,1)-FIND("&lt;",json!A598,1)+1),"&lt;void&gt;")</f>
        <v>&lt;string&gt;</v>
      </c>
      <c r="J599" t="s">
        <v>1838</v>
      </c>
    </row>
    <row r="600" spans="1:11" x14ac:dyDescent="0.25">
      <c r="A600" t="str">
        <f>LEFT(json!A599,FIND(",",json!A599,1)-1)</f>
        <v>debug_spawning_dangerous_projectiles</v>
      </c>
      <c r="B600" t="s">
        <v>2482</v>
      </c>
      <c r="C600" t="b">
        <f>NOT(ISERROR(FIND("1",MID(json!A599,FIND("[",json!A599,1),FIND("]",json!A599,1)-FIND("[",json!A599,1)+1),1)))</f>
        <v>0</v>
      </c>
      <c r="D600" t="b">
        <f>NOT(ISERROR(FIND("2",MID(json!A599,FIND("[",json!A599,1),FIND("]",json!A599,1)-FIND("[",json!A599,1)+1),1)))</f>
        <v>0</v>
      </c>
      <c r="E600" t="b">
        <f>NOT(ISERROR(FIND("3",MID(json!A599,FIND("[",json!A599,1),FIND("]",json!A599,1)-FIND("[",json!A599,1)+1),1)))</f>
        <v>1</v>
      </c>
      <c r="F600" t="b">
        <f>NOT(ISERROR(FIND("ODST",MID(json!A599,FIND("[",json!A599,1),FIND("]",json!A599,1)-FIND("[",json!A599,1)+1),1)))</f>
        <v>0</v>
      </c>
      <c r="G600" t="b">
        <f>NOT(ISERROR(FIND("Reach",MID(json!A599,FIND("[",json!A599,1),FIND("]",json!A599,1)-FIND("[",json!A599,1)+1),1)))</f>
        <v>0</v>
      </c>
      <c r="H600" t="b">
        <f>NOT(ISERROR(FIND("4",MID(json!A599,FIND("[",json!A599,1),FIND("]",json!A599,1)-FIND("[",json!A599,1)+1),1)))</f>
        <v>0</v>
      </c>
      <c r="I600" t="str">
        <f>IFERROR(MID(json!A599,FIND("&lt;",json!A599,1),FIND("&gt;",json!A599,1)-FIND("&lt;",json!A599,1)+1),"&lt;void&gt;")</f>
        <v>&lt;boolean&gt;</v>
      </c>
      <c r="J600" t="s">
        <v>1838</v>
      </c>
      <c r="K600" t="s">
        <v>1838</v>
      </c>
    </row>
    <row r="601" spans="1:11" x14ac:dyDescent="0.25">
      <c r="A601" t="str">
        <f>LEFT(json!A600,FIND(",",json!A600,1)-1)</f>
        <v>debug_spawning_deployed_equipment</v>
      </c>
      <c r="B601" t="s">
        <v>2483</v>
      </c>
      <c r="C601" t="b">
        <f>NOT(ISERROR(FIND("1",MID(json!A600,FIND("[",json!A600,1),FIND("]",json!A600,1)-FIND("[",json!A600,1)+1),1)))</f>
        <v>0</v>
      </c>
      <c r="D601" t="b">
        <f>NOT(ISERROR(FIND("2",MID(json!A600,FIND("[",json!A600,1),FIND("]",json!A600,1)-FIND("[",json!A600,1)+1),1)))</f>
        <v>0</v>
      </c>
      <c r="E601" t="b">
        <f>NOT(ISERROR(FIND("3",MID(json!A600,FIND("[",json!A600,1),FIND("]",json!A600,1)-FIND("[",json!A600,1)+1),1)))</f>
        <v>1</v>
      </c>
      <c r="F601" t="b">
        <f>NOT(ISERROR(FIND("ODST",MID(json!A600,FIND("[",json!A600,1),FIND("]",json!A600,1)-FIND("[",json!A600,1)+1),1)))</f>
        <v>0</v>
      </c>
      <c r="G601" t="b">
        <f>NOT(ISERROR(FIND("Reach",MID(json!A600,FIND("[",json!A600,1),FIND("]",json!A600,1)-FIND("[",json!A600,1)+1),1)))</f>
        <v>0</v>
      </c>
      <c r="H601" t="b">
        <f>NOT(ISERROR(FIND("4",MID(json!A600,FIND("[",json!A600,1),FIND("]",json!A600,1)-FIND("[",json!A600,1)+1),1)))</f>
        <v>0</v>
      </c>
      <c r="I601" t="str">
        <f>IFERROR(MID(json!A600,FIND("&lt;",json!A600,1),FIND("&gt;",json!A600,1)-FIND("&lt;",json!A600,1)+1),"&lt;void&gt;")</f>
        <v>&lt;boolean&gt;</v>
      </c>
      <c r="J601" t="s">
        <v>1838</v>
      </c>
    </row>
    <row r="602" spans="1:11" x14ac:dyDescent="0.25">
      <c r="A602" t="str">
        <f>LEFT(json!A601,FIND(",",json!A601,1)-1)</f>
        <v>debug_spawning_influencers</v>
      </c>
      <c r="B602" t="s">
        <v>2484</v>
      </c>
      <c r="C602" t="b">
        <f>NOT(ISERROR(FIND("1",MID(json!A601,FIND("[",json!A601,1),FIND("]",json!A601,1)-FIND("[",json!A601,1)+1),1)))</f>
        <v>0</v>
      </c>
      <c r="D602" t="b">
        <f>NOT(ISERROR(FIND("2",MID(json!A601,FIND("[",json!A601,1),FIND("]",json!A601,1)-FIND("[",json!A601,1)+1),1)))</f>
        <v>0</v>
      </c>
      <c r="E602" t="b">
        <f>NOT(ISERROR(FIND("3",MID(json!A601,FIND("[",json!A601,1),FIND("]",json!A601,1)-FIND("[",json!A601,1)+1),1)))</f>
        <v>1</v>
      </c>
      <c r="F602" t="b">
        <f>NOT(ISERROR(FIND("ODST",MID(json!A601,FIND("[",json!A601,1),FIND("]",json!A601,1)-FIND("[",json!A601,1)+1),1)))</f>
        <v>0</v>
      </c>
      <c r="G602" t="b">
        <f>NOT(ISERROR(FIND("Reach",MID(json!A601,FIND("[",json!A601,1),FIND("]",json!A601,1)-FIND("[",json!A601,1)+1),1)))</f>
        <v>0</v>
      </c>
      <c r="H602" t="b">
        <f>NOT(ISERROR(FIND("4",MID(json!A601,FIND("[",json!A601,1),FIND("]",json!A601,1)-FIND("[",json!A601,1)+1),1)))</f>
        <v>0</v>
      </c>
      <c r="I602" t="str">
        <f>IFERROR(MID(json!A601,FIND("&lt;",json!A601,1),FIND("&gt;",json!A601,1)-FIND("&lt;",json!A601,1)+1),"&lt;void&gt;")</f>
        <v>&lt;boolean&gt;</v>
      </c>
      <c r="J602" t="s">
        <v>1838</v>
      </c>
    </row>
    <row r="603" spans="1:11" x14ac:dyDescent="0.25">
      <c r="A603" t="str">
        <f>LEFT(json!A602,FIND(",",json!A602,1)-1)</f>
        <v>debug_spawning_moving_vehicle</v>
      </c>
      <c r="B603" t="s">
        <v>2485</v>
      </c>
      <c r="C603" t="b">
        <f>NOT(ISERROR(FIND("1",MID(json!A602,FIND("[",json!A602,1),FIND("]",json!A602,1)-FIND("[",json!A602,1)+1),1)))</f>
        <v>0</v>
      </c>
      <c r="D603" t="b">
        <f>NOT(ISERROR(FIND("2",MID(json!A602,FIND("[",json!A602,1),FIND("]",json!A602,1)-FIND("[",json!A602,1)+1),1)))</f>
        <v>0</v>
      </c>
      <c r="E603" t="b">
        <f>NOT(ISERROR(FIND("3",MID(json!A602,FIND("[",json!A602,1),FIND("]",json!A602,1)-FIND("[",json!A602,1)+1),1)))</f>
        <v>1</v>
      </c>
      <c r="F603" t="b">
        <f>NOT(ISERROR(FIND("ODST",MID(json!A602,FIND("[",json!A602,1),FIND("]",json!A602,1)-FIND("[",json!A602,1)+1),1)))</f>
        <v>0</v>
      </c>
      <c r="G603" t="b">
        <f>NOT(ISERROR(FIND("Reach",MID(json!A602,FIND("[",json!A602,1),FIND("]",json!A602,1)-FIND("[",json!A602,1)+1),1)))</f>
        <v>0</v>
      </c>
      <c r="H603" t="b">
        <f>NOT(ISERROR(FIND("4",MID(json!A602,FIND("[",json!A602,1),FIND("]",json!A602,1)-FIND("[",json!A602,1)+1),1)))</f>
        <v>0</v>
      </c>
      <c r="I603" t="str">
        <f>IFERROR(MID(json!A602,FIND("&lt;",json!A602,1),FIND("&gt;",json!A602,1)-FIND("&lt;",json!A602,1)+1),"&lt;void&gt;")</f>
        <v>&lt;boolean&gt;</v>
      </c>
      <c r="J603" t="s">
        <v>1838</v>
      </c>
      <c r="K603" t="s">
        <v>1838</v>
      </c>
    </row>
    <row r="604" spans="1:11" x14ac:dyDescent="0.25">
      <c r="A604" t="str">
        <f>LEFT(json!A603,FIND(",",json!A603,1)-1)</f>
        <v>debug_spawning_natural_weight</v>
      </c>
      <c r="B604" t="s">
        <v>2486</v>
      </c>
      <c r="C604" t="b">
        <f>NOT(ISERROR(FIND("1",MID(json!A603,FIND("[",json!A603,1),FIND("]",json!A603,1)-FIND("[",json!A603,1)+1),1)))</f>
        <v>0</v>
      </c>
      <c r="D604" t="b">
        <f>NOT(ISERROR(FIND("2",MID(json!A603,FIND("[",json!A603,1),FIND("]",json!A603,1)-FIND("[",json!A603,1)+1),1)))</f>
        <v>0</v>
      </c>
      <c r="E604" t="b">
        <f>NOT(ISERROR(FIND("3",MID(json!A603,FIND("[",json!A603,1),FIND("]",json!A603,1)-FIND("[",json!A603,1)+1),1)))</f>
        <v>1</v>
      </c>
      <c r="F604" t="b">
        <f>NOT(ISERROR(FIND("ODST",MID(json!A603,FIND("[",json!A603,1),FIND("]",json!A603,1)-FIND("[",json!A603,1)+1),1)))</f>
        <v>0</v>
      </c>
      <c r="G604" t="b">
        <f>NOT(ISERROR(FIND("Reach",MID(json!A603,FIND("[",json!A603,1),FIND("]",json!A603,1)-FIND("[",json!A603,1)+1),1)))</f>
        <v>0</v>
      </c>
      <c r="H604" t="b">
        <f>NOT(ISERROR(FIND("4",MID(json!A603,FIND("[",json!A603,1),FIND("]",json!A603,1)-FIND("[",json!A603,1)+1),1)))</f>
        <v>0</v>
      </c>
      <c r="I604" t="str">
        <f>IFERROR(MID(json!A603,FIND("&lt;",json!A603,1),FIND("&gt;",json!A603,1)-FIND("&lt;",json!A603,1)+1),"&lt;void&gt;")</f>
        <v>&lt;boolean&gt;</v>
      </c>
      <c r="J604" t="s">
        <v>1838</v>
      </c>
    </row>
    <row r="605" spans="1:11" x14ac:dyDescent="0.25">
      <c r="A605" t="str">
        <f>LEFT(json!A604,FIND(",",json!A604,1)-1)</f>
        <v>debug_spawning_nominal_weight</v>
      </c>
      <c r="B605" t="s">
        <v>2487</v>
      </c>
      <c r="C605" t="b">
        <f>NOT(ISERROR(FIND("1",MID(json!A604,FIND("[",json!A604,1),FIND("]",json!A604,1)-FIND("[",json!A604,1)+1),1)))</f>
        <v>0</v>
      </c>
      <c r="D605" t="b">
        <f>NOT(ISERROR(FIND("2",MID(json!A604,FIND("[",json!A604,1),FIND("]",json!A604,1)-FIND("[",json!A604,1)+1),1)))</f>
        <v>0</v>
      </c>
      <c r="E605" t="b">
        <f>NOT(ISERROR(FIND("3",MID(json!A604,FIND("[",json!A604,1),FIND("]",json!A604,1)-FIND("[",json!A604,1)+1),1)))</f>
        <v>1</v>
      </c>
      <c r="F605" t="b">
        <f>NOT(ISERROR(FIND("ODST",MID(json!A604,FIND("[",json!A604,1),FIND("]",json!A604,1)-FIND("[",json!A604,1)+1),1)))</f>
        <v>0</v>
      </c>
      <c r="G605" t="b">
        <f>NOT(ISERROR(FIND("Reach",MID(json!A604,FIND("[",json!A604,1),FIND("]",json!A604,1)-FIND("[",json!A604,1)+1),1)))</f>
        <v>0</v>
      </c>
      <c r="H605" t="b">
        <f>NOT(ISERROR(FIND("4",MID(json!A604,FIND("[",json!A604,1),FIND("]",json!A604,1)-FIND("[",json!A604,1)+1),1)))</f>
        <v>0</v>
      </c>
      <c r="I605" t="str">
        <f>IFERROR(MID(json!A604,FIND("&lt;",json!A604,1),FIND("&gt;",json!A604,1)-FIND("&lt;",json!A604,1)+1),"&lt;void&gt;")</f>
        <v>&lt;boolean&gt;</v>
      </c>
      <c r="J605" t="s">
        <v>1831</v>
      </c>
    </row>
    <row r="606" spans="1:11" x14ac:dyDescent="0.25">
      <c r="A606" t="str">
        <f>LEFT(json!A605,FIND(",",json!A605,1)-1)</f>
        <v>debug_spawning_proximity_enemy</v>
      </c>
      <c r="B606" t="s">
        <v>2488</v>
      </c>
      <c r="C606" t="b">
        <f>NOT(ISERROR(FIND("1",MID(json!A605,FIND("[",json!A605,1),FIND("]",json!A605,1)-FIND("[",json!A605,1)+1),1)))</f>
        <v>0</v>
      </c>
      <c r="D606" t="b">
        <f>NOT(ISERROR(FIND("2",MID(json!A605,FIND("[",json!A605,1),FIND("]",json!A605,1)-FIND("[",json!A605,1)+1),1)))</f>
        <v>0</v>
      </c>
      <c r="E606" t="b">
        <f>NOT(ISERROR(FIND("3",MID(json!A605,FIND("[",json!A605,1),FIND("]",json!A605,1)-FIND("[",json!A605,1)+1),1)))</f>
        <v>1</v>
      </c>
      <c r="F606" t="b">
        <f>NOT(ISERROR(FIND("ODST",MID(json!A605,FIND("[",json!A605,1),FIND("]",json!A605,1)-FIND("[",json!A605,1)+1),1)))</f>
        <v>0</v>
      </c>
      <c r="G606" t="b">
        <f>NOT(ISERROR(FIND("Reach",MID(json!A605,FIND("[",json!A605,1),FIND("]",json!A605,1)-FIND("[",json!A605,1)+1),1)))</f>
        <v>0</v>
      </c>
      <c r="H606" t="b">
        <f>NOT(ISERROR(FIND("4",MID(json!A605,FIND("[",json!A605,1),FIND("]",json!A605,1)-FIND("[",json!A605,1)+1),1)))</f>
        <v>0</v>
      </c>
      <c r="I606" t="str">
        <f>IFERROR(MID(json!A605,FIND("&lt;",json!A605,1),FIND("&gt;",json!A605,1)-FIND("&lt;",json!A605,1)+1),"&lt;void&gt;")</f>
        <v>&lt;boolean&gt;</v>
      </c>
      <c r="J606" t="s">
        <v>1837</v>
      </c>
    </row>
    <row r="607" spans="1:11" x14ac:dyDescent="0.25">
      <c r="A607" t="str">
        <f>LEFT(json!A606,FIND(",",json!A606,1)-1)</f>
        <v>debug_spawning_proximity_forbid</v>
      </c>
      <c r="B607" t="s">
        <v>2489</v>
      </c>
      <c r="C607" t="b">
        <f>NOT(ISERROR(FIND("1",MID(json!A606,FIND("[",json!A606,1),FIND("]",json!A606,1)-FIND("[",json!A606,1)+1),1)))</f>
        <v>0</v>
      </c>
      <c r="D607" t="b">
        <f>NOT(ISERROR(FIND("2",MID(json!A606,FIND("[",json!A606,1),FIND("]",json!A606,1)-FIND("[",json!A606,1)+1),1)))</f>
        <v>0</v>
      </c>
      <c r="E607" t="b">
        <f>NOT(ISERROR(FIND("3",MID(json!A606,FIND("[",json!A606,1),FIND("]",json!A606,1)-FIND("[",json!A606,1)+1),1)))</f>
        <v>1</v>
      </c>
      <c r="F607" t="b">
        <f>NOT(ISERROR(FIND("ODST",MID(json!A606,FIND("[",json!A606,1),FIND("]",json!A606,1)-FIND("[",json!A606,1)+1),1)))</f>
        <v>0</v>
      </c>
      <c r="G607" t="b">
        <f>NOT(ISERROR(FIND("Reach",MID(json!A606,FIND("[",json!A606,1),FIND("]",json!A606,1)-FIND("[",json!A606,1)+1),1)))</f>
        <v>0</v>
      </c>
      <c r="H607" t="b">
        <f>NOT(ISERROR(FIND("4",MID(json!A606,FIND("[",json!A606,1),FIND("]",json!A606,1)-FIND("[",json!A606,1)+1),1)))</f>
        <v>0</v>
      </c>
      <c r="I607" t="str">
        <f>IFERROR(MID(json!A606,FIND("&lt;",json!A606,1),FIND("&gt;",json!A606,1)-FIND("&lt;",json!A606,1)+1),"&lt;void&gt;")</f>
        <v>&lt;boolean&gt;</v>
      </c>
      <c r="J607" t="s">
        <v>1837</v>
      </c>
      <c r="K607" t="s">
        <v>1847</v>
      </c>
    </row>
    <row r="608" spans="1:11" x14ac:dyDescent="0.25">
      <c r="A608" t="str">
        <f>LEFT(json!A607,FIND(",",json!A607,1)-1)</f>
        <v>debug_spawning_random_influence</v>
      </c>
      <c r="B608" t="s">
        <v>2490</v>
      </c>
      <c r="C608" t="b">
        <f>NOT(ISERROR(FIND("1",MID(json!A607,FIND("[",json!A607,1),FIND("]",json!A607,1)-FIND("[",json!A607,1)+1),1)))</f>
        <v>0</v>
      </c>
      <c r="D608" t="b">
        <f>NOT(ISERROR(FIND("2",MID(json!A607,FIND("[",json!A607,1),FIND("]",json!A607,1)-FIND("[",json!A607,1)+1),1)))</f>
        <v>0</v>
      </c>
      <c r="E608" t="b">
        <f>NOT(ISERROR(FIND("3",MID(json!A607,FIND("[",json!A607,1),FIND("]",json!A607,1)-FIND("[",json!A607,1)+1),1)))</f>
        <v>1</v>
      </c>
      <c r="F608" t="b">
        <f>NOT(ISERROR(FIND("ODST",MID(json!A607,FIND("[",json!A607,1),FIND("]",json!A607,1)-FIND("[",json!A607,1)+1),1)))</f>
        <v>0</v>
      </c>
      <c r="G608" t="b">
        <f>NOT(ISERROR(FIND("Reach",MID(json!A607,FIND("[",json!A607,1),FIND("]",json!A607,1)-FIND("[",json!A607,1)+1),1)))</f>
        <v>0</v>
      </c>
      <c r="H608" t="b">
        <f>NOT(ISERROR(FIND("4",MID(json!A607,FIND("[",json!A607,1),FIND("]",json!A607,1)-FIND("[",json!A607,1)+1),1)))</f>
        <v>0</v>
      </c>
      <c r="I608" t="str">
        <f>IFERROR(MID(json!A607,FIND("&lt;",json!A607,1),FIND("&gt;",json!A607,1)-FIND("&lt;",json!A607,1)+1),"&lt;void&gt;")</f>
        <v>&lt;boolean&gt;</v>
      </c>
      <c r="J608" t="s">
        <v>1837</v>
      </c>
    </row>
    <row r="609" spans="1:14" x14ac:dyDescent="0.25">
      <c r="A609" t="str">
        <f>LEFT(json!A608,FIND(",",json!A608,1)-1)</f>
        <v>debug_spawning_respawn_zones</v>
      </c>
      <c r="B609" t="s">
        <v>2491</v>
      </c>
      <c r="C609" t="b">
        <f>NOT(ISERROR(FIND("1",MID(json!A608,FIND("[",json!A608,1),FIND("]",json!A608,1)-FIND("[",json!A608,1)+1),1)))</f>
        <v>0</v>
      </c>
      <c r="D609" t="b">
        <f>NOT(ISERROR(FIND("2",MID(json!A608,FIND("[",json!A608,1),FIND("]",json!A608,1)-FIND("[",json!A608,1)+1),1)))</f>
        <v>0</v>
      </c>
      <c r="E609" t="b">
        <f>NOT(ISERROR(FIND("3",MID(json!A608,FIND("[",json!A608,1),FIND("]",json!A608,1)-FIND("[",json!A608,1)+1),1)))</f>
        <v>1</v>
      </c>
      <c r="F609" t="b">
        <f>NOT(ISERROR(FIND("ODST",MID(json!A608,FIND("[",json!A608,1),FIND("]",json!A608,1)-FIND("[",json!A608,1)+1),1)))</f>
        <v>0</v>
      </c>
      <c r="G609" t="b">
        <f>NOT(ISERROR(FIND("Reach",MID(json!A608,FIND("[",json!A608,1),FIND("]",json!A608,1)-FIND("[",json!A608,1)+1),1)))</f>
        <v>0</v>
      </c>
      <c r="H609" t="b">
        <f>NOT(ISERROR(FIND("4",MID(json!A608,FIND("[",json!A608,1),FIND("]",json!A608,1)-FIND("[",json!A608,1)+1),1)))</f>
        <v>0</v>
      </c>
      <c r="I609" t="str">
        <f>IFERROR(MID(json!A608,FIND("&lt;",json!A608,1),FIND("&gt;",json!A608,1)-FIND("&lt;",json!A608,1)+1),"&lt;void&gt;")</f>
        <v>&lt;boolean&gt;</v>
      </c>
      <c r="J609" t="s">
        <v>1837</v>
      </c>
    </row>
    <row r="610" spans="1:14" x14ac:dyDescent="0.25">
      <c r="A610" t="str">
        <f>LEFT(json!A609,FIND(",",json!A609,1)-1)</f>
        <v>debug_spawning_target</v>
      </c>
      <c r="B610" t="s">
        <v>2492</v>
      </c>
      <c r="C610" t="b">
        <f>NOT(ISERROR(FIND("1",MID(json!A609,FIND("[",json!A609,1),FIND("]",json!A609,1)-FIND("[",json!A609,1)+1),1)))</f>
        <v>0</v>
      </c>
      <c r="D610" t="b">
        <f>NOT(ISERROR(FIND("2",MID(json!A609,FIND("[",json!A609,1),FIND("]",json!A609,1)-FIND("[",json!A609,1)+1),1)))</f>
        <v>0</v>
      </c>
      <c r="E610" t="b">
        <f>NOT(ISERROR(FIND("3",MID(json!A609,FIND("[",json!A609,1),FIND("]",json!A609,1)-FIND("[",json!A609,1)+1),1)))</f>
        <v>1</v>
      </c>
      <c r="F610" t="b">
        <f>NOT(ISERROR(FIND("ODST",MID(json!A609,FIND("[",json!A609,1),FIND("]",json!A609,1)-FIND("[",json!A609,1)+1),1)))</f>
        <v>0</v>
      </c>
      <c r="G610" t="b">
        <f>NOT(ISERROR(FIND("Reach",MID(json!A609,FIND("[",json!A609,1),FIND("]",json!A609,1)-FIND("[",json!A609,1)+1),1)))</f>
        <v>0</v>
      </c>
      <c r="H610" t="b">
        <f>NOT(ISERROR(FIND("4",MID(json!A609,FIND("[",json!A609,1),FIND("]",json!A609,1)-FIND("[",json!A609,1)+1),1)))</f>
        <v>0</v>
      </c>
      <c r="I610" t="str">
        <f>IFERROR(MID(json!A609,FIND("&lt;",json!A609,1),FIND("&gt;",json!A609,1)-FIND("&lt;",json!A609,1)+1),"&lt;void&gt;")</f>
        <v>&lt;string&gt;</v>
      </c>
      <c r="J610" t="s">
        <v>1837</v>
      </c>
    </row>
    <row r="611" spans="1:14" x14ac:dyDescent="0.25">
      <c r="A611" t="str">
        <f>LEFT(json!A610,FIND(",",json!A610,1)-1)</f>
        <v>debug_spawning_teammates</v>
      </c>
      <c r="B611" t="s">
        <v>2493</v>
      </c>
      <c r="C611" t="b">
        <f>NOT(ISERROR(FIND("1",MID(json!A610,FIND("[",json!A610,1),FIND("]",json!A610,1)-FIND("[",json!A610,1)+1),1)))</f>
        <v>0</v>
      </c>
      <c r="D611" t="b">
        <f>NOT(ISERROR(FIND("2",MID(json!A610,FIND("[",json!A610,1),FIND("]",json!A610,1)-FIND("[",json!A610,1)+1),1)))</f>
        <v>0</v>
      </c>
      <c r="E611" t="b">
        <f>NOT(ISERROR(FIND("3",MID(json!A610,FIND("[",json!A610,1),FIND("]",json!A610,1)-FIND("[",json!A610,1)+1),1)))</f>
        <v>1</v>
      </c>
      <c r="F611" t="b">
        <f>NOT(ISERROR(FIND("ODST",MID(json!A610,FIND("[",json!A610,1),FIND("]",json!A610,1)-FIND("[",json!A610,1)+1),1)))</f>
        <v>0</v>
      </c>
      <c r="G611" t="b">
        <f>NOT(ISERROR(FIND("Reach",MID(json!A610,FIND("[",json!A610,1),FIND("]",json!A610,1)-FIND("[",json!A610,1)+1),1)))</f>
        <v>0</v>
      </c>
      <c r="H611" t="b">
        <f>NOT(ISERROR(FIND("4",MID(json!A610,FIND("[",json!A610,1),FIND("]",json!A610,1)-FIND("[",json!A610,1)+1),1)))</f>
        <v>0</v>
      </c>
      <c r="I611" t="str">
        <f>IFERROR(MID(json!A610,FIND("&lt;",json!A610,1),FIND("&gt;",json!A610,1)-FIND("&lt;",json!A610,1)+1),"&lt;void&gt;")</f>
        <v>&lt;boolean&gt;</v>
      </c>
      <c r="J611" t="s">
        <v>1837</v>
      </c>
    </row>
    <row r="612" spans="1:14" x14ac:dyDescent="0.25">
      <c r="A612" t="str">
        <f>LEFT(json!A611,FIND(",",json!A611,1)-1)</f>
        <v>debug_spawning_use_history</v>
      </c>
      <c r="B612" t="s">
        <v>2494</v>
      </c>
      <c r="C612" t="b">
        <f>NOT(ISERROR(FIND("1",MID(json!A611,FIND("[",json!A611,1),FIND("]",json!A611,1)-FIND("[",json!A611,1)+1),1)))</f>
        <v>0</v>
      </c>
      <c r="D612" t="b">
        <f>NOT(ISERROR(FIND("2",MID(json!A611,FIND("[",json!A611,1),FIND("]",json!A611,1)-FIND("[",json!A611,1)+1),1)))</f>
        <v>0</v>
      </c>
      <c r="E612" t="b">
        <f>NOT(ISERROR(FIND("3",MID(json!A611,FIND("[",json!A611,1),FIND("]",json!A611,1)-FIND("[",json!A611,1)+1),1)))</f>
        <v>1</v>
      </c>
      <c r="F612" t="b">
        <f>NOT(ISERROR(FIND("ODST",MID(json!A611,FIND("[",json!A611,1),FIND("]",json!A611,1)-FIND("[",json!A611,1)+1),1)))</f>
        <v>0</v>
      </c>
      <c r="G612" t="b">
        <f>NOT(ISERROR(FIND("Reach",MID(json!A611,FIND("[",json!A611,1),FIND("]",json!A611,1)-FIND("[",json!A611,1)+1),1)))</f>
        <v>0</v>
      </c>
      <c r="H612" t="b">
        <f>NOT(ISERROR(FIND("4",MID(json!A611,FIND("[",json!A611,1),FIND("]",json!A611,1)-FIND("[",json!A611,1)+1),1)))</f>
        <v>0</v>
      </c>
      <c r="I612" t="str">
        <f>IFERROR(MID(json!A611,FIND("&lt;",json!A611,1),FIND("&gt;",json!A611,1)-FIND("&lt;",json!A611,1)+1),"&lt;void&gt;")</f>
        <v>&lt;long&gt;</v>
      </c>
      <c r="J612" t="s">
        <v>1831</v>
      </c>
      <c r="K612" t="s">
        <v>1831</v>
      </c>
      <c r="L612" t="s">
        <v>1831</v>
      </c>
      <c r="M612" t="s">
        <v>1831</v>
      </c>
    </row>
    <row r="613" spans="1:14" x14ac:dyDescent="0.25">
      <c r="A613" t="str">
        <f>LEFT(json!A612,FIND(",",json!A612,1)-1)</f>
        <v>debug_spawning_weapon_influences</v>
      </c>
      <c r="B613" t="s">
        <v>2495</v>
      </c>
      <c r="C613" t="b">
        <f>NOT(ISERROR(FIND("1",MID(json!A612,FIND("[",json!A612,1),FIND("]",json!A612,1)-FIND("[",json!A612,1)+1),1)))</f>
        <v>0</v>
      </c>
      <c r="D613" t="b">
        <f>NOT(ISERROR(FIND("2",MID(json!A612,FIND("[",json!A612,1),FIND("]",json!A612,1)-FIND("[",json!A612,1)+1),1)))</f>
        <v>0</v>
      </c>
      <c r="E613" t="b">
        <f>NOT(ISERROR(FIND("3",MID(json!A612,FIND("[",json!A612,1),FIND("]",json!A612,1)-FIND("[",json!A612,1)+1),1)))</f>
        <v>1</v>
      </c>
      <c r="F613" t="b">
        <f>NOT(ISERROR(FIND("ODST",MID(json!A612,FIND("[",json!A612,1),FIND("]",json!A612,1)-FIND("[",json!A612,1)+1),1)))</f>
        <v>0</v>
      </c>
      <c r="G613" t="b">
        <f>NOT(ISERROR(FIND("Reach",MID(json!A612,FIND("[",json!A612,1),FIND("]",json!A612,1)-FIND("[",json!A612,1)+1),1)))</f>
        <v>0</v>
      </c>
      <c r="H613" t="b">
        <f>NOT(ISERROR(FIND("4",MID(json!A612,FIND("[",json!A612,1),FIND("]",json!A612,1)-FIND("[",json!A612,1)+1),1)))</f>
        <v>0</v>
      </c>
      <c r="I613" t="str">
        <f>IFERROR(MID(json!A612,FIND("&lt;",json!A612,1),FIND("&gt;",json!A612,1)-FIND("&lt;",json!A612,1)+1),"&lt;void&gt;")</f>
        <v>&lt;boolean&gt;</v>
      </c>
      <c r="J613" t="s">
        <v>1830</v>
      </c>
      <c r="K613" t="s">
        <v>1838</v>
      </c>
      <c r="L613" t="s">
        <v>1830</v>
      </c>
      <c r="M613" t="s">
        <v>1830</v>
      </c>
    </row>
    <row r="614" spans="1:14" x14ac:dyDescent="0.25">
      <c r="A614" t="str">
        <f>LEFT(json!A613,FIND(",",json!A613,1)-1)</f>
        <v>debug_structure_cluster</v>
      </c>
      <c r="B614" t="s">
        <v>2496</v>
      </c>
      <c r="C614" t="b">
        <f>NOT(ISERROR(FIND("1",MID(json!A613,FIND("[",json!A613,1),FIND("]",json!A613,1)-FIND("[",json!A613,1)+1),1)))</f>
        <v>0</v>
      </c>
      <c r="D614" t="b">
        <f>NOT(ISERROR(FIND("2",MID(json!A613,FIND("[",json!A613,1),FIND("]",json!A613,1)-FIND("[",json!A613,1)+1),1)))</f>
        <v>0</v>
      </c>
      <c r="E614" t="b">
        <f>NOT(ISERROR(FIND("3",MID(json!A613,FIND("[",json!A613,1),FIND("]",json!A613,1)-FIND("[",json!A613,1)+1),1)))</f>
        <v>1</v>
      </c>
      <c r="F614" t="b">
        <f>NOT(ISERROR(FIND("ODST",MID(json!A613,FIND("[",json!A613,1),FIND("]",json!A613,1)-FIND("[",json!A613,1)+1),1)))</f>
        <v>0</v>
      </c>
      <c r="G614" t="b">
        <f>NOT(ISERROR(FIND("Reach",MID(json!A613,FIND("[",json!A613,1),FIND("]",json!A613,1)-FIND("[",json!A613,1)+1),1)))</f>
        <v>0</v>
      </c>
      <c r="H614" t="b">
        <f>NOT(ISERROR(FIND("4",MID(json!A613,FIND("[",json!A613,1),FIND("]",json!A613,1)-FIND("[",json!A613,1)+1),1)))</f>
        <v>0</v>
      </c>
      <c r="I614" t="str">
        <f>IFERROR(MID(json!A613,FIND("&lt;",json!A613,1),FIND("&gt;",json!A613,1)-FIND("&lt;",json!A613,1)+1),"&lt;void&gt;")</f>
        <v>&lt;long&gt;</v>
      </c>
      <c r="J614" t="s">
        <v>1830</v>
      </c>
    </row>
    <row r="615" spans="1:14" x14ac:dyDescent="0.25">
      <c r="A615" t="str">
        <f>LEFT(json!A614,FIND(",",json!A614,1)-1)</f>
        <v>debug_tags</v>
      </c>
      <c r="B615" t="s">
        <v>2497</v>
      </c>
      <c r="C615" t="b">
        <f>NOT(ISERROR(FIND("1",MID(json!A614,FIND("[",json!A614,1),FIND("]",json!A614,1)-FIND("[",json!A614,1)+1),1)))</f>
        <v>0</v>
      </c>
      <c r="D615" t="b">
        <f>NOT(ISERROR(FIND("2",MID(json!A614,FIND("[",json!A614,1),FIND("]",json!A614,1)-FIND("[",json!A614,1)+1),1)))</f>
        <v>1</v>
      </c>
      <c r="E615" t="b">
        <f>NOT(ISERROR(FIND("3",MID(json!A614,FIND("[",json!A614,1),FIND("]",json!A614,1)-FIND("[",json!A614,1)+1),1)))</f>
        <v>1</v>
      </c>
      <c r="F615" t="b">
        <f>NOT(ISERROR(FIND("ODST",MID(json!A614,FIND("[",json!A614,1),FIND("]",json!A614,1)-FIND("[",json!A614,1)+1),1)))</f>
        <v>0</v>
      </c>
      <c r="G615" t="b">
        <f>NOT(ISERROR(FIND("Reach",MID(json!A614,FIND("[",json!A614,1),FIND("]",json!A614,1)-FIND("[",json!A614,1)+1),1)))</f>
        <v>0</v>
      </c>
      <c r="H615" t="b">
        <f>NOT(ISERROR(FIND("4",MID(json!A614,FIND("[",json!A614,1),FIND("]",json!A614,1)-FIND("[",json!A614,1)+1),1)))</f>
        <v>0</v>
      </c>
      <c r="I615" t="str">
        <f>IFERROR(MID(json!A614,FIND("&lt;",json!A614,1),FIND("&gt;",json!A614,1)-FIND("&lt;",json!A614,1)+1),"&lt;void&gt;")</f>
        <v>&lt;void&gt;</v>
      </c>
      <c r="J615" t="s">
        <v>1830</v>
      </c>
    </row>
    <row r="616" spans="1:14" x14ac:dyDescent="0.25">
      <c r="A616" t="str">
        <f>LEFT(json!A615,FIND(",",json!A615,1)-1)</f>
        <v>debug_teleport_player</v>
      </c>
      <c r="B616" t="s">
        <v>2498</v>
      </c>
      <c r="C616" t="b">
        <f>NOT(ISERROR(FIND("1",MID(json!A615,FIND("[",json!A615,1),FIND("]",json!A615,1)-FIND("[",json!A615,1)+1),1)))</f>
        <v>1</v>
      </c>
      <c r="D616" t="b">
        <f>NOT(ISERROR(FIND("2",MID(json!A615,FIND("[",json!A615,1),FIND("]",json!A615,1)-FIND("[",json!A615,1)+1),1)))</f>
        <v>1</v>
      </c>
      <c r="E616" t="b">
        <f>NOT(ISERROR(FIND("3",MID(json!A615,FIND("[",json!A615,1),FIND("]",json!A615,1)-FIND("[",json!A615,1)+1),1)))</f>
        <v>1</v>
      </c>
      <c r="F616" t="b">
        <f>NOT(ISERROR(FIND("ODST",MID(json!A615,FIND("[",json!A615,1),FIND("]",json!A615,1)-FIND("[",json!A615,1)+1),1)))</f>
        <v>0</v>
      </c>
      <c r="G616" t="b">
        <f>NOT(ISERROR(FIND("Reach",MID(json!A615,FIND("[",json!A615,1),FIND("]",json!A615,1)-FIND("[",json!A615,1)+1),1)))</f>
        <v>0</v>
      </c>
      <c r="H616" t="b">
        <f>NOT(ISERROR(FIND("4",MID(json!A615,FIND("[",json!A615,1),FIND("]",json!A615,1)-FIND("[",json!A615,1)+1),1)))</f>
        <v>0</v>
      </c>
      <c r="I616" t="str">
        <f>IFERROR(MID(json!A615,FIND("&lt;",json!A615,1),FIND("&gt;",json!A615,1)-FIND("&lt;",json!A615,1)+1),"&lt;void&gt;")</f>
        <v>&lt;short&gt;</v>
      </c>
      <c r="J616" t="s">
        <v>1829</v>
      </c>
    </row>
    <row r="617" spans="1:14" x14ac:dyDescent="0.25">
      <c r="A617" t="str">
        <f>LEFT(json!A616,FIND(",",json!A616,1)-1)</f>
        <v>decorator_rebuild_all</v>
      </c>
      <c r="B617" t="s">
        <v>2104</v>
      </c>
      <c r="C617" t="b">
        <f>NOT(ISERROR(FIND("1",MID(json!A616,FIND("[",json!A616,1),FIND("]",json!A616,1)-FIND("[",json!A616,1)+1),1)))</f>
        <v>0</v>
      </c>
      <c r="D617" t="b">
        <f>NOT(ISERROR(FIND("2",MID(json!A616,FIND("[",json!A616,1),FIND("]",json!A616,1)-FIND("[",json!A616,1)+1),1)))</f>
        <v>1</v>
      </c>
      <c r="E617" t="b">
        <f>NOT(ISERROR(FIND("3",MID(json!A616,FIND("[",json!A616,1),FIND("]",json!A616,1)-FIND("[",json!A616,1)+1),1)))</f>
        <v>0</v>
      </c>
      <c r="F617" t="b">
        <f>NOT(ISERROR(FIND("ODST",MID(json!A616,FIND("[",json!A616,1),FIND("]",json!A616,1)-FIND("[",json!A616,1)+1),1)))</f>
        <v>0</v>
      </c>
      <c r="G617" t="b">
        <f>NOT(ISERROR(FIND("Reach",MID(json!A616,FIND("[",json!A616,1),FIND("]",json!A616,1)-FIND("[",json!A616,1)+1),1)))</f>
        <v>0</v>
      </c>
      <c r="H617" t="b">
        <f>NOT(ISERROR(FIND("4",MID(json!A616,FIND("[",json!A616,1),FIND("]",json!A616,1)-FIND("[",json!A616,1)+1),1)))</f>
        <v>0</v>
      </c>
      <c r="I617" t="str">
        <f>IFERROR(MID(json!A616,FIND("&lt;",json!A616,1),FIND("&gt;",json!A616,1)-FIND("&lt;",json!A616,1)+1),"&lt;void&gt;")</f>
        <v>&lt;void&gt;</v>
      </c>
      <c r="J617" t="s">
        <v>1830</v>
      </c>
      <c r="K617" t="s">
        <v>1838</v>
      </c>
      <c r="L617" t="s">
        <v>1830</v>
      </c>
      <c r="M617" t="s">
        <v>1830</v>
      </c>
      <c r="N617" t="s">
        <v>1830</v>
      </c>
    </row>
    <row r="618" spans="1:14" x14ac:dyDescent="0.25">
      <c r="A618" t="str">
        <f>LEFT(json!A617,FIND(",",json!A617,1)-1)</f>
        <v>decorators_split</v>
      </c>
      <c r="B618" t="s">
        <v>2499</v>
      </c>
      <c r="C618" t="b">
        <f>NOT(ISERROR(FIND("1",MID(json!A617,FIND("[",json!A617,1),FIND("]",json!A617,1)-FIND("[",json!A617,1)+1),1)))</f>
        <v>0</v>
      </c>
      <c r="D618" t="b">
        <f>NOT(ISERROR(FIND("2",MID(json!A617,FIND("[",json!A617,1),FIND("]",json!A617,1)-FIND("[",json!A617,1)+1),1)))</f>
        <v>0</v>
      </c>
      <c r="E618" t="b">
        <f>NOT(ISERROR(FIND("3",MID(json!A617,FIND("[",json!A617,1),FIND("]",json!A617,1)-FIND("[",json!A617,1)+1),1)))</f>
        <v>1</v>
      </c>
      <c r="F618" t="b">
        <f>NOT(ISERROR(FIND("ODST",MID(json!A617,FIND("[",json!A617,1),FIND("]",json!A617,1)-FIND("[",json!A617,1)+1),1)))</f>
        <v>0</v>
      </c>
      <c r="G618" t="b">
        <f>NOT(ISERROR(FIND("Reach",MID(json!A617,FIND("[",json!A617,1),FIND("]",json!A617,1)-FIND("[",json!A617,1)+1),1)))</f>
        <v>0</v>
      </c>
      <c r="H618" t="b">
        <f>NOT(ISERROR(FIND("4",MID(json!A617,FIND("[",json!A617,1),FIND("]",json!A617,1)-FIND("[",json!A617,1)+1),1)))</f>
        <v>0</v>
      </c>
      <c r="I618" t="str">
        <f>IFERROR(MID(json!A617,FIND("&lt;",json!A617,1),FIND("&gt;",json!A617,1)-FIND("&lt;",json!A617,1)+1),"&lt;void&gt;")</f>
        <v>&lt;index&gt;</v>
      </c>
      <c r="J618" t="s">
        <v>1830</v>
      </c>
      <c r="K618" t="s">
        <v>1830</v>
      </c>
      <c r="L618" t="s">
        <v>1830</v>
      </c>
    </row>
    <row r="619" spans="1:14" x14ac:dyDescent="0.25">
      <c r="A619" t="str">
        <f>LEFT(json!A618,FIND(",",json!A618,1)-1)</f>
        <v>designer_zone_activate</v>
      </c>
      <c r="B619" t="s">
        <v>2500</v>
      </c>
      <c r="C619" t="b">
        <f>NOT(ISERROR(FIND("1",MID(json!A618,FIND("[",json!A618,1),FIND("]",json!A618,1)-FIND("[",json!A618,1)+1),1)))</f>
        <v>0</v>
      </c>
      <c r="D619" t="b">
        <f>NOT(ISERROR(FIND("2",MID(json!A618,FIND("[",json!A618,1),FIND("]",json!A618,1)-FIND("[",json!A618,1)+1),1)))</f>
        <v>0</v>
      </c>
      <c r="E619" t="b">
        <f>NOT(ISERROR(FIND("3",MID(json!A618,FIND("[",json!A618,1),FIND("]",json!A618,1)-FIND("[",json!A618,1)+1),1)))</f>
        <v>1</v>
      </c>
      <c r="F619" t="b">
        <f>NOT(ISERROR(FIND("ODST",MID(json!A618,FIND("[",json!A618,1),FIND("]",json!A618,1)-FIND("[",json!A618,1)+1),1)))</f>
        <v>0</v>
      </c>
      <c r="G619" t="b">
        <f>NOT(ISERROR(FIND("Reach",MID(json!A618,FIND("[",json!A618,1),FIND("]",json!A618,1)-FIND("[",json!A618,1)+1),1)))</f>
        <v>0</v>
      </c>
      <c r="H619" t="b">
        <f>NOT(ISERROR(FIND("4",MID(json!A618,FIND("[",json!A618,1),FIND("]",json!A618,1)-FIND("[",json!A618,1)+1),1)))</f>
        <v>0</v>
      </c>
      <c r="I619" t="str">
        <f>IFERROR(MID(json!A618,FIND("&lt;",json!A618,1),FIND("&gt;",json!A618,1)-FIND("&lt;",json!A618,1)+1),"&lt;void&gt;")</f>
        <v>&lt;designer_zone&gt;</v>
      </c>
      <c r="J619" t="s">
        <v>1830</v>
      </c>
    </row>
    <row r="620" spans="1:14" x14ac:dyDescent="0.25">
      <c r="A620" t="str">
        <f>LEFT(json!A619,FIND(",",json!A619,1)-1)</f>
        <v>designer_zone_deactivate</v>
      </c>
      <c r="B620" t="s">
        <v>2501</v>
      </c>
      <c r="C620" t="b">
        <f>NOT(ISERROR(FIND("1",MID(json!A619,FIND("[",json!A619,1),FIND("]",json!A619,1)-FIND("[",json!A619,1)+1),1)))</f>
        <v>0</v>
      </c>
      <c r="D620" t="b">
        <f>NOT(ISERROR(FIND("2",MID(json!A619,FIND("[",json!A619,1),FIND("]",json!A619,1)-FIND("[",json!A619,1)+1),1)))</f>
        <v>0</v>
      </c>
      <c r="E620" t="b">
        <f>NOT(ISERROR(FIND("3",MID(json!A619,FIND("[",json!A619,1),FIND("]",json!A619,1)-FIND("[",json!A619,1)+1),1)))</f>
        <v>1</v>
      </c>
      <c r="F620" t="b">
        <f>NOT(ISERROR(FIND("ODST",MID(json!A619,FIND("[",json!A619,1),FIND("]",json!A619,1)-FIND("[",json!A619,1)+1),1)))</f>
        <v>0</v>
      </c>
      <c r="G620" t="b">
        <f>NOT(ISERROR(FIND("Reach",MID(json!A619,FIND("[",json!A619,1),FIND("]",json!A619,1)-FIND("[",json!A619,1)+1),1)))</f>
        <v>0</v>
      </c>
      <c r="H620" t="b">
        <f>NOT(ISERROR(FIND("4",MID(json!A619,FIND("[",json!A619,1),FIND("]",json!A619,1)-FIND("[",json!A619,1)+1),1)))</f>
        <v>0</v>
      </c>
      <c r="I620" t="str">
        <f>IFERROR(MID(json!A619,FIND("&lt;",json!A619,1),FIND("&gt;",json!A619,1)-FIND("&lt;",json!A619,1)+1),"&lt;void&gt;")</f>
        <v>&lt;designer_zone&gt;</v>
      </c>
      <c r="J620" t="s">
        <v>1830</v>
      </c>
    </row>
    <row r="621" spans="1:14" x14ac:dyDescent="0.25">
      <c r="A621" t="str">
        <f>LEFT(json!A620,FIND(",",json!A620,1)-1)</f>
        <v>designer_zone_sync</v>
      </c>
      <c r="B621" t="s">
        <v>2502</v>
      </c>
      <c r="C621" t="b">
        <f>NOT(ISERROR(FIND("1",MID(json!A620,FIND("[",json!A620,1),FIND("]",json!A620,1)-FIND("[",json!A620,1)+1),1)))</f>
        <v>0</v>
      </c>
      <c r="D621" t="b">
        <f>NOT(ISERROR(FIND("2",MID(json!A620,FIND("[",json!A620,1),FIND("]",json!A620,1)-FIND("[",json!A620,1)+1),1)))</f>
        <v>0</v>
      </c>
      <c r="E621" t="b">
        <f>NOT(ISERROR(FIND("3",MID(json!A620,FIND("[",json!A620,1),FIND("]",json!A620,1)-FIND("[",json!A620,1)+1),1)))</f>
        <v>1</v>
      </c>
      <c r="F621" t="b">
        <f>NOT(ISERROR(FIND("ODST",MID(json!A620,FIND("[",json!A620,1),FIND("]",json!A620,1)-FIND("[",json!A620,1)+1),1)))</f>
        <v>0</v>
      </c>
      <c r="G621" t="b">
        <f>NOT(ISERROR(FIND("Reach",MID(json!A620,FIND("[",json!A620,1),FIND("]",json!A620,1)-FIND("[",json!A620,1)+1),1)))</f>
        <v>0</v>
      </c>
      <c r="H621" t="b">
        <f>NOT(ISERROR(FIND("4",MID(json!A620,FIND("[",json!A620,1),FIND("]",json!A620,1)-FIND("[",json!A620,1)+1),1)))</f>
        <v>0</v>
      </c>
      <c r="I621" t="str">
        <f>IFERROR(MID(json!A620,FIND("&lt;",json!A620,1),FIND("&gt;",json!A620,1)-FIND("&lt;",json!A620,1)+1),"&lt;void&gt;")</f>
        <v>&lt;void&gt;</v>
      </c>
      <c r="J621" t="s">
        <v>1830</v>
      </c>
      <c r="K621" t="s">
        <v>1838</v>
      </c>
      <c r="L621" t="s">
        <v>1830</v>
      </c>
      <c r="M621" t="s">
        <v>1830</v>
      </c>
    </row>
    <row r="622" spans="1:14" x14ac:dyDescent="0.25">
      <c r="A622" t="str">
        <f>LEFT(json!A621,FIND(",",json!A621,1)-1)</f>
        <v>determinism_debug_manager_enable_game_state_checksum</v>
      </c>
      <c r="B622" t="s">
        <v>2503</v>
      </c>
      <c r="C622" t="b">
        <f>NOT(ISERROR(FIND("1",MID(json!A621,FIND("[",json!A621,1),FIND("]",json!A621,1)-FIND("[",json!A621,1)+1),1)))</f>
        <v>0</v>
      </c>
      <c r="D622" t="b">
        <f>NOT(ISERROR(FIND("2",MID(json!A621,FIND("[",json!A621,1),FIND("]",json!A621,1)-FIND("[",json!A621,1)+1),1)))</f>
        <v>1</v>
      </c>
      <c r="E622" t="b">
        <f>NOT(ISERROR(FIND("3",MID(json!A621,FIND("[",json!A621,1),FIND("]",json!A621,1)-FIND("[",json!A621,1)+1),1)))</f>
        <v>1</v>
      </c>
      <c r="F622" t="b">
        <f>NOT(ISERROR(FIND("ODST",MID(json!A621,FIND("[",json!A621,1),FIND("]",json!A621,1)-FIND("[",json!A621,1)+1),1)))</f>
        <v>0</v>
      </c>
      <c r="G622" t="b">
        <f>NOT(ISERROR(FIND("Reach",MID(json!A621,FIND("[",json!A621,1),FIND("]",json!A621,1)-FIND("[",json!A621,1)+1),1)))</f>
        <v>0</v>
      </c>
      <c r="H622" t="b">
        <f>NOT(ISERROR(FIND("4",MID(json!A621,FIND("[",json!A621,1),FIND("]",json!A621,1)-FIND("[",json!A621,1)+1),1)))</f>
        <v>0</v>
      </c>
      <c r="I622" t="str">
        <f>IFERROR(MID(json!A621,FIND("&lt;",json!A621,1),FIND("&gt;",json!A621,1)-FIND("&lt;",json!A621,1)+1),"&lt;void&gt;")</f>
        <v>&lt;boolean&gt;</v>
      </c>
      <c r="J622" t="s">
        <v>1830</v>
      </c>
      <c r="K622" t="s">
        <v>1838</v>
      </c>
    </row>
    <row r="623" spans="1:14" x14ac:dyDescent="0.25">
      <c r="A623" t="str">
        <f>LEFT(json!A622,FIND(",",json!A622,1)-1)</f>
        <v>determinism_debug_manager_enable_log_file_comparision_on_oos</v>
      </c>
      <c r="B623" t="s">
        <v>2504</v>
      </c>
      <c r="C623" t="b">
        <f>NOT(ISERROR(FIND("1",MID(json!A622,FIND("[",json!A622,1),FIND("]",json!A622,1)-FIND("[",json!A622,1)+1),1)))</f>
        <v>0</v>
      </c>
      <c r="D623" t="b">
        <f>NOT(ISERROR(FIND("2",MID(json!A622,FIND("[",json!A622,1),FIND("]",json!A622,1)-FIND("[",json!A622,1)+1),1)))</f>
        <v>1</v>
      </c>
      <c r="E623" t="b">
        <f>NOT(ISERROR(FIND("3",MID(json!A622,FIND("[",json!A622,1),FIND("]",json!A622,1)-FIND("[",json!A622,1)+1),1)))</f>
        <v>1</v>
      </c>
      <c r="F623" t="b">
        <f>NOT(ISERROR(FIND("ODST",MID(json!A622,FIND("[",json!A622,1),FIND("]",json!A622,1)-FIND("[",json!A622,1)+1),1)))</f>
        <v>0</v>
      </c>
      <c r="G623" t="b">
        <f>NOT(ISERROR(FIND("Reach",MID(json!A622,FIND("[",json!A622,1),FIND("]",json!A622,1)-FIND("[",json!A622,1)+1),1)))</f>
        <v>0</v>
      </c>
      <c r="H623" t="b">
        <f>NOT(ISERROR(FIND("4",MID(json!A622,FIND("[",json!A622,1),FIND("]",json!A622,1)-FIND("[",json!A622,1)+1),1)))</f>
        <v>0</v>
      </c>
      <c r="I623" t="str">
        <f>IFERROR(MID(json!A622,FIND("&lt;",json!A622,1),FIND("&gt;",json!A622,1)-FIND("&lt;",json!A622,1)+1),"&lt;void&gt;")</f>
        <v>&lt;boolean&gt;</v>
      </c>
      <c r="J623" t="s">
        <v>1838</v>
      </c>
    </row>
    <row r="624" spans="1:14" x14ac:dyDescent="0.25">
      <c r="A624" t="str">
        <f>LEFT(json!A623,FIND(",",json!A623,1)-1)</f>
        <v>determinism_debug_manager_enable_logging</v>
      </c>
      <c r="B624" t="s">
        <v>2505</v>
      </c>
      <c r="C624" t="b">
        <f>NOT(ISERROR(FIND("1",MID(json!A623,FIND("[",json!A623,1),FIND("]",json!A623,1)-FIND("[",json!A623,1)+1),1)))</f>
        <v>0</v>
      </c>
      <c r="D624" t="b">
        <f>NOT(ISERROR(FIND("2",MID(json!A623,FIND("[",json!A623,1),FIND("]",json!A623,1)-FIND("[",json!A623,1)+1),1)))</f>
        <v>1</v>
      </c>
      <c r="E624" t="b">
        <f>NOT(ISERROR(FIND("3",MID(json!A623,FIND("[",json!A623,1),FIND("]",json!A623,1)-FIND("[",json!A623,1)+1),1)))</f>
        <v>1</v>
      </c>
      <c r="F624" t="b">
        <f>NOT(ISERROR(FIND("ODST",MID(json!A623,FIND("[",json!A623,1),FIND("]",json!A623,1)-FIND("[",json!A623,1)+1),1)))</f>
        <v>0</v>
      </c>
      <c r="G624" t="b">
        <f>NOT(ISERROR(FIND("Reach",MID(json!A623,FIND("[",json!A623,1),FIND("]",json!A623,1)-FIND("[",json!A623,1)+1),1)))</f>
        <v>0</v>
      </c>
      <c r="H624" t="b">
        <f>NOT(ISERROR(FIND("4",MID(json!A623,FIND("[",json!A623,1),FIND("]",json!A623,1)-FIND("[",json!A623,1)+1),1)))</f>
        <v>0</v>
      </c>
      <c r="I624" t="str">
        <f>IFERROR(MID(json!A623,FIND("&lt;",json!A623,1),FIND("&gt;",json!A623,1)-FIND("&lt;",json!A623,1)+1),"&lt;void&gt;")</f>
        <v>&lt;boolean&gt;</v>
      </c>
      <c r="J624" t="s">
        <v>1831</v>
      </c>
    </row>
    <row r="625" spans="1:10" x14ac:dyDescent="0.25">
      <c r="A625" t="str">
        <f>LEFT(json!A624,FIND(",",json!A624,1)-1)</f>
        <v>determinism_debug_manager_enable_trace</v>
      </c>
      <c r="B625" t="s">
        <v>2506</v>
      </c>
      <c r="C625" t="b">
        <f>NOT(ISERROR(FIND("1",MID(json!A624,FIND("[",json!A624,1),FIND("]",json!A624,1)-FIND("[",json!A624,1)+1),1)))</f>
        <v>0</v>
      </c>
      <c r="D625" t="b">
        <f>NOT(ISERROR(FIND("2",MID(json!A624,FIND("[",json!A624,1),FIND("]",json!A624,1)-FIND("[",json!A624,1)+1),1)))</f>
        <v>1</v>
      </c>
      <c r="E625" t="b">
        <f>NOT(ISERROR(FIND("3",MID(json!A624,FIND("[",json!A624,1),FIND("]",json!A624,1)-FIND("[",json!A624,1)+1),1)))</f>
        <v>1</v>
      </c>
      <c r="F625" t="b">
        <f>NOT(ISERROR(FIND("ODST",MID(json!A624,FIND("[",json!A624,1),FIND("]",json!A624,1)-FIND("[",json!A624,1)+1),1)))</f>
        <v>0</v>
      </c>
      <c r="G625" t="b">
        <f>NOT(ISERROR(FIND("Reach",MID(json!A624,FIND("[",json!A624,1),FIND("]",json!A624,1)-FIND("[",json!A624,1)+1),1)))</f>
        <v>0</v>
      </c>
      <c r="H625" t="b">
        <f>NOT(ISERROR(FIND("4",MID(json!A624,FIND("[",json!A624,1),FIND("]",json!A624,1)-FIND("[",json!A624,1)+1),1)))</f>
        <v>0</v>
      </c>
      <c r="I625" t="str">
        <f>IFERROR(MID(json!A624,FIND("&lt;",json!A624,1),FIND("&gt;",json!A624,1)-FIND("&lt;",json!A624,1)+1),"&lt;void&gt;")</f>
        <v>&lt;boolean&gt;</v>
      </c>
      <c r="J625" t="s">
        <v>1831</v>
      </c>
    </row>
    <row r="626" spans="1:10" x14ac:dyDescent="0.25">
      <c r="A626" t="str">
        <f>LEFT(json!A625,FIND(",",json!A625,1)-1)</f>
        <v>determinism_debug_manager_set_consumer_sample_level</v>
      </c>
      <c r="B626" t="s">
        <v>2507</v>
      </c>
      <c r="C626" t="b">
        <f>NOT(ISERROR(FIND("1",MID(json!A625,FIND("[",json!A625,1),FIND("]",json!A625,1)-FIND("[",json!A625,1)+1),1)))</f>
        <v>0</v>
      </c>
      <c r="D626" t="b">
        <f>NOT(ISERROR(FIND("2",MID(json!A625,FIND("[",json!A625,1),FIND("]",json!A625,1)-FIND("[",json!A625,1)+1),1)))</f>
        <v>1</v>
      </c>
      <c r="E626" t="b">
        <f>NOT(ISERROR(FIND("3",MID(json!A625,FIND("[",json!A625,1),FIND("]",json!A625,1)-FIND("[",json!A625,1)+1),1)))</f>
        <v>1</v>
      </c>
      <c r="F626" t="b">
        <f>NOT(ISERROR(FIND("ODST",MID(json!A625,FIND("[",json!A625,1),FIND("]",json!A625,1)-FIND("[",json!A625,1)+1),1)))</f>
        <v>0</v>
      </c>
      <c r="G626" t="b">
        <f>NOT(ISERROR(FIND("Reach",MID(json!A625,FIND("[",json!A625,1),FIND("]",json!A625,1)-FIND("[",json!A625,1)+1),1)))</f>
        <v>0</v>
      </c>
      <c r="H626" t="b">
        <f>NOT(ISERROR(FIND("4",MID(json!A625,FIND("[",json!A625,1),FIND("]",json!A625,1)-FIND("[",json!A625,1)+1),1)))</f>
        <v>0</v>
      </c>
      <c r="I626" t="str">
        <f>IFERROR(MID(json!A625,FIND("&lt;",json!A625,1),FIND("&gt;",json!A625,1)-FIND("&lt;",json!A625,1)+1),"&lt;void&gt;")</f>
        <v>&lt;string&gt;</v>
      </c>
      <c r="J626" t="s">
        <v>1831</v>
      </c>
    </row>
    <row r="627" spans="1:10" x14ac:dyDescent="0.25">
      <c r="A627" t="str">
        <f>LEFT(json!A626,FIND(",",json!A626,1)-1)</f>
        <v>determinism_debug_manager_set_trace_flags</v>
      </c>
      <c r="B627" t="s">
        <v>2508</v>
      </c>
      <c r="C627" t="b">
        <f>NOT(ISERROR(FIND("1",MID(json!A626,FIND("[",json!A626,1),FIND("]",json!A626,1)-FIND("[",json!A626,1)+1),1)))</f>
        <v>0</v>
      </c>
      <c r="D627" t="b">
        <f>NOT(ISERROR(FIND("2",MID(json!A626,FIND("[",json!A626,1),FIND("]",json!A626,1)-FIND("[",json!A626,1)+1),1)))</f>
        <v>1</v>
      </c>
      <c r="E627" t="b">
        <f>NOT(ISERROR(FIND("3",MID(json!A626,FIND("[",json!A626,1),FIND("]",json!A626,1)-FIND("[",json!A626,1)+1),1)))</f>
        <v>1</v>
      </c>
      <c r="F627" t="b">
        <f>NOT(ISERROR(FIND("ODST",MID(json!A626,FIND("[",json!A626,1),FIND("]",json!A626,1)-FIND("[",json!A626,1)+1),1)))</f>
        <v>0</v>
      </c>
      <c r="G627" t="b">
        <f>NOT(ISERROR(FIND("Reach",MID(json!A626,FIND("[",json!A626,1),FIND("]",json!A626,1)-FIND("[",json!A626,1)+1),1)))</f>
        <v>0</v>
      </c>
      <c r="H627" t="b">
        <f>NOT(ISERROR(FIND("4",MID(json!A626,FIND("[",json!A626,1),FIND("]",json!A626,1)-FIND("[",json!A626,1)+1),1)))</f>
        <v>0</v>
      </c>
      <c r="I627" t="str">
        <f>IFERROR(MID(json!A626,FIND("&lt;",json!A626,1),FIND("&gt;",json!A626,1)-FIND("&lt;",json!A626,1)+1),"&lt;void&gt;")</f>
        <v>&lt;long&gt;</v>
      </c>
      <c r="J627" t="s">
        <v>1829</v>
      </c>
    </row>
    <row r="628" spans="1:10" x14ac:dyDescent="0.25">
      <c r="A628" t="str">
        <f>LEFT(json!A627,FIND(",",json!A627,1)-1)</f>
        <v>determinism_log_compare_log_files</v>
      </c>
      <c r="B628" t="s">
        <v>2509</v>
      </c>
      <c r="C628" t="b">
        <f>NOT(ISERROR(FIND("1",MID(json!A627,FIND("[",json!A627,1),FIND("]",json!A627,1)-FIND("[",json!A627,1)+1),1)))</f>
        <v>0</v>
      </c>
      <c r="D628" t="b">
        <f>NOT(ISERROR(FIND("2",MID(json!A627,FIND("[",json!A627,1),FIND("]",json!A627,1)-FIND("[",json!A627,1)+1),1)))</f>
        <v>1</v>
      </c>
      <c r="E628" t="b">
        <f>NOT(ISERROR(FIND("3",MID(json!A627,FIND("[",json!A627,1),FIND("]",json!A627,1)-FIND("[",json!A627,1)+1),1)))</f>
        <v>1</v>
      </c>
      <c r="F628" t="b">
        <f>NOT(ISERROR(FIND("ODST",MID(json!A627,FIND("[",json!A627,1),FIND("]",json!A627,1)-FIND("[",json!A627,1)+1),1)))</f>
        <v>0</v>
      </c>
      <c r="G628" t="b">
        <f>NOT(ISERROR(FIND("Reach",MID(json!A627,FIND("[",json!A627,1),FIND("]",json!A627,1)-FIND("[",json!A627,1)+1),1)))</f>
        <v>0</v>
      </c>
      <c r="H628" t="b">
        <f>NOT(ISERROR(FIND("4",MID(json!A627,FIND("[",json!A627,1),FIND("]",json!A627,1)-FIND("[",json!A627,1)+1),1)))</f>
        <v>0</v>
      </c>
      <c r="I628" t="str">
        <f>IFERROR(MID(json!A627,FIND("&lt;",json!A627,1),FIND("&gt;",json!A627,1)-FIND("&lt;",json!A627,1)+1),"&lt;void&gt;")</f>
        <v>&lt;string&gt;</v>
      </c>
      <c r="J628" t="s">
        <v>1829</v>
      </c>
    </row>
    <row r="629" spans="1:10" x14ac:dyDescent="0.25">
      <c r="A629" t="str">
        <f>LEFT(json!A628,FIND(",",json!A628,1)-1)</f>
        <v>deterministic_end_game</v>
      </c>
      <c r="B629" t="s">
        <v>2510</v>
      </c>
      <c r="C629" t="b">
        <f>NOT(ISERROR(FIND("1",MID(json!A628,FIND("[",json!A628,1),FIND("]",json!A628,1)-FIND("[",json!A628,1)+1),1)))</f>
        <v>0</v>
      </c>
      <c r="D629" t="b">
        <f>NOT(ISERROR(FIND("2",MID(json!A628,FIND("[",json!A628,1),FIND("]",json!A628,1)-FIND("[",json!A628,1)+1),1)))</f>
        <v>0</v>
      </c>
      <c r="E629" t="b">
        <f>NOT(ISERROR(FIND("3",MID(json!A628,FIND("[",json!A628,1),FIND("]",json!A628,1)-FIND("[",json!A628,1)+1),1)))</f>
        <v>1</v>
      </c>
      <c r="F629" t="b">
        <f>NOT(ISERROR(FIND("ODST",MID(json!A628,FIND("[",json!A628,1),FIND("]",json!A628,1)-FIND("[",json!A628,1)+1),1)))</f>
        <v>0</v>
      </c>
      <c r="G629" t="b">
        <f>NOT(ISERROR(FIND("Reach",MID(json!A628,FIND("[",json!A628,1),FIND("]",json!A628,1)-FIND("[",json!A628,1)+1),1)))</f>
        <v>0</v>
      </c>
      <c r="H629" t="b">
        <f>NOT(ISERROR(FIND("4",MID(json!A628,FIND("[",json!A628,1),FIND("]",json!A628,1)-FIND("[",json!A628,1)+1),1)))</f>
        <v>0</v>
      </c>
      <c r="I629" t="str">
        <f>IFERROR(MID(json!A628,FIND("&lt;",json!A628,1),FIND("&gt;",json!A628,1)-FIND("&lt;",json!A628,1)+1),"&lt;void&gt;")</f>
        <v>&lt;void&gt;</v>
      </c>
      <c r="J629" t="s">
        <v>1831</v>
      </c>
    </row>
    <row r="630" spans="1:10" x14ac:dyDescent="0.25">
      <c r="A630" t="str">
        <f>LEFT(json!A629,FIND(",",json!A629,1)-1)</f>
        <v>device_animate_overlay</v>
      </c>
      <c r="B630" t="s">
        <v>2511</v>
      </c>
      <c r="C630" t="b">
        <f>NOT(ISERROR(FIND("1",MID(json!A629,FIND("[",json!A629,1),FIND("]",json!A629,1)-FIND("[",json!A629,1)+1),1)))</f>
        <v>0</v>
      </c>
      <c r="D630" t="b">
        <f>NOT(ISERROR(FIND("2",MID(json!A629,FIND("[",json!A629,1),FIND("]",json!A629,1)-FIND("[",json!A629,1)+1),1)))</f>
        <v>1</v>
      </c>
      <c r="E630" t="b">
        <f>NOT(ISERROR(FIND("3",MID(json!A629,FIND("[",json!A629,1),FIND("]",json!A629,1)-FIND("[",json!A629,1)+1),1)))</f>
        <v>1</v>
      </c>
      <c r="F630" t="b">
        <f>NOT(ISERROR(FIND("ODST",MID(json!A629,FIND("[",json!A629,1),FIND("]",json!A629,1)-FIND("[",json!A629,1)+1),1)))</f>
        <v>0</v>
      </c>
      <c r="G630" t="b">
        <f>NOT(ISERROR(FIND("Reach",MID(json!A629,FIND("[",json!A629,1),FIND("]",json!A629,1)-FIND("[",json!A629,1)+1),1)))</f>
        <v>0</v>
      </c>
      <c r="H630" t="b">
        <f>NOT(ISERROR(FIND("4",MID(json!A629,FIND("[",json!A629,1),FIND("]",json!A629,1)-FIND("[",json!A629,1)+1),1)))</f>
        <v>0</v>
      </c>
      <c r="I630" t="str">
        <f>IFERROR(MID(json!A629,FIND("&lt;",json!A629,1),FIND("&gt;",json!A629,1)-FIND("&lt;",json!A629,1)+1),"&lt;void&gt;")</f>
        <v>&lt;device&gt;</v>
      </c>
      <c r="J630" t="s">
        <v>1829</v>
      </c>
    </row>
    <row r="631" spans="1:10" x14ac:dyDescent="0.25">
      <c r="A631" t="str">
        <f>LEFT(json!A630,FIND(",",json!A630,1)-1)</f>
        <v>device_animate_position</v>
      </c>
      <c r="B631" t="s">
        <v>2512</v>
      </c>
      <c r="C631" t="b">
        <f>NOT(ISERROR(FIND("1",MID(json!A630,FIND("[",json!A630,1),FIND("]",json!A630,1)-FIND("[",json!A630,1)+1),1)))</f>
        <v>0</v>
      </c>
      <c r="D631" t="b">
        <f>NOT(ISERROR(FIND("2",MID(json!A630,FIND("[",json!A630,1),FIND("]",json!A630,1)-FIND("[",json!A630,1)+1),1)))</f>
        <v>1</v>
      </c>
      <c r="E631" t="b">
        <f>NOT(ISERROR(FIND("3",MID(json!A630,FIND("[",json!A630,1),FIND("]",json!A630,1)-FIND("[",json!A630,1)+1),1)))</f>
        <v>1</v>
      </c>
      <c r="F631" t="b">
        <f>NOT(ISERROR(FIND("ODST",MID(json!A630,FIND("[",json!A630,1),FIND("]",json!A630,1)-FIND("[",json!A630,1)+1),1)))</f>
        <v>0</v>
      </c>
      <c r="G631" t="b">
        <f>NOT(ISERROR(FIND("Reach",MID(json!A630,FIND("[",json!A630,1),FIND("]",json!A630,1)-FIND("[",json!A630,1)+1),1)))</f>
        <v>0</v>
      </c>
      <c r="H631" t="b">
        <f>NOT(ISERROR(FIND("4",MID(json!A630,FIND("[",json!A630,1),FIND("]",json!A630,1)-FIND("[",json!A630,1)+1),1)))</f>
        <v>0</v>
      </c>
      <c r="I631" t="str">
        <f>IFERROR(MID(json!A630,FIND("&lt;",json!A630,1),FIND("&gt;",json!A630,1)-FIND("&lt;",json!A630,1)+1),"&lt;void&gt;")</f>
        <v>&lt;device&gt;</v>
      </c>
      <c r="J631" t="s">
        <v>1862</v>
      </c>
    </row>
    <row r="632" spans="1:10" x14ac:dyDescent="0.25">
      <c r="A632" t="str">
        <f>LEFT(json!A631,FIND(",",json!A631,1)-1)</f>
        <v>device_closes_automatically_set</v>
      </c>
      <c r="B632" t="s">
        <v>2513</v>
      </c>
      <c r="C632" t="b">
        <f>NOT(ISERROR(FIND("1",MID(json!A631,FIND("[",json!A631,1),FIND("]",json!A631,1)-FIND("[",json!A631,1)+1),1)))</f>
        <v>0</v>
      </c>
      <c r="D632" t="b">
        <f>NOT(ISERROR(FIND("2",MID(json!A631,FIND("[",json!A631,1),FIND("]",json!A631,1)-FIND("[",json!A631,1)+1),1)))</f>
        <v>1</v>
      </c>
      <c r="E632" t="b">
        <f>NOT(ISERROR(FIND("3",MID(json!A631,FIND("[",json!A631,1),FIND("]",json!A631,1)-FIND("[",json!A631,1)+1),1)))</f>
        <v>1</v>
      </c>
      <c r="F632" t="b">
        <f>NOT(ISERROR(FIND("ODST",MID(json!A631,FIND("[",json!A631,1),FIND("]",json!A631,1)-FIND("[",json!A631,1)+1),1)))</f>
        <v>0</v>
      </c>
      <c r="G632" t="b">
        <f>NOT(ISERROR(FIND("Reach",MID(json!A631,FIND("[",json!A631,1),FIND("]",json!A631,1)-FIND("[",json!A631,1)+1),1)))</f>
        <v>0</v>
      </c>
      <c r="H632" t="b">
        <f>NOT(ISERROR(FIND("4",MID(json!A631,FIND("[",json!A631,1),FIND("]",json!A631,1)-FIND("[",json!A631,1)+1),1)))</f>
        <v>0</v>
      </c>
      <c r="I632" t="str">
        <f>IFERROR(MID(json!A631,FIND("&lt;",json!A631,1),FIND("&gt;",json!A631,1)-FIND("&lt;",json!A631,1)+1),"&lt;void&gt;")</f>
        <v>&lt;device&gt;</v>
      </c>
      <c r="J632" t="s">
        <v>1862</v>
      </c>
    </row>
    <row r="633" spans="1:10" x14ac:dyDescent="0.25">
      <c r="A633" t="str">
        <f>LEFT(json!A632,FIND(",",json!A632,1)-1)</f>
        <v>device_get_position</v>
      </c>
      <c r="B633" t="s">
        <v>2514</v>
      </c>
      <c r="C633" t="b">
        <f>NOT(ISERROR(FIND("1",MID(json!A632,FIND("[",json!A632,1),FIND("]",json!A632,1)-FIND("[",json!A632,1)+1),1)))</f>
        <v>1</v>
      </c>
      <c r="D633" t="b">
        <f>NOT(ISERROR(FIND("2",MID(json!A632,FIND("[",json!A632,1),FIND("]",json!A632,1)-FIND("[",json!A632,1)+1),1)))</f>
        <v>1</v>
      </c>
      <c r="E633" t="b">
        <f>NOT(ISERROR(FIND("3",MID(json!A632,FIND("[",json!A632,1),FIND("]",json!A632,1)-FIND("[",json!A632,1)+1),1)))</f>
        <v>1</v>
      </c>
      <c r="F633" t="b">
        <f>NOT(ISERROR(FIND("ODST",MID(json!A632,FIND("[",json!A632,1),FIND("]",json!A632,1)-FIND("[",json!A632,1)+1),1)))</f>
        <v>0</v>
      </c>
      <c r="G633" t="b">
        <f>NOT(ISERROR(FIND("Reach",MID(json!A632,FIND("[",json!A632,1),FIND("]",json!A632,1)-FIND("[",json!A632,1)+1),1)))</f>
        <v>0</v>
      </c>
      <c r="H633" t="b">
        <f>NOT(ISERROR(FIND("4",MID(json!A632,FIND("[",json!A632,1),FIND("]",json!A632,1)-FIND("[",json!A632,1)+1),1)))</f>
        <v>0</v>
      </c>
      <c r="I633" t="str">
        <f>IFERROR(MID(json!A632,FIND("&lt;",json!A632,1),FIND("&gt;",json!A632,1)-FIND("&lt;",json!A632,1)+1),"&lt;void&gt;")</f>
        <v>&lt;real&gt;</v>
      </c>
      <c r="J633" t="s">
        <v>1829</v>
      </c>
    </row>
    <row r="634" spans="1:10" x14ac:dyDescent="0.25">
      <c r="A634" t="str">
        <f>LEFT(json!A633,FIND(",",json!A633,1)-1)</f>
        <v>device_get_power</v>
      </c>
      <c r="B634" t="s">
        <v>2515</v>
      </c>
      <c r="C634" t="b">
        <f>NOT(ISERROR(FIND("1",MID(json!A633,FIND("[",json!A633,1),FIND("]",json!A633,1)-FIND("[",json!A633,1)+1),1)))</f>
        <v>1</v>
      </c>
      <c r="D634" t="b">
        <f>NOT(ISERROR(FIND("2",MID(json!A633,FIND("[",json!A633,1),FIND("]",json!A633,1)-FIND("[",json!A633,1)+1),1)))</f>
        <v>1</v>
      </c>
      <c r="E634" t="b">
        <f>NOT(ISERROR(FIND("3",MID(json!A633,FIND("[",json!A633,1),FIND("]",json!A633,1)-FIND("[",json!A633,1)+1),1)))</f>
        <v>1</v>
      </c>
      <c r="F634" t="b">
        <f>NOT(ISERROR(FIND("ODST",MID(json!A633,FIND("[",json!A633,1),FIND("]",json!A633,1)-FIND("[",json!A633,1)+1),1)))</f>
        <v>0</v>
      </c>
      <c r="G634" t="b">
        <f>NOT(ISERROR(FIND("Reach",MID(json!A633,FIND("[",json!A633,1),FIND("]",json!A633,1)-FIND("[",json!A633,1)+1),1)))</f>
        <v>0</v>
      </c>
      <c r="H634" t="b">
        <f>NOT(ISERROR(FIND("4",MID(json!A633,FIND("[",json!A633,1),FIND("]",json!A633,1)-FIND("[",json!A633,1)+1),1)))</f>
        <v>0</v>
      </c>
      <c r="I634" t="str">
        <f>IFERROR(MID(json!A633,FIND("&lt;",json!A633,1),FIND("&gt;",json!A633,1)-FIND("&lt;",json!A633,1)+1),"&lt;void&gt;")</f>
        <v>&lt;real&gt;</v>
      </c>
      <c r="J634" t="s">
        <v>1829</v>
      </c>
    </row>
    <row r="635" spans="1:10" x14ac:dyDescent="0.25">
      <c r="A635" t="str">
        <f>LEFT(json!A634,FIND(",",json!A634,1)-1)</f>
        <v>device_group_change_only_once_more_set</v>
      </c>
      <c r="B635" t="s">
        <v>2516</v>
      </c>
      <c r="C635" t="b">
        <f>NOT(ISERROR(FIND("1",MID(json!A634,FIND("[",json!A634,1),FIND("]",json!A634,1)-FIND("[",json!A634,1)+1),1)))</f>
        <v>1</v>
      </c>
      <c r="D635" t="b">
        <f>NOT(ISERROR(FIND("2",MID(json!A634,FIND("[",json!A634,1),FIND("]",json!A634,1)-FIND("[",json!A634,1)+1),1)))</f>
        <v>1</v>
      </c>
      <c r="E635" t="b">
        <f>NOT(ISERROR(FIND("3",MID(json!A634,FIND("[",json!A634,1),FIND("]",json!A634,1)-FIND("[",json!A634,1)+1),1)))</f>
        <v>1</v>
      </c>
      <c r="F635" t="b">
        <f>NOT(ISERROR(FIND("ODST",MID(json!A634,FIND("[",json!A634,1),FIND("]",json!A634,1)-FIND("[",json!A634,1)+1),1)))</f>
        <v>0</v>
      </c>
      <c r="G635" t="b">
        <f>NOT(ISERROR(FIND("Reach",MID(json!A634,FIND("[",json!A634,1),FIND("]",json!A634,1)-FIND("[",json!A634,1)+1),1)))</f>
        <v>0</v>
      </c>
      <c r="H635" t="b">
        <f>NOT(ISERROR(FIND("4",MID(json!A634,FIND("[",json!A634,1),FIND("]",json!A634,1)-FIND("[",json!A634,1)+1),1)))</f>
        <v>0</v>
      </c>
      <c r="I635" t="str">
        <f>IFERROR(MID(json!A634,FIND("&lt;",json!A634,1),FIND("&gt;",json!A634,1)-FIND("&lt;",json!A634,1)+1),"&lt;void&gt;")</f>
        <v>&lt;device_group&gt;</v>
      </c>
      <c r="J635" t="s">
        <v>1829</v>
      </c>
    </row>
    <row r="636" spans="1:10" x14ac:dyDescent="0.25">
      <c r="A636" t="str">
        <f>LEFT(json!A635,FIND(",",json!A635,1)-1)</f>
        <v>device_group_get</v>
      </c>
      <c r="B636" t="s">
        <v>2517</v>
      </c>
      <c r="C636" t="b">
        <f>NOT(ISERROR(FIND("1",MID(json!A635,FIND("[",json!A635,1),FIND("]",json!A635,1)-FIND("[",json!A635,1)+1),1)))</f>
        <v>1</v>
      </c>
      <c r="D636" t="b">
        <f>NOT(ISERROR(FIND("2",MID(json!A635,FIND("[",json!A635,1),FIND("]",json!A635,1)-FIND("[",json!A635,1)+1),1)))</f>
        <v>1</v>
      </c>
      <c r="E636" t="b">
        <f>NOT(ISERROR(FIND("3",MID(json!A635,FIND("[",json!A635,1),FIND("]",json!A635,1)-FIND("[",json!A635,1)+1),1)))</f>
        <v>1</v>
      </c>
      <c r="F636" t="b">
        <f>NOT(ISERROR(FIND("ODST",MID(json!A635,FIND("[",json!A635,1),FIND("]",json!A635,1)-FIND("[",json!A635,1)+1),1)))</f>
        <v>0</v>
      </c>
      <c r="G636" t="b">
        <f>NOT(ISERROR(FIND("Reach",MID(json!A635,FIND("[",json!A635,1),FIND("]",json!A635,1)-FIND("[",json!A635,1)+1),1)))</f>
        <v>0</v>
      </c>
      <c r="H636" t="b">
        <f>NOT(ISERROR(FIND("4",MID(json!A635,FIND("[",json!A635,1),FIND("]",json!A635,1)-FIND("[",json!A635,1)+1),1)))</f>
        <v>0</v>
      </c>
      <c r="I636" t="str">
        <f>IFERROR(MID(json!A635,FIND("&lt;",json!A635,1),FIND("&gt;",json!A635,1)-FIND("&lt;",json!A635,1)+1),"&lt;void&gt;")</f>
        <v>&lt;real&gt;</v>
      </c>
      <c r="J636" t="s">
        <v>1829</v>
      </c>
    </row>
    <row r="637" spans="1:10" x14ac:dyDescent="0.25">
      <c r="A637" t="str">
        <f>LEFT(json!A636,FIND(",",json!A636,1)-1)</f>
        <v>device_group_set</v>
      </c>
      <c r="B637" t="s">
        <v>2518</v>
      </c>
      <c r="C637" t="b">
        <f>NOT(ISERROR(FIND("1",MID(json!A636,FIND("[",json!A636,1),FIND("]",json!A636,1)-FIND("[",json!A636,1)+1),1)))</f>
        <v>1</v>
      </c>
      <c r="D637" t="b">
        <f>NOT(ISERROR(FIND("2",MID(json!A636,FIND("[",json!A636,1),FIND("]",json!A636,1)-FIND("[",json!A636,1)+1),1)))</f>
        <v>1</v>
      </c>
      <c r="E637" t="b">
        <f>NOT(ISERROR(FIND("3",MID(json!A636,FIND("[",json!A636,1),FIND("]",json!A636,1)-FIND("[",json!A636,1)+1),1)))</f>
        <v>1</v>
      </c>
      <c r="F637" t="b">
        <f>NOT(ISERROR(FIND("ODST",MID(json!A636,FIND("[",json!A636,1),FIND("]",json!A636,1)-FIND("[",json!A636,1)+1),1)))</f>
        <v>0</v>
      </c>
      <c r="G637" t="b">
        <f>NOT(ISERROR(FIND("Reach",MID(json!A636,FIND("[",json!A636,1),FIND("]",json!A636,1)-FIND("[",json!A636,1)+1),1)))</f>
        <v>0</v>
      </c>
      <c r="H637" t="b">
        <f>NOT(ISERROR(FIND("4",MID(json!A636,FIND("[",json!A636,1),FIND("]",json!A636,1)-FIND("[",json!A636,1)+1),1)))</f>
        <v>0</v>
      </c>
      <c r="I637" t="str">
        <f>IFERROR(MID(json!A636,FIND("&lt;",json!A636,1),FIND("&gt;",json!A636,1)-FIND("&lt;",json!A636,1)+1),"&lt;void&gt;")</f>
        <v>&lt;boolean&gt;</v>
      </c>
      <c r="J637" t="s">
        <v>1829</v>
      </c>
    </row>
    <row r="638" spans="1:10" x14ac:dyDescent="0.25">
      <c r="A638" t="str">
        <f>LEFT(json!A637,FIND(",",json!A637,1)-1)</f>
        <v>device_group_set_immediate</v>
      </c>
      <c r="B638" t="s">
        <v>2519</v>
      </c>
      <c r="C638" t="b">
        <f>NOT(ISERROR(FIND("1",MID(json!A637,FIND("[",json!A637,1),FIND("]",json!A637,1)-FIND("[",json!A637,1)+1),1)))</f>
        <v>1</v>
      </c>
      <c r="D638" t="b">
        <f>NOT(ISERROR(FIND("2",MID(json!A637,FIND("[",json!A637,1),FIND("]",json!A637,1)-FIND("[",json!A637,1)+1),1)))</f>
        <v>1</v>
      </c>
      <c r="E638" t="b">
        <f>NOT(ISERROR(FIND("3",MID(json!A637,FIND("[",json!A637,1),FIND("]",json!A637,1)-FIND("[",json!A637,1)+1),1)))</f>
        <v>1</v>
      </c>
      <c r="F638" t="b">
        <f>NOT(ISERROR(FIND("ODST",MID(json!A637,FIND("[",json!A637,1),FIND("]",json!A637,1)-FIND("[",json!A637,1)+1),1)))</f>
        <v>0</v>
      </c>
      <c r="G638" t="b">
        <f>NOT(ISERROR(FIND("Reach",MID(json!A637,FIND("[",json!A637,1),FIND("]",json!A637,1)-FIND("[",json!A637,1)+1),1)))</f>
        <v>0</v>
      </c>
      <c r="H638" t="b">
        <f>NOT(ISERROR(FIND("4",MID(json!A637,FIND("[",json!A637,1),FIND("]",json!A637,1)-FIND("[",json!A637,1)+1),1)))</f>
        <v>0</v>
      </c>
      <c r="I638" t="str">
        <f>IFERROR(MID(json!A637,FIND("&lt;",json!A637,1),FIND("&gt;",json!A637,1)-FIND("&lt;",json!A637,1)+1),"&lt;void&gt;")</f>
        <v>&lt;device_group&gt;</v>
      </c>
      <c r="J638" t="s">
        <v>1829</v>
      </c>
    </row>
    <row r="639" spans="1:10" x14ac:dyDescent="0.25">
      <c r="A639" t="str">
        <f>LEFT(json!A638,FIND(",",json!A638,1)-1)</f>
        <v>device_ignore_player_set</v>
      </c>
      <c r="B639" t="s">
        <v>2520</v>
      </c>
      <c r="C639" t="b">
        <f>NOT(ISERROR(FIND("1",MID(json!A638,FIND("[",json!A638,1),FIND("]",json!A638,1)-FIND("[",json!A638,1)+1),1)))</f>
        <v>0</v>
      </c>
      <c r="D639" t="b">
        <f>NOT(ISERROR(FIND("2",MID(json!A638,FIND("[",json!A638,1),FIND("]",json!A638,1)-FIND("[",json!A638,1)+1),1)))</f>
        <v>0</v>
      </c>
      <c r="E639" t="b">
        <f>NOT(ISERROR(FIND("3",MID(json!A638,FIND("[",json!A638,1),FIND("]",json!A638,1)-FIND("[",json!A638,1)+1),1)))</f>
        <v>1</v>
      </c>
      <c r="F639" t="b">
        <f>NOT(ISERROR(FIND("ODST",MID(json!A638,FIND("[",json!A638,1),FIND("]",json!A638,1)-FIND("[",json!A638,1)+1),1)))</f>
        <v>0</v>
      </c>
      <c r="G639" t="b">
        <f>NOT(ISERROR(FIND("Reach",MID(json!A638,FIND("[",json!A638,1),FIND("]",json!A638,1)-FIND("[",json!A638,1)+1),1)))</f>
        <v>0</v>
      </c>
      <c r="H639" t="b">
        <f>NOT(ISERROR(FIND("4",MID(json!A638,FIND("[",json!A638,1),FIND("]",json!A638,1)-FIND("[",json!A638,1)+1),1)))</f>
        <v>0</v>
      </c>
      <c r="I639" t="str">
        <f>IFERROR(MID(json!A638,FIND("&lt;",json!A638,1),FIND("&gt;",json!A638,1)-FIND("&lt;",json!A638,1)+1),"&lt;void&gt;")</f>
        <v>&lt;device&gt;</v>
      </c>
      <c r="J639" t="s">
        <v>1829</v>
      </c>
    </row>
    <row r="640" spans="1:10" x14ac:dyDescent="0.25">
      <c r="A640" t="str">
        <f>LEFT(json!A639,FIND(",",json!A639,1)-1)</f>
        <v>device_one_sided_set</v>
      </c>
      <c r="B640" t="s">
        <v>2521</v>
      </c>
      <c r="C640" t="b">
        <f>NOT(ISERROR(FIND("1",MID(json!A639,FIND("[",json!A639,1),FIND("]",json!A639,1)-FIND("[",json!A639,1)+1),1)))</f>
        <v>1</v>
      </c>
      <c r="D640" t="b">
        <f>NOT(ISERROR(FIND("2",MID(json!A639,FIND("[",json!A639,1),FIND("]",json!A639,1)-FIND("[",json!A639,1)+1),1)))</f>
        <v>1</v>
      </c>
      <c r="E640" t="b">
        <f>NOT(ISERROR(FIND("3",MID(json!A639,FIND("[",json!A639,1),FIND("]",json!A639,1)-FIND("[",json!A639,1)+1),1)))</f>
        <v>1</v>
      </c>
      <c r="F640" t="b">
        <f>NOT(ISERROR(FIND("ODST",MID(json!A639,FIND("[",json!A639,1),FIND("]",json!A639,1)-FIND("[",json!A639,1)+1),1)))</f>
        <v>0</v>
      </c>
      <c r="G640" t="b">
        <f>NOT(ISERROR(FIND("Reach",MID(json!A639,FIND("[",json!A639,1),FIND("]",json!A639,1)-FIND("[",json!A639,1)+1),1)))</f>
        <v>0</v>
      </c>
      <c r="H640" t="b">
        <f>NOT(ISERROR(FIND("4",MID(json!A639,FIND("[",json!A639,1),FIND("]",json!A639,1)-FIND("[",json!A639,1)+1),1)))</f>
        <v>0</v>
      </c>
      <c r="I640" t="str">
        <f>IFERROR(MID(json!A639,FIND("&lt;",json!A639,1),FIND("&gt;",json!A639,1)-FIND("&lt;",json!A639,1)+1),"&lt;void&gt;")</f>
        <v>&lt;device&gt;</v>
      </c>
      <c r="J640" t="s">
        <v>1829</v>
      </c>
    </row>
    <row r="641" spans="1:12" x14ac:dyDescent="0.25">
      <c r="A641" t="str">
        <f>LEFT(json!A640,FIND(",",json!A640,1)-1)</f>
        <v>device_operates_automatically_set</v>
      </c>
      <c r="B641" t="s">
        <v>2522</v>
      </c>
      <c r="C641" t="b">
        <f>NOT(ISERROR(FIND("1",MID(json!A640,FIND("[",json!A640,1),FIND("]",json!A640,1)-FIND("[",json!A640,1)+1),1)))</f>
        <v>1</v>
      </c>
      <c r="D641" t="b">
        <f>NOT(ISERROR(FIND("2",MID(json!A640,FIND("[",json!A640,1),FIND("]",json!A640,1)-FIND("[",json!A640,1)+1),1)))</f>
        <v>1</v>
      </c>
      <c r="E641" t="b">
        <f>NOT(ISERROR(FIND("3",MID(json!A640,FIND("[",json!A640,1),FIND("]",json!A640,1)-FIND("[",json!A640,1)+1),1)))</f>
        <v>1</v>
      </c>
      <c r="F641" t="b">
        <f>NOT(ISERROR(FIND("ODST",MID(json!A640,FIND("[",json!A640,1),FIND("]",json!A640,1)-FIND("[",json!A640,1)+1),1)))</f>
        <v>0</v>
      </c>
      <c r="G641" t="b">
        <f>NOT(ISERROR(FIND("Reach",MID(json!A640,FIND("[",json!A640,1),FIND("]",json!A640,1)-FIND("[",json!A640,1)+1),1)))</f>
        <v>0</v>
      </c>
      <c r="H641" t="b">
        <f>NOT(ISERROR(FIND("4",MID(json!A640,FIND("[",json!A640,1),FIND("]",json!A640,1)-FIND("[",json!A640,1)+1),1)))</f>
        <v>0</v>
      </c>
      <c r="I641" t="str">
        <f>IFERROR(MID(json!A640,FIND("&lt;",json!A640,1),FIND("&gt;",json!A640,1)-FIND("&lt;",json!A640,1)+1),"&lt;void&gt;")</f>
        <v>&lt;device&gt;</v>
      </c>
      <c r="J641" t="s">
        <v>1829</v>
      </c>
    </row>
    <row r="642" spans="1:12" x14ac:dyDescent="0.25">
      <c r="A642" t="str">
        <f>LEFT(json!A641,FIND(",",json!A641,1)-1)</f>
        <v>device_set_never_appears_locked</v>
      </c>
      <c r="B642" t="s">
        <v>2523</v>
      </c>
      <c r="C642" t="b">
        <f>NOT(ISERROR(FIND("1",MID(json!A641,FIND("[",json!A641,1),FIND("]",json!A641,1)-FIND("[",json!A641,1)+1),1)))</f>
        <v>1</v>
      </c>
      <c r="D642" t="b">
        <f>NOT(ISERROR(FIND("2",MID(json!A641,FIND("[",json!A641,1),FIND("]",json!A641,1)-FIND("[",json!A641,1)+1),1)))</f>
        <v>1</v>
      </c>
      <c r="E642" t="b">
        <f>NOT(ISERROR(FIND("3",MID(json!A641,FIND("[",json!A641,1),FIND("]",json!A641,1)-FIND("[",json!A641,1)+1),1)))</f>
        <v>1</v>
      </c>
      <c r="F642" t="b">
        <f>NOT(ISERROR(FIND("ODST",MID(json!A641,FIND("[",json!A641,1),FIND("]",json!A641,1)-FIND("[",json!A641,1)+1),1)))</f>
        <v>0</v>
      </c>
      <c r="G642" t="b">
        <f>NOT(ISERROR(FIND("Reach",MID(json!A641,FIND("[",json!A641,1),FIND("]",json!A641,1)-FIND("[",json!A641,1)+1),1)))</f>
        <v>0</v>
      </c>
      <c r="H642" t="b">
        <f>NOT(ISERROR(FIND("4",MID(json!A641,FIND("[",json!A641,1),FIND("]",json!A641,1)-FIND("[",json!A641,1)+1),1)))</f>
        <v>0</v>
      </c>
      <c r="I642" t="str">
        <f>IFERROR(MID(json!A641,FIND("&lt;",json!A641,1),FIND("&gt;",json!A641,1)-FIND("&lt;",json!A641,1)+1),"&lt;void&gt;")</f>
        <v>&lt;device&gt;</v>
      </c>
      <c r="J642" t="s">
        <v>1829</v>
      </c>
    </row>
    <row r="643" spans="1:12" x14ac:dyDescent="0.25">
      <c r="A643" t="str">
        <f>LEFT(json!A642,FIND(",",json!A642,1)-1)</f>
        <v>device_set_overlay_track</v>
      </c>
      <c r="B643" t="s">
        <v>2524</v>
      </c>
      <c r="C643" t="b">
        <f>NOT(ISERROR(FIND("1",MID(json!A642,FIND("[",json!A642,1),FIND("]",json!A642,1)-FIND("[",json!A642,1)+1),1)))</f>
        <v>0</v>
      </c>
      <c r="D643" t="b">
        <f>NOT(ISERROR(FIND("2",MID(json!A642,FIND("[",json!A642,1),FIND("]",json!A642,1)-FIND("[",json!A642,1)+1),1)))</f>
        <v>1</v>
      </c>
      <c r="E643" t="b">
        <f>NOT(ISERROR(FIND("3",MID(json!A642,FIND("[",json!A642,1),FIND("]",json!A642,1)-FIND("[",json!A642,1)+1),1)))</f>
        <v>1</v>
      </c>
      <c r="F643" t="b">
        <f>NOT(ISERROR(FIND("ODST",MID(json!A642,FIND("[",json!A642,1),FIND("]",json!A642,1)-FIND("[",json!A642,1)+1),1)))</f>
        <v>0</v>
      </c>
      <c r="G643" t="b">
        <f>NOT(ISERROR(FIND("Reach",MID(json!A642,FIND("[",json!A642,1),FIND("]",json!A642,1)-FIND("[",json!A642,1)+1),1)))</f>
        <v>0</v>
      </c>
      <c r="H643" t="b">
        <f>NOT(ISERROR(FIND("4",MID(json!A642,FIND("[",json!A642,1),FIND("]",json!A642,1)-FIND("[",json!A642,1)+1),1)))</f>
        <v>0</v>
      </c>
      <c r="I643" t="str">
        <f>IFERROR(MID(json!A642,FIND("&lt;",json!A642,1),FIND("&gt;",json!A642,1)-FIND("&lt;",json!A642,1)+1),"&lt;void&gt;")</f>
        <v>&lt;boolean&gt;</v>
      </c>
      <c r="J643" t="s">
        <v>1829</v>
      </c>
    </row>
    <row r="644" spans="1:12" x14ac:dyDescent="0.25">
      <c r="A644" t="str">
        <f>LEFT(json!A643,FIND(",",json!A643,1)-1)</f>
        <v>device_set_position</v>
      </c>
      <c r="B644" t="s">
        <v>2525</v>
      </c>
      <c r="C644" t="b">
        <f>NOT(ISERROR(FIND("1",MID(json!A643,FIND("[",json!A643,1),FIND("]",json!A643,1)-FIND("[",json!A643,1)+1),1)))</f>
        <v>1</v>
      </c>
      <c r="D644" t="b">
        <f>NOT(ISERROR(FIND("2",MID(json!A643,FIND("[",json!A643,1),FIND("]",json!A643,1)-FIND("[",json!A643,1)+1),1)))</f>
        <v>1</v>
      </c>
      <c r="E644" t="b">
        <f>NOT(ISERROR(FIND("3",MID(json!A643,FIND("[",json!A643,1),FIND("]",json!A643,1)-FIND("[",json!A643,1)+1),1)))</f>
        <v>1</v>
      </c>
      <c r="F644" t="b">
        <f>NOT(ISERROR(FIND("ODST",MID(json!A643,FIND("[",json!A643,1),FIND("]",json!A643,1)-FIND("[",json!A643,1)+1),1)))</f>
        <v>0</v>
      </c>
      <c r="G644" t="b">
        <f>NOT(ISERROR(FIND("Reach",MID(json!A643,FIND("[",json!A643,1),FIND("]",json!A643,1)-FIND("[",json!A643,1)+1),1)))</f>
        <v>0</v>
      </c>
      <c r="H644" t="b">
        <f>NOT(ISERROR(FIND("4",MID(json!A643,FIND("[",json!A643,1),FIND("]",json!A643,1)-FIND("[",json!A643,1)+1),1)))</f>
        <v>0</v>
      </c>
      <c r="I644" t="str">
        <f>IFERROR(MID(json!A643,FIND("&lt;",json!A643,1),FIND("&gt;",json!A643,1)-FIND("&lt;",json!A643,1)+1),"&lt;void&gt;")</f>
        <v>&lt;boolean&gt;</v>
      </c>
      <c r="J644" t="s">
        <v>1838</v>
      </c>
    </row>
    <row r="645" spans="1:12" x14ac:dyDescent="0.25">
      <c r="A645" t="str">
        <f>LEFT(json!A644,FIND(",",json!A644,1)-1)</f>
        <v>device_set_position_immediate</v>
      </c>
      <c r="B645" t="s">
        <v>2526</v>
      </c>
      <c r="C645" t="b">
        <f>NOT(ISERROR(FIND("1",MID(json!A644,FIND("[",json!A644,1),FIND("]",json!A644,1)-FIND("[",json!A644,1)+1),1)))</f>
        <v>1</v>
      </c>
      <c r="D645" t="b">
        <f>NOT(ISERROR(FIND("2",MID(json!A644,FIND("[",json!A644,1),FIND("]",json!A644,1)-FIND("[",json!A644,1)+1),1)))</f>
        <v>1</v>
      </c>
      <c r="E645" t="b">
        <f>NOT(ISERROR(FIND("3",MID(json!A644,FIND("[",json!A644,1),FIND("]",json!A644,1)-FIND("[",json!A644,1)+1),1)))</f>
        <v>1</v>
      </c>
      <c r="F645" t="b">
        <f>NOT(ISERROR(FIND("ODST",MID(json!A644,FIND("[",json!A644,1),FIND("]",json!A644,1)-FIND("[",json!A644,1)+1),1)))</f>
        <v>0</v>
      </c>
      <c r="G645" t="b">
        <f>NOT(ISERROR(FIND("Reach",MID(json!A644,FIND("[",json!A644,1),FIND("]",json!A644,1)-FIND("[",json!A644,1)+1),1)))</f>
        <v>0</v>
      </c>
      <c r="H645" t="b">
        <f>NOT(ISERROR(FIND("4",MID(json!A644,FIND("[",json!A644,1),FIND("]",json!A644,1)-FIND("[",json!A644,1)+1),1)))</f>
        <v>0</v>
      </c>
      <c r="I645" t="str">
        <f>IFERROR(MID(json!A644,FIND("&lt;",json!A644,1),FIND("&gt;",json!A644,1)-FIND("&lt;",json!A644,1)+1),"&lt;void&gt;")</f>
        <v>&lt;device&gt;</v>
      </c>
      <c r="J645" t="s">
        <v>1852</v>
      </c>
      <c r="K645" t="s">
        <v>1838</v>
      </c>
    </row>
    <row r="646" spans="1:12" x14ac:dyDescent="0.25">
      <c r="A646" t="str">
        <f>LEFT(json!A645,FIND(",",json!A645,1)-1)</f>
        <v>device_set_position_track</v>
      </c>
      <c r="B646" t="s">
        <v>2527</v>
      </c>
      <c r="C646" t="b">
        <f>NOT(ISERROR(FIND("1",MID(json!A645,FIND("[",json!A645,1),FIND("]",json!A645,1)-FIND("[",json!A645,1)+1),1)))</f>
        <v>0</v>
      </c>
      <c r="D646" t="b">
        <f>NOT(ISERROR(FIND("2",MID(json!A645,FIND("[",json!A645,1),FIND("]",json!A645,1)-FIND("[",json!A645,1)+1),1)))</f>
        <v>1</v>
      </c>
      <c r="E646" t="b">
        <f>NOT(ISERROR(FIND("3",MID(json!A645,FIND("[",json!A645,1),FIND("]",json!A645,1)-FIND("[",json!A645,1)+1),1)))</f>
        <v>1</v>
      </c>
      <c r="F646" t="b">
        <f>NOT(ISERROR(FIND("ODST",MID(json!A645,FIND("[",json!A645,1),FIND("]",json!A645,1)-FIND("[",json!A645,1)+1),1)))</f>
        <v>0</v>
      </c>
      <c r="G646" t="b">
        <f>NOT(ISERROR(FIND("Reach",MID(json!A645,FIND("[",json!A645,1),FIND("]",json!A645,1)-FIND("[",json!A645,1)+1),1)))</f>
        <v>0</v>
      </c>
      <c r="H646" t="b">
        <f>NOT(ISERROR(FIND("4",MID(json!A645,FIND("[",json!A645,1),FIND("]",json!A645,1)-FIND("[",json!A645,1)+1),1)))</f>
        <v>0</v>
      </c>
      <c r="I646" t="str">
        <f>IFERROR(MID(json!A645,FIND("&lt;",json!A645,1),FIND("&gt;",json!A645,1)-FIND("&lt;",json!A645,1)+1),"&lt;void&gt;")</f>
        <v>&lt;boolean&gt;</v>
      </c>
      <c r="J646" t="s">
        <v>1852</v>
      </c>
    </row>
    <row r="647" spans="1:12" x14ac:dyDescent="0.25">
      <c r="A647" t="str">
        <f>LEFT(json!A646,FIND(",",json!A646,1)-1)</f>
        <v>device_set_power</v>
      </c>
      <c r="B647" t="s">
        <v>2528</v>
      </c>
      <c r="C647" t="b">
        <f>NOT(ISERROR(FIND("1",MID(json!A646,FIND("[",json!A646,1),FIND("]",json!A646,1)-FIND("[",json!A646,1)+1),1)))</f>
        <v>1</v>
      </c>
      <c r="D647" t="b">
        <f>NOT(ISERROR(FIND("2",MID(json!A646,FIND("[",json!A646,1),FIND("]",json!A646,1)-FIND("[",json!A646,1)+1),1)))</f>
        <v>1</v>
      </c>
      <c r="E647" t="b">
        <f>NOT(ISERROR(FIND("3",MID(json!A646,FIND("[",json!A646,1),FIND("]",json!A646,1)-FIND("[",json!A646,1)+1),1)))</f>
        <v>1</v>
      </c>
      <c r="F647" t="b">
        <f>NOT(ISERROR(FIND("ODST",MID(json!A646,FIND("[",json!A646,1),FIND("]",json!A646,1)-FIND("[",json!A646,1)+1),1)))</f>
        <v>0</v>
      </c>
      <c r="G647" t="b">
        <f>NOT(ISERROR(FIND("Reach",MID(json!A646,FIND("[",json!A646,1),FIND("]",json!A646,1)-FIND("[",json!A646,1)+1),1)))</f>
        <v>0</v>
      </c>
      <c r="H647" t="b">
        <f>NOT(ISERROR(FIND("4",MID(json!A646,FIND("[",json!A646,1),FIND("]",json!A646,1)-FIND("[",json!A646,1)+1),1)))</f>
        <v>0</v>
      </c>
      <c r="I647" t="str">
        <f>IFERROR(MID(json!A646,FIND("&lt;",json!A646,1),FIND("&gt;",json!A646,1)-FIND("&lt;",json!A646,1)+1),"&lt;void&gt;")</f>
        <v>&lt;device&gt;</v>
      </c>
      <c r="J647" t="s">
        <v>1829</v>
      </c>
    </row>
    <row r="648" spans="1:12" x14ac:dyDescent="0.25">
      <c r="A648" t="str">
        <f>LEFT(json!A647,FIND(",",json!A647,1)-1)</f>
        <v>dip_stats_dump</v>
      </c>
      <c r="B648" t="s">
        <v>2529</v>
      </c>
      <c r="C648" t="b">
        <f>NOT(ISERROR(FIND("1",MID(json!A647,FIND("[",json!A647,1),FIND("]",json!A647,1)-FIND("[",json!A647,1)+1),1)))</f>
        <v>0</v>
      </c>
      <c r="D648" t="b">
        <f>NOT(ISERROR(FIND("2",MID(json!A647,FIND("[",json!A647,1),FIND("]",json!A647,1)-FIND("[",json!A647,1)+1),1)))</f>
        <v>0</v>
      </c>
      <c r="E648" t="b">
        <f>NOT(ISERROR(FIND("3",MID(json!A647,FIND("[",json!A647,1),FIND("]",json!A647,1)-FIND("[",json!A647,1)+1),1)))</f>
        <v>1</v>
      </c>
      <c r="F648" t="b">
        <f>NOT(ISERROR(FIND("ODST",MID(json!A647,FIND("[",json!A647,1),FIND("]",json!A647,1)-FIND("[",json!A647,1)+1),1)))</f>
        <v>0</v>
      </c>
      <c r="G648" t="b">
        <f>NOT(ISERROR(FIND("Reach",MID(json!A647,FIND("[",json!A647,1),FIND("]",json!A647,1)-FIND("[",json!A647,1)+1),1)))</f>
        <v>0</v>
      </c>
      <c r="H648" t="b">
        <f>NOT(ISERROR(FIND("4",MID(json!A647,FIND("[",json!A647,1),FIND("]",json!A647,1)-FIND("[",json!A647,1)+1),1)))</f>
        <v>0</v>
      </c>
      <c r="I648" t="str">
        <f>IFERROR(MID(json!A647,FIND("&lt;",json!A647,1),FIND("&gt;",json!A647,1)-FIND("&lt;",json!A647,1)+1),"&lt;void&gt;")</f>
        <v>&lt;void&gt;</v>
      </c>
      <c r="J648" t="s">
        <v>1829</v>
      </c>
    </row>
    <row r="649" spans="1:12" x14ac:dyDescent="0.25">
      <c r="A649" t="str">
        <f>LEFT(json!A648,FIND(",",json!A648,1)-1)</f>
        <v>dip_stats_enable</v>
      </c>
      <c r="B649" t="s">
        <v>2530</v>
      </c>
      <c r="C649" t="b">
        <f>NOT(ISERROR(FIND("1",MID(json!A648,FIND("[",json!A648,1),FIND("]",json!A648,1)-FIND("[",json!A648,1)+1),1)))</f>
        <v>0</v>
      </c>
      <c r="D649" t="b">
        <f>NOT(ISERROR(FIND("2",MID(json!A648,FIND("[",json!A648,1),FIND("]",json!A648,1)-FIND("[",json!A648,1)+1),1)))</f>
        <v>0</v>
      </c>
      <c r="E649" t="b">
        <f>NOT(ISERROR(FIND("3",MID(json!A648,FIND("[",json!A648,1),FIND("]",json!A648,1)-FIND("[",json!A648,1)+1),1)))</f>
        <v>1</v>
      </c>
      <c r="F649" t="b">
        <f>NOT(ISERROR(FIND("ODST",MID(json!A648,FIND("[",json!A648,1),FIND("]",json!A648,1)-FIND("[",json!A648,1)+1),1)))</f>
        <v>0</v>
      </c>
      <c r="G649" t="b">
        <f>NOT(ISERROR(FIND("Reach",MID(json!A648,FIND("[",json!A648,1),FIND("]",json!A648,1)-FIND("[",json!A648,1)+1),1)))</f>
        <v>0</v>
      </c>
      <c r="H649" t="b">
        <f>NOT(ISERROR(FIND("4",MID(json!A648,FIND("[",json!A648,1),FIND("]",json!A648,1)-FIND("[",json!A648,1)+1),1)))</f>
        <v>0</v>
      </c>
      <c r="I649" t="str">
        <f>IFERROR(MID(json!A648,FIND("&lt;",json!A648,1),FIND("&gt;",json!A648,1)-FIND("&lt;",json!A648,1)+1),"&lt;void&gt;")</f>
        <v>&lt;on&gt;</v>
      </c>
      <c r="J649" t="s">
        <v>1849</v>
      </c>
    </row>
    <row r="650" spans="1:12" x14ac:dyDescent="0.25">
      <c r="A650" t="str">
        <f>LEFT(json!A649,FIND(",",json!A649,1)-1)</f>
        <v>dip_stats_sort_toggle</v>
      </c>
      <c r="B650" t="s">
        <v>2531</v>
      </c>
      <c r="C650" t="b">
        <f>NOT(ISERROR(FIND("1",MID(json!A649,FIND("[",json!A649,1),FIND("]",json!A649,1)-FIND("[",json!A649,1)+1),1)))</f>
        <v>0</v>
      </c>
      <c r="D650" t="b">
        <f>NOT(ISERROR(FIND("2",MID(json!A649,FIND("[",json!A649,1),FIND("]",json!A649,1)-FIND("[",json!A649,1)+1),1)))</f>
        <v>0</v>
      </c>
      <c r="E650" t="b">
        <f>NOT(ISERROR(FIND("3",MID(json!A649,FIND("[",json!A649,1),FIND("]",json!A649,1)-FIND("[",json!A649,1)+1),1)))</f>
        <v>1</v>
      </c>
      <c r="F650" t="b">
        <f>NOT(ISERROR(FIND("ODST",MID(json!A649,FIND("[",json!A649,1),FIND("]",json!A649,1)-FIND("[",json!A649,1)+1),1)))</f>
        <v>0</v>
      </c>
      <c r="G650" t="b">
        <f>NOT(ISERROR(FIND("Reach",MID(json!A649,FIND("[",json!A649,1),FIND("]",json!A649,1)-FIND("[",json!A649,1)+1),1)))</f>
        <v>0</v>
      </c>
      <c r="H650" t="b">
        <f>NOT(ISERROR(FIND("4",MID(json!A649,FIND("[",json!A649,1),FIND("]",json!A649,1)-FIND("[",json!A649,1)+1),1)))</f>
        <v>0</v>
      </c>
      <c r="I650" t="str">
        <f>IFERROR(MID(json!A649,FIND("&lt;",json!A649,1),FIND("&gt;",json!A649,1)-FIND("&lt;",json!A649,1)+1),"&lt;void&gt;")</f>
        <v>&lt;void&gt;</v>
      </c>
      <c r="J650" t="s">
        <v>1849</v>
      </c>
    </row>
    <row r="651" spans="1:12" x14ac:dyDescent="0.25">
      <c r="A651" t="str">
        <f>LEFT(json!A650,FIND(",",json!A650,1)-1)</f>
        <v>director_debug_camera</v>
      </c>
      <c r="B651" t="s">
        <v>2532</v>
      </c>
      <c r="C651" t="b">
        <f>NOT(ISERROR(FIND("1",MID(json!A650,FIND("[",json!A650,1),FIND("]",json!A650,1)-FIND("[",json!A650,1)+1),1)))</f>
        <v>0</v>
      </c>
      <c r="D651" t="b">
        <f>NOT(ISERROR(FIND("2",MID(json!A650,FIND("[",json!A650,1),FIND("]",json!A650,1)-FIND("[",json!A650,1)+1),1)))</f>
        <v>1</v>
      </c>
      <c r="E651" t="b">
        <f>NOT(ISERROR(FIND("3",MID(json!A650,FIND("[",json!A650,1),FIND("]",json!A650,1)-FIND("[",json!A650,1)+1),1)))</f>
        <v>1</v>
      </c>
      <c r="F651" t="b">
        <f>NOT(ISERROR(FIND("ODST",MID(json!A650,FIND("[",json!A650,1),FIND("]",json!A650,1)-FIND("[",json!A650,1)+1),1)))</f>
        <v>0</v>
      </c>
      <c r="G651" t="b">
        <f>NOT(ISERROR(FIND("Reach",MID(json!A650,FIND("[",json!A650,1),FIND("]",json!A650,1)-FIND("[",json!A650,1)+1),1)))</f>
        <v>0</v>
      </c>
      <c r="H651" t="b">
        <f>NOT(ISERROR(FIND("4",MID(json!A650,FIND("[",json!A650,1),FIND("]",json!A650,1)-FIND("[",json!A650,1)+1),1)))</f>
        <v>0</v>
      </c>
      <c r="I651" t="str">
        <f>IFERROR(MID(json!A650,FIND("&lt;",json!A650,1),FIND("&gt;",json!A650,1)-FIND("&lt;",json!A650,1)+1),"&lt;void&gt;")</f>
        <v>&lt;boolean&gt;</v>
      </c>
      <c r="J651" t="s">
        <v>1849</v>
      </c>
    </row>
    <row r="652" spans="1:12" x14ac:dyDescent="0.25">
      <c r="A652" t="str">
        <f>LEFT(json!A651,FIND(",",json!A651,1)-1)</f>
        <v>disable_render_light_suppressor</v>
      </c>
      <c r="B652" t="s">
        <v>2533</v>
      </c>
      <c r="C652" t="b">
        <f>NOT(ISERROR(FIND("1",MID(json!A651,FIND("[",json!A651,1),FIND("]",json!A651,1)-FIND("[",json!A651,1)+1),1)))</f>
        <v>0</v>
      </c>
      <c r="D652" t="b">
        <f>NOT(ISERROR(FIND("2",MID(json!A651,FIND("[",json!A651,1),FIND("]",json!A651,1)-FIND("[",json!A651,1)+1),1)))</f>
        <v>1</v>
      </c>
      <c r="E652" t="b">
        <f>NOT(ISERROR(FIND("3",MID(json!A651,FIND("[",json!A651,1),FIND("]",json!A651,1)-FIND("[",json!A651,1)+1),1)))</f>
        <v>0</v>
      </c>
      <c r="F652" t="b">
        <f>NOT(ISERROR(FIND("ODST",MID(json!A651,FIND("[",json!A651,1),FIND("]",json!A651,1)-FIND("[",json!A651,1)+1),1)))</f>
        <v>0</v>
      </c>
      <c r="G652" t="b">
        <f>NOT(ISERROR(FIND("Reach",MID(json!A651,FIND("[",json!A651,1),FIND("]",json!A651,1)-FIND("[",json!A651,1)+1),1)))</f>
        <v>0</v>
      </c>
      <c r="H652" t="b">
        <f>NOT(ISERROR(FIND("4",MID(json!A651,FIND("[",json!A651,1),FIND("]",json!A651,1)-FIND("[",json!A651,1)+1),1)))</f>
        <v>0</v>
      </c>
      <c r="I652" t="str">
        <f>IFERROR(MID(json!A651,FIND("&lt;",json!A651,1),FIND("&gt;",json!A651,1)-FIND("&lt;",json!A651,1)+1),"&lt;void&gt;")</f>
        <v>&lt;void&gt;</v>
      </c>
      <c r="J652" t="s">
        <v>1838</v>
      </c>
    </row>
    <row r="653" spans="1:12" x14ac:dyDescent="0.25">
      <c r="A653" t="str">
        <f>LEFT(json!A652,FIND(",",json!A652,1)-1)</f>
        <v>display_scenario_help</v>
      </c>
      <c r="B653" t="s">
        <v>2534</v>
      </c>
      <c r="C653" t="b">
        <f>NOT(ISERROR(FIND("1",MID(json!A652,FIND("[",json!A652,1),FIND("]",json!A652,1)-FIND("[",json!A652,1)+1),1)))</f>
        <v>1</v>
      </c>
      <c r="D653" t="b">
        <f>NOT(ISERROR(FIND("2",MID(json!A652,FIND("[",json!A652,1),FIND("]",json!A652,1)-FIND("[",json!A652,1)+1),1)))</f>
        <v>0</v>
      </c>
      <c r="E653" t="b">
        <f>NOT(ISERROR(FIND("3",MID(json!A652,FIND("[",json!A652,1),FIND("]",json!A652,1)-FIND("[",json!A652,1)+1),1)))</f>
        <v>0</v>
      </c>
      <c r="F653" t="b">
        <f>NOT(ISERROR(FIND("ODST",MID(json!A652,FIND("[",json!A652,1),FIND("]",json!A652,1)-FIND("[",json!A652,1)+1),1)))</f>
        <v>0</v>
      </c>
      <c r="G653" t="b">
        <f>NOT(ISERROR(FIND("Reach",MID(json!A652,FIND("[",json!A652,1),FIND("]",json!A652,1)-FIND("[",json!A652,1)+1),1)))</f>
        <v>0</v>
      </c>
      <c r="H653" t="b">
        <f>NOT(ISERROR(FIND("4",MID(json!A652,FIND("[",json!A652,1),FIND("]",json!A652,1)-FIND("[",json!A652,1)+1),1)))</f>
        <v>0</v>
      </c>
      <c r="I653" t="str">
        <f>IFERROR(MID(json!A652,FIND("&lt;",json!A652,1),FIND("&gt;",json!A652,1)-FIND("&lt;",json!A652,1)+1),"&lt;void&gt;")</f>
        <v>&lt;short&gt;</v>
      </c>
      <c r="J653" t="s">
        <v>1830</v>
      </c>
      <c r="K653" t="s">
        <v>1830</v>
      </c>
      <c r="L653" t="s">
        <v>1830</v>
      </c>
    </row>
    <row r="654" spans="1:12" x14ac:dyDescent="0.25">
      <c r="A654" t="str">
        <f>LEFT(json!A653,FIND(",",json!A653,1)-1)</f>
        <v>display_video_standard</v>
      </c>
      <c r="B654" t="s">
        <v>2535</v>
      </c>
      <c r="C654" t="b">
        <f>NOT(ISERROR(FIND("1",MID(json!A653,FIND("[",json!A653,1),FIND("]",json!A653,1)-FIND("[",json!A653,1)+1),1)))</f>
        <v>0</v>
      </c>
      <c r="D654" t="b">
        <f>NOT(ISERROR(FIND("2",MID(json!A653,FIND("[",json!A653,1),FIND("]",json!A653,1)-FIND("[",json!A653,1)+1),1)))</f>
        <v>0</v>
      </c>
      <c r="E654" t="b">
        <f>NOT(ISERROR(FIND("3",MID(json!A653,FIND("[",json!A653,1),FIND("]",json!A653,1)-FIND("[",json!A653,1)+1),1)))</f>
        <v>1</v>
      </c>
      <c r="F654" t="b">
        <f>NOT(ISERROR(FIND("ODST",MID(json!A653,FIND("[",json!A653,1),FIND("]",json!A653,1)-FIND("[",json!A653,1)+1),1)))</f>
        <v>0</v>
      </c>
      <c r="G654" t="b">
        <f>NOT(ISERROR(FIND("Reach",MID(json!A653,FIND("[",json!A653,1),FIND("]",json!A653,1)-FIND("[",json!A653,1)+1),1)))</f>
        <v>0</v>
      </c>
      <c r="H654" t="b">
        <f>NOT(ISERROR(FIND("4",MID(json!A653,FIND("[",json!A653,1),FIND("]",json!A653,1)-FIND("[",json!A653,1)+1),1)))</f>
        <v>0</v>
      </c>
      <c r="I654" t="str">
        <f>IFERROR(MID(json!A653,FIND("&lt;",json!A653,1),FIND("&gt;",json!A653,1)-FIND("&lt;",json!A653,1)+1),"&lt;void&gt;")</f>
        <v>&lt;void&gt;</v>
      </c>
      <c r="J654" t="s">
        <v>1831</v>
      </c>
    </row>
    <row r="655" spans="1:12" x14ac:dyDescent="0.25">
      <c r="A655" t="str">
        <f>LEFT(json!A654,FIND(",",json!A654,1)-1)</f>
        <v>display_zone_size_estimates</v>
      </c>
      <c r="B655" t="s">
        <v>2536</v>
      </c>
      <c r="C655" t="b">
        <f>NOT(ISERROR(FIND("1",MID(json!A654,FIND("[",json!A654,1),FIND("]",json!A654,1)-FIND("[",json!A654,1)+1),1)))</f>
        <v>0</v>
      </c>
      <c r="D655" t="b">
        <f>NOT(ISERROR(FIND("2",MID(json!A654,FIND("[",json!A654,1),FIND("]",json!A654,1)-FIND("[",json!A654,1)+1),1)))</f>
        <v>0</v>
      </c>
      <c r="E655" t="b">
        <f>NOT(ISERROR(FIND("3",MID(json!A654,FIND("[",json!A654,1),FIND("]",json!A654,1)-FIND("[",json!A654,1)+1),1)))</f>
        <v>1</v>
      </c>
      <c r="F655" t="b">
        <f>NOT(ISERROR(FIND("ODST",MID(json!A654,FIND("[",json!A654,1),FIND("]",json!A654,1)-FIND("[",json!A654,1)+1),1)))</f>
        <v>0</v>
      </c>
      <c r="G655" t="b">
        <f>NOT(ISERROR(FIND("Reach",MID(json!A654,FIND("[",json!A654,1),FIND("]",json!A654,1)-FIND("[",json!A654,1)+1),1)))</f>
        <v>0</v>
      </c>
      <c r="H655" t="b">
        <f>NOT(ISERROR(FIND("4",MID(json!A654,FIND("[",json!A654,1),FIND("]",json!A654,1)-FIND("[",json!A654,1)+1),1)))</f>
        <v>0</v>
      </c>
      <c r="I655" t="str">
        <f>IFERROR(MID(json!A654,FIND("&lt;",json!A654,1),FIND("&gt;",json!A654,1)-FIND("&lt;",json!A654,1)+1),"&lt;void&gt;")</f>
        <v>&lt;boolean&gt;</v>
      </c>
      <c r="J655" t="s">
        <v>1849</v>
      </c>
    </row>
    <row r="656" spans="1:12" x14ac:dyDescent="0.25">
      <c r="A656" t="str">
        <f>LEFT(json!A655,FIND(",",json!A655,1)-1)</f>
        <v>drop</v>
      </c>
      <c r="B656" t="s">
        <v>2537</v>
      </c>
      <c r="C656" t="b">
        <f>NOT(ISERROR(FIND("1",MID(json!A655,FIND("[",json!A655,1),FIND("]",json!A655,1)-FIND("[",json!A655,1)+1),1)))</f>
        <v>0</v>
      </c>
      <c r="D656" t="b">
        <f>NOT(ISERROR(FIND("2",MID(json!A655,FIND("[",json!A655,1),FIND("]",json!A655,1)-FIND("[",json!A655,1)+1),1)))</f>
        <v>1</v>
      </c>
      <c r="E656" t="b">
        <f>NOT(ISERROR(FIND("3",MID(json!A655,FIND("[",json!A655,1),FIND("]",json!A655,1)-FIND("[",json!A655,1)+1),1)))</f>
        <v>1</v>
      </c>
      <c r="F656" t="b">
        <f>NOT(ISERROR(FIND("ODST",MID(json!A655,FIND("[",json!A655,1),FIND("]",json!A655,1)-FIND("[",json!A655,1)+1),1)))</f>
        <v>0</v>
      </c>
      <c r="G656" t="b">
        <f>NOT(ISERROR(FIND("Reach",MID(json!A655,FIND("[",json!A655,1),FIND("]",json!A655,1)-FIND("[",json!A655,1)+1),1)))</f>
        <v>0</v>
      </c>
      <c r="H656" t="b">
        <f>NOT(ISERROR(FIND("4",MID(json!A655,FIND("[",json!A655,1),FIND("]",json!A655,1)-FIND("[",json!A655,1)+1),1)))</f>
        <v>0</v>
      </c>
      <c r="I656" t="str">
        <f>IFERROR(MID(json!A655,FIND("&lt;",json!A655,1),FIND("&gt;",json!A655,1)-FIND("&lt;",json!A655,1)+1),"&lt;void&gt;")</f>
        <v>&lt;string&gt;</v>
      </c>
      <c r="J656" t="s">
        <v>1830</v>
      </c>
    </row>
    <row r="657" spans="1:12" x14ac:dyDescent="0.25">
      <c r="A657" t="str">
        <f>LEFT(json!A656,FIND(",",json!A656,1)-1)</f>
        <v>drop_ai</v>
      </c>
      <c r="B657" t="s">
        <v>2538</v>
      </c>
      <c r="C657" t="b">
        <f>NOT(ISERROR(FIND("1",MID(json!A656,FIND("[",json!A656,1),FIND("]",json!A656,1)-FIND("[",json!A656,1)+1),1)))</f>
        <v>0</v>
      </c>
      <c r="D657" t="b">
        <f>NOT(ISERROR(FIND("2",MID(json!A656,FIND("[",json!A656,1),FIND("]",json!A656,1)-FIND("[",json!A656,1)+1),1)))</f>
        <v>0</v>
      </c>
      <c r="E657" t="b">
        <f>NOT(ISERROR(FIND("3",MID(json!A656,FIND("[",json!A656,1),FIND("]",json!A656,1)-FIND("[",json!A656,1)+1),1)))</f>
        <v>1</v>
      </c>
      <c r="F657" t="b">
        <f>NOT(ISERROR(FIND("ODST",MID(json!A656,FIND("[",json!A656,1),FIND("]",json!A656,1)-FIND("[",json!A656,1)+1),1)))</f>
        <v>0</v>
      </c>
      <c r="G657" t="b">
        <f>NOT(ISERROR(FIND("Reach",MID(json!A656,FIND("[",json!A656,1),FIND("]",json!A656,1)-FIND("[",json!A656,1)+1),1)))</f>
        <v>0</v>
      </c>
      <c r="H657" t="b">
        <f>NOT(ISERROR(FIND("4",MID(json!A656,FIND("[",json!A656,1),FIND("]",json!A656,1)-FIND("[",json!A656,1)+1),1)))</f>
        <v>0</v>
      </c>
      <c r="I657" t="str">
        <f>IFERROR(MID(json!A656,FIND("&lt;",json!A656,1),FIND("&gt;",json!A656,1)-FIND("&lt;",json!A656,1)+1),"&lt;void&gt;")</f>
        <v>&lt;string&gt;</v>
      </c>
      <c r="J657" t="s">
        <v>1829</v>
      </c>
    </row>
    <row r="658" spans="1:12" x14ac:dyDescent="0.25">
      <c r="A658" t="str">
        <f>LEFT(json!A657,FIND(",",json!A657,1)-1)</f>
        <v>drop_permutation</v>
      </c>
      <c r="B658" t="s">
        <v>2539</v>
      </c>
      <c r="C658" t="b">
        <f>NOT(ISERROR(FIND("1",MID(json!A657,FIND("[",json!A657,1),FIND("]",json!A657,1)-FIND("[",json!A657,1)+1),1)))</f>
        <v>0</v>
      </c>
      <c r="D658" t="b">
        <f>NOT(ISERROR(FIND("2",MID(json!A657,FIND("[",json!A657,1),FIND("]",json!A657,1)-FIND("[",json!A657,1)+1),1)))</f>
        <v>0</v>
      </c>
      <c r="E658" t="b">
        <f>NOT(ISERROR(FIND("3",MID(json!A657,FIND("[",json!A657,1),FIND("]",json!A657,1)-FIND("[",json!A657,1)+1),1)))</f>
        <v>1</v>
      </c>
      <c r="F658" t="b">
        <f>NOT(ISERROR(FIND("ODST",MID(json!A657,FIND("[",json!A657,1),FIND("]",json!A657,1)-FIND("[",json!A657,1)+1),1)))</f>
        <v>0</v>
      </c>
      <c r="G658" t="b">
        <f>NOT(ISERROR(FIND("Reach",MID(json!A657,FIND("[",json!A657,1),FIND("]",json!A657,1)-FIND("[",json!A657,1)+1),1)))</f>
        <v>0</v>
      </c>
      <c r="H658" t="b">
        <f>NOT(ISERROR(FIND("4",MID(json!A657,FIND("[",json!A657,1),FIND("]",json!A657,1)-FIND("[",json!A657,1)+1),1)))</f>
        <v>0</v>
      </c>
      <c r="I658" t="str">
        <f>IFERROR(MID(json!A657,FIND("&lt;",json!A657,1),FIND("&gt;",json!A657,1)-FIND("&lt;",json!A657,1)+1),"&lt;void&gt;")</f>
        <v>&lt;string&gt;</v>
      </c>
      <c r="J658" t="s">
        <v>1838</v>
      </c>
    </row>
    <row r="659" spans="1:12" x14ac:dyDescent="0.25">
      <c r="A659" t="str">
        <f>LEFT(json!A658,FIND(",",json!A658,1)-1)</f>
        <v>drop_safe</v>
      </c>
      <c r="B659" t="s">
        <v>2537</v>
      </c>
      <c r="C659" t="b">
        <f>NOT(ISERROR(FIND("1",MID(json!A658,FIND("[",json!A658,1),FIND("]",json!A658,1)-FIND("[",json!A658,1)+1),1)))</f>
        <v>0</v>
      </c>
      <c r="D659" t="b">
        <f>NOT(ISERROR(FIND("2",MID(json!A658,FIND("[",json!A658,1),FIND("]",json!A658,1)-FIND("[",json!A658,1)+1),1)))</f>
        <v>0</v>
      </c>
      <c r="E659" t="b">
        <f>NOT(ISERROR(FIND("3",MID(json!A658,FIND("[",json!A658,1),FIND("]",json!A658,1)-FIND("[",json!A658,1)+1),1)))</f>
        <v>1</v>
      </c>
      <c r="F659" t="b">
        <f>NOT(ISERROR(FIND("ODST",MID(json!A658,FIND("[",json!A658,1),FIND("]",json!A658,1)-FIND("[",json!A658,1)+1),1)))</f>
        <v>0</v>
      </c>
      <c r="G659" t="b">
        <f>NOT(ISERROR(FIND("Reach",MID(json!A658,FIND("[",json!A658,1),FIND("]",json!A658,1)-FIND("[",json!A658,1)+1),1)))</f>
        <v>0</v>
      </c>
      <c r="H659" t="b">
        <f>NOT(ISERROR(FIND("4",MID(json!A658,FIND("[",json!A658,1),FIND("]",json!A658,1)-FIND("[",json!A658,1)+1),1)))</f>
        <v>0</v>
      </c>
      <c r="I659" t="str">
        <f>IFERROR(MID(json!A658,FIND("&lt;",json!A658,1),FIND("&gt;",json!A658,1)-FIND("&lt;",json!A658,1)+1),"&lt;void&gt;")</f>
        <v>&lt;any_tag&gt;</v>
      </c>
      <c r="J659" t="s">
        <v>1829</v>
      </c>
    </row>
    <row r="660" spans="1:12" x14ac:dyDescent="0.25">
      <c r="A660" t="str">
        <f>LEFT(json!A659,FIND(",",json!A659,1)-1)</f>
        <v>drop_variant</v>
      </c>
      <c r="B660" t="s">
        <v>2540</v>
      </c>
      <c r="C660" t="b">
        <f>NOT(ISERROR(FIND("1",MID(json!A659,FIND("[",json!A659,1),FIND("]",json!A659,1)-FIND("[",json!A659,1)+1),1)))</f>
        <v>0</v>
      </c>
      <c r="D660" t="b">
        <f>NOT(ISERROR(FIND("2",MID(json!A659,FIND("[",json!A659,1),FIND("]",json!A659,1)-FIND("[",json!A659,1)+1),1)))</f>
        <v>1</v>
      </c>
      <c r="E660" t="b">
        <f>NOT(ISERROR(FIND("3",MID(json!A659,FIND("[",json!A659,1),FIND("]",json!A659,1)-FIND("[",json!A659,1)+1),1)))</f>
        <v>1</v>
      </c>
      <c r="F660" t="b">
        <f>NOT(ISERROR(FIND("ODST",MID(json!A659,FIND("[",json!A659,1),FIND("]",json!A659,1)-FIND("[",json!A659,1)+1),1)))</f>
        <v>0</v>
      </c>
      <c r="G660" t="b">
        <f>NOT(ISERROR(FIND("Reach",MID(json!A659,FIND("[",json!A659,1),FIND("]",json!A659,1)-FIND("[",json!A659,1)+1),1)))</f>
        <v>0</v>
      </c>
      <c r="H660" t="b">
        <f>NOT(ISERROR(FIND("4",MID(json!A659,FIND("[",json!A659,1),FIND("]",json!A659,1)-FIND("[",json!A659,1)+1),1)))</f>
        <v>0</v>
      </c>
      <c r="I660" t="str">
        <f>IFERROR(MID(json!A659,FIND("&lt;",json!A659,1),FIND("&gt;",json!A659,1)-FIND("&lt;",json!A659,1)+1),"&lt;void&gt;")</f>
        <v>&lt;string&gt;</v>
      </c>
      <c r="J660" t="s">
        <v>1829</v>
      </c>
    </row>
    <row r="661" spans="1:12" x14ac:dyDescent="0.25">
      <c r="A661" t="str">
        <f>LEFT(json!A660,FIND(",",json!A660,1)-1)</f>
        <v>dump_active_resources</v>
      </c>
      <c r="B661" t="s">
        <v>2479</v>
      </c>
      <c r="C661" t="b">
        <f>NOT(ISERROR(FIND("1",MID(json!A660,FIND("[",json!A660,1),FIND("]",json!A660,1)-FIND("[",json!A660,1)+1),1)))</f>
        <v>0</v>
      </c>
      <c r="D661" t="b">
        <f>NOT(ISERROR(FIND("2",MID(json!A660,FIND("[",json!A660,1),FIND("]",json!A660,1)-FIND("[",json!A660,1)+1),1)))</f>
        <v>0</v>
      </c>
      <c r="E661" t="b">
        <f>NOT(ISERROR(FIND("3",MID(json!A660,FIND("[",json!A660,1),FIND("]",json!A660,1)-FIND("[",json!A660,1)+1),1)))</f>
        <v>1</v>
      </c>
      <c r="F661" t="b">
        <f>NOT(ISERROR(FIND("ODST",MID(json!A660,FIND("[",json!A660,1),FIND("]",json!A660,1)-FIND("[",json!A660,1)+1),1)))</f>
        <v>0</v>
      </c>
      <c r="G661" t="b">
        <f>NOT(ISERROR(FIND("Reach",MID(json!A660,FIND("[",json!A660,1),FIND("]",json!A660,1)-FIND("[",json!A660,1)+1),1)))</f>
        <v>0</v>
      </c>
      <c r="H661" t="b">
        <f>NOT(ISERROR(FIND("4",MID(json!A660,FIND("[",json!A660,1),FIND("]",json!A660,1)-FIND("[",json!A660,1)+1),1)))</f>
        <v>0</v>
      </c>
      <c r="I661" t="str">
        <f>IFERROR(MID(json!A660,FIND("&lt;",json!A660,1),FIND("&gt;",json!A660,1)-FIND("&lt;",json!A660,1)+1),"&lt;void&gt;")</f>
        <v>&lt;void&gt;</v>
      </c>
      <c r="J661" t="s">
        <v>1838</v>
      </c>
    </row>
    <row r="662" spans="1:12" x14ac:dyDescent="0.25">
      <c r="A662" t="str">
        <f>LEFT(json!A661,FIND(",",json!A661,1)-1)</f>
        <v>dump_active_zone_tags</v>
      </c>
      <c r="B662" t="s">
        <v>2479</v>
      </c>
      <c r="C662" t="b">
        <f>NOT(ISERROR(FIND("1",MID(json!A661,FIND("[",json!A661,1),FIND("]",json!A661,1)-FIND("[",json!A661,1)+1),1)))</f>
        <v>0</v>
      </c>
      <c r="D662" t="b">
        <f>NOT(ISERROR(FIND("2",MID(json!A661,FIND("[",json!A661,1),FIND("]",json!A661,1)-FIND("[",json!A661,1)+1),1)))</f>
        <v>0</v>
      </c>
      <c r="E662" t="b">
        <f>NOT(ISERROR(FIND("3",MID(json!A661,FIND("[",json!A661,1),FIND("]",json!A661,1)-FIND("[",json!A661,1)+1),1)))</f>
        <v>1</v>
      </c>
      <c r="F662" t="b">
        <f>NOT(ISERROR(FIND("ODST",MID(json!A661,FIND("[",json!A661,1),FIND("]",json!A661,1)-FIND("[",json!A661,1)+1),1)))</f>
        <v>0</v>
      </c>
      <c r="G662" t="b">
        <f>NOT(ISERROR(FIND("Reach",MID(json!A661,FIND("[",json!A661,1),FIND("]",json!A661,1)-FIND("[",json!A661,1)+1),1)))</f>
        <v>0</v>
      </c>
      <c r="H662" t="b">
        <f>NOT(ISERROR(FIND("4",MID(json!A661,FIND("[",json!A661,1),FIND("]",json!A661,1)-FIND("[",json!A661,1)+1),1)))</f>
        <v>0</v>
      </c>
      <c r="I662" t="str">
        <f>IFERROR(MID(json!A661,FIND("&lt;",json!A661,1),FIND("&gt;",json!A661,1)-FIND("&lt;",json!A661,1)+1),"&lt;void&gt;")</f>
        <v>&lt;void&gt;</v>
      </c>
      <c r="J662" t="s">
        <v>1829</v>
      </c>
    </row>
    <row r="663" spans="1:12" x14ac:dyDescent="0.25">
      <c r="A663" t="str">
        <f>LEFT(json!A662,FIND(",",json!A662,1)-1)</f>
        <v>dump_cinematics_script</v>
      </c>
      <c r="B663" t="s">
        <v>2541</v>
      </c>
      <c r="C663" t="b">
        <f>NOT(ISERROR(FIND("1",MID(json!A662,FIND("[",json!A662,1),FIND("]",json!A662,1)-FIND("[",json!A662,1)+1),1)))</f>
        <v>0</v>
      </c>
      <c r="D663" t="b">
        <f>NOT(ISERROR(FIND("2",MID(json!A662,FIND("[",json!A662,1),FIND("]",json!A662,1)-FIND("[",json!A662,1)+1),1)))</f>
        <v>0</v>
      </c>
      <c r="E663" t="b">
        <f>NOT(ISERROR(FIND("3",MID(json!A662,FIND("[",json!A662,1),FIND("]",json!A662,1)-FIND("[",json!A662,1)+1),1)))</f>
        <v>1</v>
      </c>
      <c r="F663" t="b">
        <f>NOT(ISERROR(FIND("ODST",MID(json!A662,FIND("[",json!A662,1),FIND("]",json!A662,1)-FIND("[",json!A662,1)+1),1)))</f>
        <v>0</v>
      </c>
      <c r="G663" t="b">
        <f>NOT(ISERROR(FIND("Reach",MID(json!A662,FIND("[",json!A662,1),FIND("]",json!A662,1)-FIND("[",json!A662,1)+1),1)))</f>
        <v>0</v>
      </c>
      <c r="H663" t="b">
        <f>NOT(ISERROR(FIND("4",MID(json!A662,FIND("[",json!A662,1),FIND("]",json!A662,1)-FIND("[",json!A662,1)+1),1)))</f>
        <v>0</v>
      </c>
      <c r="I663" t="str">
        <f>IFERROR(MID(json!A662,FIND("&lt;",json!A662,1),FIND("&gt;",json!A662,1)-FIND("&lt;",json!A662,1)+1),"&lt;void&gt;")</f>
        <v>&lt;void&gt;</v>
      </c>
      <c r="J663" t="s">
        <v>1838</v>
      </c>
      <c r="K663" t="s">
        <v>1829</v>
      </c>
    </row>
    <row r="664" spans="1:12" x14ac:dyDescent="0.25">
      <c r="A664" t="str">
        <f>LEFT(json!A663,FIND(",",json!A663,1)-1)</f>
        <v>dump_cortana_script</v>
      </c>
      <c r="B664" t="s">
        <v>2542</v>
      </c>
      <c r="C664" t="b">
        <f>NOT(ISERROR(FIND("1",MID(json!A663,FIND("[",json!A663,1),FIND("]",json!A663,1)-FIND("[",json!A663,1)+1),1)))</f>
        <v>0</v>
      </c>
      <c r="D664" t="b">
        <f>NOT(ISERROR(FIND("2",MID(json!A663,FIND("[",json!A663,1),FIND("]",json!A663,1)-FIND("[",json!A663,1)+1),1)))</f>
        <v>0</v>
      </c>
      <c r="E664" t="b">
        <f>NOT(ISERROR(FIND("3",MID(json!A663,FIND("[",json!A663,1),FIND("]",json!A663,1)-FIND("[",json!A663,1)+1),1)))</f>
        <v>1</v>
      </c>
      <c r="F664" t="b">
        <f>NOT(ISERROR(FIND("ODST",MID(json!A663,FIND("[",json!A663,1),FIND("]",json!A663,1)-FIND("[",json!A663,1)+1),1)))</f>
        <v>0</v>
      </c>
      <c r="G664" t="b">
        <f>NOT(ISERROR(FIND("Reach",MID(json!A663,FIND("[",json!A663,1),FIND("]",json!A663,1)-FIND("[",json!A663,1)+1),1)))</f>
        <v>0</v>
      </c>
      <c r="H664" t="b">
        <f>NOT(ISERROR(FIND("4",MID(json!A663,FIND("[",json!A663,1),FIND("]",json!A663,1)-FIND("[",json!A663,1)+1),1)))</f>
        <v>0</v>
      </c>
      <c r="I664" t="str">
        <f>IFERROR(MID(json!A663,FIND("&lt;",json!A663,1),FIND("&gt;",json!A663,1)-FIND("&lt;",json!A663,1)+1),"&lt;void&gt;")</f>
        <v>&lt;void&gt;</v>
      </c>
      <c r="J664" t="s">
        <v>1849</v>
      </c>
    </row>
    <row r="665" spans="1:12" x14ac:dyDescent="0.25">
      <c r="A665" t="str">
        <f>LEFT(json!A664,FIND(",",json!A664,1)-1)</f>
        <v>dump_designer_zone</v>
      </c>
      <c r="B665" t="s">
        <v>2543</v>
      </c>
      <c r="C665" t="b">
        <f>NOT(ISERROR(FIND("1",MID(json!A664,FIND("[",json!A664,1),FIND("]",json!A664,1)-FIND("[",json!A664,1)+1),1)))</f>
        <v>0</v>
      </c>
      <c r="D665" t="b">
        <f>NOT(ISERROR(FIND("2",MID(json!A664,FIND("[",json!A664,1),FIND("]",json!A664,1)-FIND("[",json!A664,1)+1),1)))</f>
        <v>0</v>
      </c>
      <c r="E665" t="b">
        <f>NOT(ISERROR(FIND("3",MID(json!A664,FIND("[",json!A664,1),FIND("]",json!A664,1)-FIND("[",json!A664,1)+1),1)))</f>
        <v>1</v>
      </c>
      <c r="F665" t="b">
        <f>NOT(ISERROR(FIND("ODST",MID(json!A664,FIND("[",json!A664,1),FIND("]",json!A664,1)-FIND("[",json!A664,1)+1),1)))</f>
        <v>0</v>
      </c>
      <c r="G665" t="b">
        <f>NOT(ISERROR(FIND("Reach",MID(json!A664,FIND("[",json!A664,1),FIND("]",json!A664,1)-FIND("[",json!A664,1)+1),1)))</f>
        <v>0</v>
      </c>
      <c r="H665" t="b">
        <f>NOT(ISERROR(FIND("4",MID(json!A664,FIND("[",json!A664,1),FIND("]",json!A664,1)-FIND("[",json!A664,1)+1),1)))</f>
        <v>0</v>
      </c>
      <c r="I665" t="str">
        <f>IFERROR(MID(json!A664,FIND("&lt;",json!A664,1),FIND("&gt;",json!A664,1)-FIND("&lt;",json!A664,1)+1),"&lt;void&gt;")</f>
        <v>&lt;designer_zone&gt;</v>
      </c>
      <c r="J665" t="s">
        <v>1849</v>
      </c>
    </row>
    <row r="666" spans="1:12" x14ac:dyDescent="0.25">
      <c r="A666" t="str">
        <f>LEFT(json!A665,FIND(",",json!A665,1)-1)</f>
        <v>dump_loaded_tags</v>
      </c>
      <c r="B666" t="s">
        <v>2544</v>
      </c>
      <c r="C666" t="b">
        <f>NOT(ISERROR(FIND("1",MID(json!A665,FIND("[",json!A665,1),FIND("]",json!A665,1)-FIND("[",json!A665,1)+1),1)))</f>
        <v>0</v>
      </c>
      <c r="D666" t="b">
        <f>NOT(ISERROR(FIND("2",MID(json!A665,FIND("[",json!A665,1),FIND("]",json!A665,1)-FIND("[",json!A665,1)+1),1)))</f>
        <v>1</v>
      </c>
      <c r="E666" t="b">
        <f>NOT(ISERROR(FIND("3",MID(json!A665,FIND("[",json!A665,1),FIND("]",json!A665,1)-FIND("[",json!A665,1)+1),1)))</f>
        <v>1</v>
      </c>
      <c r="F666" t="b">
        <f>NOT(ISERROR(FIND("ODST",MID(json!A665,FIND("[",json!A665,1),FIND("]",json!A665,1)-FIND("[",json!A665,1)+1),1)))</f>
        <v>0</v>
      </c>
      <c r="G666" t="b">
        <f>NOT(ISERROR(FIND("Reach",MID(json!A665,FIND("[",json!A665,1),FIND("]",json!A665,1)-FIND("[",json!A665,1)+1),1)))</f>
        <v>0</v>
      </c>
      <c r="H666" t="b">
        <f>NOT(ISERROR(FIND("4",MID(json!A665,FIND("[",json!A665,1),FIND("]",json!A665,1)-FIND("[",json!A665,1)+1),1)))</f>
        <v>0</v>
      </c>
      <c r="I666" t="str">
        <f>IFERROR(MID(json!A665,FIND("&lt;",json!A665,1),FIND("&gt;",json!A665,1)-FIND("&lt;",json!A665,1)+1),"&lt;void&gt;")</f>
        <v>&lt;map_name&gt;</v>
      </c>
      <c r="J666" t="s">
        <v>1849</v>
      </c>
    </row>
    <row r="667" spans="1:12" x14ac:dyDescent="0.25">
      <c r="A667" t="str">
        <f>LEFT(json!A666,FIND(",",json!A666,1)-1)</f>
        <v>effect_new</v>
      </c>
      <c r="B667" t="s">
        <v>2545</v>
      </c>
      <c r="C667" t="b">
        <f>NOT(ISERROR(FIND("1",MID(json!A666,FIND("[",json!A666,1),FIND("]",json!A666,1)-FIND("[",json!A666,1)+1),1)))</f>
        <v>1</v>
      </c>
      <c r="D667" t="b">
        <f>NOT(ISERROR(FIND("2",MID(json!A666,FIND("[",json!A666,1),FIND("]",json!A666,1)-FIND("[",json!A666,1)+1),1)))</f>
        <v>1</v>
      </c>
      <c r="E667" t="b">
        <f>NOT(ISERROR(FIND("3",MID(json!A666,FIND("[",json!A666,1),FIND("]",json!A666,1)-FIND("[",json!A666,1)+1),1)))</f>
        <v>1</v>
      </c>
      <c r="F667" t="b">
        <f>NOT(ISERROR(FIND("ODST",MID(json!A666,FIND("[",json!A666,1),FIND("]",json!A666,1)-FIND("[",json!A666,1)+1),1)))</f>
        <v>0</v>
      </c>
      <c r="G667" t="b">
        <f>NOT(ISERROR(FIND("Reach",MID(json!A666,FIND("[",json!A666,1),FIND("]",json!A666,1)-FIND("[",json!A666,1)+1),1)))</f>
        <v>0</v>
      </c>
      <c r="H667" t="b">
        <f>NOT(ISERROR(FIND("4",MID(json!A666,FIND("[",json!A666,1),FIND("]",json!A666,1)-FIND("[",json!A666,1)+1),1)))</f>
        <v>0</v>
      </c>
      <c r="I667" t="str">
        <f>IFERROR(MID(json!A666,FIND("&lt;",json!A666,1),FIND("&gt;",json!A666,1)-FIND("&lt;",json!A666,1)+1),"&lt;void&gt;")</f>
        <v>&lt;effect&gt;</v>
      </c>
      <c r="J667" t="s">
        <v>1837</v>
      </c>
      <c r="K667" t="s">
        <v>1831</v>
      </c>
    </row>
    <row r="668" spans="1:12" x14ac:dyDescent="0.25">
      <c r="A668" t="str">
        <f>LEFT(json!A667,FIND(",",json!A667,1)-1)</f>
        <v>effect_new_at_ai_point</v>
      </c>
      <c r="B668" t="s">
        <v>2546</v>
      </c>
      <c r="C668" t="b">
        <f>NOT(ISERROR(FIND("1",MID(json!A667,FIND("[",json!A667,1),FIND("]",json!A667,1)-FIND("[",json!A667,1)+1),1)))</f>
        <v>0</v>
      </c>
      <c r="D668" t="b">
        <f>NOT(ISERROR(FIND("2",MID(json!A667,FIND("[",json!A667,1),FIND("]",json!A667,1)-FIND("[",json!A667,1)+1),1)))</f>
        <v>0</v>
      </c>
      <c r="E668" t="b">
        <f>NOT(ISERROR(FIND("3",MID(json!A667,FIND("[",json!A667,1),FIND("]",json!A667,1)-FIND("[",json!A667,1)+1),1)))</f>
        <v>1</v>
      </c>
      <c r="F668" t="b">
        <f>NOT(ISERROR(FIND("ODST",MID(json!A667,FIND("[",json!A667,1),FIND("]",json!A667,1)-FIND("[",json!A667,1)+1),1)))</f>
        <v>0</v>
      </c>
      <c r="G668" t="b">
        <f>NOT(ISERROR(FIND("Reach",MID(json!A667,FIND("[",json!A667,1),FIND("]",json!A667,1)-FIND("[",json!A667,1)+1),1)))</f>
        <v>0</v>
      </c>
      <c r="H668" t="b">
        <f>NOT(ISERROR(FIND("4",MID(json!A667,FIND("[",json!A667,1),FIND("]",json!A667,1)-FIND("[",json!A667,1)+1),1)))</f>
        <v>0</v>
      </c>
      <c r="I668" t="str">
        <f>IFERROR(MID(json!A667,FIND("&lt;",json!A667,1),FIND("&gt;",json!A667,1)-FIND("&lt;",json!A667,1)+1),"&lt;void&gt;")</f>
        <v>&lt;effect&gt;</v>
      </c>
      <c r="J668" t="s">
        <v>1837</v>
      </c>
      <c r="K668" t="s">
        <v>1831</v>
      </c>
    </row>
    <row r="669" spans="1:12" x14ac:dyDescent="0.25">
      <c r="A669" t="str">
        <f>LEFT(json!A668,FIND(",",json!A668,1)-1)</f>
        <v>effect_new_on_ground</v>
      </c>
      <c r="B669" t="s">
        <v>2547</v>
      </c>
      <c r="C669" t="b">
        <f>NOT(ISERROR(FIND("1",MID(json!A668,FIND("[",json!A668,1),FIND("]",json!A668,1)-FIND("[",json!A668,1)+1),1)))</f>
        <v>0</v>
      </c>
      <c r="D669" t="b">
        <f>NOT(ISERROR(FIND("2",MID(json!A668,FIND("[",json!A668,1),FIND("]",json!A668,1)-FIND("[",json!A668,1)+1),1)))</f>
        <v>0</v>
      </c>
      <c r="E669" t="b">
        <f>NOT(ISERROR(FIND("3",MID(json!A668,FIND("[",json!A668,1),FIND("]",json!A668,1)-FIND("[",json!A668,1)+1),1)))</f>
        <v>1</v>
      </c>
      <c r="F669" t="b">
        <f>NOT(ISERROR(FIND("ODST",MID(json!A668,FIND("[",json!A668,1),FIND("]",json!A668,1)-FIND("[",json!A668,1)+1),1)))</f>
        <v>0</v>
      </c>
      <c r="G669" t="b">
        <f>NOT(ISERROR(FIND("Reach",MID(json!A668,FIND("[",json!A668,1),FIND("]",json!A668,1)-FIND("[",json!A668,1)+1),1)))</f>
        <v>0</v>
      </c>
      <c r="H669" t="b">
        <f>NOT(ISERROR(FIND("4",MID(json!A668,FIND("[",json!A668,1),FIND("]",json!A668,1)-FIND("[",json!A668,1)+1),1)))</f>
        <v>0</v>
      </c>
      <c r="I669" t="str">
        <f>IFERROR(MID(json!A668,FIND("&lt;",json!A668,1),FIND("&gt;",json!A668,1)-FIND("&lt;",json!A668,1)+1),"&lt;void&gt;")</f>
        <v>&lt;effect&gt;</v>
      </c>
      <c r="J669" t="s">
        <v>1837</v>
      </c>
      <c r="K669" t="s">
        <v>1831</v>
      </c>
    </row>
    <row r="670" spans="1:12" x14ac:dyDescent="0.25">
      <c r="A670" t="str">
        <f>LEFT(json!A669,FIND(",",json!A669,1)-1)</f>
        <v>effect_new_on_object_marker</v>
      </c>
      <c r="B670" t="s">
        <v>2548</v>
      </c>
      <c r="C670" t="b">
        <f>NOT(ISERROR(FIND("1",MID(json!A669,FIND("[",json!A669,1),FIND("]",json!A669,1)-FIND("[",json!A669,1)+1),1)))</f>
        <v>1</v>
      </c>
      <c r="D670" t="b">
        <f>NOT(ISERROR(FIND("2",MID(json!A669,FIND("[",json!A669,1),FIND("]",json!A669,1)-FIND("[",json!A669,1)+1),1)))</f>
        <v>1</v>
      </c>
      <c r="E670" t="b">
        <f>NOT(ISERROR(FIND("3",MID(json!A669,FIND("[",json!A669,1),FIND("]",json!A669,1)-FIND("[",json!A669,1)+1),1)))</f>
        <v>1</v>
      </c>
      <c r="F670" t="b">
        <f>NOT(ISERROR(FIND("ODST",MID(json!A669,FIND("[",json!A669,1),FIND("]",json!A669,1)-FIND("[",json!A669,1)+1),1)))</f>
        <v>0</v>
      </c>
      <c r="G670" t="b">
        <f>NOT(ISERROR(FIND("Reach",MID(json!A669,FIND("[",json!A669,1),FIND("]",json!A669,1)-FIND("[",json!A669,1)+1),1)))</f>
        <v>0</v>
      </c>
      <c r="H670" t="b">
        <f>NOT(ISERROR(FIND("4",MID(json!A669,FIND("[",json!A669,1),FIND("]",json!A669,1)-FIND("[",json!A669,1)+1),1)))</f>
        <v>0</v>
      </c>
      <c r="I670" t="str">
        <f>IFERROR(MID(json!A669,FIND("&lt;",json!A669,1),FIND("&gt;",json!A669,1)-FIND("&lt;",json!A669,1)+1),"&lt;void&gt;")</f>
        <v>&lt;effect&gt;</v>
      </c>
      <c r="J670" t="s">
        <v>1837</v>
      </c>
      <c r="K670" t="s">
        <v>1831</v>
      </c>
    </row>
    <row r="671" spans="1:12" x14ac:dyDescent="0.25">
      <c r="A671" t="str">
        <f>LEFT(json!A670,FIND(",",json!A670,1)-1)</f>
        <v>effect_new_random</v>
      </c>
      <c r="B671" t="s">
        <v>2549</v>
      </c>
      <c r="C671" t="b">
        <f>NOT(ISERROR(FIND("1",MID(json!A670,FIND("[",json!A670,1),FIND("]",json!A670,1)-FIND("[",json!A670,1)+1),1)))</f>
        <v>0</v>
      </c>
      <c r="D671" t="b">
        <f>NOT(ISERROR(FIND("2",MID(json!A670,FIND("[",json!A670,1),FIND("]",json!A670,1)-FIND("[",json!A670,1)+1),1)))</f>
        <v>0</v>
      </c>
      <c r="E671" t="b">
        <f>NOT(ISERROR(FIND("3",MID(json!A670,FIND("[",json!A670,1),FIND("]",json!A670,1)-FIND("[",json!A670,1)+1),1)))</f>
        <v>1</v>
      </c>
      <c r="F671" t="b">
        <f>NOT(ISERROR(FIND("ODST",MID(json!A670,FIND("[",json!A670,1),FIND("]",json!A670,1)-FIND("[",json!A670,1)+1),1)))</f>
        <v>0</v>
      </c>
      <c r="G671" t="b">
        <f>NOT(ISERROR(FIND("Reach",MID(json!A670,FIND("[",json!A670,1),FIND("]",json!A670,1)-FIND("[",json!A670,1)+1),1)))</f>
        <v>0</v>
      </c>
      <c r="H671" t="b">
        <f>NOT(ISERROR(FIND("4",MID(json!A670,FIND("[",json!A670,1),FIND("]",json!A670,1)-FIND("[",json!A670,1)+1),1)))</f>
        <v>0</v>
      </c>
      <c r="I671" t="str">
        <f>IFERROR(MID(json!A670,FIND("&lt;",json!A670,1),FIND("&gt;",json!A670,1)-FIND("&lt;",json!A670,1)+1),"&lt;void&gt;")</f>
        <v>&lt;effect&gt;</v>
      </c>
      <c r="J671" t="s">
        <v>1837</v>
      </c>
      <c r="K671" t="s">
        <v>1831</v>
      </c>
      <c r="L671" t="s">
        <v>1831</v>
      </c>
    </row>
    <row r="672" spans="1:12" x14ac:dyDescent="0.25">
      <c r="A672" t="str">
        <f>LEFT(json!A671,FIND(",",json!A671,1)-1)</f>
        <v>enable_hud_help_flash</v>
      </c>
      <c r="B672" t="s">
        <v>2550</v>
      </c>
      <c r="C672" t="b">
        <f>NOT(ISERROR(FIND("1",MID(json!A671,FIND("[",json!A671,1),FIND("]",json!A671,1)-FIND("[",json!A671,1)+1),1)))</f>
        <v>1</v>
      </c>
      <c r="D672" t="b">
        <f>NOT(ISERROR(FIND("2",MID(json!A671,FIND("[",json!A671,1),FIND("]",json!A671,1)-FIND("[",json!A671,1)+1),1)))</f>
        <v>1</v>
      </c>
      <c r="E672" t="b">
        <f>NOT(ISERROR(FIND("3",MID(json!A671,FIND("[",json!A671,1),FIND("]",json!A671,1)-FIND("[",json!A671,1)+1),1)))</f>
        <v>0</v>
      </c>
      <c r="F672" t="b">
        <f>NOT(ISERROR(FIND("ODST",MID(json!A671,FIND("[",json!A671,1),FIND("]",json!A671,1)-FIND("[",json!A671,1)+1),1)))</f>
        <v>0</v>
      </c>
      <c r="G672" t="b">
        <f>NOT(ISERROR(FIND("Reach",MID(json!A671,FIND("[",json!A671,1),FIND("]",json!A671,1)-FIND("[",json!A671,1)+1),1)))</f>
        <v>0</v>
      </c>
      <c r="H672" t="b">
        <f>NOT(ISERROR(FIND("4",MID(json!A671,FIND("[",json!A671,1),FIND("]",json!A671,1)-FIND("[",json!A671,1)+1),1)))</f>
        <v>0</v>
      </c>
      <c r="I672" t="str">
        <f>IFERROR(MID(json!A671,FIND("&lt;",json!A671,1),FIND("&gt;",json!A671,1)-FIND("&lt;",json!A671,1)+1),"&lt;void&gt;")</f>
        <v>&lt;boolean&gt;</v>
      </c>
      <c r="J672" t="s">
        <v>1837</v>
      </c>
      <c r="K672" t="s">
        <v>1831</v>
      </c>
      <c r="L672" t="s">
        <v>1831</v>
      </c>
    </row>
    <row r="673" spans="1:12" x14ac:dyDescent="0.25">
      <c r="A673" t="str">
        <f>LEFT(json!A672,FIND(",",json!A672,1)-1)</f>
        <v>enable_render_light_suppressor</v>
      </c>
      <c r="B673" t="s">
        <v>2551</v>
      </c>
      <c r="C673" t="b">
        <f>NOT(ISERROR(FIND("1",MID(json!A672,FIND("[",json!A672,1),FIND("]",json!A672,1)-FIND("[",json!A672,1)+1),1)))</f>
        <v>0</v>
      </c>
      <c r="D673" t="b">
        <f>NOT(ISERROR(FIND("2",MID(json!A672,FIND("[",json!A672,1),FIND("]",json!A672,1)-FIND("[",json!A672,1)+1),1)))</f>
        <v>1</v>
      </c>
      <c r="E673" t="b">
        <f>NOT(ISERROR(FIND("3",MID(json!A672,FIND("[",json!A672,1),FIND("]",json!A672,1)-FIND("[",json!A672,1)+1),1)))</f>
        <v>0</v>
      </c>
      <c r="F673" t="b">
        <f>NOT(ISERROR(FIND("ODST",MID(json!A672,FIND("[",json!A672,1),FIND("]",json!A672,1)-FIND("[",json!A672,1)+1),1)))</f>
        <v>0</v>
      </c>
      <c r="G673" t="b">
        <f>NOT(ISERROR(FIND("Reach",MID(json!A672,FIND("[",json!A672,1),FIND("]",json!A672,1)-FIND("[",json!A672,1)+1),1)))</f>
        <v>0</v>
      </c>
      <c r="H673" t="b">
        <f>NOT(ISERROR(FIND("4",MID(json!A672,FIND("[",json!A672,1),FIND("]",json!A672,1)-FIND("[",json!A672,1)+1),1)))</f>
        <v>0</v>
      </c>
      <c r="I673" t="str">
        <f>IFERROR(MID(json!A672,FIND("&lt;",json!A672,1),FIND("&gt;",json!A672,1)-FIND("&lt;",json!A672,1)+1),"&lt;void&gt;")</f>
        <v>&lt;void&gt;</v>
      </c>
      <c r="J673" t="s">
        <v>1837</v>
      </c>
      <c r="K673" t="s">
        <v>1831</v>
      </c>
      <c r="L673" t="s">
        <v>1831</v>
      </c>
    </row>
    <row r="674" spans="1:12" x14ac:dyDescent="0.25">
      <c r="A674" t="str">
        <f>LEFT(json!A673,FIND(",",json!A673,1)-1)</f>
        <v>error_enable</v>
      </c>
      <c r="B674" t="s">
        <v>2552</v>
      </c>
      <c r="C674" t="b">
        <f>NOT(ISERROR(FIND("1",MID(json!A673,FIND("[",json!A673,1),FIND("]",json!A673,1)-FIND("[",json!A673,1)+1),1)))</f>
        <v>0</v>
      </c>
      <c r="D674" t="b">
        <f>NOT(ISERROR(FIND("2",MID(json!A673,FIND("[",json!A673,1),FIND("]",json!A673,1)-FIND("[",json!A673,1)+1),1)))</f>
        <v>1</v>
      </c>
      <c r="E674" t="b">
        <f>NOT(ISERROR(FIND("3",MID(json!A673,FIND("[",json!A673,1),FIND("]",json!A673,1)-FIND("[",json!A673,1)+1),1)))</f>
        <v>0</v>
      </c>
      <c r="F674" t="b">
        <f>NOT(ISERROR(FIND("ODST",MID(json!A673,FIND("[",json!A673,1),FIND("]",json!A673,1)-FIND("[",json!A673,1)+1),1)))</f>
        <v>0</v>
      </c>
      <c r="G674" t="b">
        <f>NOT(ISERROR(FIND("Reach",MID(json!A673,FIND("[",json!A673,1),FIND("]",json!A673,1)-FIND("[",json!A673,1)+1),1)))</f>
        <v>0</v>
      </c>
      <c r="H674" t="b">
        <f>NOT(ISERROR(FIND("4",MID(json!A673,FIND("[",json!A673,1),FIND("]",json!A673,1)-FIND("[",json!A673,1)+1),1)))</f>
        <v>0</v>
      </c>
      <c r="I674" t="str">
        <f>IFERROR(MID(json!A673,FIND("&lt;",json!A673,1),FIND("&gt;",json!A673,1)-FIND("&lt;",json!A673,1)+1),"&lt;void&gt;")</f>
        <v>&lt;string&gt;</v>
      </c>
      <c r="J674" t="s">
        <v>1837</v>
      </c>
      <c r="K674" t="s">
        <v>1831</v>
      </c>
      <c r="L674" t="s">
        <v>1831</v>
      </c>
    </row>
    <row r="675" spans="1:12" x14ac:dyDescent="0.25">
      <c r="A675" t="str">
        <f>LEFT(json!A674,FIND(",",json!A674,1)-1)</f>
        <v>error_geometry_hide</v>
      </c>
      <c r="B675" t="s">
        <v>2553</v>
      </c>
      <c r="C675" t="b">
        <f>NOT(ISERROR(FIND("1",MID(json!A674,FIND("[",json!A674,1),FIND("]",json!A674,1)-FIND("[",json!A674,1)+1),1)))</f>
        <v>0</v>
      </c>
      <c r="D675" t="b">
        <f>NOT(ISERROR(FIND("2",MID(json!A674,FIND("[",json!A674,1),FIND("]",json!A674,1)-FIND("[",json!A674,1)+1),1)))</f>
        <v>0</v>
      </c>
      <c r="E675" t="b">
        <f>NOT(ISERROR(FIND("3",MID(json!A674,FIND("[",json!A674,1),FIND("]",json!A674,1)-FIND("[",json!A674,1)+1),1)))</f>
        <v>1</v>
      </c>
      <c r="F675" t="b">
        <f>NOT(ISERROR(FIND("ODST",MID(json!A674,FIND("[",json!A674,1),FIND("]",json!A674,1)-FIND("[",json!A674,1)+1),1)))</f>
        <v>0</v>
      </c>
      <c r="G675" t="b">
        <f>NOT(ISERROR(FIND("Reach",MID(json!A674,FIND("[",json!A674,1),FIND("]",json!A674,1)-FIND("[",json!A674,1)+1),1)))</f>
        <v>0</v>
      </c>
      <c r="H675" t="b">
        <f>NOT(ISERROR(FIND("4",MID(json!A674,FIND("[",json!A674,1),FIND("]",json!A674,1)-FIND("[",json!A674,1)+1),1)))</f>
        <v>0</v>
      </c>
      <c r="I675" t="str">
        <f>IFERROR(MID(json!A674,FIND("&lt;",json!A674,1),FIND("&gt;",json!A674,1)-FIND("&lt;",json!A674,1)+1),"&lt;void&gt;")</f>
        <v>&lt;string&gt;</v>
      </c>
      <c r="J675" t="s">
        <v>1837</v>
      </c>
      <c r="K675" t="s">
        <v>1831</v>
      </c>
      <c r="L675" t="s">
        <v>1831</v>
      </c>
    </row>
    <row r="676" spans="1:12" x14ac:dyDescent="0.25">
      <c r="A676" t="str">
        <f>LEFT(json!A675,FIND(",",json!A675,1)-1)</f>
        <v>error_geometry_hide_all</v>
      </c>
      <c r="B676" t="s">
        <v>2554</v>
      </c>
      <c r="C676" t="b">
        <f>NOT(ISERROR(FIND("1",MID(json!A675,FIND("[",json!A675,1),FIND("]",json!A675,1)-FIND("[",json!A675,1)+1),1)))</f>
        <v>0</v>
      </c>
      <c r="D676" t="b">
        <f>NOT(ISERROR(FIND("2",MID(json!A675,FIND("[",json!A675,1),FIND("]",json!A675,1)-FIND("[",json!A675,1)+1),1)))</f>
        <v>0</v>
      </c>
      <c r="E676" t="b">
        <f>NOT(ISERROR(FIND("3",MID(json!A675,FIND("[",json!A675,1),FIND("]",json!A675,1)-FIND("[",json!A675,1)+1),1)))</f>
        <v>1</v>
      </c>
      <c r="F676" t="b">
        <f>NOT(ISERROR(FIND("ODST",MID(json!A675,FIND("[",json!A675,1),FIND("]",json!A675,1)-FIND("[",json!A675,1)+1),1)))</f>
        <v>0</v>
      </c>
      <c r="G676" t="b">
        <f>NOT(ISERROR(FIND("Reach",MID(json!A675,FIND("[",json!A675,1),FIND("]",json!A675,1)-FIND("[",json!A675,1)+1),1)))</f>
        <v>0</v>
      </c>
      <c r="H676" t="b">
        <f>NOT(ISERROR(FIND("4",MID(json!A675,FIND("[",json!A675,1),FIND("]",json!A675,1)-FIND("[",json!A675,1)+1),1)))</f>
        <v>0</v>
      </c>
      <c r="I676" t="str">
        <f>IFERROR(MID(json!A675,FIND("&lt;",json!A675,1),FIND("&gt;",json!A675,1)-FIND("&lt;",json!A675,1)+1),"&lt;void&gt;")</f>
        <v>&lt;void&gt;</v>
      </c>
      <c r="J676" t="s">
        <v>1837</v>
      </c>
      <c r="K676" t="s">
        <v>1831</v>
      </c>
      <c r="L676" t="s">
        <v>1831</v>
      </c>
    </row>
    <row r="677" spans="1:12" x14ac:dyDescent="0.25">
      <c r="A677" t="str">
        <f>LEFT(json!A676,FIND(",",json!A676,1)-1)</f>
        <v>error_geometry_list</v>
      </c>
      <c r="B677" t="s">
        <v>2555</v>
      </c>
      <c r="C677" t="b">
        <f>NOT(ISERROR(FIND("1",MID(json!A676,FIND("[",json!A676,1),FIND("]",json!A676,1)-FIND("[",json!A676,1)+1),1)))</f>
        <v>0</v>
      </c>
      <c r="D677" t="b">
        <f>NOT(ISERROR(FIND("2",MID(json!A676,FIND("[",json!A676,1),FIND("]",json!A676,1)-FIND("[",json!A676,1)+1),1)))</f>
        <v>0</v>
      </c>
      <c r="E677" t="b">
        <f>NOT(ISERROR(FIND("3",MID(json!A676,FIND("[",json!A676,1),FIND("]",json!A676,1)-FIND("[",json!A676,1)+1),1)))</f>
        <v>1</v>
      </c>
      <c r="F677" t="b">
        <f>NOT(ISERROR(FIND("ODST",MID(json!A676,FIND("[",json!A676,1),FIND("]",json!A676,1)-FIND("[",json!A676,1)+1),1)))</f>
        <v>0</v>
      </c>
      <c r="G677" t="b">
        <f>NOT(ISERROR(FIND("Reach",MID(json!A676,FIND("[",json!A676,1),FIND("]",json!A676,1)-FIND("[",json!A676,1)+1),1)))</f>
        <v>0</v>
      </c>
      <c r="H677" t="b">
        <f>NOT(ISERROR(FIND("4",MID(json!A676,FIND("[",json!A676,1),FIND("]",json!A676,1)-FIND("[",json!A676,1)+1),1)))</f>
        <v>0</v>
      </c>
      <c r="I677" t="str">
        <f>IFERROR(MID(json!A676,FIND("&lt;",json!A676,1),FIND("&gt;",json!A676,1)-FIND("&lt;",json!A676,1)+1),"&lt;void&gt;")</f>
        <v>&lt;void&gt;</v>
      </c>
      <c r="J677" t="s">
        <v>1837</v>
      </c>
      <c r="K677" t="s">
        <v>1831</v>
      </c>
      <c r="L677" t="s">
        <v>1831</v>
      </c>
    </row>
    <row r="678" spans="1:12" x14ac:dyDescent="0.25">
      <c r="A678" t="str">
        <f>LEFT(json!A677,FIND(",",json!A677,1)-1)</f>
        <v>error_geometry_show</v>
      </c>
      <c r="B678" t="s">
        <v>2556</v>
      </c>
      <c r="C678" t="b">
        <f>NOT(ISERROR(FIND("1",MID(json!A677,FIND("[",json!A677,1),FIND("]",json!A677,1)-FIND("[",json!A677,1)+1),1)))</f>
        <v>0</v>
      </c>
      <c r="D678" t="b">
        <f>NOT(ISERROR(FIND("2",MID(json!A677,FIND("[",json!A677,1),FIND("]",json!A677,1)-FIND("[",json!A677,1)+1),1)))</f>
        <v>0</v>
      </c>
      <c r="E678" t="b">
        <f>NOT(ISERROR(FIND("3",MID(json!A677,FIND("[",json!A677,1),FIND("]",json!A677,1)-FIND("[",json!A677,1)+1),1)))</f>
        <v>1</v>
      </c>
      <c r="F678" t="b">
        <f>NOT(ISERROR(FIND("ODST",MID(json!A677,FIND("[",json!A677,1),FIND("]",json!A677,1)-FIND("[",json!A677,1)+1),1)))</f>
        <v>0</v>
      </c>
      <c r="G678" t="b">
        <f>NOT(ISERROR(FIND("Reach",MID(json!A677,FIND("[",json!A677,1),FIND("]",json!A677,1)-FIND("[",json!A677,1)+1),1)))</f>
        <v>0</v>
      </c>
      <c r="H678" t="b">
        <f>NOT(ISERROR(FIND("4",MID(json!A677,FIND("[",json!A677,1),FIND("]",json!A677,1)-FIND("[",json!A677,1)+1),1)))</f>
        <v>0</v>
      </c>
      <c r="I678" t="str">
        <f>IFERROR(MID(json!A677,FIND("&lt;",json!A677,1),FIND("&gt;",json!A677,1)-FIND("&lt;",json!A677,1)+1),"&lt;void&gt;")</f>
        <v>&lt;string&gt;</v>
      </c>
      <c r="J678" t="s">
        <v>1837</v>
      </c>
      <c r="K678" t="s">
        <v>1831</v>
      </c>
      <c r="L678" t="s">
        <v>1831</v>
      </c>
    </row>
    <row r="679" spans="1:12" x14ac:dyDescent="0.25">
      <c r="A679" t="str">
        <f>LEFT(json!A678,FIND(",",json!A678,1)-1)</f>
        <v>error_geometry_show_all</v>
      </c>
      <c r="B679" t="s">
        <v>2557</v>
      </c>
      <c r="C679" t="b">
        <f>NOT(ISERROR(FIND("1",MID(json!A678,FIND("[",json!A678,1),FIND("]",json!A678,1)-FIND("[",json!A678,1)+1),1)))</f>
        <v>0</v>
      </c>
      <c r="D679" t="b">
        <f>NOT(ISERROR(FIND("2",MID(json!A678,FIND("[",json!A678,1),FIND("]",json!A678,1)-FIND("[",json!A678,1)+1),1)))</f>
        <v>0</v>
      </c>
      <c r="E679" t="b">
        <f>NOT(ISERROR(FIND("3",MID(json!A678,FIND("[",json!A678,1),FIND("]",json!A678,1)-FIND("[",json!A678,1)+1),1)))</f>
        <v>1</v>
      </c>
      <c r="F679" t="b">
        <f>NOT(ISERROR(FIND("ODST",MID(json!A678,FIND("[",json!A678,1),FIND("]",json!A678,1)-FIND("[",json!A678,1)+1),1)))</f>
        <v>0</v>
      </c>
      <c r="G679" t="b">
        <f>NOT(ISERROR(FIND("Reach",MID(json!A678,FIND("[",json!A678,1),FIND("]",json!A678,1)-FIND("[",json!A678,1)+1),1)))</f>
        <v>0</v>
      </c>
      <c r="H679" t="b">
        <f>NOT(ISERROR(FIND("4",MID(json!A678,FIND("[",json!A678,1),FIND("]",json!A678,1)-FIND("[",json!A678,1)+1),1)))</f>
        <v>0</v>
      </c>
      <c r="I679" t="str">
        <f>IFERROR(MID(json!A678,FIND("&lt;",json!A678,1),FIND("&gt;",json!A678,1)-FIND("&lt;",json!A678,1)+1),"&lt;void&gt;")</f>
        <v>&lt;void&gt;</v>
      </c>
      <c r="J679" t="s">
        <v>1837</v>
      </c>
      <c r="K679" t="s">
        <v>1831</v>
      </c>
      <c r="L679" t="s">
        <v>1831</v>
      </c>
    </row>
    <row r="680" spans="1:12" x14ac:dyDescent="0.25">
      <c r="A680" t="str">
        <f>LEFT(json!A679,FIND(",",json!A679,1)-1)</f>
        <v>error_overflow_suppression</v>
      </c>
      <c r="B680" t="s">
        <v>2558</v>
      </c>
      <c r="C680" t="b">
        <f>NOT(ISERROR(FIND("1",MID(json!A679,FIND("[",json!A679,1),FIND("]",json!A679,1)-FIND("[",json!A679,1)+1),1)))</f>
        <v>1</v>
      </c>
      <c r="D680" t="b">
        <f>NOT(ISERROR(FIND("2",MID(json!A679,FIND("[",json!A679,1),FIND("]",json!A679,1)-FIND("[",json!A679,1)+1),1)))</f>
        <v>1</v>
      </c>
      <c r="E680" t="b">
        <f>NOT(ISERROR(FIND("3",MID(json!A679,FIND("[",json!A679,1),FIND("]",json!A679,1)-FIND("[",json!A679,1)+1),1)))</f>
        <v>0</v>
      </c>
      <c r="F680" t="b">
        <f>NOT(ISERROR(FIND("ODST",MID(json!A679,FIND("[",json!A679,1),FIND("]",json!A679,1)-FIND("[",json!A679,1)+1),1)))</f>
        <v>0</v>
      </c>
      <c r="G680" t="b">
        <f>NOT(ISERROR(FIND("Reach",MID(json!A679,FIND("[",json!A679,1),FIND("]",json!A679,1)-FIND("[",json!A679,1)+1),1)))</f>
        <v>0</v>
      </c>
      <c r="H680" t="b">
        <f>NOT(ISERROR(FIND("4",MID(json!A679,FIND("[",json!A679,1),FIND("]",json!A679,1)-FIND("[",json!A679,1)+1),1)))</f>
        <v>0</v>
      </c>
      <c r="I680" t="str">
        <f>IFERROR(MID(json!A679,FIND("&lt;",json!A679,1),FIND("&gt;",json!A679,1)-FIND("&lt;",json!A679,1)+1),"&lt;void&gt;")</f>
        <v>&lt;boolean&gt;</v>
      </c>
      <c r="J680" t="s">
        <v>1837</v>
      </c>
      <c r="K680" t="s">
        <v>1831</v>
      </c>
      <c r="L680" t="s">
        <v>1831</v>
      </c>
    </row>
    <row r="681" spans="1:12" x14ac:dyDescent="0.25">
      <c r="A681" t="str">
        <f>LEFT(json!A680,FIND(",",json!A680,1)-1)</f>
        <v>event_debugger_break_category</v>
      </c>
      <c r="B681" t="s">
        <v>2559</v>
      </c>
      <c r="C681" t="b">
        <f>NOT(ISERROR(FIND("1",MID(json!A680,FIND("[",json!A680,1),FIND("]",json!A680,1)-FIND("[",json!A680,1)+1),1)))</f>
        <v>0</v>
      </c>
      <c r="D681" t="b">
        <f>NOT(ISERROR(FIND("2",MID(json!A680,FIND("[",json!A680,1),FIND("]",json!A680,1)-FIND("[",json!A680,1)+1),1)))</f>
        <v>0</v>
      </c>
      <c r="E681" t="b">
        <f>NOT(ISERROR(FIND("3",MID(json!A680,FIND("[",json!A680,1),FIND("]",json!A680,1)-FIND("[",json!A680,1)+1),1)))</f>
        <v>1</v>
      </c>
      <c r="F681" t="b">
        <f>NOT(ISERROR(FIND("ODST",MID(json!A680,FIND("[",json!A680,1),FIND("]",json!A680,1)-FIND("[",json!A680,1)+1),1)))</f>
        <v>0</v>
      </c>
      <c r="G681" t="b">
        <f>NOT(ISERROR(FIND("Reach",MID(json!A680,FIND("[",json!A680,1),FIND("]",json!A680,1)-FIND("[",json!A680,1)+1),1)))</f>
        <v>0</v>
      </c>
      <c r="H681" t="b">
        <f>NOT(ISERROR(FIND("4",MID(json!A680,FIND("[",json!A680,1),FIND("]",json!A680,1)-FIND("[",json!A680,1)+1),1)))</f>
        <v>0</v>
      </c>
      <c r="I681" t="str">
        <f>IFERROR(MID(json!A680,FIND("&lt;",json!A680,1),FIND("&gt;",json!A680,1)-FIND("&lt;",json!A680,1)+1),"&lt;void&gt;")</f>
        <v>&lt;string&gt;</v>
      </c>
      <c r="J681" t="s">
        <v>1837</v>
      </c>
      <c r="K681" t="s">
        <v>1831</v>
      </c>
      <c r="L681" t="s">
        <v>1831</v>
      </c>
    </row>
    <row r="682" spans="1:12" x14ac:dyDescent="0.25">
      <c r="A682" t="str">
        <f>LEFT(json!A681,FIND(",",json!A681,1)-1)</f>
        <v>event_display_category</v>
      </c>
      <c r="B682" t="s">
        <v>2560</v>
      </c>
      <c r="C682" t="b">
        <f>NOT(ISERROR(FIND("1",MID(json!A681,FIND("[",json!A681,1),FIND("]",json!A681,1)-FIND("[",json!A681,1)+1),1)))</f>
        <v>0</v>
      </c>
      <c r="D682" t="b">
        <f>NOT(ISERROR(FIND("2",MID(json!A681,FIND("[",json!A681,1),FIND("]",json!A681,1)-FIND("[",json!A681,1)+1),1)))</f>
        <v>0</v>
      </c>
      <c r="E682" t="b">
        <f>NOT(ISERROR(FIND("3",MID(json!A681,FIND("[",json!A681,1),FIND("]",json!A681,1)-FIND("[",json!A681,1)+1),1)))</f>
        <v>1</v>
      </c>
      <c r="F682" t="b">
        <f>NOT(ISERROR(FIND("ODST",MID(json!A681,FIND("[",json!A681,1),FIND("]",json!A681,1)-FIND("[",json!A681,1)+1),1)))</f>
        <v>0</v>
      </c>
      <c r="G682" t="b">
        <f>NOT(ISERROR(FIND("Reach",MID(json!A681,FIND("[",json!A681,1),FIND("]",json!A681,1)-FIND("[",json!A681,1)+1),1)))</f>
        <v>0</v>
      </c>
      <c r="H682" t="b">
        <f>NOT(ISERROR(FIND("4",MID(json!A681,FIND("[",json!A681,1),FIND("]",json!A681,1)-FIND("[",json!A681,1)+1),1)))</f>
        <v>0</v>
      </c>
      <c r="I682" t="str">
        <f>IFERROR(MID(json!A681,FIND("&lt;",json!A681,1),FIND("&gt;",json!A681,1)-FIND("&lt;",json!A681,1)+1),"&lt;void&gt;")</f>
        <v>&lt;string&gt;</v>
      </c>
      <c r="J682" t="s">
        <v>1837</v>
      </c>
      <c r="K682" t="s">
        <v>1831</v>
      </c>
      <c r="L682" t="s">
        <v>1831</v>
      </c>
    </row>
    <row r="683" spans="1:12" x14ac:dyDescent="0.25">
      <c r="A683" t="str">
        <f>LEFT(json!A682,FIND(",",json!A682,1)-1)</f>
        <v>event_force_display_category</v>
      </c>
      <c r="B683" t="s">
        <v>2561</v>
      </c>
      <c r="C683" t="b">
        <f>NOT(ISERROR(FIND("1",MID(json!A682,FIND("[",json!A682,1),FIND("]",json!A682,1)-FIND("[",json!A682,1)+1),1)))</f>
        <v>0</v>
      </c>
      <c r="D683" t="b">
        <f>NOT(ISERROR(FIND("2",MID(json!A682,FIND("[",json!A682,1),FIND("]",json!A682,1)-FIND("[",json!A682,1)+1),1)))</f>
        <v>0</v>
      </c>
      <c r="E683" t="b">
        <f>NOT(ISERROR(FIND("3",MID(json!A682,FIND("[",json!A682,1),FIND("]",json!A682,1)-FIND("[",json!A682,1)+1),1)))</f>
        <v>1</v>
      </c>
      <c r="F683" t="b">
        <f>NOT(ISERROR(FIND("ODST",MID(json!A682,FIND("[",json!A682,1),FIND("]",json!A682,1)-FIND("[",json!A682,1)+1),1)))</f>
        <v>0</v>
      </c>
      <c r="G683" t="b">
        <f>NOT(ISERROR(FIND("Reach",MID(json!A682,FIND("[",json!A682,1),FIND("]",json!A682,1)-FIND("[",json!A682,1)+1),1)))</f>
        <v>0</v>
      </c>
      <c r="H683" t="b">
        <f>NOT(ISERROR(FIND("4",MID(json!A682,FIND("[",json!A682,1),FIND("]",json!A682,1)-FIND("[",json!A682,1)+1),1)))</f>
        <v>0</v>
      </c>
      <c r="I683" t="str">
        <f>IFERROR(MID(json!A682,FIND("&lt;",json!A682,1),FIND("&gt;",json!A682,1)-FIND("&lt;",json!A682,1)+1),"&lt;void&gt;")</f>
        <v>&lt;string&gt;</v>
      </c>
      <c r="J683" t="s">
        <v>1831</v>
      </c>
    </row>
    <row r="684" spans="1:12" x14ac:dyDescent="0.25">
      <c r="A684" t="str">
        <f>LEFT(json!A683,FIND(",",json!A683,1)-1)</f>
        <v>event_global_display_category</v>
      </c>
      <c r="B684" t="s">
        <v>2562</v>
      </c>
      <c r="C684" t="b">
        <f>NOT(ISERROR(FIND("1",MID(json!A683,FIND("[",json!A683,1),FIND("]",json!A683,1)-FIND("[",json!A683,1)+1),1)))</f>
        <v>0</v>
      </c>
      <c r="D684" t="b">
        <f>NOT(ISERROR(FIND("2",MID(json!A683,FIND("[",json!A683,1),FIND("]",json!A683,1)-FIND("[",json!A683,1)+1),1)))</f>
        <v>0</v>
      </c>
      <c r="E684" t="b">
        <f>NOT(ISERROR(FIND("3",MID(json!A683,FIND("[",json!A683,1),FIND("]",json!A683,1)-FIND("[",json!A683,1)+1),1)))</f>
        <v>1</v>
      </c>
      <c r="F684" t="b">
        <f>NOT(ISERROR(FIND("ODST",MID(json!A683,FIND("[",json!A683,1),FIND("]",json!A683,1)-FIND("[",json!A683,1)+1),1)))</f>
        <v>0</v>
      </c>
      <c r="G684" t="b">
        <f>NOT(ISERROR(FIND("Reach",MID(json!A683,FIND("[",json!A683,1),FIND("]",json!A683,1)-FIND("[",json!A683,1)+1),1)))</f>
        <v>0</v>
      </c>
      <c r="H684" t="b">
        <f>NOT(ISERROR(FIND("4",MID(json!A683,FIND("[",json!A683,1),FIND("]",json!A683,1)-FIND("[",json!A683,1)+1),1)))</f>
        <v>0</v>
      </c>
      <c r="I684" t="str">
        <f>IFERROR(MID(json!A683,FIND("&lt;",json!A683,1),FIND("&gt;",json!A683,1)-FIND("&lt;",json!A683,1)+1),"&lt;void&gt;")</f>
        <v>&lt;event&gt;</v>
      </c>
      <c r="J684" t="s">
        <v>1837</v>
      </c>
      <c r="K684" t="s">
        <v>1831</v>
      </c>
      <c r="L684" t="s">
        <v>1831</v>
      </c>
    </row>
    <row r="685" spans="1:12" x14ac:dyDescent="0.25">
      <c r="A685" t="str">
        <f>LEFT(json!A684,FIND(",",json!A684,1)-1)</f>
        <v>event_global_log_category</v>
      </c>
      <c r="B685" t="s">
        <v>2563</v>
      </c>
      <c r="C685" t="b">
        <f>NOT(ISERROR(FIND("1",MID(json!A684,FIND("[",json!A684,1),FIND("]",json!A684,1)-FIND("[",json!A684,1)+1),1)))</f>
        <v>0</v>
      </c>
      <c r="D685" t="b">
        <f>NOT(ISERROR(FIND("2",MID(json!A684,FIND("[",json!A684,1),FIND("]",json!A684,1)-FIND("[",json!A684,1)+1),1)))</f>
        <v>0</v>
      </c>
      <c r="E685" t="b">
        <f>NOT(ISERROR(FIND("3",MID(json!A684,FIND("[",json!A684,1),FIND("]",json!A684,1)-FIND("[",json!A684,1)+1),1)))</f>
        <v>1</v>
      </c>
      <c r="F685" t="b">
        <f>NOT(ISERROR(FIND("ODST",MID(json!A684,FIND("[",json!A684,1),FIND("]",json!A684,1)-FIND("[",json!A684,1)+1),1)))</f>
        <v>0</v>
      </c>
      <c r="G685" t="b">
        <f>NOT(ISERROR(FIND("Reach",MID(json!A684,FIND("[",json!A684,1),FIND("]",json!A684,1)-FIND("[",json!A684,1)+1),1)))</f>
        <v>0</v>
      </c>
      <c r="H685" t="b">
        <f>NOT(ISERROR(FIND("4",MID(json!A684,FIND("[",json!A684,1),FIND("]",json!A684,1)-FIND("[",json!A684,1)+1),1)))</f>
        <v>0</v>
      </c>
      <c r="I685" t="str">
        <f>IFERROR(MID(json!A684,FIND("&lt;",json!A684,1),FIND("&gt;",json!A684,1)-FIND("&lt;",json!A684,1)+1),"&lt;void&gt;")</f>
        <v>&lt;event&gt;</v>
      </c>
      <c r="J685" t="s">
        <v>1837</v>
      </c>
      <c r="K685" t="s">
        <v>1831</v>
      </c>
      <c r="L685" t="s">
        <v>1831</v>
      </c>
    </row>
    <row r="686" spans="1:12" x14ac:dyDescent="0.25">
      <c r="A686" t="str">
        <f>LEFT(json!A685,FIND(",",json!A685,1)-1)</f>
        <v>event_global_remote_log_category</v>
      </c>
      <c r="B686" t="s">
        <v>2564</v>
      </c>
      <c r="C686" t="b">
        <f>NOT(ISERROR(FIND("1",MID(json!A685,FIND("[",json!A685,1),FIND("]",json!A685,1)-FIND("[",json!A685,1)+1),1)))</f>
        <v>0</v>
      </c>
      <c r="D686" t="b">
        <f>NOT(ISERROR(FIND("2",MID(json!A685,FIND("[",json!A685,1),FIND("]",json!A685,1)-FIND("[",json!A685,1)+1),1)))</f>
        <v>0</v>
      </c>
      <c r="E686" t="b">
        <f>NOT(ISERROR(FIND("3",MID(json!A685,FIND("[",json!A685,1),FIND("]",json!A685,1)-FIND("[",json!A685,1)+1),1)))</f>
        <v>1</v>
      </c>
      <c r="F686" t="b">
        <f>NOT(ISERROR(FIND("ODST",MID(json!A685,FIND("[",json!A685,1),FIND("]",json!A685,1)-FIND("[",json!A685,1)+1),1)))</f>
        <v>0</v>
      </c>
      <c r="G686" t="b">
        <f>NOT(ISERROR(FIND("Reach",MID(json!A685,FIND("[",json!A685,1),FIND("]",json!A685,1)-FIND("[",json!A685,1)+1),1)))</f>
        <v>0</v>
      </c>
      <c r="H686" t="b">
        <f>NOT(ISERROR(FIND("4",MID(json!A685,FIND("[",json!A685,1),FIND("]",json!A685,1)-FIND("[",json!A685,1)+1),1)))</f>
        <v>0</v>
      </c>
      <c r="I686" t="str">
        <f>IFERROR(MID(json!A685,FIND("&lt;",json!A685,1),FIND("&gt;",json!A685,1)-FIND("&lt;",json!A685,1)+1),"&lt;void&gt;")</f>
        <v>&lt;event&gt;</v>
      </c>
      <c r="J686" t="s">
        <v>1837</v>
      </c>
      <c r="K686" t="s">
        <v>1831</v>
      </c>
      <c r="L686" t="s">
        <v>1831</v>
      </c>
    </row>
    <row r="687" spans="1:12" x14ac:dyDescent="0.25">
      <c r="A687" t="str">
        <f>LEFT(json!A686,FIND(",",json!A686,1)-1)</f>
        <v>event_halt_category</v>
      </c>
      <c r="B687" t="s">
        <v>2565</v>
      </c>
      <c r="C687" t="b">
        <f>NOT(ISERROR(FIND("1",MID(json!A686,FIND("[",json!A686,1),FIND("]",json!A686,1)-FIND("[",json!A686,1)+1),1)))</f>
        <v>0</v>
      </c>
      <c r="D687" t="b">
        <f>NOT(ISERROR(FIND("2",MID(json!A686,FIND("[",json!A686,1),FIND("]",json!A686,1)-FIND("[",json!A686,1)+1),1)))</f>
        <v>0</v>
      </c>
      <c r="E687" t="b">
        <f>NOT(ISERROR(FIND("3",MID(json!A686,FIND("[",json!A686,1),FIND("]",json!A686,1)-FIND("[",json!A686,1)+1),1)))</f>
        <v>1</v>
      </c>
      <c r="F687" t="b">
        <f>NOT(ISERROR(FIND("ODST",MID(json!A686,FIND("[",json!A686,1),FIND("]",json!A686,1)-FIND("[",json!A686,1)+1),1)))</f>
        <v>0</v>
      </c>
      <c r="G687" t="b">
        <f>NOT(ISERROR(FIND("Reach",MID(json!A686,FIND("[",json!A686,1),FIND("]",json!A686,1)-FIND("[",json!A686,1)+1),1)))</f>
        <v>0</v>
      </c>
      <c r="H687" t="b">
        <f>NOT(ISERROR(FIND("4",MID(json!A686,FIND("[",json!A686,1),FIND("]",json!A686,1)-FIND("[",json!A686,1)+1),1)))</f>
        <v>0</v>
      </c>
      <c r="I687" t="str">
        <f>IFERROR(MID(json!A686,FIND("&lt;",json!A686,1),FIND("&gt;",json!A686,1)-FIND("&lt;",json!A686,1)+1),"&lt;void&gt;")</f>
        <v>&lt;string&gt;</v>
      </c>
      <c r="J687" t="s">
        <v>1837</v>
      </c>
      <c r="K687" t="s">
        <v>1831</v>
      </c>
      <c r="L687" t="s">
        <v>1831</v>
      </c>
    </row>
    <row r="688" spans="1:12" x14ac:dyDescent="0.25">
      <c r="A688" t="str">
        <f>LEFT(json!A687,FIND(",",json!A687,1)-1)</f>
        <v>event_list_categories</v>
      </c>
      <c r="B688" t="s">
        <v>2566</v>
      </c>
      <c r="C688" t="b">
        <f>NOT(ISERROR(FIND("1",MID(json!A687,FIND("[",json!A687,1),FIND("]",json!A687,1)-FIND("[",json!A687,1)+1),1)))</f>
        <v>0</v>
      </c>
      <c r="D688" t="b">
        <f>NOT(ISERROR(FIND("2",MID(json!A687,FIND("[",json!A687,1),FIND("]",json!A687,1)-FIND("[",json!A687,1)+1),1)))</f>
        <v>0</v>
      </c>
      <c r="E688" t="b">
        <f>NOT(ISERROR(FIND("3",MID(json!A687,FIND("[",json!A687,1),FIND("]",json!A687,1)-FIND("[",json!A687,1)+1),1)))</f>
        <v>1</v>
      </c>
      <c r="F688" t="b">
        <f>NOT(ISERROR(FIND("ODST",MID(json!A687,FIND("[",json!A687,1),FIND("]",json!A687,1)-FIND("[",json!A687,1)+1),1)))</f>
        <v>0</v>
      </c>
      <c r="G688" t="b">
        <f>NOT(ISERROR(FIND("Reach",MID(json!A687,FIND("[",json!A687,1),FIND("]",json!A687,1)-FIND("[",json!A687,1)+1),1)))</f>
        <v>0</v>
      </c>
      <c r="H688" t="b">
        <f>NOT(ISERROR(FIND("4",MID(json!A687,FIND("[",json!A687,1),FIND("]",json!A687,1)-FIND("[",json!A687,1)+1),1)))</f>
        <v>0</v>
      </c>
      <c r="I688" t="str">
        <f>IFERROR(MID(json!A687,FIND("&lt;",json!A687,1),FIND("&gt;",json!A687,1)-FIND("&lt;",json!A687,1)+1),"&lt;void&gt;")</f>
        <v>&lt;string&gt;</v>
      </c>
      <c r="J688" t="s">
        <v>1837</v>
      </c>
      <c r="K688" t="s">
        <v>1831</v>
      </c>
    </row>
    <row r="689" spans="1:12" x14ac:dyDescent="0.25">
      <c r="A689" t="str">
        <f>LEFT(json!A688,FIND(",",json!A688,1)-1)</f>
        <v>event_log_category</v>
      </c>
      <c r="B689" t="s">
        <v>2567</v>
      </c>
      <c r="C689" t="b">
        <f>NOT(ISERROR(FIND("1",MID(json!A688,FIND("[",json!A688,1),FIND("]",json!A688,1)-FIND("[",json!A688,1)+1),1)))</f>
        <v>0</v>
      </c>
      <c r="D689" t="b">
        <f>NOT(ISERROR(FIND("2",MID(json!A688,FIND("[",json!A688,1),FIND("]",json!A688,1)-FIND("[",json!A688,1)+1),1)))</f>
        <v>0</v>
      </c>
      <c r="E689" t="b">
        <f>NOT(ISERROR(FIND("3",MID(json!A688,FIND("[",json!A688,1),FIND("]",json!A688,1)-FIND("[",json!A688,1)+1),1)))</f>
        <v>1</v>
      </c>
      <c r="F689" t="b">
        <f>NOT(ISERROR(FIND("ODST",MID(json!A688,FIND("[",json!A688,1),FIND("]",json!A688,1)-FIND("[",json!A688,1)+1),1)))</f>
        <v>0</v>
      </c>
      <c r="G689" t="b">
        <f>NOT(ISERROR(FIND("Reach",MID(json!A688,FIND("[",json!A688,1),FIND("]",json!A688,1)-FIND("[",json!A688,1)+1),1)))</f>
        <v>0</v>
      </c>
      <c r="H689" t="b">
        <f>NOT(ISERROR(FIND("4",MID(json!A688,FIND("[",json!A688,1),FIND("]",json!A688,1)-FIND("[",json!A688,1)+1),1)))</f>
        <v>0</v>
      </c>
      <c r="I689" t="str">
        <f>IFERROR(MID(json!A688,FIND("&lt;",json!A688,1),FIND("&gt;",json!A688,1)-FIND("&lt;",json!A688,1)+1),"&lt;void&gt;")</f>
        <v>&lt;string&gt;</v>
      </c>
      <c r="J689" t="s">
        <v>1837</v>
      </c>
      <c r="K689" t="s">
        <v>1831</v>
      </c>
    </row>
    <row r="690" spans="1:12" x14ac:dyDescent="0.25">
      <c r="A690" t="str">
        <f>LEFT(json!A689,FIND(",",json!A689,1)-1)</f>
        <v>event_logs_snapshot</v>
      </c>
      <c r="B690" t="s">
        <v>2568</v>
      </c>
      <c r="C690" t="b">
        <f>NOT(ISERROR(FIND("1",MID(json!A689,FIND("[",json!A689,1),FIND("]",json!A689,1)-FIND("[",json!A689,1)+1),1)))</f>
        <v>0</v>
      </c>
      <c r="D690" t="b">
        <f>NOT(ISERROR(FIND("2",MID(json!A689,FIND("[",json!A689,1),FIND("]",json!A689,1)-FIND("[",json!A689,1)+1),1)))</f>
        <v>0</v>
      </c>
      <c r="E690" t="b">
        <f>NOT(ISERROR(FIND("3",MID(json!A689,FIND("[",json!A689,1),FIND("]",json!A689,1)-FIND("[",json!A689,1)+1),1)))</f>
        <v>1</v>
      </c>
      <c r="F690" t="b">
        <f>NOT(ISERROR(FIND("ODST",MID(json!A689,FIND("[",json!A689,1),FIND("]",json!A689,1)-FIND("[",json!A689,1)+1),1)))</f>
        <v>0</v>
      </c>
      <c r="G690" t="b">
        <f>NOT(ISERROR(FIND("Reach",MID(json!A689,FIND("[",json!A689,1),FIND("]",json!A689,1)-FIND("[",json!A689,1)+1),1)))</f>
        <v>0</v>
      </c>
      <c r="H690" t="b">
        <f>NOT(ISERROR(FIND("4",MID(json!A689,FIND("[",json!A689,1),FIND("]",json!A689,1)-FIND("[",json!A689,1)+1),1)))</f>
        <v>0</v>
      </c>
      <c r="I690" t="str">
        <f>IFERROR(MID(json!A689,FIND("&lt;",json!A689,1),FIND("&gt;",json!A689,1)-FIND("&lt;",json!A689,1)+1),"&lt;void&gt;")</f>
        <v>&lt;void&gt;</v>
      </c>
      <c r="J690" t="s">
        <v>1837</v>
      </c>
      <c r="K690" t="s">
        <v>1831</v>
      </c>
    </row>
    <row r="691" spans="1:12" x14ac:dyDescent="0.25">
      <c r="A691" t="str">
        <f>LEFT(json!A690,FIND(",",json!A690,1)-1)</f>
        <v>event_remote_log_category</v>
      </c>
      <c r="B691" t="s">
        <v>2569</v>
      </c>
      <c r="C691" t="b">
        <f>NOT(ISERROR(FIND("1",MID(json!A690,FIND("[",json!A690,1),FIND("]",json!A690,1)-FIND("[",json!A690,1)+1),1)))</f>
        <v>0</v>
      </c>
      <c r="D691" t="b">
        <f>NOT(ISERROR(FIND("2",MID(json!A690,FIND("[",json!A690,1),FIND("]",json!A690,1)-FIND("[",json!A690,1)+1),1)))</f>
        <v>0</v>
      </c>
      <c r="E691" t="b">
        <f>NOT(ISERROR(FIND("3",MID(json!A690,FIND("[",json!A690,1),FIND("]",json!A690,1)-FIND("[",json!A690,1)+1),1)))</f>
        <v>1</v>
      </c>
      <c r="F691" t="b">
        <f>NOT(ISERROR(FIND("ODST",MID(json!A690,FIND("[",json!A690,1),FIND("]",json!A690,1)-FIND("[",json!A690,1)+1),1)))</f>
        <v>0</v>
      </c>
      <c r="G691" t="b">
        <f>NOT(ISERROR(FIND("Reach",MID(json!A690,FIND("[",json!A690,1),FIND("]",json!A690,1)-FIND("[",json!A690,1)+1),1)))</f>
        <v>0</v>
      </c>
      <c r="H691" t="b">
        <f>NOT(ISERROR(FIND("4",MID(json!A690,FIND("[",json!A690,1),FIND("]",json!A690,1)-FIND("[",json!A690,1)+1),1)))</f>
        <v>0</v>
      </c>
      <c r="I691" t="str">
        <f>IFERROR(MID(json!A690,FIND("&lt;",json!A690,1),FIND("&gt;",json!A690,1)-FIND("&lt;",json!A690,1)+1),"&lt;void&gt;")</f>
        <v>&lt;string&gt;</v>
      </c>
      <c r="J691" t="s">
        <v>1837</v>
      </c>
      <c r="K691" t="s">
        <v>1831</v>
      </c>
    </row>
    <row r="692" spans="1:12" x14ac:dyDescent="0.25">
      <c r="A692" t="str">
        <f>LEFT(json!A691,FIND(",",json!A691,1)-1)</f>
        <v>events_disable_suppression</v>
      </c>
      <c r="B692" t="s">
        <v>2570</v>
      </c>
      <c r="C692" t="b">
        <f>NOT(ISERROR(FIND("1",MID(json!A691,FIND("[",json!A691,1),FIND("]",json!A691,1)-FIND("[",json!A691,1)+1),1)))</f>
        <v>0</v>
      </c>
      <c r="D692" t="b">
        <f>NOT(ISERROR(FIND("2",MID(json!A691,FIND("[",json!A691,1),FIND("]",json!A691,1)-FIND("[",json!A691,1)+1),1)))</f>
        <v>0</v>
      </c>
      <c r="E692" t="b">
        <f>NOT(ISERROR(FIND("3",MID(json!A691,FIND("[",json!A691,1),FIND("]",json!A691,1)-FIND("[",json!A691,1)+1),1)))</f>
        <v>1</v>
      </c>
      <c r="F692" t="b">
        <f>NOT(ISERROR(FIND("ODST",MID(json!A691,FIND("[",json!A691,1),FIND("]",json!A691,1)-FIND("[",json!A691,1)+1),1)))</f>
        <v>0</v>
      </c>
      <c r="G692" t="b">
        <f>NOT(ISERROR(FIND("Reach",MID(json!A691,FIND("[",json!A691,1),FIND("]",json!A691,1)-FIND("[",json!A691,1)+1),1)))</f>
        <v>0</v>
      </c>
      <c r="H692" t="b">
        <f>NOT(ISERROR(FIND("4",MID(json!A691,FIND("[",json!A691,1),FIND("]",json!A691,1)-FIND("[",json!A691,1)+1),1)))</f>
        <v>0</v>
      </c>
      <c r="I692" t="str">
        <f>IFERROR(MID(json!A691,FIND("&lt;",json!A691,1),FIND("&gt;",json!A691,1)-FIND("&lt;",json!A691,1)+1),"&lt;void&gt;")</f>
        <v>&lt;boolean&gt;</v>
      </c>
      <c r="J692" t="s">
        <v>1837</v>
      </c>
    </row>
    <row r="693" spans="1:12" x14ac:dyDescent="0.25">
      <c r="A693" t="str">
        <f>LEFT(json!A692,FIND(",",json!A692,1)-1)</f>
        <v>events_enabled</v>
      </c>
      <c r="B693" t="s">
        <v>2571</v>
      </c>
      <c r="C693" t="b">
        <f>NOT(ISERROR(FIND("1",MID(json!A692,FIND("[",json!A692,1),FIND("]",json!A692,1)-FIND("[",json!A692,1)+1),1)))</f>
        <v>0</v>
      </c>
      <c r="D693" t="b">
        <f>NOT(ISERROR(FIND("2",MID(json!A692,FIND("[",json!A692,1),FIND("]",json!A692,1)-FIND("[",json!A692,1)+1),1)))</f>
        <v>0</v>
      </c>
      <c r="E693" t="b">
        <f>NOT(ISERROR(FIND("3",MID(json!A692,FIND("[",json!A692,1),FIND("]",json!A692,1)-FIND("[",json!A692,1)+1),1)))</f>
        <v>1</v>
      </c>
      <c r="F693" t="b">
        <f>NOT(ISERROR(FIND("ODST",MID(json!A692,FIND("[",json!A692,1),FIND("]",json!A692,1)-FIND("[",json!A692,1)+1),1)))</f>
        <v>0</v>
      </c>
      <c r="G693" t="b">
        <f>NOT(ISERROR(FIND("Reach",MID(json!A692,FIND("[",json!A692,1),FIND("]",json!A692,1)-FIND("[",json!A692,1)+1),1)))</f>
        <v>0</v>
      </c>
      <c r="H693" t="b">
        <f>NOT(ISERROR(FIND("4",MID(json!A692,FIND("[",json!A692,1),FIND("]",json!A692,1)-FIND("[",json!A692,1)+1),1)))</f>
        <v>0</v>
      </c>
      <c r="I693" t="str">
        <f>IFERROR(MID(json!A692,FIND("&lt;",json!A692,1),FIND("&gt;",json!A692,1)-FIND("&lt;",json!A692,1)+1),"&lt;void&gt;")</f>
        <v>&lt;boolean&gt;</v>
      </c>
      <c r="J693" t="s">
        <v>1829</v>
      </c>
    </row>
    <row r="694" spans="1:12" x14ac:dyDescent="0.25">
      <c r="A694" t="str">
        <f>LEFT(json!A693,FIND(",",json!A693,1)-1)</f>
        <v>events_spam_suppression_enable</v>
      </c>
      <c r="B694" t="s">
        <v>2572</v>
      </c>
      <c r="C694" t="b">
        <f>NOT(ISERROR(FIND("1",MID(json!A693,FIND("[",json!A693,1),FIND("]",json!A693,1)-FIND("[",json!A693,1)+1),1)))</f>
        <v>0</v>
      </c>
      <c r="D694" t="b">
        <f>NOT(ISERROR(FIND("2",MID(json!A693,FIND("[",json!A693,1),FIND("]",json!A693,1)-FIND("[",json!A693,1)+1),1)))</f>
        <v>0</v>
      </c>
      <c r="E694" t="b">
        <f>NOT(ISERROR(FIND("3",MID(json!A693,FIND("[",json!A693,1),FIND("]",json!A693,1)-FIND("[",json!A693,1)+1),1)))</f>
        <v>1</v>
      </c>
      <c r="F694" t="b">
        <f>NOT(ISERROR(FIND("ODST",MID(json!A693,FIND("[",json!A693,1),FIND("]",json!A693,1)-FIND("[",json!A693,1)+1),1)))</f>
        <v>0</v>
      </c>
      <c r="G694" t="b">
        <f>NOT(ISERROR(FIND("Reach",MID(json!A693,FIND("[",json!A693,1),FIND("]",json!A693,1)-FIND("[",json!A693,1)+1),1)))</f>
        <v>0</v>
      </c>
      <c r="H694" t="b">
        <f>NOT(ISERROR(FIND("4",MID(json!A693,FIND("[",json!A693,1),FIND("]",json!A693,1)-FIND("[",json!A693,1)+1),1)))</f>
        <v>0</v>
      </c>
      <c r="I694" t="str">
        <f>IFERROR(MID(json!A693,FIND("&lt;",json!A693,1),FIND("&gt;",json!A693,1)-FIND("&lt;",json!A693,1)+1),"&lt;void&gt;")</f>
        <v>&lt;boolean&gt;</v>
      </c>
      <c r="J694" t="s">
        <v>1837</v>
      </c>
      <c r="K694" t="s">
        <v>1829</v>
      </c>
    </row>
    <row r="695" spans="1:12" x14ac:dyDescent="0.25">
      <c r="A695" t="str">
        <f>LEFT(json!A694,FIND(",",json!A694,1)-1)</f>
        <v>events_suppress_console_display</v>
      </c>
      <c r="B695" t="s">
        <v>2573</v>
      </c>
      <c r="C695" t="b">
        <f>NOT(ISERROR(FIND("1",MID(json!A694,FIND("[",json!A694,1),FIND("]",json!A694,1)-FIND("[",json!A694,1)+1),1)))</f>
        <v>0</v>
      </c>
      <c r="D695" t="b">
        <f>NOT(ISERROR(FIND("2",MID(json!A694,FIND("[",json!A694,1),FIND("]",json!A694,1)-FIND("[",json!A694,1)+1),1)))</f>
        <v>0</v>
      </c>
      <c r="E695" t="b">
        <f>NOT(ISERROR(FIND("3",MID(json!A694,FIND("[",json!A694,1),FIND("]",json!A694,1)-FIND("[",json!A694,1)+1),1)))</f>
        <v>1</v>
      </c>
      <c r="F695" t="b">
        <f>NOT(ISERROR(FIND("ODST",MID(json!A694,FIND("[",json!A694,1),FIND("]",json!A694,1)-FIND("[",json!A694,1)+1),1)))</f>
        <v>0</v>
      </c>
      <c r="G695" t="b">
        <f>NOT(ISERROR(FIND("Reach",MID(json!A694,FIND("[",json!A694,1),FIND("]",json!A694,1)-FIND("[",json!A694,1)+1),1)))</f>
        <v>0</v>
      </c>
      <c r="H695" t="b">
        <f>NOT(ISERROR(FIND("4",MID(json!A694,FIND("[",json!A694,1),FIND("]",json!A694,1)-FIND("[",json!A694,1)+1),1)))</f>
        <v>0</v>
      </c>
      <c r="I695" t="str">
        <f>IFERROR(MID(json!A694,FIND("&lt;",json!A694,1),FIND("&gt;",json!A694,1)-FIND("&lt;",json!A694,1)+1),"&lt;void&gt;")</f>
        <v>&lt;boolean&gt;</v>
      </c>
      <c r="J695" t="s">
        <v>1837</v>
      </c>
      <c r="K695" t="s">
        <v>1829</v>
      </c>
      <c r="L695" t="s">
        <v>1831</v>
      </c>
    </row>
    <row r="696" spans="1:12" x14ac:dyDescent="0.25">
      <c r="A696" t="str">
        <f>LEFT(json!A695,FIND(",",json!A695,1)-1)</f>
        <v>fade_in</v>
      </c>
      <c r="B696" t="s">
        <v>2574</v>
      </c>
      <c r="C696" t="b">
        <f>NOT(ISERROR(FIND("1",MID(json!A695,FIND("[",json!A695,1),FIND("]",json!A695,1)-FIND("[",json!A695,1)+1),1)))</f>
        <v>1</v>
      </c>
      <c r="D696" t="b">
        <f>NOT(ISERROR(FIND("2",MID(json!A695,FIND("[",json!A695,1),FIND("]",json!A695,1)-FIND("[",json!A695,1)+1),1)))</f>
        <v>1</v>
      </c>
      <c r="E696" t="b">
        <f>NOT(ISERROR(FIND("3",MID(json!A695,FIND("[",json!A695,1),FIND("]",json!A695,1)-FIND("[",json!A695,1)+1),1)))</f>
        <v>1</v>
      </c>
      <c r="F696" t="b">
        <f>NOT(ISERROR(FIND("ODST",MID(json!A695,FIND("[",json!A695,1),FIND("]",json!A695,1)-FIND("[",json!A695,1)+1),1)))</f>
        <v>0</v>
      </c>
      <c r="G696" t="b">
        <f>NOT(ISERROR(FIND("Reach",MID(json!A695,FIND("[",json!A695,1),FIND("]",json!A695,1)-FIND("[",json!A695,1)+1),1)))</f>
        <v>0</v>
      </c>
      <c r="H696" t="b">
        <f>NOT(ISERROR(FIND("4",MID(json!A695,FIND("[",json!A695,1),FIND("]",json!A695,1)-FIND("[",json!A695,1)+1),1)))</f>
        <v>0</v>
      </c>
      <c r="I696" t="str">
        <f>IFERROR(MID(json!A695,FIND("&lt;",json!A695,1),FIND("&gt;",json!A695,1)-FIND("&lt;",json!A695,1)+1),"&lt;void&gt;")</f>
        <v>&lt;real&gt;</v>
      </c>
      <c r="J696" t="s">
        <v>1837</v>
      </c>
      <c r="K696" t="s">
        <v>1829</v>
      </c>
      <c r="L696" t="s">
        <v>1831</v>
      </c>
    </row>
    <row r="697" spans="1:12" x14ac:dyDescent="0.25">
      <c r="A697" t="str">
        <f>LEFT(json!A696,FIND(",",json!A696,1)-1)</f>
        <v>fade_out</v>
      </c>
      <c r="B697" t="s">
        <v>2575</v>
      </c>
      <c r="C697" t="b">
        <f>NOT(ISERROR(FIND("1",MID(json!A696,FIND("[",json!A696,1),FIND("]",json!A696,1)-FIND("[",json!A696,1)+1),1)))</f>
        <v>1</v>
      </c>
      <c r="D697" t="b">
        <f>NOT(ISERROR(FIND("2",MID(json!A696,FIND("[",json!A696,1),FIND("]",json!A696,1)-FIND("[",json!A696,1)+1),1)))</f>
        <v>1</v>
      </c>
      <c r="E697" t="b">
        <f>NOT(ISERROR(FIND("3",MID(json!A696,FIND("[",json!A696,1),FIND("]",json!A696,1)-FIND("[",json!A696,1)+1),1)))</f>
        <v>1</v>
      </c>
      <c r="F697" t="b">
        <f>NOT(ISERROR(FIND("ODST",MID(json!A696,FIND("[",json!A696,1),FIND("]",json!A696,1)-FIND("[",json!A696,1)+1),1)))</f>
        <v>0</v>
      </c>
      <c r="G697" t="b">
        <f>NOT(ISERROR(FIND("Reach",MID(json!A696,FIND("[",json!A696,1),FIND("]",json!A696,1)-FIND("[",json!A696,1)+1),1)))</f>
        <v>0</v>
      </c>
      <c r="H697" t="b">
        <f>NOT(ISERROR(FIND("4",MID(json!A696,FIND("[",json!A696,1),FIND("]",json!A696,1)-FIND("[",json!A696,1)+1),1)))</f>
        <v>0</v>
      </c>
      <c r="I697" t="str">
        <f>IFERROR(MID(json!A696,FIND("&lt;",json!A696,1),FIND("&gt;",json!A696,1)-FIND("&lt;",json!A696,1)+1),"&lt;void&gt;")</f>
        <v>&lt;real&gt;</v>
      </c>
      <c r="J697" t="s">
        <v>1837</v>
      </c>
      <c r="K697" t="s">
        <v>1829</v>
      </c>
    </row>
    <row r="698" spans="1:12" x14ac:dyDescent="0.25">
      <c r="A698" t="str">
        <f>LEFT(json!A697,FIND(",",json!A697,1)-1)</f>
        <v>find</v>
      </c>
      <c r="B698" t="s">
        <v>2576</v>
      </c>
      <c r="C698" t="b">
        <f>NOT(ISERROR(FIND("1",MID(json!A697,FIND("[",json!A697,1),FIND("]",json!A697,1)-FIND("[",json!A697,1)+1),1)))</f>
        <v>0</v>
      </c>
      <c r="D698" t="b">
        <f>NOT(ISERROR(FIND("2",MID(json!A697,FIND("[",json!A697,1),FIND("]",json!A697,1)-FIND("[",json!A697,1)+1),1)))</f>
        <v>0</v>
      </c>
      <c r="E698" t="b">
        <f>NOT(ISERROR(FIND("3",MID(json!A697,FIND("[",json!A697,1),FIND("]",json!A697,1)-FIND("[",json!A697,1)+1),1)))</f>
        <v>1</v>
      </c>
      <c r="F698" t="b">
        <f>NOT(ISERROR(FIND("ODST",MID(json!A697,FIND("[",json!A697,1),FIND("]",json!A697,1)-FIND("[",json!A697,1)+1),1)))</f>
        <v>0</v>
      </c>
      <c r="G698" t="b">
        <f>NOT(ISERROR(FIND("Reach",MID(json!A697,FIND("[",json!A697,1),FIND("]",json!A697,1)-FIND("[",json!A697,1)+1),1)))</f>
        <v>0</v>
      </c>
      <c r="H698" t="b">
        <f>NOT(ISERROR(FIND("4",MID(json!A697,FIND("[",json!A697,1),FIND("]",json!A697,1)-FIND("[",json!A697,1)+1),1)))</f>
        <v>0</v>
      </c>
      <c r="I698" t="str">
        <f>IFERROR(MID(json!A697,FIND("&lt;",json!A697,1),FIND("&gt;",json!A697,1)-FIND("&lt;",json!A697,1)+1),"&lt;void&gt;")</f>
        <v>&lt;string&gt;</v>
      </c>
      <c r="J698" t="s">
        <v>1837</v>
      </c>
    </row>
    <row r="699" spans="1:12" x14ac:dyDescent="0.25">
      <c r="A699" t="str">
        <f>LEFT(json!A698,FIND(",",json!A698,1)-1)</f>
        <v>flag_new</v>
      </c>
      <c r="B699" t="s">
        <v>2577</v>
      </c>
      <c r="C699" t="b">
        <f>NOT(ISERROR(FIND("1",MID(json!A698,FIND("[",json!A698,1),FIND("]",json!A698,1)-FIND("[",json!A698,1)+1),1)))</f>
        <v>0</v>
      </c>
      <c r="D699" t="b">
        <f>NOT(ISERROR(FIND("2",MID(json!A698,FIND("[",json!A698,1),FIND("]",json!A698,1)-FIND("[",json!A698,1)+1),1)))</f>
        <v>1</v>
      </c>
      <c r="E699" t="b">
        <f>NOT(ISERROR(FIND("3",MID(json!A698,FIND("[",json!A698,1),FIND("]",json!A698,1)-FIND("[",json!A698,1)+1),1)))</f>
        <v>1</v>
      </c>
      <c r="F699" t="b">
        <f>NOT(ISERROR(FIND("ODST",MID(json!A698,FIND("[",json!A698,1),FIND("]",json!A698,1)-FIND("[",json!A698,1)+1),1)))</f>
        <v>0</v>
      </c>
      <c r="G699" t="b">
        <f>NOT(ISERROR(FIND("Reach",MID(json!A698,FIND("[",json!A698,1),FIND("]",json!A698,1)-FIND("[",json!A698,1)+1),1)))</f>
        <v>0</v>
      </c>
      <c r="H699" t="b">
        <f>NOT(ISERROR(FIND("4",MID(json!A698,FIND("[",json!A698,1),FIND("]",json!A698,1)-FIND("[",json!A698,1)+1),1)))</f>
        <v>0</v>
      </c>
      <c r="I699" t="str">
        <f>IFERROR(MID(json!A698,FIND("&lt;",json!A698,1),FIND("&gt;",json!A698,1)-FIND("&lt;",json!A698,1)+1),"&lt;void&gt;")</f>
        <v>&lt;name&gt;</v>
      </c>
      <c r="J699" t="s">
        <v>1849</v>
      </c>
    </row>
    <row r="700" spans="1:12" x14ac:dyDescent="0.25">
      <c r="A700" t="str">
        <f>LEFT(json!A699,FIND(",",json!A699,1)-1)</f>
        <v>flag_new_at_look</v>
      </c>
      <c r="B700" t="s">
        <v>2577</v>
      </c>
      <c r="C700" t="b">
        <f>NOT(ISERROR(FIND("1",MID(json!A699,FIND("[",json!A699,1),FIND("]",json!A699,1)-FIND("[",json!A699,1)+1),1)))</f>
        <v>0</v>
      </c>
      <c r="D700" t="b">
        <f>NOT(ISERROR(FIND("2",MID(json!A699,FIND("[",json!A699,1),FIND("]",json!A699,1)-FIND("[",json!A699,1)+1),1)))</f>
        <v>1</v>
      </c>
      <c r="E700" t="b">
        <f>NOT(ISERROR(FIND("3",MID(json!A699,FIND("[",json!A699,1),FIND("]",json!A699,1)-FIND("[",json!A699,1)+1),1)))</f>
        <v>1</v>
      </c>
      <c r="F700" t="b">
        <f>NOT(ISERROR(FIND("ODST",MID(json!A699,FIND("[",json!A699,1),FIND("]",json!A699,1)-FIND("[",json!A699,1)+1),1)))</f>
        <v>0</v>
      </c>
      <c r="G700" t="b">
        <f>NOT(ISERROR(FIND("Reach",MID(json!A699,FIND("[",json!A699,1),FIND("]",json!A699,1)-FIND("[",json!A699,1)+1),1)))</f>
        <v>0</v>
      </c>
      <c r="H700" t="b">
        <f>NOT(ISERROR(FIND("4",MID(json!A699,FIND("[",json!A699,1),FIND("]",json!A699,1)-FIND("[",json!A699,1)+1),1)))</f>
        <v>0</v>
      </c>
      <c r="I700" t="str">
        <f>IFERROR(MID(json!A699,FIND("&lt;",json!A699,1),FIND("&gt;",json!A699,1)-FIND("&lt;",json!A699,1)+1),"&lt;void&gt;")</f>
        <v>&lt;name&gt;</v>
      </c>
      <c r="J700" t="s">
        <v>1849</v>
      </c>
    </row>
    <row r="701" spans="1:12" x14ac:dyDescent="0.25">
      <c r="A701" t="str">
        <f>LEFT(json!A700,FIND(",",json!A700,1)-1)</f>
        <v>flags_clear</v>
      </c>
      <c r="B701" t="s">
        <v>2578</v>
      </c>
      <c r="C701" t="b">
        <f>NOT(ISERROR(FIND("1",MID(json!A700,FIND("[",json!A700,1),FIND("]",json!A700,1)-FIND("[",json!A700,1)+1),1)))</f>
        <v>0</v>
      </c>
      <c r="D701" t="b">
        <f>NOT(ISERROR(FIND("2",MID(json!A700,FIND("[",json!A700,1),FIND("]",json!A700,1)-FIND("[",json!A700,1)+1),1)))</f>
        <v>1</v>
      </c>
      <c r="E701" t="b">
        <f>NOT(ISERROR(FIND("3",MID(json!A700,FIND("[",json!A700,1),FIND("]",json!A700,1)-FIND("[",json!A700,1)+1),1)))</f>
        <v>1</v>
      </c>
      <c r="F701" t="b">
        <f>NOT(ISERROR(FIND("ODST",MID(json!A700,FIND("[",json!A700,1),FIND("]",json!A700,1)-FIND("[",json!A700,1)+1),1)))</f>
        <v>0</v>
      </c>
      <c r="G701" t="b">
        <f>NOT(ISERROR(FIND("Reach",MID(json!A700,FIND("[",json!A700,1),FIND("]",json!A700,1)-FIND("[",json!A700,1)+1),1)))</f>
        <v>0</v>
      </c>
      <c r="H701" t="b">
        <f>NOT(ISERROR(FIND("4",MID(json!A700,FIND("[",json!A700,1),FIND("]",json!A700,1)-FIND("[",json!A700,1)+1),1)))</f>
        <v>0</v>
      </c>
      <c r="I701" t="str">
        <f>IFERROR(MID(json!A700,FIND("&lt;",json!A700,1),FIND("&gt;",json!A700,1)-FIND("&lt;",json!A700,1)+1),"&lt;void&gt;")</f>
        <v>&lt;void&gt;</v>
      </c>
      <c r="J701" t="s">
        <v>1852</v>
      </c>
    </row>
    <row r="702" spans="1:12" x14ac:dyDescent="0.25">
      <c r="A702" t="str">
        <f>LEFT(json!A701,FIND(",",json!A701,1)-1)</f>
        <v>flags_default_comment</v>
      </c>
      <c r="B702" t="s">
        <v>2579</v>
      </c>
      <c r="C702" t="b">
        <f>NOT(ISERROR(FIND("1",MID(json!A701,FIND("[",json!A701,1),FIND("]",json!A701,1)-FIND("[",json!A701,1)+1),1)))</f>
        <v>0</v>
      </c>
      <c r="D702" t="b">
        <f>NOT(ISERROR(FIND("2",MID(json!A701,FIND("[",json!A701,1),FIND("]",json!A701,1)-FIND("[",json!A701,1)+1),1)))</f>
        <v>1</v>
      </c>
      <c r="E702" t="b">
        <f>NOT(ISERROR(FIND("3",MID(json!A701,FIND("[",json!A701,1),FIND("]",json!A701,1)-FIND("[",json!A701,1)+1),1)))</f>
        <v>1</v>
      </c>
      <c r="F702" t="b">
        <f>NOT(ISERROR(FIND("ODST",MID(json!A701,FIND("[",json!A701,1),FIND("]",json!A701,1)-FIND("[",json!A701,1)+1),1)))</f>
        <v>0</v>
      </c>
      <c r="G702" t="b">
        <f>NOT(ISERROR(FIND("Reach",MID(json!A701,FIND("[",json!A701,1),FIND("]",json!A701,1)-FIND("[",json!A701,1)+1),1)))</f>
        <v>0</v>
      </c>
      <c r="H702" t="b">
        <f>NOT(ISERROR(FIND("4",MID(json!A701,FIND("[",json!A701,1),FIND("]",json!A701,1)-FIND("[",json!A701,1)+1),1)))</f>
        <v>0</v>
      </c>
      <c r="I702" t="str">
        <f>IFERROR(MID(json!A701,FIND("&lt;",json!A701,1),FIND("&gt;",json!A701,1)-FIND("&lt;",json!A701,1)+1),"&lt;void&gt;")</f>
        <v>&lt;default comment flag description&gt;</v>
      </c>
      <c r="J702" t="s">
        <v>1849</v>
      </c>
    </row>
    <row r="703" spans="1:12" x14ac:dyDescent="0.25">
      <c r="A703" t="str">
        <f>LEFT(json!A702,FIND(",",json!A702,1)-1)</f>
        <v>flags_default_name</v>
      </c>
      <c r="B703" t="s">
        <v>2580</v>
      </c>
      <c r="C703" t="b">
        <f>NOT(ISERROR(FIND("1",MID(json!A702,FIND("[",json!A702,1),FIND("]",json!A702,1)-FIND("[",json!A702,1)+1),1)))</f>
        <v>0</v>
      </c>
      <c r="D703" t="b">
        <f>NOT(ISERROR(FIND("2",MID(json!A702,FIND("[",json!A702,1),FIND("]",json!A702,1)-FIND("[",json!A702,1)+1),1)))</f>
        <v>1</v>
      </c>
      <c r="E703" t="b">
        <f>NOT(ISERROR(FIND("3",MID(json!A702,FIND("[",json!A702,1),FIND("]",json!A702,1)-FIND("[",json!A702,1)+1),1)))</f>
        <v>1</v>
      </c>
      <c r="F703" t="b">
        <f>NOT(ISERROR(FIND("ODST",MID(json!A702,FIND("[",json!A702,1),FIND("]",json!A702,1)-FIND("[",json!A702,1)+1),1)))</f>
        <v>0</v>
      </c>
      <c r="G703" t="b">
        <f>NOT(ISERROR(FIND("Reach",MID(json!A702,FIND("[",json!A702,1),FIND("]",json!A702,1)-FIND("[",json!A702,1)+1),1)))</f>
        <v>0</v>
      </c>
      <c r="H703" t="b">
        <f>NOT(ISERROR(FIND("4",MID(json!A702,FIND("[",json!A702,1),FIND("]",json!A702,1)-FIND("[",json!A702,1)+1),1)))</f>
        <v>0</v>
      </c>
      <c r="I703" t="str">
        <f>IFERROR(MID(json!A702,FIND("&lt;",json!A702,1),FIND("&gt;",json!A702,1)-FIND("&lt;",json!A702,1)+1),"&lt;void&gt;")</f>
        <v>&lt;default comment flag name&gt;</v>
      </c>
      <c r="J703" t="s">
        <v>1874</v>
      </c>
      <c r="K703" t="s">
        <v>1829</v>
      </c>
      <c r="L703" t="s">
        <v>1837</v>
      </c>
    </row>
    <row r="704" spans="1:12" x14ac:dyDescent="0.25">
      <c r="A704" t="str">
        <f>LEFT(json!A703,FIND(",",json!A703,1)-1)</f>
        <v>flags_export</v>
      </c>
      <c r="B704" t="s">
        <v>2581</v>
      </c>
      <c r="C704" t="b">
        <f>NOT(ISERROR(FIND("1",MID(json!A703,FIND("[",json!A703,1),FIND("]",json!A703,1)-FIND("[",json!A703,1)+1),1)))</f>
        <v>0</v>
      </c>
      <c r="D704" t="b">
        <f>NOT(ISERROR(FIND("2",MID(json!A703,FIND("[",json!A703,1),FIND("]",json!A703,1)-FIND("[",json!A703,1)+1),1)))</f>
        <v>1</v>
      </c>
      <c r="E704" t="b">
        <f>NOT(ISERROR(FIND("3",MID(json!A703,FIND("[",json!A703,1),FIND("]",json!A703,1)-FIND("[",json!A703,1)+1),1)))</f>
        <v>0</v>
      </c>
      <c r="F704" t="b">
        <f>NOT(ISERROR(FIND("ODST",MID(json!A703,FIND("[",json!A703,1),FIND("]",json!A703,1)-FIND("[",json!A703,1)+1),1)))</f>
        <v>0</v>
      </c>
      <c r="G704" t="b">
        <f>NOT(ISERROR(FIND("Reach",MID(json!A703,FIND("[",json!A703,1),FIND("]",json!A703,1)-FIND("[",json!A703,1)+1),1)))</f>
        <v>0</v>
      </c>
      <c r="H704" t="b">
        <f>NOT(ISERROR(FIND("4",MID(json!A703,FIND("[",json!A703,1),FIND("]",json!A703,1)-FIND("[",json!A703,1)+1),1)))</f>
        <v>0</v>
      </c>
      <c r="I704" t="str">
        <f>IFERROR(MID(json!A703,FIND("&lt;",json!A703,1),FIND("&gt;",json!A703,1)-FIND("&lt;",json!A703,1)+1),"&lt;void&gt;")</f>
        <v>&lt;void&gt;</v>
      </c>
      <c r="J704" t="s">
        <v>1838</v>
      </c>
      <c r="K704" t="s">
        <v>1831</v>
      </c>
    </row>
    <row r="705" spans="1:12" x14ac:dyDescent="0.25">
      <c r="A705" t="str">
        <f>LEFT(json!A704,FIND(",",json!A704,1)-1)</f>
        <v>flags_export_filtered</v>
      </c>
      <c r="B705" t="s">
        <v>2582</v>
      </c>
      <c r="C705" t="b">
        <f>NOT(ISERROR(FIND("1",MID(json!A704,FIND("[",json!A704,1),FIND("]",json!A704,1)-FIND("[",json!A704,1)+1),1)))</f>
        <v>0</v>
      </c>
      <c r="D705" t="b">
        <f>NOT(ISERROR(FIND("2",MID(json!A704,FIND("[",json!A704,1),FIND("]",json!A704,1)-FIND("[",json!A704,1)+1),1)))</f>
        <v>1</v>
      </c>
      <c r="E705" t="b">
        <f>NOT(ISERROR(FIND("3",MID(json!A704,FIND("[",json!A704,1),FIND("]",json!A704,1)-FIND("[",json!A704,1)+1),1)))</f>
        <v>0</v>
      </c>
      <c r="F705" t="b">
        <f>NOT(ISERROR(FIND("ODST",MID(json!A704,FIND("[",json!A704,1),FIND("]",json!A704,1)-FIND("[",json!A704,1)+1),1)))</f>
        <v>0</v>
      </c>
      <c r="G705" t="b">
        <f>NOT(ISERROR(FIND("Reach",MID(json!A704,FIND("[",json!A704,1),FIND("]",json!A704,1)-FIND("[",json!A704,1)+1),1)))</f>
        <v>0</v>
      </c>
      <c r="H705" t="b">
        <f>NOT(ISERROR(FIND("4",MID(json!A704,FIND("[",json!A704,1),FIND("]",json!A704,1)-FIND("[",json!A704,1)+1),1)))</f>
        <v>0</v>
      </c>
      <c r="I705" t="str">
        <f>IFERROR(MID(json!A704,FIND("&lt;",json!A704,1),FIND("&gt;",json!A704,1)-FIND("&lt;",json!A704,1)+1),"&lt;void&gt;")</f>
        <v>&lt;substring filter&gt;</v>
      </c>
      <c r="J705" t="s">
        <v>1829</v>
      </c>
      <c r="K705" t="s">
        <v>1829</v>
      </c>
    </row>
    <row r="706" spans="1:12" x14ac:dyDescent="0.25">
      <c r="A706" t="str">
        <f>LEFT(json!A705,FIND(",",json!A705,1)-1)</f>
        <v>flags_export_named</v>
      </c>
      <c r="B706" t="s">
        <v>2583</v>
      </c>
      <c r="C706" t="b">
        <f>NOT(ISERROR(FIND("1",MID(json!A705,FIND("[",json!A705,1),FIND("]",json!A705,1)-FIND("[",json!A705,1)+1),1)))</f>
        <v>0</v>
      </c>
      <c r="D706" t="b">
        <f>NOT(ISERROR(FIND("2",MID(json!A705,FIND("[",json!A705,1),FIND("]",json!A705,1)-FIND("[",json!A705,1)+1),1)))</f>
        <v>1</v>
      </c>
      <c r="E706" t="b">
        <f>NOT(ISERROR(FIND("3",MID(json!A705,FIND("[",json!A705,1),FIND("]",json!A705,1)-FIND("[",json!A705,1)+1),1)))</f>
        <v>0</v>
      </c>
      <c r="F706" t="b">
        <f>NOT(ISERROR(FIND("ODST",MID(json!A705,FIND("[",json!A705,1),FIND("]",json!A705,1)-FIND("[",json!A705,1)+1),1)))</f>
        <v>0</v>
      </c>
      <c r="G706" t="b">
        <f>NOT(ISERROR(FIND("Reach",MID(json!A705,FIND("[",json!A705,1),FIND("]",json!A705,1)-FIND("[",json!A705,1)+1),1)))</f>
        <v>0</v>
      </c>
      <c r="H706" t="b">
        <f>NOT(ISERROR(FIND("4",MID(json!A705,FIND("[",json!A705,1),FIND("]",json!A705,1)-FIND("[",json!A705,1)+1),1)))</f>
        <v>0</v>
      </c>
      <c r="I706" t="str">
        <f>IFERROR(MID(json!A705,FIND("&lt;",json!A705,1),FIND("&gt;",json!A705,1)-FIND("&lt;",json!A705,1)+1),"&lt;void&gt;")</f>
        <v>&lt;file name&gt;</v>
      </c>
      <c r="J706" t="s">
        <v>1838</v>
      </c>
    </row>
    <row r="707" spans="1:12" x14ac:dyDescent="0.25">
      <c r="A707" t="str">
        <f>LEFT(json!A706,FIND(",",json!A706,1)-1)</f>
        <v>flags_export_named_filtered</v>
      </c>
      <c r="B707" t="s">
        <v>2584</v>
      </c>
      <c r="C707" t="b">
        <f>NOT(ISERROR(FIND("1",MID(json!A706,FIND("[",json!A706,1),FIND("]",json!A706,1)-FIND("[",json!A706,1)+1),1)))</f>
        <v>0</v>
      </c>
      <c r="D707" t="b">
        <f>NOT(ISERROR(FIND("2",MID(json!A706,FIND("[",json!A706,1),FIND("]",json!A706,1)-FIND("[",json!A706,1)+1),1)))</f>
        <v>1</v>
      </c>
      <c r="E707" t="b">
        <f>NOT(ISERROR(FIND("3",MID(json!A706,FIND("[",json!A706,1),FIND("]",json!A706,1)-FIND("[",json!A706,1)+1),1)))</f>
        <v>0</v>
      </c>
      <c r="F707" t="b">
        <f>NOT(ISERROR(FIND("ODST",MID(json!A706,FIND("[",json!A706,1),FIND("]",json!A706,1)-FIND("[",json!A706,1)+1),1)))</f>
        <v>0</v>
      </c>
      <c r="G707" t="b">
        <f>NOT(ISERROR(FIND("Reach",MID(json!A706,FIND("[",json!A706,1),FIND("]",json!A706,1)-FIND("[",json!A706,1)+1),1)))</f>
        <v>0</v>
      </c>
      <c r="H707" t="b">
        <f>NOT(ISERROR(FIND("4",MID(json!A706,FIND("[",json!A706,1),FIND("]",json!A706,1)-FIND("[",json!A706,1)+1),1)))</f>
        <v>0</v>
      </c>
      <c r="I707" t="str">
        <f>IFERROR(MID(json!A706,FIND("&lt;",json!A706,1),FIND("&gt;",json!A706,1)-FIND("&lt;",json!A706,1)+1),"&lt;void&gt;")</f>
        <v>&lt;filter string&gt;</v>
      </c>
      <c r="J707" t="s">
        <v>1886</v>
      </c>
      <c r="K707" t="s">
        <v>1885</v>
      </c>
      <c r="L707" t="s">
        <v>1830</v>
      </c>
    </row>
    <row r="708" spans="1:12" x14ac:dyDescent="0.25">
      <c r="A708" t="str">
        <f>LEFT(json!A707,FIND(",",json!A707,1)-1)</f>
        <v>flags_save</v>
      </c>
      <c r="B708" t="s">
        <v>2585</v>
      </c>
      <c r="C708" t="b">
        <f>NOT(ISERROR(FIND("1",MID(json!A707,FIND("[",json!A707,1),FIND("]",json!A707,1)-FIND("[",json!A707,1)+1),1)))</f>
        <v>0</v>
      </c>
      <c r="D708" t="b">
        <f>NOT(ISERROR(FIND("2",MID(json!A707,FIND("[",json!A707,1),FIND("]",json!A707,1)-FIND("[",json!A707,1)+1),1)))</f>
        <v>1</v>
      </c>
      <c r="E708" t="b">
        <f>NOT(ISERROR(FIND("3",MID(json!A707,FIND("[",json!A707,1),FIND("]",json!A707,1)-FIND("[",json!A707,1)+1),1)))</f>
        <v>0</v>
      </c>
      <c r="F708" t="b">
        <f>NOT(ISERROR(FIND("ODST",MID(json!A707,FIND("[",json!A707,1),FIND("]",json!A707,1)-FIND("[",json!A707,1)+1),1)))</f>
        <v>0</v>
      </c>
      <c r="G708" t="b">
        <f>NOT(ISERROR(FIND("Reach",MID(json!A707,FIND("[",json!A707,1),FIND("]",json!A707,1)-FIND("[",json!A707,1)+1),1)))</f>
        <v>0</v>
      </c>
      <c r="H708" t="b">
        <f>NOT(ISERROR(FIND("4",MID(json!A707,FIND("[",json!A707,1),FIND("]",json!A707,1)-FIND("[",json!A707,1)+1),1)))</f>
        <v>0</v>
      </c>
      <c r="I708" t="str">
        <f>IFERROR(MID(json!A707,FIND("&lt;",json!A707,1),FIND("&gt;",json!A707,1)-FIND("&lt;",json!A707,1)+1),"&lt;void&gt;")</f>
        <v>&lt;void&gt;</v>
      </c>
      <c r="J708" t="s">
        <v>1831</v>
      </c>
    </row>
    <row r="709" spans="1:12" x14ac:dyDescent="0.25">
      <c r="A709" t="str">
        <f>LEFT(json!A708,FIND(",",json!A708,1)-1)</f>
        <v>flags_save_filtered</v>
      </c>
      <c r="B709" t="s">
        <v>2582</v>
      </c>
      <c r="C709" t="b">
        <f>NOT(ISERROR(FIND("1",MID(json!A708,FIND("[",json!A708,1),FIND("]",json!A708,1)-FIND("[",json!A708,1)+1),1)))</f>
        <v>0</v>
      </c>
      <c r="D709" t="b">
        <f>NOT(ISERROR(FIND("2",MID(json!A708,FIND("[",json!A708,1),FIND("]",json!A708,1)-FIND("[",json!A708,1)+1),1)))</f>
        <v>1</v>
      </c>
      <c r="E709" t="b">
        <f>NOT(ISERROR(FIND("3",MID(json!A708,FIND("[",json!A708,1),FIND("]",json!A708,1)-FIND("[",json!A708,1)+1),1)))</f>
        <v>0</v>
      </c>
      <c r="F709" t="b">
        <f>NOT(ISERROR(FIND("ODST",MID(json!A708,FIND("[",json!A708,1),FIND("]",json!A708,1)-FIND("[",json!A708,1)+1),1)))</f>
        <v>0</v>
      </c>
      <c r="G709" t="b">
        <f>NOT(ISERROR(FIND("Reach",MID(json!A708,FIND("[",json!A708,1),FIND("]",json!A708,1)-FIND("[",json!A708,1)+1),1)))</f>
        <v>0</v>
      </c>
      <c r="H709" t="b">
        <f>NOT(ISERROR(FIND("4",MID(json!A708,FIND("[",json!A708,1),FIND("]",json!A708,1)-FIND("[",json!A708,1)+1),1)))</f>
        <v>0</v>
      </c>
      <c r="I709" t="str">
        <f>IFERROR(MID(json!A708,FIND("&lt;",json!A708,1),FIND("&gt;",json!A708,1)-FIND("&lt;",json!A708,1)+1),"&lt;void&gt;")</f>
        <v>&lt;substring filter&gt;</v>
      </c>
      <c r="J709" t="s">
        <v>1831</v>
      </c>
    </row>
    <row r="710" spans="1:12" x14ac:dyDescent="0.25">
      <c r="A710" t="str">
        <f>LEFT(json!A709,FIND(",",json!A709,1)-1)</f>
        <v>flags_save_named</v>
      </c>
      <c r="B710" t="s">
        <v>2583</v>
      </c>
      <c r="C710" t="b">
        <f>NOT(ISERROR(FIND("1",MID(json!A709,FIND("[",json!A709,1),FIND("]",json!A709,1)-FIND("[",json!A709,1)+1),1)))</f>
        <v>0</v>
      </c>
      <c r="D710" t="b">
        <f>NOT(ISERROR(FIND("2",MID(json!A709,FIND("[",json!A709,1),FIND("]",json!A709,1)-FIND("[",json!A709,1)+1),1)))</f>
        <v>1</v>
      </c>
      <c r="E710" t="b">
        <f>NOT(ISERROR(FIND("3",MID(json!A709,FIND("[",json!A709,1),FIND("]",json!A709,1)-FIND("[",json!A709,1)+1),1)))</f>
        <v>0</v>
      </c>
      <c r="F710" t="b">
        <f>NOT(ISERROR(FIND("ODST",MID(json!A709,FIND("[",json!A709,1),FIND("]",json!A709,1)-FIND("[",json!A709,1)+1),1)))</f>
        <v>0</v>
      </c>
      <c r="G710" t="b">
        <f>NOT(ISERROR(FIND("Reach",MID(json!A709,FIND("[",json!A709,1),FIND("]",json!A709,1)-FIND("[",json!A709,1)+1),1)))</f>
        <v>0</v>
      </c>
      <c r="H710" t="b">
        <f>NOT(ISERROR(FIND("4",MID(json!A709,FIND("[",json!A709,1),FIND("]",json!A709,1)-FIND("[",json!A709,1)+1),1)))</f>
        <v>0</v>
      </c>
      <c r="I710" t="str">
        <f>IFERROR(MID(json!A709,FIND("&lt;",json!A709,1),FIND("&gt;",json!A709,1)-FIND("&lt;",json!A709,1)+1),"&lt;void&gt;")</f>
        <v>&lt;file name&gt;</v>
      </c>
      <c r="J710" t="s">
        <v>1831</v>
      </c>
    </row>
    <row r="711" spans="1:12" x14ac:dyDescent="0.25">
      <c r="A711" t="str">
        <f>LEFT(json!A710,FIND(",",json!A710,1)-1)</f>
        <v>flags_save_named_filtered</v>
      </c>
      <c r="B711" t="s">
        <v>2584</v>
      </c>
      <c r="C711" t="b">
        <f>NOT(ISERROR(FIND("1",MID(json!A710,FIND("[",json!A710,1),FIND("]",json!A710,1)-FIND("[",json!A710,1)+1),1)))</f>
        <v>0</v>
      </c>
      <c r="D711" t="b">
        <f>NOT(ISERROR(FIND("2",MID(json!A710,FIND("[",json!A710,1),FIND("]",json!A710,1)-FIND("[",json!A710,1)+1),1)))</f>
        <v>1</v>
      </c>
      <c r="E711" t="b">
        <f>NOT(ISERROR(FIND("3",MID(json!A710,FIND("[",json!A710,1),FIND("]",json!A710,1)-FIND("[",json!A710,1)+1),1)))</f>
        <v>0</v>
      </c>
      <c r="F711" t="b">
        <f>NOT(ISERROR(FIND("ODST",MID(json!A710,FIND("[",json!A710,1),FIND("]",json!A710,1)-FIND("[",json!A710,1)+1),1)))</f>
        <v>0</v>
      </c>
      <c r="G711" t="b">
        <f>NOT(ISERROR(FIND("Reach",MID(json!A710,FIND("[",json!A710,1),FIND("]",json!A710,1)-FIND("[",json!A710,1)+1),1)))</f>
        <v>0</v>
      </c>
      <c r="H711" t="b">
        <f>NOT(ISERROR(FIND("4",MID(json!A710,FIND("[",json!A710,1),FIND("]",json!A710,1)-FIND("[",json!A710,1)+1),1)))</f>
        <v>0</v>
      </c>
      <c r="I711" t="str">
        <f>IFERROR(MID(json!A710,FIND("&lt;",json!A710,1),FIND("&gt;",json!A710,1)-FIND("&lt;",json!A710,1)+1),"&lt;void&gt;")</f>
        <v>&lt;filter string&gt;</v>
      </c>
      <c r="J711" t="s">
        <v>1830</v>
      </c>
      <c r="K711" t="s">
        <v>1830</v>
      </c>
    </row>
    <row r="712" spans="1:12" x14ac:dyDescent="0.25">
      <c r="A712" t="str">
        <f>LEFT(json!A711,FIND(",",json!A711,1)-1)</f>
        <v>flags_set_filter</v>
      </c>
      <c r="B712" t="s">
        <v>2586</v>
      </c>
      <c r="C712" t="b">
        <f>NOT(ISERROR(FIND("1",MID(json!A711,FIND("[",json!A711,1),FIND("]",json!A711,1)-FIND("[",json!A711,1)+1),1)))</f>
        <v>0</v>
      </c>
      <c r="D712" t="b">
        <f>NOT(ISERROR(FIND("2",MID(json!A711,FIND("[",json!A711,1),FIND("]",json!A711,1)-FIND("[",json!A711,1)+1),1)))</f>
        <v>1</v>
      </c>
      <c r="E712" t="b">
        <f>NOT(ISERROR(FIND("3",MID(json!A711,FIND("[",json!A711,1),FIND("]",json!A711,1)-FIND("[",json!A711,1)+1),1)))</f>
        <v>1</v>
      </c>
      <c r="F712" t="b">
        <f>NOT(ISERROR(FIND("ODST",MID(json!A711,FIND("[",json!A711,1),FIND("]",json!A711,1)-FIND("[",json!A711,1)+1),1)))</f>
        <v>0</v>
      </c>
      <c r="G712" t="b">
        <f>NOT(ISERROR(FIND("Reach",MID(json!A711,FIND("[",json!A711,1),FIND("]",json!A711,1)-FIND("[",json!A711,1)+1),1)))</f>
        <v>0</v>
      </c>
      <c r="H712" t="b">
        <f>NOT(ISERROR(FIND("4",MID(json!A711,FIND("[",json!A711,1),FIND("]",json!A711,1)-FIND("[",json!A711,1)+1),1)))</f>
        <v>0</v>
      </c>
      <c r="I712" t="str">
        <f>IFERROR(MID(json!A711,FIND("&lt;",json!A711,1),FIND("&gt;",json!A711,1)-FIND("&lt;",json!A711,1)+1),"&lt;void&gt;")</f>
        <v>&lt;flag name filter&gt;</v>
      </c>
      <c r="J712" t="s">
        <v>1886</v>
      </c>
      <c r="K712" t="s">
        <v>1885</v>
      </c>
    </row>
    <row r="713" spans="1:12" x14ac:dyDescent="0.25">
      <c r="A713" t="str">
        <f>LEFT(json!A712,FIND(",",json!A712,1)-1)</f>
        <v>floating_point_exceptions_enable</v>
      </c>
      <c r="B713" t="s">
        <v>2587</v>
      </c>
      <c r="C713" t="b">
        <f>NOT(ISERROR(FIND("1",MID(json!A712,FIND("[",json!A712,1),FIND("]",json!A712,1)-FIND("[",json!A712,1)+1),1)))</f>
        <v>0</v>
      </c>
      <c r="D713" t="b">
        <f>NOT(ISERROR(FIND("2",MID(json!A712,FIND("[",json!A712,1),FIND("]",json!A712,1)-FIND("[",json!A712,1)+1),1)))</f>
        <v>0</v>
      </c>
      <c r="E713" t="b">
        <f>NOT(ISERROR(FIND("3",MID(json!A712,FIND("[",json!A712,1),FIND("]",json!A712,1)-FIND("[",json!A712,1)+1),1)))</f>
        <v>1</v>
      </c>
      <c r="F713" t="b">
        <f>NOT(ISERROR(FIND("ODST",MID(json!A712,FIND("[",json!A712,1),FIND("]",json!A712,1)-FIND("[",json!A712,1)+1),1)))</f>
        <v>0</v>
      </c>
      <c r="G713" t="b">
        <f>NOT(ISERROR(FIND("Reach",MID(json!A712,FIND("[",json!A712,1),FIND("]",json!A712,1)-FIND("[",json!A712,1)+1),1)))</f>
        <v>0</v>
      </c>
      <c r="H713" t="b">
        <f>NOT(ISERROR(FIND("4",MID(json!A712,FIND("[",json!A712,1),FIND("]",json!A712,1)-FIND("[",json!A712,1)+1),1)))</f>
        <v>0</v>
      </c>
      <c r="I713" t="str">
        <f>IFERROR(MID(json!A712,FIND("&lt;",json!A712,1),FIND("&gt;",json!A712,1)-FIND("&lt;",json!A712,1)+1),"&lt;void&gt;")</f>
        <v>&lt;boolean&gt;</v>
      </c>
      <c r="J713" t="s">
        <v>1831</v>
      </c>
    </row>
    <row r="714" spans="1:12" x14ac:dyDescent="0.25">
      <c r="A714" t="str">
        <f>LEFT(json!A713,FIND(",",json!A713,1)-1)</f>
        <v>flock_create</v>
      </c>
      <c r="B714" t="s">
        <v>2588</v>
      </c>
      <c r="C714" t="b">
        <f>NOT(ISERROR(FIND("1",MID(json!A713,FIND("[",json!A713,1),FIND("]",json!A713,1)-FIND("[",json!A713,1)+1),1)))</f>
        <v>0</v>
      </c>
      <c r="D714" t="b">
        <f>NOT(ISERROR(FIND("2",MID(json!A713,FIND("[",json!A713,1),FIND("]",json!A713,1)-FIND("[",json!A713,1)+1),1)))</f>
        <v>1</v>
      </c>
      <c r="E714" t="b">
        <f>NOT(ISERROR(FIND("3",MID(json!A713,FIND("[",json!A713,1),FIND("]",json!A713,1)-FIND("[",json!A713,1)+1),1)))</f>
        <v>1</v>
      </c>
      <c r="F714" t="b">
        <f>NOT(ISERROR(FIND("ODST",MID(json!A713,FIND("[",json!A713,1),FIND("]",json!A713,1)-FIND("[",json!A713,1)+1),1)))</f>
        <v>0</v>
      </c>
      <c r="G714" t="b">
        <f>NOT(ISERROR(FIND("Reach",MID(json!A713,FIND("[",json!A713,1),FIND("]",json!A713,1)-FIND("[",json!A713,1)+1),1)))</f>
        <v>0</v>
      </c>
      <c r="H714" t="b">
        <f>NOT(ISERROR(FIND("4",MID(json!A713,FIND("[",json!A713,1),FIND("]",json!A713,1)-FIND("[",json!A713,1)+1),1)))</f>
        <v>0</v>
      </c>
      <c r="I714" t="str">
        <f>IFERROR(MID(json!A713,FIND("&lt;",json!A713,1),FIND("&gt;",json!A713,1)-FIND("&lt;",json!A713,1)+1),"&lt;void&gt;")</f>
        <v>&lt;boolean&gt;</v>
      </c>
      <c r="J714" t="s">
        <v>1863</v>
      </c>
    </row>
    <row r="715" spans="1:12" x14ac:dyDescent="0.25">
      <c r="A715" t="str">
        <f>LEFT(json!A714,FIND(",",json!A714,1)-1)</f>
        <v>flock_definition_set</v>
      </c>
      <c r="B715" t="s">
        <v>2589</v>
      </c>
      <c r="C715" t="b">
        <f>NOT(ISERROR(FIND("1",MID(json!A714,FIND("[",json!A714,1),FIND("]",json!A714,1)-FIND("[",json!A714,1)+1),1)))</f>
        <v>0</v>
      </c>
      <c r="D715" t="b">
        <f>NOT(ISERROR(FIND("2",MID(json!A714,FIND("[",json!A714,1),FIND("]",json!A714,1)-FIND("[",json!A714,1)+1),1)))</f>
        <v>0</v>
      </c>
      <c r="E715" t="b">
        <f>NOT(ISERROR(FIND("3",MID(json!A714,FIND("[",json!A714,1),FIND("]",json!A714,1)-FIND("[",json!A714,1)+1),1)))</f>
        <v>1</v>
      </c>
      <c r="F715" t="b">
        <f>NOT(ISERROR(FIND("ODST",MID(json!A714,FIND("[",json!A714,1),FIND("]",json!A714,1)-FIND("[",json!A714,1)+1),1)))</f>
        <v>0</v>
      </c>
      <c r="G715" t="b">
        <f>NOT(ISERROR(FIND("Reach",MID(json!A714,FIND("[",json!A714,1),FIND("]",json!A714,1)-FIND("[",json!A714,1)+1),1)))</f>
        <v>0</v>
      </c>
      <c r="H715" t="b">
        <f>NOT(ISERROR(FIND("4",MID(json!A714,FIND("[",json!A714,1),FIND("]",json!A714,1)-FIND("[",json!A714,1)+1),1)))</f>
        <v>0</v>
      </c>
      <c r="I715" t="str">
        <f>IFERROR(MID(json!A714,FIND("&lt;",json!A714,1),FIND("&gt;",json!A714,1)-FIND("&lt;",json!A714,1)+1),"&lt;void&gt;")</f>
        <v>&lt;boolean&gt;</v>
      </c>
      <c r="J715" t="s">
        <v>1863</v>
      </c>
    </row>
    <row r="716" spans="1:12" x14ac:dyDescent="0.25">
      <c r="A716" t="str">
        <f>LEFT(json!A715,FIND(",",json!A715,1)-1)</f>
        <v>flock_delete</v>
      </c>
      <c r="B716" t="s">
        <v>2590</v>
      </c>
      <c r="C716" t="b">
        <f>NOT(ISERROR(FIND("1",MID(json!A715,FIND("[",json!A715,1),FIND("]",json!A715,1)-FIND("[",json!A715,1)+1),1)))</f>
        <v>0</v>
      </c>
      <c r="D716" t="b">
        <f>NOT(ISERROR(FIND("2",MID(json!A715,FIND("[",json!A715,1),FIND("]",json!A715,1)-FIND("[",json!A715,1)+1),1)))</f>
        <v>1</v>
      </c>
      <c r="E716" t="b">
        <f>NOT(ISERROR(FIND("3",MID(json!A715,FIND("[",json!A715,1),FIND("]",json!A715,1)-FIND("[",json!A715,1)+1),1)))</f>
        <v>1</v>
      </c>
      <c r="F716" t="b">
        <f>NOT(ISERROR(FIND("ODST",MID(json!A715,FIND("[",json!A715,1),FIND("]",json!A715,1)-FIND("[",json!A715,1)+1),1)))</f>
        <v>0</v>
      </c>
      <c r="G716" t="b">
        <f>NOT(ISERROR(FIND("Reach",MID(json!A715,FIND("[",json!A715,1),FIND("]",json!A715,1)-FIND("[",json!A715,1)+1),1)))</f>
        <v>0</v>
      </c>
      <c r="H716" t="b">
        <f>NOT(ISERROR(FIND("4",MID(json!A715,FIND("[",json!A715,1),FIND("]",json!A715,1)-FIND("[",json!A715,1)+1),1)))</f>
        <v>0</v>
      </c>
      <c r="I716" t="str">
        <f>IFERROR(MID(json!A715,FIND("&lt;",json!A715,1),FIND("&gt;",json!A715,1)-FIND("&lt;",json!A715,1)+1),"&lt;void&gt;")</f>
        <v>&lt;boolean&gt;</v>
      </c>
      <c r="J716" t="s">
        <v>1849</v>
      </c>
      <c r="K716" t="s">
        <v>1849</v>
      </c>
      <c r="L716" t="s">
        <v>1908</v>
      </c>
    </row>
    <row r="717" spans="1:12" x14ac:dyDescent="0.25">
      <c r="A717" t="str">
        <f>LEFT(json!A716,FIND(",",json!A716,1)-1)</f>
        <v>flock_start</v>
      </c>
      <c r="B717" t="s">
        <v>2591</v>
      </c>
      <c r="C717" t="b">
        <f>NOT(ISERROR(FIND("1",MID(json!A716,FIND("[",json!A716,1),FIND("]",json!A716,1)-FIND("[",json!A716,1)+1),1)))</f>
        <v>0</v>
      </c>
      <c r="D717" t="b">
        <f>NOT(ISERROR(FIND("2",MID(json!A716,FIND("[",json!A716,1),FIND("]",json!A716,1)-FIND("[",json!A716,1)+1),1)))</f>
        <v>1</v>
      </c>
      <c r="E717" t="b">
        <f>NOT(ISERROR(FIND("3",MID(json!A716,FIND("[",json!A716,1),FIND("]",json!A716,1)-FIND("[",json!A716,1)+1),1)))</f>
        <v>1</v>
      </c>
      <c r="F717" t="b">
        <f>NOT(ISERROR(FIND("ODST",MID(json!A716,FIND("[",json!A716,1),FIND("]",json!A716,1)-FIND("[",json!A716,1)+1),1)))</f>
        <v>0</v>
      </c>
      <c r="G717" t="b">
        <f>NOT(ISERROR(FIND("Reach",MID(json!A716,FIND("[",json!A716,1),FIND("]",json!A716,1)-FIND("[",json!A716,1)+1),1)))</f>
        <v>0</v>
      </c>
      <c r="H717" t="b">
        <f>NOT(ISERROR(FIND("4",MID(json!A716,FIND("[",json!A716,1),FIND("]",json!A716,1)-FIND("[",json!A716,1)+1),1)))</f>
        <v>0</v>
      </c>
      <c r="I717" t="str">
        <f>IFERROR(MID(json!A716,FIND("&lt;",json!A716,1),FIND("&gt;",json!A716,1)-FIND("&lt;",json!A716,1)+1),"&lt;void&gt;")</f>
        <v>&lt;boolean&gt;</v>
      </c>
      <c r="J717" t="s">
        <v>1849</v>
      </c>
      <c r="K717" t="s">
        <v>1849</v>
      </c>
    </row>
    <row r="718" spans="1:12" x14ac:dyDescent="0.25">
      <c r="A718" t="str">
        <f>LEFT(json!A717,FIND(",",json!A717,1)-1)</f>
        <v>flock_stop</v>
      </c>
      <c r="B718" t="s">
        <v>2592</v>
      </c>
      <c r="C718" t="b">
        <f>NOT(ISERROR(FIND("1",MID(json!A717,FIND("[",json!A717,1),FIND("]",json!A717,1)-FIND("[",json!A717,1)+1),1)))</f>
        <v>0</v>
      </c>
      <c r="D718" t="b">
        <f>NOT(ISERROR(FIND("2",MID(json!A717,FIND("[",json!A717,1),FIND("]",json!A717,1)-FIND("[",json!A717,1)+1),1)))</f>
        <v>1</v>
      </c>
      <c r="E718" t="b">
        <f>NOT(ISERROR(FIND("3",MID(json!A717,FIND("[",json!A717,1),FIND("]",json!A717,1)-FIND("[",json!A717,1)+1),1)))</f>
        <v>1</v>
      </c>
      <c r="F718" t="b">
        <f>NOT(ISERROR(FIND("ODST",MID(json!A717,FIND("[",json!A717,1),FIND("]",json!A717,1)-FIND("[",json!A717,1)+1),1)))</f>
        <v>0</v>
      </c>
      <c r="G718" t="b">
        <f>NOT(ISERROR(FIND("Reach",MID(json!A717,FIND("[",json!A717,1),FIND("]",json!A717,1)-FIND("[",json!A717,1)+1),1)))</f>
        <v>0</v>
      </c>
      <c r="H718" t="b">
        <f>NOT(ISERROR(FIND("4",MID(json!A717,FIND("[",json!A717,1),FIND("]",json!A717,1)-FIND("[",json!A717,1)+1),1)))</f>
        <v>0</v>
      </c>
      <c r="I718" t="str">
        <f>IFERROR(MID(json!A717,FIND("&lt;",json!A717,1),FIND("&gt;",json!A717,1)-FIND("&lt;",json!A717,1)+1),"&lt;void&gt;")</f>
        <v>&lt;boolean&gt;</v>
      </c>
      <c r="J718" t="s">
        <v>1849</v>
      </c>
      <c r="K718" t="s">
        <v>1849</v>
      </c>
    </row>
    <row r="719" spans="1:12" x14ac:dyDescent="0.25">
      <c r="A719" t="str">
        <f>LEFT(json!A718,FIND(",",json!A718,1)-1)</f>
        <v>flock_unperch</v>
      </c>
      <c r="B719" t="s">
        <v>2593</v>
      </c>
      <c r="C719" t="b">
        <f>NOT(ISERROR(FIND("1",MID(json!A718,FIND("[",json!A718,1),FIND("]",json!A718,1)-FIND("[",json!A718,1)+1),1)))</f>
        <v>0</v>
      </c>
      <c r="D719" t="b">
        <f>NOT(ISERROR(FIND("2",MID(json!A718,FIND("[",json!A718,1),FIND("]",json!A718,1)-FIND("[",json!A718,1)+1),1)))</f>
        <v>0</v>
      </c>
      <c r="E719" t="b">
        <f>NOT(ISERROR(FIND("3",MID(json!A718,FIND("[",json!A718,1),FIND("]",json!A718,1)-FIND("[",json!A718,1)+1),1)))</f>
        <v>1</v>
      </c>
      <c r="F719" t="b">
        <f>NOT(ISERROR(FIND("ODST",MID(json!A718,FIND("[",json!A718,1),FIND("]",json!A718,1)-FIND("[",json!A718,1)+1),1)))</f>
        <v>0</v>
      </c>
      <c r="G719" t="b">
        <f>NOT(ISERROR(FIND("Reach",MID(json!A718,FIND("[",json!A718,1),FIND("]",json!A718,1)-FIND("[",json!A718,1)+1),1)))</f>
        <v>0</v>
      </c>
      <c r="H719" t="b">
        <f>NOT(ISERROR(FIND("4",MID(json!A718,FIND("[",json!A718,1),FIND("]",json!A718,1)-FIND("[",json!A718,1)+1),1)))</f>
        <v>0</v>
      </c>
      <c r="I719" t="str">
        <f>IFERROR(MID(json!A718,FIND("&lt;",json!A718,1),FIND("&gt;",json!A718,1)-FIND("&lt;",json!A718,1)+1),"&lt;void&gt;")</f>
        <v>&lt;string_id&gt;</v>
      </c>
      <c r="J719" t="s">
        <v>1837</v>
      </c>
    </row>
    <row r="720" spans="1:12" x14ac:dyDescent="0.25">
      <c r="A720" t="str">
        <f>LEFT(json!A719,FIND(",",json!A719,1)-1)</f>
        <v>flush_ddm</v>
      </c>
      <c r="B720" t="s">
        <v>2594</v>
      </c>
      <c r="C720" t="b">
        <f>NOT(ISERROR(FIND("1",MID(json!A719,FIND("[",json!A719,1),FIND("]",json!A719,1)-FIND("[",json!A719,1)+1),1)))</f>
        <v>0</v>
      </c>
      <c r="D720" t="b">
        <f>NOT(ISERROR(FIND("2",MID(json!A719,FIND("[",json!A719,1),FIND("]",json!A719,1)-FIND("[",json!A719,1)+1),1)))</f>
        <v>1</v>
      </c>
      <c r="E720" t="b">
        <f>NOT(ISERROR(FIND("3",MID(json!A719,FIND("[",json!A719,1),FIND("]",json!A719,1)-FIND("[",json!A719,1)+1),1)))</f>
        <v>0</v>
      </c>
      <c r="F720" t="b">
        <f>NOT(ISERROR(FIND("ODST",MID(json!A719,FIND("[",json!A719,1),FIND("]",json!A719,1)-FIND("[",json!A719,1)+1),1)))</f>
        <v>0</v>
      </c>
      <c r="G720" t="b">
        <f>NOT(ISERROR(FIND("Reach",MID(json!A719,FIND("[",json!A719,1),FIND("]",json!A719,1)-FIND("[",json!A719,1)+1),1)))</f>
        <v>0</v>
      </c>
      <c r="H720" t="b">
        <f>NOT(ISERROR(FIND("4",MID(json!A719,FIND("[",json!A719,1),FIND("]",json!A719,1)-FIND("[",json!A719,1)+1),1)))</f>
        <v>0</v>
      </c>
      <c r="I720" t="str">
        <f>IFERROR(MID(json!A719,FIND("&lt;",json!A719,1),FIND("&gt;",json!A719,1)-FIND("&lt;",json!A719,1)+1),"&lt;void&gt;")</f>
        <v>&lt;void&gt;</v>
      </c>
      <c r="J720" t="s">
        <v>1831</v>
      </c>
    </row>
    <row r="721" spans="1:12" x14ac:dyDescent="0.25">
      <c r="A721" t="str">
        <f>LEFT(json!A720,FIND(",",json!A720,1)-1)</f>
        <v>fog_mode_control</v>
      </c>
      <c r="B721" t="s">
        <v>2104</v>
      </c>
      <c r="C721" t="b">
        <f>NOT(ISERROR(FIND("1",MID(json!A720,FIND("[",json!A720,1),FIND("]",json!A720,1)-FIND("[",json!A720,1)+1),1)))</f>
        <v>0</v>
      </c>
      <c r="D721" t="b">
        <f>NOT(ISERROR(FIND("2",MID(json!A720,FIND("[",json!A720,1),FIND("]",json!A720,1)-FIND("[",json!A720,1)+1),1)))</f>
        <v>1</v>
      </c>
      <c r="E721" t="b">
        <f>NOT(ISERROR(FIND("3",MID(json!A720,FIND("[",json!A720,1),FIND("]",json!A720,1)-FIND("[",json!A720,1)+1),1)))</f>
        <v>0</v>
      </c>
      <c r="F721" t="b">
        <f>NOT(ISERROR(FIND("ODST",MID(json!A720,FIND("[",json!A720,1),FIND("]",json!A720,1)-FIND("[",json!A720,1)+1),1)))</f>
        <v>0</v>
      </c>
      <c r="G721" t="b">
        <f>NOT(ISERROR(FIND("Reach",MID(json!A720,FIND("[",json!A720,1),FIND("]",json!A720,1)-FIND("[",json!A720,1)+1),1)))</f>
        <v>0</v>
      </c>
      <c r="H721" t="b">
        <f>NOT(ISERROR(FIND("4",MID(json!A720,FIND("[",json!A720,1),FIND("]",json!A720,1)-FIND("[",json!A720,1)+1),1)))</f>
        <v>0</v>
      </c>
      <c r="I721" t="str">
        <f>IFERROR(MID(json!A720,FIND("&lt;",json!A720,1),FIND("&gt;",json!A720,1)-FIND("&lt;",json!A720,1)+1),"&lt;void&gt;")</f>
        <v>&lt;boolean&gt;</v>
      </c>
      <c r="J721" t="s">
        <v>1831</v>
      </c>
    </row>
    <row r="722" spans="1:12" x14ac:dyDescent="0.25">
      <c r="A722" t="str">
        <f>LEFT(json!A721,FIND(",",json!A721,1)-1)</f>
        <v>fog_override_atmospheric_fog</v>
      </c>
      <c r="B722" t="s">
        <v>2104</v>
      </c>
      <c r="C722" t="b">
        <f>NOT(ISERROR(FIND("1",MID(json!A721,FIND("[",json!A721,1),FIND("]",json!A721,1)-FIND("[",json!A721,1)+1),1)))</f>
        <v>0</v>
      </c>
      <c r="D722" t="b">
        <f>NOT(ISERROR(FIND("2",MID(json!A721,FIND("[",json!A721,1),FIND("]",json!A721,1)-FIND("[",json!A721,1)+1),1)))</f>
        <v>1</v>
      </c>
      <c r="E722" t="b">
        <f>NOT(ISERROR(FIND("3",MID(json!A721,FIND("[",json!A721,1),FIND("]",json!A721,1)-FIND("[",json!A721,1)+1),1)))</f>
        <v>0</v>
      </c>
      <c r="F722" t="b">
        <f>NOT(ISERROR(FIND("ODST",MID(json!A721,FIND("[",json!A721,1),FIND("]",json!A721,1)-FIND("[",json!A721,1)+1),1)))</f>
        <v>0</v>
      </c>
      <c r="G722" t="b">
        <f>NOT(ISERROR(FIND("Reach",MID(json!A721,FIND("[",json!A721,1),FIND("]",json!A721,1)-FIND("[",json!A721,1)+1),1)))</f>
        <v>0</v>
      </c>
      <c r="H722" t="b">
        <f>NOT(ISERROR(FIND("4",MID(json!A721,FIND("[",json!A721,1),FIND("]",json!A721,1)-FIND("[",json!A721,1)+1),1)))</f>
        <v>0</v>
      </c>
      <c r="I722" t="str">
        <f>IFERROR(MID(json!A721,FIND("&lt;",json!A721,1),FIND("&gt;",json!A721,1)-FIND("&lt;",json!A721,1)+1),"&lt;void&gt;")</f>
        <v>&lt;real&gt;</v>
      </c>
      <c r="J722" t="s">
        <v>1831</v>
      </c>
    </row>
    <row r="723" spans="1:12" x14ac:dyDescent="0.25">
      <c r="A723" t="str">
        <f>LEFT(json!A722,FIND(",",json!A722,1)-1)</f>
        <v>fog_override_atmospheric_fog_off</v>
      </c>
      <c r="B723" t="s">
        <v>2104</v>
      </c>
      <c r="C723" t="b">
        <f>NOT(ISERROR(FIND("1",MID(json!A722,FIND("[",json!A722,1),FIND("]",json!A722,1)-FIND("[",json!A722,1)+1),1)))</f>
        <v>0</v>
      </c>
      <c r="D723" t="b">
        <f>NOT(ISERROR(FIND("2",MID(json!A722,FIND("[",json!A722,1),FIND("]",json!A722,1)-FIND("[",json!A722,1)+1),1)))</f>
        <v>1</v>
      </c>
      <c r="E723" t="b">
        <f>NOT(ISERROR(FIND("3",MID(json!A722,FIND("[",json!A722,1),FIND("]",json!A722,1)-FIND("[",json!A722,1)+1),1)))</f>
        <v>0</v>
      </c>
      <c r="F723" t="b">
        <f>NOT(ISERROR(FIND("ODST",MID(json!A722,FIND("[",json!A722,1),FIND("]",json!A722,1)-FIND("[",json!A722,1)+1),1)))</f>
        <v>0</v>
      </c>
      <c r="G723" t="b">
        <f>NOT(ISERROR(FIND("Reach",MID(json!A722,FIND("[",json!A722,1),FIND("]",json!A722,1)-FIND("[",json!A722,1)+1),1)))</f>
        <v>0</v>
      </c>
      <c r="H723" t="b">
        <f>NOT(ISERROR(FIND("4",MID(json!A722,FIND("[",json!A722,1),FIND("]",json!A722,1)-FIND("[",json!A722,1)+1),1)))</f>
        <v>0</v>
      </c>
      <c r="I723" t="str">
        <f>IFERROR(MID(json!A722,FIND("&lt;",json!A722,1),FIND("&gt;",json!A722,1)-FIND("&lt;",json!A722,1)+1),"&lt;void&gt;")</f>
        <v>&lt;void&gt;</v>
      </c>
      <c r="J723" t="s">
        <v>1831</v>
      </c>
    </row>
    <row r="724" spans="1:12" x14ac:dyDescent="0.25">
      <c r="A724" t="str">
        <f>LEFT(json!A723,FIND(",",json!A723,1)-1)</f>
        <v>fog_override_atmospheric_planar_blend</v>
      </c>
      <c r="B724" t="s">
        <v>2104</v>
      </c>
      <c r="C724" t="b">
        <f>NOT(ISERROR(FIND("1",MID(json!A723,FIND("[",json!A723,1),FIND("]",json!A723,1)-FIND("[",json!A723,1)+1),1)))</f>
        <v>0</v>
      </c>
      <c r="D724" t="b">
        <f>NOT(ISERROR(FIND("2",MID(json!A723,FIND("[",json!A723,1),FIND("]",json!A723,1)-FIND("[",json!A723,1)+1),1)))</f>
        <v>1</v>
      </c>
      <c r="E724" t="b">
        <f>NOT(ISERROR(FIND("3",MID(json!A723,FIND("[",json!A723,1),FIND("]",json!A723,1)-FIND("[",json!A723,1)+1),1)))</f>
        <v>0</v>
      </c>
      <c r="F724" t="b">
        <f>NOT(ISERROR(FIND("ODST",MID(json!A723,FIND("[",json!A723,1),FIND("]",json!A723,1)-FIND("[",json!A723,1)+1),1)))</f>
        <v>0</v>
      </c>
      <c r="G724" t="b">
        <f>NOT(ISERROR(FIND("Reach",MID(json!A723,FIND("[",json!A723,1),FIND("]",json!A723,1)-FIND("[",json!A723,1)+1),1)))</f>
        <v>0</v>
      </c>
      <c r="H724" t="b">
        <f>NOT(ISERROR(FIND("4",MID(json!A723,FIND("[",json!A723,1),FIND("]",json!A723,1)-FIND("[",json!A723,1)+1),1)))</f>
        <v>0</v>
      </c>
      <c r="I724" t="str">
        <f>IFERROR(MID(json!A723,FIND("&lt;",json!A723,1),FIND("&gt;",json!A723,1)-FIND("&lt;",json!A723,1)+1),"&lt;void&gt;")</f>
        <v>&lt;real&gt;</v>
      </c>
      <c r="J724" t="s">
        <v>1831</v>
      </c>
    </row>
    <row r="725" spans="1:12" x14ac:dyDescent="0.25">
      <c r="A725" t="str">
        <f>LEFT(json!A724,FIND(",",json!A724,1)-1)</f>
        <v>fog_override_atmospheric_planar_blend_off</v>
      </c>
      <c r="B725" t="s">
        <v>2104</v>
      </c>
      <c r="C725" t="b">
        <f>NOT(ISERROR(FIND("1",MID(json!A724,FIND("[",json!A724,1),FIND("]",json!A724,1)-FIND("[",json!A724,1)+1),1)))</f>
        <v>0</v>
      </c>
      <c r="D725" t="b">
        <f>NOT(ISERROR(FIND("2",MID(json!A724,FIND("[",json!A724,1),FIND("]",json!A724,1)-FIND("[",json!A724,1)+1),1)))</f>
        <v>1</v>
      </c>
      <c r="E725" t="b">
        <f>NOT(ISERROR(FIND("3",MID(json!A724,FIND("[",json!A724,1),FIND("]",json!A724,1)-FIND("[",json!A724,1)+1),1)))</f>
        <v>0</v>
      </c>
      <c r="F725" t="b">
        <f>NOT(ISERROR(FIND("ODST",MID(json!A724,FIND("[",json!A724,1),FIND("]",json!A724,1)-FIND("[",json!A724,1)+1),1)))</f>
        <v>0</v>
      </c>
      <c r="G725" t="b">
        <f>NOT(ISERROR(FIND("Reach",MID(json!A724,FIND("[",json!A724,1),FIND("]",json!A724,1)-FIND("[",json!A724,1)+1),1)))</f>
        <v>0</v>
      </c>
      <c r="H725" t="b">
        <f>NOT(ISERROR(FIND("4",MID(json!A724,FIND("[",json!A724,1),FIND("]",json!A724,1)-FIND("[",json!A724,1)+1),1)))</f>
        <v>0</v>
      </c>
      <c r="I725" t="str">
        <f>IFERROR(MID(json!A724,FIND("&lt;",json!A724,1),FIND("&gt;",json!A724,1)-FIND("&lt;",json!A724,1)+1),"&lt;void&gt;")</f>
        <v>&lt;void&gt;</v>
      </c>
      <c r="J725" t="s">
        <v>1829</v>
      </c>
    </row>
    <row r="726" spans="1:12" x14ac:dyDescent="0.25">
      <c r="A726" t="str">
        <f>LEFT(json!A725,FIND(",",json!A725,1)-1)</f>
        <v>fog_override_atmospheric_secondary_blend</v>
      </c>
      <c r="B726" t="s">
        <v>2104</v>
      </c>
      <c r="C726" t="b">
        <f>NOT(ISERROR(FIND("1",MID(json!A725,FIND("[",json!A725,1),FIND("]",json!A725,1)-FIND("[",json!A725,1)+1),1)))</f>
        <v>0</v>
      </c>
      <c r="D726" t="b">
        <f>NOT(ISERROR(FIND("2",MID(json!A725,FIND("[",json!A725,1),FIND("]",json!A725,1)-FIND("[",json!A725,1)+1),1)))</f>
        <v>1</v>
      </c>
      <c r="E726" t="b">
        <f>NOT(ISERROR(FIND("3",MID(json!A725,FIND("[",json!A725,1),FIND("]",json!A725,1)-FIND("[",json!A725,1)+1),1)))</f>
        <v>0</v>
      </c>
      <c r="F726" t="b">
        <f>NOT(ISERROR(FIND("ODST",MID(json!A725,FIND("[",json!A725,1),FIND("]",json!A725,1)-FIND("[",json!A725,1)+1),1)))</f>
        <v>0</v>
      </c>
      <c r="G726" t="b">
        <f>NOT(ISERROR(FIND("Reach",MID(json!A725,FIND("[",json!A725,1),FIND("]",json!A725,1)-FIND("[",json!A725,1)+1),1)))</f>
        <v>0</v>
      </c>
      <c r="H726" t="b">
        <f>NOT(ISERROR(FIND("4",MID(json!A725,FIND("[",json!A725,1),FIND("]",json!A725,1)-FIND("[",json!A725,1)+1),1)))</f>
        <v>0</v>
      </c>
      <c r="I726" t="str">
        <f>IFERROR(MID(json!A725,FIND("&lt;",json!A725,1),FIND("&gt;",json!A725,1)-FIND("&lt;",json!A725,1)+1),"&lt;void&gt;")</f>
        <v>&lt;real&gt;</v>
      </c>
      <c r="J726" t="s">
        <v>1829</v>
      </c>
    </row>
    <row r="727" spans="1:12" x14ac:dyDescent="0.25">
      <c r="A727" t="str">
        <f>LEFT(json!A726,FIND(",",json!A726,1)-1)</f>
        <v>fog_override_atmospheric_secondary_blend_off</v>
      </c>
      <c r="B727" t="s">
        <v>2104</v>
      </c>
      <c r="C727" t="b">
        <f>NOT(ISERROR(FIND("1",MID(json!A726,FIND("[",json!A726,1),FIND("]",json!A726,1)-FIND("[",json!A726,1)+1),1)))</f>
        <v>0</v>
      </c>
      <c r="D727" t="b">
        <f>NOT(ISERROR(FIND("2",MID(json!A726,FIND("[",json!A726,1),FIND("]",json!A726,1)-FIND("[",json!A726,1)+1),1)))</f>
        <v>1</v>
      </c>
      <c r="E727" t="b">
        <f>NOT(ISERROR(FIND("3",MID(json!A726,FIND("[",json!A726,1),FIND("]",json!A726,1)-FIND("[",json!A726,1)+1),1)))</f>
        <v>0</v>
      </c>
      <c r="F727" t="b">
        <f>NOT(ISERROR(FIND("ODST",MID(json!A726,FIND("[",json!A726,1),FIND("]",json!A726,1)-FIND("[",json!A726,1)+1),1)))</f>
        <v>0</v>
      </c>
      <c r="G727" t="b">
        <f>NOT(ISERROR(FIND("Reach",MID(json!A726,FIND("[",json!A726,1),FIND("]",json!A726,1)-FIND("[",json!A726,1)+1),1)))</f>
        <v>0</v>
      </c>
      <c r="H727" t="b">
        <f>NOT(ISERROR(FIND("4",MID(json!A726,FIND("[",json!A726,1),FIND("]",json!A726,1)-FIND("[",json!A726,1)+1),1)))</f>
        <v>0</v>
      </c>
      <c r="I727" t="str">
        <f>IFERROR(MID(json!A726,FIND("&lt;",json!A726,1),FIND("&gt;",json!A726,1)-FIND("&lt;",json!A726,1)+1),"&lt;void&gt;")</f>
        <v>&lt;void&gt;</v>
      </c>
      <c r="J727" t="s">
        <v>1831</v>
      </c>
      <c r="K727" t="s">
        <v>1909</v>
      </c>
    </row>
    <row r="728" spans="1:12" x14ac:dyDescent="0.25">
      <c r="A728" t="str">
        <f>LEFT(json!A727,FIND(",",json!A727,1)-1)</f>
        <v>fog_override_mode</v>
      </c>
      <c r="B728" t="s">
        <v>2104</v>
      </c>
      <c r="C728" t="b">
        <f>NOT(ISERROR(FIND("1",MID(json!A727,FIND("[",json!A727,1),FIND("]",json!A727,1)-FIND("[",json!A727,1)+1),1)))</f>
        <v>0</v>
      </c>
      <c r="D728" t="b">
        <f>NOT(ISERROR(FIND("2",MID(json!A727,FIND("[",json!A727,1),FIND("]",json!A727,1)-FIND("[",json!A727,1)+1),1)))</f>
        <v>1</v>
      </c>
      <c r="E728" t="b">
        <f>NOT(ISERROR(FIND("3",MID(json!A727,FIND("[",json!A727,1),FIND("]",json!A727,1)-FIND("[",json!A727,1)+1),1)))</f>
        <v>0</v>
      </c>
      <c r="F728" t="b">
        <f>NOT(ISERROR(FIND("ODST",MID(json!A727,FIND("[",json!A727,1),FIND("]",json!A727,1)-FIND("[",json!A727,1)+1),1)))</f>
        <v>0</v>
      </c>
      <c r="G728" t="b">
        <f>NOT(ISERROR(FIND("Reach",MID(json!A727,FIND("[",json!A727,1),FIND("]",json!A727,1)-FIND("[",json!A727,1)+1),1)))</f>
        <v>0</v>
      </c>
      <c r="H728" t="b">
        <f>NOT(ISERROR(FIND("4",MID(json!A727,FIND("[",json!A727,1),FIND("]",json!A727,1)-FIND("[",json!A727,1)+1),1)))</f>
        <v>0</v>
      </c>
      <c r="I728" t="str">
        <f>IFERROR(MID(json!A727,FIND("&lt;",json!A727,1),FIND("&gt;",json!A727,1)-FIND("&lt;",json!A727,1)+1),"&lt;void&gt;")</f>
        <v>&lt;long&gt;</v>
      </c>
      <c r="J728" t="s">
        <v>1831</v>
      </c>
    </row>
    <row r="729" spans="1:12" x14ac:dyDescent="0.25">
      <c r="A729" t="str">
        <f>LEFT(json!A728,FIND(",",json!A728,1)-1)</f>
        <v>fog_override_mode_off</v>
      </c>
      <c r="B729" t="s">
        <v>2104</v>
      </c>
      <c r="C729" t="b">
        <f>NOT(ISERROR(FIND("1",MID(json!A728,FIND("[",json!A728,1),FIND("]",json!A728,1)-FIND("[",json!A728,1)+1),1)))</f>
        <v>0</v>
      </c>
      <c r="D729" t="b">
        <f>NOT(ISERROR(FIND("2",MID(json!A728,FIND("[",json!A728,1),FIND("]",json!A728,1)-FIND("[",json!A728,1)+1),1)))</f>
        <v>1</v>
      </c>
      <c r="E729" t="b">
        <f>NOT(ISERROR(FIND("3",MID(json!A728,FIND("[",json!A728,1),FIND("]",json!A728,1)-FIND("[",json!A728,1)+1),1)))</f>
        <v>0</v>
      </c>
      <c r="F729" t="b">
        <f>NOT(ISERROR(FIND("ODST",MID(json!A728,FIND("[",json!A728,1),FIND("]",json!A728,1)-FIND("[",json!A728,1)+1),1)))</f>
        <v>0</v>
      </c>
      <c r="G729" t="b">
        <f>NOT(ISERROR(FIND("Reach",MID(json!A728,FIND("[",json!A728,1),FIND("]",json!A728,1)-FIND("[",json!A728,1)+1),1)))</f>
        <v>0</v>
      </c>
      <c r="H729" t="b">
        <f>NOT(ISERROR(FIND("4",MID(json!A728,FIND("[",json!A728,1),FIND("]",json!A728,1)-FIND("[",json!A728,1)+1),1)))</f>
        <v>0</v>
      </c>
      <c r="I729" t="str">
        <f>IFERROR(MID(json!A728,FIND("&lt;",json!A728,1),FIND("&gt;",json!A728,1)-FIND("&lt;",json!A728,1)+1),"&lt;void&gt;")</f>
        <v>&lt;void&gt;</v>
      </c>
      <c r="J729" t="s">
        <v>1831</v>
      </c>
    </row>
    <row r="730" spans="1:12" x14ac:dyDescent="0.25">
      <c r="A730" t="str">
        <f>LEFT(json!A729,FIND(",",json!A729,1)-1)</f>
        <v>fog_override_off</v>
      </c>
      <c r="B730" t="s">
        <v>2104</v>
      </c>
      <c r="C730" t="b">
        <f>NOT(ISERROR(FIND("1",MID(json!A729,FIND("[",json!A729,1),FIND("]",json!A729,1)-FIND("[",json!A729,1)+1),1)))</f>
        <v>0</v>
      </c>
      <c r="D730" t="b">
        <f>NOT(ISERROR(FIND("2",MID(json!A729,FIND("[",json!A729,1),FIND("]",json!A729,1)-FIND("[",json!A729,1)+1),1)))</f>
        <v>1</v>
      </c>
      <c r="E730" t="b">
        <f>NOT(ISERROR(FIND("3",MID(json!A729,FIND("[",json!A729,1),FIND("]",json!A729,1)-FIND("[",json!A729,1)+1),1)))</f>
        <v>0</v>
      </c>
      <c r="F730" t="b">
        <f>NOT(ISERROR(FIND("ODST",MID(json!A729,FIND("[",json!A729,1),FIND("]",json!A729,1)-FIND("[",json!A729,1)+1),1)))</f>
        <v>0</v>
      </c>
      <c r="G730" t="b">
        <f>NOT(ISERROR(FIND("Reach",MID(json!A729,FIND("[",json!A729,1),FIND("]",json!A729,1)-FIND("[",json!A729,1)+1),1)))</f>
        <v>0</v>
      </c>
      <c r="H730" t="b">
        <f>NOT(ISERROR(FIND("4",MID(json!A729,FIND("[",json!A729,1),FIND("]",json!A729,1)-FIND("[",json!A729,1)+1),1)))</f>
        <v>0</v>
      </c>
      <c r="I730" t="str">
        <f>IFERROR(MID(json!A729,FIND("&lt;",json!A729,1),FIND("&gt;",json!A729,1)-FIND("&lt;",json!A729,1)+1),"&lt;void&gt;")</f>
        <v>&lt;void&gt;</v>
      </c>
      <c r="J730" t="s">
        <v>1831</v>
      </c>
    </row>
    <row r="731" spans="1:12" x14ac:dyDescent="0.25">
      <c r="A731" t="str">
        <f>LEFT(json!A730,FIND(",",json!A730,1)-1)</f>
        <v>fog_override_planar_fog</v>
      </c>
      <c r="B731" t="s">
        <v>2104</v>
      </c>
      <c r="C731" t="b">
        <f>NOT(ISERROR(FIND("1",MID(json!A730,FIND("[",json!A730,1),FIND("]",json!A730,1)-FIND("[",json!A730,1)+1),1)))</f>
        <v>0</v>
      </c>
      <c r="D731" t="b">
        <f>NOT(ISERROR(FIND("2",MID(json!A730,FIND("[",json!A730,1),FIND("]",json!A730,1)-FIND("[",json!A730,1)+1),1)))</f>
        <v>1</v>
      </c>
      <c r="E731" t="b">
        <f>NOT(ISERROR(FIND("3",MID(json!A730,FIND("[",json!A730,1),FIND("]",json!A730,1)-FIND("[",json!A730,1)+1),1)))</f>
        <v>0</v>
      </c>
      <c r="F731" t="b">
        <f>NOT(ISERROR(FIND("ODST",MID(json!A730,FIND("[",json!A730,1),FIND("]",json!A730,1)-FIND("[",json!A730,1)+1),1)))</f>
        <v>0</v>
      </c>
      <c r="G731" t="b">
        <f>NOT(ISERROR(FIND("Reach",MID(json!A730,FIND("[",json!A730,1),FIND("]",json!A730,1)-FIND("[",json!A730,1)+1),1)))</f>
        <v>0</v>
      </c>
      <c r="H731" t="b">
        <f>NOT(ISERROR(FIND("4",MID(json!A730,FIND("[",json!A730,1),FIND("]",json!A730,1)-FIND("[",json!A730,1)+1),1)))</f>
        <v>0</v>
      </c>
      <c r="I731" t="str">
        <f>IFERROR(MID(json!A730,FIND("&lt;",json!A730,1),FIND("&gt;",json!A730,1)-FIND("&lt;",json!A730,1)+1),"&lt;void&gt;")</f>
        <v>&lt;real&gt;</v>
      </c>
      <c r="J731" t="s">
        <v>1864</v>
      </c>
    </row>
    <row r="732" spans="1:12" x14ac:dyDescent="0.25">
      <c r="A732" t="str">
        <f>LEFT(json!A731,FIND(",",json!A731,1)-1)</f>
        <v>fog_override_planar_fog_off</v>
      </c>
      <c r="B732" t="s">
        <v>2104</v>
      </c>
      <c r="C732" t="b">
        <f>NOT(ISERROR(FIND("1",MID(json!A731,FIND("[",json!A731,1),FIND("]",json!A731,1)-FIND("[",json!A731,1)+1),1)))</f>
        <v>0</v>
      </c>
      <c r="D732" t="b">
        <f>NOT(ISERROR(FIND("2",MID(json!A731,FIND("[",json!A731,1),FIND("]",json!A731,1)-FIND("[",json!A731,1)+1),1)))</f>
        <v>1</v>
      </c>
      <c r="E732" t="b">
        <f>NOT(ISERROR(FIND("3",MID(json!A731,FIND("[",json!A731,1),FIND("]",json!A731,1)-FIND("[",json!A731,1)+1),1)))</f>
        <v>0</v>
      </c>
      <c r="F732" t="b">
        <f>NOT(ISERROR(FIND("ODST",MID(json!A731,FIND("[",json!A731,1),FIND("]",json!A731,1)-FIND("[",json!A731,1)+1),1)))</f>
        <v>0</v>
      </c>
      <c r="G732" t="b">
        <f>NOT(ISERROR(FIND("Reach",MID(json!A731,FIND("[",json!A731,1),FIND("]",json!A731,1)-FIND("[",json!A731,1)+1),1)))</f>
        <v>0</v>
      </c>
      <c r="H732" t="b">
        <f>NOT(ISERROR(FIND("4",MID(json!A731,FIND("[",json!A731,1),FIND("]",json!A731,1)-FIND("[",json!A731,1)+1),1)))</f>
        <v>0</v>
      </c>
      <c r="I732" t="str">
        <f>IFERROR(MID(json!A731,FIND("&lt;",json!A731,1),FIND("&gt;",json!A731,1)-FIND("&lt;",json!A731,1)+1),"&lt;void&gt;")</f>
        <v>&lt;void&gt;</v>
      </c>
      <c r="J732" t="s">
        <v>1837</v>
      </c>
      <c r="K732" t="s">
        <v>1830</v>
      </c>
      <c r="L732" t="s">
        <v>1831</v>
      </c>
    </row>
    <row r="733" spans="1:12" x14ac:dyDescent="0.25">
      <c r="A733" t="str">
        <f>LEFT(json!A732,FIND(",",json!A732,1)-1)</f>
        <v>fog_override_planar_fog_plane</v>
      </c>
      <c r="B733" t="s">
        <v>2104</v>
      </c>
      <c r="C733" t="b">
        <f>NOT(ISERROR(FIND("1",MID(json!A732,FIND("[",json!A732,1),FIND("]",json!A732,1)-FIND("[",json!A732,1)+1),1)))</f>
        <v>0</v>
      </c>
      <c r="D733" t="b">
        <f>NOT(ISERROR(FIND("2",MID(json!A732,FIND("[",json!A732,1),FIND("]",json!A732,1)-FIND("[",json!A732,1)+1),1)))</f>
        <v>1</v>
      </c>
      <c r="E733" t="b">
        <f>NOT(ISERROR(FIND("3",MID(json!A732,FIND("[",json!A732,1),FIND("]",json!A732,1)-FIND("[",json!A732,1)+1),1)))</f>
        <v>0</v>
      </c>
      <c r="F733" t="b">
        <f>NOT(ISERROR(FIND("ODST",MID(json!A732,FIND("[",json!A732,1),FIND("]",json!A732,1)-FIND("[",json!A732,1)+1),1)))</f>
        <v>0</v>
      </c>
      <c r="G733" t="b">
        <f>NOT(ISERROR(FIND("Reach",MID(json!A732,FIND("[",json!A732,1),FIND("]",json!A732,1)-FIND("[",json!A732,1)+1),1)))</f>
        <v>0</v>
      </c>
      <c r="H733" t="b">
        <f>NOT(ISERROR(FIND("4",MID(json!A732,FIND("[",json!A732,1),FIND("]",json!A732,1)-FIND("[",json!A732,1)+1),1)))</f>
        <v>0</v>
      </c>
      <c r="I733" t="str">
        <f>IFERROR(MID(json!A732,FIND("&lt;",json!A732,1),FIND("&gt;",json!A732,1)-FIND("&lt;",json!A732,1)+1),"&lt;void&gt;")</f>
        <v>&lt;real&gt;</v>
      </c>
      <c r="J733" t="s">
        <v>1837</v>
      </c>
      <c r="K733" t="s">
        <v>1830</v>
      </c>
      <c r="L733" t="s">
        <v>1831</v>
      </c>
    </row>
    <row r="734" spans="1:12" x14ac:dyDescent="0.25">
      <c r="A734" t="str">
        <f>LEFT(json!A733,FIND(",",json!A733,1)-1)</f>
        <v>fog_override_planar_fog_plane_off</v>
      </c>
      <c r="B734" t="s">
        <v>2104</v>
      </c>
      <c r="C734" t="b">
        <f>NOT(ISERROR(FIND("1",MID(json!A733,FIND("[",json!A733,1),FIND("]",json!A733,1)-FIND("[",json!A733,1)+1),1)))</f>
        <v>0</v>
      </c>
      <c r="D734" t="b">
        <f>NOT(ISERROR(FIND("2",MID(json!A733,FIND("[",json!A733,1),FIND("]",json!A733,1)-FIND("[",json!A733,1)+1),1)))</f>
        <v>1</v>
      </c>
      <c r="E734" t="b">
        <f>NOT(ISERROR(FIND("3",MID(json!A733,FIND("[",json!A733,1),FIND("]",json!A733,1)-FIND("[",json!A733,1)+1),1)))</f>
        <v>0</v>
      </c>
      <c r="F734" t="b">
        <f>NOT(ISERROR(FIND("ODST",MID(json!A733,FIND("[",json!A733,1),FIND("]",json!A733,1)-FIND("[",json!A733,1)+1),1)))</f>
        <v>0</v>
      </c>
      <c r="G734" t="b">
        <f>NOT(ISERROR(FIND("Reach",MID(json!A733,FIND("[",json!A733,1),FIND("]",json!A733,1)-FIND("[",json!A733,1)+1),1)))</f>
        <v>0</v>
      </c>
      <c r="H734" t="b">
        <f>NOT(ISERROR(FIND("4",MID(json!A733,FIND("[",json!A733,1),FIND("]",json!A733,1)-FIND("[",json!A733,1)+1),1)))</f>
        <v>0</v>
      </c>
      <c r="I734" t="str">
        <f>IFERROR(MID(json!A733,FIND("&lt;",json!A733,1),FIND("&gt;",json!A733,1)-FIND("&lt;",json!A733,1)+1),"&lt;void&gt;")</f>
        <v>&lt;void&gt;</v>
      </c>
      <c r="J734" t="s">
        <v>1837</v>
      </c>
      <c r="K734" t="s">
        <v>1830</v>
      </c>
      <c r="L734" t="s">
        <v>1831</v>
      </c>
    </row>
    <row r="735" spans="1:12" x14ac:dyDescent="0.25">
      <c r="A735" t="str">
        <f>LEFT(json!A734,FIND(",",json!A734,1)-1)</f>
        <v>fog_override_planar_max_atmospheric_depth</v>
      </c>
      <c r="B735" t="s">
        <v>2104</v>
      </c>
      <c r="C735" t="b">
        <f>NOT(ISERROR(FIND("1",MID(json!A734,FIND("[",json!A734,1),FIND("]",json!A734,1)-FIND("[",json!A734,1)+1),1)))</f>
        <v>0</v>
      </c>
      <c r="D735" t="b">
        <f>NOT(ISERROR(FIND("2",MID(json!A734,FIND("[",json!A734,1),FIND("]",json!A734,1)-FIND("[",json!A734,1)+1),1)))</f>
        <v>1</v>
      </c>
      <c r="E735" t="b">
        <f>NOT(ISERROR(FIND("3",MID(json!A734,FIND("[",json!A734,1),FIND("]",json!A734,1)-FIND("[",json!A734,1)+1),1)))</f>
        <v>0</v>
      </c>
      <c r="F735" t="b">
        <f>NOT(ISERROR(FIND("ODST",MID(json!A734,FIND("[",json!A734,1),FIND("]",json!A734,1)-FIND("[",json!A734,1)+1),1)))</f>
        <v>0</v>
      </c>
      <c r="G735" t="b">
        <f>NOT(ISERROR(FIND("Reach",MID(json!A734,FIND("[",json!A734,1),FIND("]",json!A734,1)-FIND("[",json!A734,1)+1),1)))</f>
        <v>0</v>
      </c>
      <c r="H735" t="b">
        <f>NOT(ISERROR(FIND("4",MID(json!A734,FIND("[",json!A734,1),FIND("]",json!A734,1)-FIND("[",json!A734,1)+1),1)))</f>
        <v>0</v>
      </c>
      <c r="I735" t="str">
        <f>IFERROR(MID(json!A734,FIND("&lt;",json!A734,1),FIND("&gt;",json!A734,1)-FIND("&lt;",json!A734,1)+1),"&lt;void&gt;")</f>
        <v>&lt;real&gt;</v>
      </c>
      <c r="J735" t="s">
        <v>1837</v>
      </c>
      <c r="K735" t="s">
        <v>1830</v>
      </c>
      <c r="L735" t="s">
        <v>1831</v>
      </c>
    </row>
    <row r="736" spans="1:12" x14ac:dyDescent="0.25">
      <c r="A736" t="str">
        <f>LEFT(json!A735,FIND(",",json!A735,1)-1)</f>
        <v>fog_override_planar_max_atmospheric_depth_off</v>
      </c>
      <c r="B736" t="s">
        <v>2104</v>
      </c>
      <c r="C736" t="b">
        <f>NOT(ISERROR(FIND("1",MID(json!A735,FIND("[",json!A735,1),FIND("]",json!A735,1)-FIND("[",json!A735,1)+1),1)))</f>
        <v>0</v>
      </c>
      <c r="D736" t="b">
        <f>NOT(ISERROR(FIND("2",MID(json!A735,FIND("[",json!A735,1),FIND("]",json!A735,1)-FIND("[",json!A735,1)+1),1)))</f>
        <v>1</v>
      </c>
      <c r="E736" t="b">
        <f>NOT(ISERROR(FIND("3",MID(json!A735,FIND("[",json!A735,1),FIND("]",json!A735,1)-FIND("[",json!A735,1)+1),1)))</f>
        <v>0</v>
      </c>
      <c r="F736" t="b">
        <f>NOT(ISERROR(FIND("ODST",MID(json!A735,FIND("[",json!A735,1),FIND("]",json!A735,1)-FIND("[",json!A735,1)+1),1)))</f>
        <v>0</v>
      </c>
      <c r="G736" t="b">
        <f>NOT(ISERROR(FIND("Reach",MID(json!A735,FIND("[",json!A735,1),FIND("]",json!A735,1)-FIND("[",json!A735,1)+1),1)))</f>
        <v>0</v>
      </c>
      <c r="H736" t="b">
        <f>NOT(ISERROR(FIND("4",MID(json!A735,FIND("[",json!A735,1),FIND("]",json!A735,1)-FIND("[",json!A735,1)+1),1)))</f>
        <v>0</v>
      </c>
      <c r="I736" t="str">
        <f>IFERROR(MID(json!A735,FIND("&lt;",json!A735,1),FIND("&gt;",json!A735,1)-FIND("&lt;",json!A735,1)+1),"&lt;void&gt;")</f>
        <v>&lt;void&gt;</v>
      </c>
      <c r="J736" t="s">
        <v>1837</v>
      </c>
    </row>
    <row r="737" spans="1:12" x14ac:dyDescent="0.25">
      <c r="A737" t="str">
        <f>LEFT(json!A736,FIND(",",json!A736,1)-1)</f>
        <v>fog_override_planar_planar_eye_density</v>
      </c>
      <c r="B737" t="s">
        <v>2104</v>
      </c>
      <c r="C737" t="b">
        <f>NOT(ISERROR(FIND("1",MID(json!A736,FIND("[",json!A736,1),FIND("]",json!A736,1)-FIND("[",json!A736,1)+1),1)))</f>
        <v>0</v>
      </c>
      <c r="D737" t="b">
        <f>NOT(ISERROR(FIND("2",MID(json!A736,FIND("[",json!A736,1),FIND("]",json!A736,1)-FIND("[",json!A736,1)+1),1)))</f>
        <v>1</v>
      </c>
      <c r="E737" t="b">
        <f>NOT(ISERROR(FIND("3",MID(json!A736,FIND("[",json!A736,1),FIND("]",json!A736,1)-FIND("[",json!A736,1)+1),1)))</f>
        <v>0</v>
      </c>
      <c r="F737" t="b">
        <f>NOT(ISERROR(FIND("ODST",MID(json!A736,FIND("[",json!A736,1),FIND("]",json!A736,1)-FIND("[",json!A736,1)+1),1)))</f>
        <v>0</v>
      </c>
      <c r="G737" t="b">
        <f>NOT(ISERROR(FIND("Reach",MID(json!A736,FIND("[",json!A736,1),FIND("]",json!A736,1)-FIND("[",json!A736,1)+1),1)))</f>
        <v>0</v>
      </c>
      <c r="H737" t="b">
        <f>NOT(ISERROR(FIND("4",MID(json!A736,FIND("[",json!A736,1),FIND("]",json!A736,1)-FIND("[",json!A736,1)+1),1)))</f>
        <v>0</v>
      </c>
      <c r="I737" t="str">
        <f>IFERROR(MID(json!A736,FIND("&lt;",json!A736,1),FIND("&gt;",json!A736,1)-FIND("&lt;",json!A736,1)+1),"&lt;void&gt;")</f>
        <v>&lt;real&gt;</v>
      </c>
      <c r="J737" t="s">
        <v>1837</v>
      </c>
    </row>
    <row r="738" spans="1:12" x14ac:dyDescent="0.25">
      <c r="A738" t="str">
        <f>LEFT(json!A737,FIND(",",json!A737,1)-1)</f>
        <v>fog_override_planar_planar_eye_density_off</v>
      </c>
      <c r="B738" t="s">
        <v>2104</v>
      </c>
      <c r="C738" t="b">
        <f>NOT(ISERROR(FIND("1",MID(json!A737,FIND("[",json!A737,1),FIND("]",json!A737,1)-FIND("[",json!A737,1)+1),1)))</f>
        <v>0</v>
      </c>
      <c r="D738" t="b">
        <f>NOT(ISERROR(FIND("2",MID(json!A737,FIND("[",json!A737,1),FIND("]",json!A737,1)-FIND("[",json!A737,1)+1),1)))</f>
        <v>1</v>
      </c>
      <c r="E738" t="b">
        <f>NOT(ISERROR(FIND("3",MID(json!A737,FIND("[",json!A737,1),FIND("]",json!A737,1)-FIND("[",json!A737,1)+1),1)))</f>
        <v>0</v>
      </c>
      <c r="F738" t="b">
        <f>NOT(ISERROR(FIND("ODST",MID(json!A737,FIND("[",json!A737,1),FIND("]",json!A737,1)-FIND("[",json!A737,1)+1),1)))</f>
        <v>0</v>
      </c>
      <c r="G738" t="b">
        <f>NOT(ISERROR(FIND("Reach",MID(json!A737,FIND("[",json!A737,1),FIND("]",json!A737,1)-FIND("[",json!A737,1)+1),1)))</f>
        <v>0</v>
      </c>
      <c r="H738" t="b">
        <f>NOT(ISERROR(FIND("4",MID(json!A737,FIND("[",json!A737,1),FIND("]",json!A737,1)-FIND("[",json!A737,1)+1),1)))</f>
        <v>0</v>
      </c>
      <c r="I738" t="str">
        <f>IFERROR(MID(json!A737,FIND("&lt;",json!A737,1),FIND("&gt;",json!A737,1)-FIND("&lt;",json!A737,1)+1),"&lt;void&gt;")</f>
        <v>&lt;void&gt;</v>
      </c>
      <c r="J738" t="s">
        <v>1837</v>
      </c>
      <c r="K738" t="s">
        <v>1831</v>
      </c>
    </row>
    <row r="739" spans="1:12" x14ac:dyDescent="0.25">
      <c r="A739" t="str">
        <f>LEFT(json!A738,FIND(",",json!A738,1)-1)</f>
        <v>fog_override_secondary_fog</v>
      </c>
      <c r="B739" t="s">
        <v>2104</v>
      </c>
      <c r="C739" t="b">
        <f>NOT(ISERROR(FIND("1",MID(json!A738,FIND("[",json!A738,1),FIND("]",json!A738,1)-FIND("[",json!A738,1)+1),1)))</f>
        <v>0</v>
      </c>
      <c r="D739" t="b">
        <f>NOT(ISERROR(FIND("2",MID(json!A738,FIND("[",json!A738,1),FIND("]",json!A738,1)-FIND("[",json!A738,1)+1),1)))</f>
        <v>1</v>
      </c>
      <c r="E739" t="b">
        <f>NOT(ISERROR(FIND("3",MID(json!A738,FIND("[",json!A738,1),FIND("]",json!A738,1)-FIND("[",json!A738,1)+1),1)))</f>
        <v>0</v>
      </c>
      <c r="F739" t="b">
        <f>NOT(ISERROR(FIND("ODST",MID(json!A738,FIND("[",json!A738,1),FIND("]",json!A738,1)-FIND("[",json!A738,1)+1),1)))</f>
        <v>0</v>
      </c>
      <c r="G739" t="b">
        <f>NOT(ISERROR(FIND("Reach",MID(json!A738,FIND("[",json!A738,1),FIND("]",json!A738,1)-FIND("[",json!A738,1)+1),1)))</f>
        <v>0</v>
      </c>
      <c r="H739" t="b">
        <f>NOT(ISERROR(FIND("4",MID(json!A738,FIND("[",json!A738,1),FIND("]",json!A738,1)-FIND("[",json!A738,1)+1),1)))</f>
        <v>0</v>
      </c>
      <c r="I739" t="str">
        <f>IFERROR(MID(json!A738,FIND("&lt;",json!A738,1),FIND("&gt;",json!A738,1)-FIND("&lt;",json!A738,1)+1),"&lt;void&gt;")</f>
        <v>&lt;real&gt;</v>
      </c>
      <c r="J739" t="s">
        <v>1837</v>
      </c>
    </row>
    <row r="740" spans="1:12" x14ac:dyDescent="0.25">
      <c r="A740" t="str">
        <f>LEFT(json!A739,FIND(",",json!A739,1)-1)</f>
        <v>fog_override_secondary_fog_off</v>
      </c>
      <c r="B740" t="s">
        <v>2104</v>
      </c>
      <c r="C740" t="b">
        <f>NOT(ISERROR(FIND("1",MID(json!A739,FIND("[",json!A739,1),FIND("]",json!A739,1)-FIND("[",json!A739,1)+1),1)))</f>
        <v>0</v>
      </c>
      <c r="D740" t="b">
        <f>NOT(ISERROR(FIND("2",MID(json!A739,FIND("[",json!A739,1),FIND("]",json!A739,1)-FIND("[",json!A739,1)+1),1)))</f>
        <v>1</v>
      </c>
      <c r="E740" t="b">
        <f>NOT(ISERROR(FIND("3",MID(json!A739,FIND("[",json!A739,1),FIND("]",json!A739,1)-FIND("[",json!A739,1)+1),1)))</f>
        <v>0</v>
      </c>
      <c r="F740" t="b">
        <f>NOT(ISERROR(FIND("ODST",MID(json!A739,FIND("[",json!A739,1),FIND("]",json!A739,1)-FIND("[",json!A739,1)+1),1)))</f>
        <v>0</v>
      </c>
      <c r="G740" t="b">
        <f>NOT(ISERROR(FIND("Reach",MID(json!A739,FIND("[",json!A739,1),FIND("]",json!A739,1)-FIND("[",json!A739,1)+1),1)))</f>
        <v>0</v>
      </c>
      <c r="H740" t="b">
        <f>NOT(ISERROR(FIND("4",MID(json!A739,FIND("[",json!A739,1),FIND("]",json!A739,1)-FIND("[",json!A739,1)+1),1)))</f>
        <v>0</v>
      </c>
      <c r="I740" t="str">
        <f>IFERROR(MID(json!A739,FIND("&lt;",json!A739,1),FIND("&gt;",json!A739,1)-FIND("&lt;",json!A739,1)+1),"&lt;void&gt;")</f>
        <v>&lt;void&gt;</v>
      </c>
      <c r="J740" t="s">
        <v>1837</v>
      </c>
      <c r="K740" t="s">
        <v>1831</v>
      </c>
    </row>
    <row r="741" spans="1:12" x14ac:dyDescent="0.25">
      <c r="A741" t="str">
        <f>LEFT(json!A740,FIND(",",json!A740,1)-1)</f>
        <v>fog_override_sky_fog</v>
      </c>
      <c r="B741" t="s">
        <v>2104</v>
      </c>
      <c r="C741" t="b">
        <f>NOT(ISERROR(FIND("1",MID(json!A740,FIND("[",json!A740,1),FIND("]",json!A740,1)-FIND("[",json!A740,1)+1),1)))</f>
        <v>0</v>
      </c>
      <c r="D741" t="b">
        <f>NOT(ISERROR(FIND("2",MID(json!A740,FIND("[",json!A740,1),FIND("]",json!A740,1)-FIND("[",json!A740,1)+1),1)))</f>
        <v>1</v>
      </c>
      <c r="E741" t="b">
        <f>NOT(ISERROR(FIND("3",MID(json!A740,FIND("[",json!A740,1),FIND("]",json!A740,1)-FIND("[",json!A740,1)+1),1)))</f>
        <v>0</v>
      </c>
      <c r="F741" t="b">
        <f>NOT(ISERROR(FIND("ODST",MID(json!A740,FIND("[",json!A740,1),FIND("]",json!A740,1)-FIND("[",json!A740,1)+1),1)))</f>
        <v>0</v>
      </c>
      <c r="G741" t="b">
        <f>NOT(ISERROR(FIND("Reach",MID(json!A740,FIND("[",json!A740,1),FIND("]",json!A740,1)-FIND("[",json!A740,1)+1),1)))</f>
        <v>0</v>
      </c>
      <c r="H741" t="b">
        <f>NOT(ISERROR(FIND("4",MID(json!A740,FIND("[",json!A740,1),FIND("]",json!A740,1)-FIND("[",json!A740,1)+1),1)))</f>
        <v>0</v>
      </c>
      <c r="I741" t="str">
        <f>IFERROR(MID(json!A740,FIND("&lt;",json!A740,1),FIND("&gt;",json!A740,1)-FIND("&lt;",json!A740,1)+1),"&lt;void&gt;")</f>
        <v>&lt;real&gt;</v>
      </c>
      <c r="J741" t="s">
        <v>1837</v>
      </c>
    </row>
    <row r="742" spans="1:12" x14ac:dyDescent="0.25">
      <c r="A742" t="str">
        <f>LEFT(json!A741,FIND(",",json!A741,1)-1)</f>
        <v>fog_override_sky_fog_off</v>
      </c>
      <c r="B742" t="s">
        <v>2104</v>
      </c>
      <c r="C742" t="b">
        <f>NOT(ISERROR(FIND("1",MID(json!A741,FIND("[",json!A741,1),FIND("]",json!A741,1)-FIND("[",json!A741,1)+1),1)))</f>
        <v>0</v>
      </c>
      <c r="D742" t="b">
        <f>NOT(ISERROR(FIND("2",MID(json!A741,FIND("[",json!A741,1),FIND("]",json!A741,1)-FIND("[",json!A741,1)+1),1)))</f>
        <v>1</v>
      </c>
      <c r="E742" t="b">
        <f>NOT(ISERROR(FIND("3",MID(json!A741,FIND("[",json!A741,1),FIND("]",json!A741,1)-FIND("[",json!A741,1)+1),1)))</f>
        <v>0</v>
      </c>
      <c r="F742" t="b">
        <f>NOT(ISERROR(FIND("ODST",MID(json!A741,FIND("[",json!A741,1),FIND("]",json!A741,1)-FIND("[",json!A741,1)+1),1)))</f>
        <v>0</v>
      </c>
      <c r="G742" t="b">
        <f>NOT(ISERROR(FIND("Reach",MID(json!A741,FIND("[",json!A741,1),FIND("]",json!A741,1)-FIND("[",json!A741,1)+1),1)))</f>
        <v>0</v>
      </c>
      <c r="H742" t="b">
        <f>NOT(ISERROR(FIND("4",MID(json!A741,FIND("[",json!A741,1),FIND("]",json!A741,1)-FIND("[",json!A741,1)+1),1)))</f>
        <v>0</v>
      </c>
      <c r="I742" t="str">
        <f>IFERROR(MID(json!A741,FIND("&lt;",json!A741,1),FIND("&gt;",json!A741,1)-FIND("&lt;",json!A741,1)+1),"&lt;void&gt;")</f>
        <v>&lt;void&gt;</v>
      </c>
      <c r="J742" t="s">
        <v>1837</v>
      </c>
      <c r="K742" t="s">
        <v>1831</v>
      </c>
    </row>
    <row r="743" spans="1:12" x14ac:dyDescent="0.25">
      <c r="A743" t="str">
        <f>LEFT(json!A742,FIND(",",json!A742,1)-1)</f>
        <v>fog_report</v>
      </c>
      <c r="B743" t="s">
        <v>2104</v>
      </c>
      <c r="C743" t="b">
        <f>NOT(ISERROR(FIND("1",MID(json!A742,FIND("[",json!A742,1),FIND("]",json!A742,1)-FIND("[",json!A742,1)+1),1)))</f>
        <v>0</v>
      </c>
      <c r="D743" t="b">
        <f>NOT(ISERROR(FIND("2",MID(json!A742,FIND("[",json!A742,1),FIND("]",json!A742,1)-FIND("[",json!A742,1)+1),1)))</f>
        <v>1</v>
      </c>
      <c r="E743" t="b">
        <f>NOT(ISERROR(FIND("3",MID(json!A742,FIND("[",json!A742,1),FIND("]",json!A742,1)-FIND("[",json!A742,1)+1),1)))</f>
        <v>0</v>
      </c>
      <c r="F743" t="b">
        <f>NOT(ISERROR(FIND("ODST",MID(json!A742,FIND("[",json!A742,1),FIND("]",json!A742,1)-FIND("[",json!A742,1)+1),1)))</f>
        <v>0</v>
      </c>
      <c r="G743" t="b">
        <f>NOT(ISERROR(FIND("Reach",MID(json!A742,FIND("[",json!A742,1),FIND("]",json!A742,1)-FIND("[",json!A742,1)+1),1)))</f>
        <v>0</v>
      </c>
      <c r="H743" t="b">
        <f>NOT(ISERROR(FIND("4",MID(json!A742,FIND("[",json!A742,1),FIND("]",json!A742,1)-FIND("[",json!A742,1)+1),1)))</f>
        <v>0</v>
      </c>
      <c r="I743" t="str">
        <f>IFERROR(MID(json!A742,FIND("&lt;",json!A742,1),FIND("&gt;",json!A742,1)-FIND("&lt;",json!A742,1)+1),"&lt;void&gt;")</f>
        <v>&lt;void&gt;</v>
      </c>
      <c r="J743" t="s">
        <v>1837</v>
      </c>
    </row>
    <row r="744" spans="1:12" x14ac:dyDescent="0.25">
      <c r="A744" t="str">
        <f>LEFT(json!A743,FIND(",",json!A743,1)-1)</f>
        <v>fog_report_summary</v>
      </c>
      <c r="B744" t="s">
        <v>2104</v>
      </c>
      <c r="C744" t="b">
        <f>NOT(ISERROR(FIND("1",MID(json!A743,FIND("[",json!A743,1),FIND("]",json!A743,1)-FIND("[",json!A743,1)+1),1)))</f>
        <v>0</v>
      </c>
      <c r="D744" t="b">
        <f>NOT(ISERROR(FIND("2",MID(json!A743,FIND("[",json!A743,1),FIND("]",json!A743,1)-FIND("[",json!A743,1)+1),1)))</f>
        <v>1</v>
      </c>
      <c r="E744" t="b">
        <f>NOT(ISERROR(FIND("3",MID(json!A743,FIND("[",json!A743,1),FIND("]",json!A743,1)-FIND("[",json!A743,1)+1),1)))</f>
        <v>0</v>
      </c>
      <c r="F744" t="b">
        <f>NOT(ISERROR(FIND("ODST",MID(json!A743,FIND("[",json!A743,1),FIND("]",json!A743,1)-FIND("[",json!A743,1)+1),1)))</f>
        <v>0</v>
      </c>
      <c r="G744" t="b">
        <f>NOT(ISERROR(FIND("Reach",MID(json!A743,FIND("[",json!A743,1),FIND("]",json!A743,1)-FIND("[",json!A743,1)+1),1)))</f>
        <v>0</v>
      </c>
      <c r="H744" t="b">
        <f>NOT(ISERROR(FIND("4",MID(json!A743,FIND("[",json!A743,1),FIND("]",json!A743,1)-FIND("[",json!A743,1)+1),1)))</f>
        <v>0</v>
      </c>
      <c r="I744" t="str">
        <f>IFERROR(MID(json!A743,FIND("&lt;",json!A743,1),FIND("&gt;",json!A743,1)-FIND("&lt;",json!A743,1)+1),"&lt;void&gt;")</f>
        <v>&lt;void&gt;</v>
      </c>
      <c r="J744" t="s">
        <v>1837</v>
      </c>
    </row>
    <row r="745" spans="1:12" x14ac:dyDescent="0.25">
      <c r="A745" t="str">
        <f>LEFT(json!A744,FIND(",",json!A744,1)-1)</f>
        <v>fog_report_verbose</v>
      </c>
      <c r="B745" t="s">
        <v>2104</v>
      </c>
      <c r="C745" t="b">
        <f>NOT(ISERROR(FIND("1",MID(json!A744,FIND("[",json!A744,1),FIND("]",json!A744,1)-FIND("[",json!A744,1)+1),1)))</f>
        <v>0</v>
      </c>
      <c r="D745" t="b">
        <f>NOT(ISERROR(FIND("2",MID(json!A744,FIND("[",json!A744,1),FIND("]",json!A744,1)-FIND("[",json!A744,1)+1),1)))</f>
        <v>1</v>
      </c>
      <c r="E745" t="b">
        <f>NOT(ISERROR(FIND("3",MID(json!A744,FIND("[",json!A744,1),FIND("]",json!A744,1)-FIND("[",json!A744,1)+1),1)))</f>
        <v>0</v>
      </c>
      <c r="F745" t="b">
        <f>NOT(ISERROR(FIND("ODST",MID(json!A744,FIND("[",json!A744,1),FIND("]",json!A744,1)-FIND("[",json!A744,1)+1),1)))</f>
        <v>0</v>
      </c>
      <c r="G745" t="b">
        <f>NOT(ISERROR(FIND("Reach",MID(json!A744,FIND("[",json!A744,1),FIND("]",json!A744,1)-FIND("[",json!A744,1)+1),1)))</f>
        <v>0</v>
      </c>
      <c r="H745" t="b">
        <f>NOT(ISERROR(FIND("4",MID(json!A744,FIND("[",json!A744,1),FIND("]",json!A744,1)-FIND("[",json!A744,1)+1),1)))</f>
        <v>0</v>
      </c>
      <c r="I745" t="str">
        <f>IFERROR(MID(json!A744,FIND("&lt;",json!A744,1),FIND("&gt;",json!A744,1)-FIND("&lt;",json!A744,1)+1),"&lt;void&gt;")</f>
        <v>&lt;void&gt;</v>
      </c>
      <c r="J745" t="s">
        <v>1837</v>
      </c>
    </row>
    <row r="746" spans="1:12" x14ac:dyDescent="0.25">
      <c r="A746" t="str">
        <f>LEFT(json!A745,FIND(",",json!A745,1)-1)</f>
        <v>font_cache_bitmap_save</v>
      </c>
      <c r="B746" t="s">
        <v>2595</v>
      </c>
      <c r="C746" t="b">
        <f>NOT(ISERROR(FIND("1",MID(json!A745,FIND("[",json!A745,1),FIND("]",json!A745,1)-FIND("[",json!A745,1)+1),1)))</f>
        <v>0</v>
      </c>
      <c r="D746" t="b">
        <f>NOT(ISERROR(FIND("2",MID(json!A745,FIND("[",json!A745,1),FIND("]",json!A745,1)-FIND("[",json!A745,1)+1),1)))</f>
        <v>0</v>
      </c>
      <c r="E746" t="b">
        <f>NOT(ISERROR(FIND("3",MID(json!A745,FIND("[",json!A745,1),FIND("]",json!A745,1)-FIND("[",json!A745,1)+1),1)))</f>
        <v>1</v>
      </c>
      <c r="F746" t="b">
        <f>NOT(ISERROR(FIND("ODST",MID(json!A745,FIND("[",json!A745,1),FIND("]",json!A745,1)-FIND("[",json!A745,1)+1),1)))</f>
        <v>0</v>
      </c>
      <c r="G746" t="b">
        <f>NOT(ISERROR(FIND("Reach",MID(json!A745,FIND("[",json!A745,1),FIND("]",json!A745,1)-FIND("[",json!A745,1)+1),1)))</f>
        <v>0</v>
      </c>
      <c r="H746" t="b">
        <f>NOT(ISERROR(FIND("4",MID(json!A745,FIND("[",json!A745,1),FIND("]",json!A745,1)-FIND("[",json!A745,1)+1),1)))</f>
        <v>0</v>
      </c>
      <c r="I746" t="str">
        <f>IFERROR(MID(json!A745,FIND("&lt;",json!A745,1),FIND("&gt;",json!A745,1)-FIND("&lt;",json!A745,1)+1),"&lt;void&gt;")</f>
        <v>&lt;string&gt;</v>
      </c>
      <c r="J746" t="s">
        <v>1837</v>
      </c>
      <c r="K746" t="s">
        <v>1830</v>
      </c>
    </row>
    <row r="747" spans="1:12" x14ac:dyDescent="0.25">
      <c r="A747" t="str">
        <f>LEFT(json!A746,FIND(",",json!A746,1)-1)</f>
        <v>font_cache_flush</v>
      </c>
      <c r="B747" t="s">
        <v>2596</v>
      </c>
      <c r="C747" t="b">
        <f>NOT(ISERROR(FIND("1",MID(json!A746,FIND("[",json!A746,1),FIND("]",json!A746,1)-FIND("[",json!A746,1)+1),1)))</f>
        <v>0</v>
      </c>
      <c r="D747" t="b">
        <f>NOT(ISERROR(FIND("2",MID(json!A746,FIND("[",json!A746,1),FIND("]",json!A746,1)-FIND("[",json!A746,1)+1),1)))</f>
        <v>0</v>
      </c>
      <c r="E747" t="b">
        <f>NOT(ISERROR(FIND("3",MID(json!A746,FIND("[",json!A746,1),FIND("]",json!A746,1)-FIND("[",json!A746,1)+1),1)))</f>
        <v>1</v>
      </c>
      <c r="F747" t="b">
        <f>NOT(ISERROR(FIND("ODST",MID(json!A746,FIND("[",json!A746,1),FIND("]",json!A746,1)-FIND("[",json!A746,1)+1),1)))</f>
        <v>0</v>
      </c>
      <c r="G747" t="b">
        <f>NOT(ISERROR(FIND("Reach",MID(json!A746,FIND("[",json!A746,1),FIND("]",json!A746,1)-FIND("[",json!A746,1)+1),1)))</f>
        <v>0</v>
      </c>
      <c r="H747" t="b">
        <f>NOT(ISERROR(FIND("4",MID(json!A746,FIND("[",json!A746,1),FIND("]",json!A746,1)-FIND("[",json!A746,1)+1),1)))</f>
        <v>0</v>
      </c>
      <c r="I747" t="str">
        <f>IFERROR(MID(json!A746,FIND("&lt;",json!A746,1),FIND("&gt;",json!A746,1)-FIND("&lt;",json!A746,1)+1),"&lt;void&gt;")</f>
        <v>&lt;void&gt;</v>
      </c>
      <c r="J747" t="s">
        <v>1837</v>
      </c>
      <c r="K747" t="s">
        <v>1830</v>
      </c>
      <c r="L747" t="s">
        <v>1830</v>
      </c>
    </row>
    <row r="748" spans="1:12" x14ac:dyDescent="0.25">
      <c r="A748" t="str">
        <f>LEFT(json!A747,FIND(",",json!A747,1)-1)</f>
        <v>font_set_emergency</v>
      </c>
      <c r="B748" t="s">
        <v>2597</v>
      </c>
      <c r="C748" t="b">
        <f>NOT(ISERROR(FIND("1",MID(json!A747,FIND("[",json!A747,1),FIND("]",json!A747,1)-FIND("[",json!A747,1)+1),1)))</f>
        <v>0</v>
      </c>
      <c r="D748" t="b">
        <f>NOT(ISERROR(FIND("2",MID(json!A747,FIND("[",json!A747,1),FIND("]",json!A747,1)-FIND("[",json!A747,1)+1),1)))</f>
        <v>0</v>
      </c>
      <c r="E748" t="b">
        <f>NOT(ISERROR(FIND("3",MID(json!A747,FIND("[",json!A747,1),FIND("]",json!A747,1)-FIND("[",json!A747,1)+1),1)))</f>
        <v>1</v>
      </c>
      <c r="F748" t="b">
        <f>NOT(ISERROR(FIND("ODST",MID(json!A747,FIND("[",json!A747,1),FIND("]",json!A747,1)-FIND("[",json!A747,1)+1),1)))</f>
        <v>0</v>
      </c>
      <c r="G748" t="b">
        <f>NOT(ISERROR(FIND("Reach",MID(json!A747,FIND("[",json!A747,1),FIND("]",json!A747,1)-FIND("[",json!A747,1)+1),1)))</f>
        <v>0</v>
      </c>
      <c r="H748" t="b">
        <f>NOT(ISERROR(FIND("4",MID(json!A747,FIND("[",json!A747,1),FIND("]",json!A747,1)-FIND("[",json!A747,1)+1),1)))</f>
        <v>0</v>
      </c>
      <c r="I748" t="str">
        <f>IFERROR(MID(json!A747,FIND("&lt;",json!A747,1),FIND("&gt;",json!A747,1)-FIND("&lt;",json!A747,1)+1),"&lt;void&gt;")</f>
        <v>&lt;void&gt;</v>
      </c>
      <c r="J748" t="s">
        <v>1837</v>
      </c>
      <c r="K748" t="s">
        <v>1830</v>
      </c>
      <c r="L748" t="s">
        <v>1830</v>
      </c>
    </row>
    <row r="749" spans="1:12" x14ac:dyDescent="0.25">
      <c r="A749" t="str">
        <f>LEFT(json!A748,FIND(",",json!A748,1)-1)</f>
        <v>force_debugger_always_present</v>
      </c>
      <c r="B749" t="s">
        <v>2598</v>
      </c>
      <c r="C749" t="b">
        <f>NOT(ISERROR(FIND("1",MID(json!A748,FIND("[",json!A748,1),FIND("]",json!A748,1)-FIND("[",json!A748,1)+1),1)))</f>
        <v>0</v>
      </c>
      <c r="D749" t="b">
        <f>NOT(ISERROR(FIND("2",MID(json!A748,FIND("[",json!A748,1),FIND("]",json!A748,1)-FIND("[",json!A748,1)+1),1)))</f>
        <v>0</v>
      </c>
      <c r="E749" t="b">
        <f>NOT(ISERROR(FIND("3",MID(json!A748,FIND("[",json!A748,1),FIND("]",json!A748,1)-FIND("[",json!A748,1)+1),1)))</f>
        <v>1</v>
      </c>
      <c r="F749" t="b">
        <f>NOT(ISERROR(FIND("ODST",MID(json!A748,FIND("[",json!A748,1),FIND("]",json!A748,1)-FIND("[",json!A748,1)+1),1)))</f>
        <v>0</v>
      </c>
      <c r="G749" t="b">
        <f>NOT(ISERROR(FIND("Reach",MID(json!A748,FIND("[",json!A748,1),FIND("]",json!A748,1)-FIND("[",json!A748,1)+1),1)))</f>
        <v>0</v>
      </c>
      <c r="H749" t="b">
        <f>NOT(ISERROR(FIND("4",MID(json!A748,FIND("[",json!A748,1),FIND("]",json!A748,1)-FIND("[",json!A748,1)+1),1)))</f>
        <v>0</v>
      </c>
      <c r="I749" t="str">
        <f>IFERROR(MID(json!A748,FIND("&lt;",json!A748,1),FIND("&gt;",json!A748,1)-FIND("&lt;",json!A748,1)+1),"&lt;void&gt;")</f>
        <v>&lt;boolean&gt;</v>
      </c>
      <c r="J749" t="s">
        <v>1837</v>
      </c>
    </row>
    <row r="750" spans="1:12" x14ac:dyDescent="0.25">
      <c r="A750" t="str">
        <f>LEFT(json!A749,FIND(",",json!A749,1)-1)</f>
        <v>force_debugger_not_present</v>
      </c>
      <c r="B750" t="s">
        <v>2599</v>
      </c>
      <c r="C750" t="b">
        <f>NOT(ISERROR(FIND("1",MID(json!A749,FIND("[",json!A749,1),FIND("]",json!A749,1)-FIND("[",json!A749,1)+1),1)))</f>
        <v>0</v>
      </c>
      <c r="D750" t="b">
        <f>NOT(ISERROR(FIND("2",MID(json!A749,FIND("[",json!A749,1),FIND("]",json!A749,1)-FIND("[",json!A749,1)+1),1)))</f>
        <v>0</v>
      </c>
      <c r="E750" t="b">
        <f>NOT(ISERROR(FIND("3",MID(json!A749,FIND("[",json!A749,1),FIND("]",json!A749,1)-FIND("[",json!A749,1)+1),1)))</f>
        <v>1</v>
      </c>
      <c r="F750" t="b">
        <f>NOT(ISERROR(FIND("ODST",MID(json!A749,FIND("[",json!A749,1),FIND("]",json!A749,1)-FIND("[",json!A749,1)+1),1)))</f>
        <v>0</v>
      </c>
      <c r="G750" t="b">
        <f>NOT(ISERROR(FIND("Reach",MID(json!A749,FIND("[",json!A749,1),FIND("]",json!A749,1)-FIND("[",json!A749,1)+1),1)))</f>
        <v>0</v>
      </c>
      <c r="H750" t="b">
        <f>NOT(ISERROR(FIND("4",MID(json!A749,FIND("[",json!A749,1),FIND("]",json!A749,1)-FIND("[",json!A749,1)+1),1)))</f>
        <v>0</v>
      </c>
      <c r="I750" t="str">
        <f>IFERROR(MID(json!A749,FIND("&lt;",json!A749,1),FIND("&gt;",json!A749,1)-FIND("&lt;",json!A749,1)+1),"&lt;void&gt;")</f>
        <v>&lt;boolean&gt;</v>
      </c>
      <c r="J750" t="s">
        <v>1829</v>
      </c>
    </row>
    <row r="751" spans="1:12" x14ac:dyDescent="0.25">
      <c r="A751" t="str">
        <f>LEFT(json!A750,FIND(",",json!A750,1)-1)</f>
        <v>force_manifest_redownload</v>
      </c>
      <c r="B751" t="s">
        <v>2600</v>
      </c>
      <c r="C751" t="b">
        <f>NOT(ISERROR(FIND("1",MID(json!A750,FIND("[",json!A750,1),FIND("]",json!A750,1)-FIND("[",json!A750,1)+1),1)))</f>
        <v>0</v>
      </c>
      <c r="D751" t="b">
        <f>NOT(ISERROR(FIND("2",MID(json!A750,FIND("[",json!A750,1),FIND("]",json!A750,1)-FIND("[",json!A750,1)+1),1)))</f>
        <v>0</v>
      </c>
      <c r="E751" t="b">
        <f>NOT(ISERROR(FIND("3",MID(json!A750,FIND("[",json!A750,1),FIND("]",json!A750,1)-FIND("[",json!A750,1)+1),1)))</f>
        <v>1</v>
      </c>
      <c r="F751" t="b">
        <f>NOT(ISERROR(FIND("ODST",MID(json!A750,FIND("[",json!A750,1),FIND("]",json!A750,1)-FIND("[",json!A750,1)+1),1)))</f>
        <v>0</v>
      </c>
      <c r="G751" t="b">
        <f>NOT(ISERROR(FIND("Reach",MID(json!A750,FIND("[",json!A750,1),FIND("]",json!A750,1)-FIND("[",json!A750,1)+1),1)))</f>
        <v>0</v>
      </c>
      <c r="H751" t="b">
        <f>NOT(ISERROR(FIND("4",MID(json!A750,FIND("[",json!A750,1),FIND("]",json!A750,1)-FIND("[",json!A750,1)+1),1)))</f>
        <v>0</v>
      </c>
      <c r="I751" t="str">
        <f>IFERROR(MID(json!A750,FIND("&lt;",json!A750,1),FIND("&gt;",json!A750,1)-FIND("&lt;",json!A750,1)+1),"&lt;void&gt;")</f>
        <v>&lt;void&gt;</v>
      </c>
      <c r="J751" t="s">
        <v>1865</v>
      </c>
    </row>
    <row r="752" spans="1:12" x14ac:dyDescent="0.25">
      <c r="A752" t="str">
        <f>LEFT(json!A751,FIND(",",json!A751,1)-1)</f>
        <v>fxaa_enable</v>
      </c>
      <c r="B752" t="s">
        <v>2601</v>
      </c>
      <c r="C752" t="b">
        <f>NOT(ISERROR(FIND("1",MID(json!A751,FIND("[",json!A751,1),FIND("]",json!A751,1)-FIND("[",json!A751,1)+1),1)))</f>
        <v>0</v>
      </c>
      <c r="D752" t="b">
        <f>NOT(ISERROR(FIND("2",MID(json!A751,FIND("[",json!A751,1),FIND("]",json!A751,1)-FIND("[",json!A751,1)+1),1)))</f>
        <v>0</v>
      </c>
      <c r="E752" t="b">
        <f>NOT(ISERROR(FIND("3",MID(json!A751,FIND("[",json!A751,1),FIND("]",json!A751,1)-FIND("[",json!A751,1)+1),1)))</f>
        <v>1</v>
      </c>
      <c r="F752" t="b">
        <f>NOT(ISERROR(FIND("ODST",MID(json!A751,FIND("[",json!A751,1),FIND("]",json!A751,1)-FIND("[",json!A751,1)+1),1)))</f>
        <v>0</v>
      </c>
      <c r="G752" t="b">
        <f>NOT(ISERROR(FIND("Reach",MID(json!A751,FIND("[",json!A751,1),FIND("]",json!A751,1)-FIND("[",json!A751,1)+1),1)))</f>
        <v>0</v>
      </c>
      <c r="H752" t="b">
        <f>NOT(ISERROR(FIND("4",MID(json!A751,FIND("[",json!A751,1),FIND("]",json!A751,1)-FIND("[",json!A751,1)+1),1)))</f>
        <v>0</v>
      </c>
      <c r="I752" t="str">
        <f>IFERROR(MID(json!A751,FIND("&lt;",json!A751,1),FIND("&gt;",json!A751,1)-FIND("&lt;",json!A751,1)+1),"&lt;void&gt;")</f>
        <v>&lt;boolean&gt;</v>
      </c>
      <c r="J752" t="s">
        <v>1865</v>
      </c>
    </row>
    <row r="753" spans="1:12" x14ac:dyDescent="0.25">
      <c r="A753" t="str">
        <f>LEFT(json!A752,FIND(",",json!A752,1)-1)</f>
        <v>game_achievements_display_achievement_names</v>
      </c>
      <c r="B753" t="s">
        <v>2602</v>
      </c>
      <c r="C753" t="b">
        <f>NOT(ISERROR(FIND("1",MID(json!A752,FIND("[",json!A752,1),FIND("]",json!A752,1)-FIND("[",json!A752,1)+1),1)))</f>
        <v>0</v>
      </c>
      <c r="D753" t="b">
        <f>NOT(ISERROR(FIND("2",MID(json!A752,FIND("[",json!A752,1),FIND("]",json!A752,1)-FIND("[",json!A752,1)+1),1)))</f>
        <v>0</v>
      </c>
      <c r="E753" t="b">
        <f>NOT(ISERROR(FIND("3",MID(json!A752,FIND("[",json!A752,1),FIND("]",json!A752,1)-FIND("[",json!A752,1)+1),1)))</f>
        <v>1</v>
      </c>
      <c r="F753" t="b">
        <f>NOT(ISERROR(FIND("ODST",MID(json!A752,FIND("[",json!A752,1),FIND("]",json!A752,1)-FIND("[",json!A752,1)+1),1)))</f>
        <v>0</v>
      </c>
      <c r="G753" t="b">
        <f>NOT(ISERROR(FIND("Reach",MID(json!A752,FIND("[",json!A752,1),FIND("]",json!A752,1)-FIND("[",json!A752,1)+1),1)))</f>
        <v>0</v>
      </c>
      <c r="H753" t="b">
        <f>NOT(ISERROR(FIND("4",MID(json!A752,FIND("[",json!A752,1),FIND("]",json!A752,1)-FIND("[",json!A752,1)+1),1)))</f>
        <v>0</v>
      </c>
      <c r="I753" t="str">
        <f>IFERROR(MID(json!A752,FIND("&lt;",json!A752,1),FIND("&gt;",json!A752,1)-FIND("&lt;",json!A752,1)+1),"&lt;void&gt;")</f>
        <v>&lt;void&gt;</v>
      </c>
      <c r="J753" t="s">
        <v>1829</v>
      </c>
    </row>
    <row r="754" spans="1:12" x14ac:dyDescent="0.25">
      <c r="A754" t="str">
        <f>LEFT(json!A753,FIND(",",json!A753,1)-1)</f>
        <v>game_active_primary_skulls</v>
      </c>
      <c r="B754" t="s">
        <v>2603</v>
      </c>
      <c r="C754" t="b">
        <f>NOT(ISERROR(FIND("1",MID(json!A753,FIND("[",json!A753,1),FIND("]",json!A753,1)-FIND("[",json!A753,1)+1),1)))</f>
        <v>0</v>
      </c>
      <c r="D754" t="b">
        <f>NOT(ISERROR(FIND("2",MID(json!A753,FIND("[",json!A753,1),FIND("]",json!A753,1)-FIND("[",json!A753,1)+1),1)))</f>
        <v>0</v>
      </c>
      <c r="E754" t="b">
        <f>NOT(ISERROR(FIND("3",MID(json!A753,FIND("[",json!A753,1),FIND("]",json!A753,1)-FIND("[",json!A753,1)+1),1)))</f>
        <v>1</v>
      </c>
      <c r="F754" t="b">
        <f>NOT(ISERROR(FIND("ODST",MID(json!A753,FIND("[",json!A753,1),FIND("]",json!A753,1)-FIND("[",json!A753,1)+1),1)))</f>
        <v>0</v>
      </c>
      <c r="G754" t="b">
        <f>NOT(ISERROR(FIND("Reach",MID(json!A753,FIND("[",json!A753,1),FIND("]",json!A753,1)-FIND("[",json!A753,1)+1),1)))</f>
        <v>0</v>
      </c>
      <c r="H754" t="b">
        <f>NOT(ISERROR(FIND("4",MID(json!A753,FIND("[",json!A753,1),FIND("]",json!A753,1)-FIND("[",json!A753,1)+1),1)))</f>
        <v>0</v>
      </c>
      <c r="I754" t="str">
        <f>IFERROR(MID(json!A753,FIND("&lt;",json!A753,1),FIND("&gt;",json!A753,1)-FIND("&lt;",json!A753,1)+1),"&lt;void&gt;")</f>
        <v>&lt;long&gt;</v>
      </c>
      <c r="J754" t="s">
        <v>1838</v>
      </c>
    </row>
    <row r="755" spans="1:12" x14ac:dyDescent="0.25">
      <c r="A755" t="str">
        <f>LEFT(json!A754,FIND(",",json!A754,1)-1)</f>
        <v>game_active_secondary_skulls</v>
      </c>
      <c r="B755" t="s">
        <v>2603</v>
      </c>
      <c r="C755" t="b">
        <f>NOT(ISERROR(FIND("1",MID(json!A754,FIND("[",json!A754,1),FIND("]",json!A754,1)-FIND("[",json!A754,1)+1),1)))</f>
        <v>0</v>
      </c>
      <c r="D755" t="b">
        <f>NOT(ISERROR(FIND("2",MID(json!A754,FIND("[",json!A754,1),FIND("]",json!A754,1)-FIND("[",json!A754,1)+1),1)))</f>
        <v>0</v>
      </c>
      <c r="E755" t="b">
        <f>NOT(ISERROR(FIND("3",MID(json!A754,FIND("[",json!A754,1),FIND("]",json!A754,1)-FIND("[",json!A754,1)+1),1)))</f>
        <v>1</v>
      </c>
      <c r="F755" t="b">
        <f>NOT(ISERROR(FIND("ODST",MID(json!A754,FIND("[",json!A754,1),FIND("]",json!A754,1)-FIND("[",json!A754,1)+1),1)))</f>
        <v>0</v>
      </c>
      <c r="G755" t="b">
        <f>NOT(ISERROR(FIND("Reach",MID(json!A754,FIND("[",json!A754,1),FIND("]",json!A754,1)-FIND("[",json!A754,1)+1),1)))</f>
        <v>0</v>
      </c>
      <c r="H755" t="b">
        <f>NOT(ISERROR(FIND("4",MID(json!A754,FIND("[",json!A754,1),FIND("]",json!A754,1)-FIND("[",json!A754,1)+1),1)))</f>
        <v>0</v>
      </c>
      <c r="I755" t="str">
        <f>IFERROR(MID(json!A754,FIND("&lt;",json!A754,1),FIND("&gt;",json!A754,1)-FIND("&lt;",json!A754,1)+1),"&lt;void&gt;")</f>
        <v>&lt;long&gt;</v>
      </c>
      <c r="J755" t="s">
        <v>1830</v>
      </c>
      <c r="K755" t="s">
        <v>1830</v>
      </c>
      <c r="L755" t="s">
        <v>1830</v>
      </c>
    </row>
    <row r="756" spans="1:12" x14ac:dyDescent="0.25">
      <c r="A756" t="str">
        <f>LEFT(json!A755,FIND(",",json!A755,1)-1)</f>
        <v>game_all_quiet</v>
      </c>
      <c r="B756" t="s">
        <v>2604</v>
      </c>
      <c r="C756" t="b">
        <f>NOT(ISERROR(FIND("1",MID(json!A755,FIND("[",json!A755,1),FIND("]",json!A755,1)-FIND("[",json!A755,1)+1),1)))</f>
        <v>1</v>
      </c>
      <c r="D756" t="b">
        <f>NOT(ISERROR(FIND("2",MID(json!A755,FIND("[",json!A755,1),FIND("]",json!A755,1)-FIND("[",json!A755,1)+1),1)))</f>
        <v>1</v>
      </c>
      <c r="E756" t="b">
        <f>NOT(ISERROR(FIND("3",MID(json!A755,FIND("[",json!A755,1),FIND("]",json!A755,1)-FIND("[",json!A755,1)+1),1)))</f>
        <v>1</v>
      </c>
      <c r="F756" t="b">
        <f>NOT(ISERROR(FIND("ODST",MID(json!A755,FIND("[",json!A755,1),FIND("]",json!A755,1)-FIND("[",json!A755,1)+1),1)))</f>
        <v>0</v>
      </c>
      <c r="G756" t="b">
        <f>NOT(ISERROR(FIND("Reach",MID(json!A755,FIND("[",json!A755,1),FIND("]",json!A755,1)-FIND("[",json!A755,1)+1),1)))</f>
        <v>0</v>
      </c>
      <c r="H756" t="b">
        <f>NOT(ISERROR(FIND("4",MID(json!A755,FIND("[",json!A755,1),FIND("]",json!A755,1)-FIND("[",json!A755,1)+1),1)))</f>
        <v>0</v>
      </c>
      <c r="I756" t="str">
        <f>IFERROR(MID(json!A755,FIND("&lt;",json!A755,1),FIND("&gt;",json!A755,1)-FIND("&lt;",json!A755,1)+1),"&lt;void&gt;")</f>
        <v>&lt;boolean&gt;</v>
      </c>
      <c r="J756" t="s">
        <v>1831</v>
      </c>
    </row>
    <row r="757" spans="1:12" x14ac:dyDescent="0.25">
      <c r="A757" t="str">
        <f>LEFT(json!A756,FIND(",",json!A756,1)-1)</f>
        <v>game_award_level_complete_achievements</v>
      </c>
      <c r="B757" t="s">
        <v>2605</v>
      </c>
      <c r="C757" t="b">
        <f>NOT(ISERROR(FIND("1",MID(json!A756,FIND("[",json!A756,1),FIND("]",json!A756,1)-FIND("[",json!A756,1)+1),1)))</f>
        <v>0</v>
      </c>
      <c r="D757" t="b">
        <f>NOT(ISERROR(FIND("2",MID(json!A756,FIND("[",json!A756,1),FIND("]",json!A756,1)-FIND("[",json!A756,1)+1),1)))</f>
        <v>0</v>
      </c>
      <c r="E757" t="b">
        <f>NOT(ISERROR(FIND("3",MID(json!A756,FIND("[",json!A756,1),FIND("]",json!A756,1)-FIND("[",json!A756,1)+1),1)))</f>
        <v>1</v>
      </c>
      <c r="F757" t="b">
        <f>NOT(ISERROR(FIND("ODST",MID(json!A756,FIND("[",json!A756,1),FIND("]",json!A756,1)-FIND("[",json!A756,1)+1),1)))</f>
        <v>0</v>
      </c>
      <c r="G757" t="b">
        <f>NOT(ISERROR(FIND("Reach",MID(json!A756,FIND("[",json!A756,1),FIND("]",json!A756,1)-FIND("[",json!A756,1)+1),1)))</f>
        <v>0</v>
      </c>
      <c r="H757" t="b">
        <f>NOT(ISERROR(FIND("4",MID(json!A756,FIND("[",json!A756,1),FIND("]",json!A756,1)-FIND("[",json!A756,1)+1),1)))</f>
        <v>0</v>
      </c>
      <c r="I757" t="str">
        <f>IFERROR(MID(json!A756,FIND("&lt;",json!A756,1),FIND("&gt;",json!A756,1)-FIND("&lt;",json!A756,1)+1),"&lt;void&gt;")</f>
        <v>&lt;void&gt;</v>
      </c>
      <c r="J757" t="s">
        <v>1834</v>
      </c>
    </row>
    <row r="758" spans="1:12" x14ac:dyDescent="0.25">
      <c r="A758" t="str">
        <f>LEFT(json!A757,FIND(",",json!A757,1)-1)</f>
        <v>game_can_use_flashlights</v>
      </c>
      <c r="B758" t="s">
        <v>2606</v>
      </c>
      <c r="C758" t="b">
        <f>NOT(ISERROR(FIND("1",MID(json!A757,FIND("[",json!A757,1),FIND("]",json!A757,1)-FIND("[",json!A757,1)+1),1)))</f>
        <v>0</v>
      </c>
      <c r="D758" t="b">
        <f>NOT(ISERROR(FIND("2",MID(json!A757,FIND("[",json!A757,1),FIND("]",json!A757,1)-FIND("[",json!A757,1)+1),1)))</f>
        <v>1</v>
      </c>
      <c r="E758" t="b">
        <f>NOT(ISERROR(FIND("3",MID(json!A757,FIND("[",json!A757,1),FIND("]",json!A757,1)-FIND("[",json!A757,1)+1),1)))</f>
        <v>1</v>
      </c>
      <c r="F758" t="b">
        <f>NOT(ISERROR(FIND("ODST",MID(json!A757,FIND("[",json!A757,1),FIND("]",json!A757,1)-FIND("[",json!A757,1)+1),1)))</f>
        <v>0</v>
      </c>
      <c r="G758" t="b">
        <f>NOT(ISERROR(FIND("Reach",MID(json!A757,FIND("[",json!A757,1),FIND("]",json!A757,1)-FIND("[",json!A757,1)+1),1)))</f>
        <v>0</v>
      </c>
      <c r="H758" t="b">
        <f>NOT(ISERROR(FIND("4",MID(json!A757,FIND("[",json!A757,1),FIND("]",json!A757,1)-FIND("[",json!A757,1)+1),1)))</f>
        <v>0</v>
      </c>
      <c r="I758" t="str">
        <f>IFERROR(MID(json!A757,FIND("&lt;",json!A757,1),FIND("&gt;",json!A757,1)-FIND("&lt;",json!A757,1)+1),"&lt;void&gt;")</f>
        <v>&lt;boolean&gt;</v>
      </c>
      <c r="J758" t="s">
        <v>1834</v>
      </c>
    </row>
    <row r="759" spans="1:12" x14ac:dyDescent="0.25">
      <c r="A759" t="str">
        <f>LEFT(json!A758,FIND(",",json!A758,1)-1)</f>
        <v>game_coop_player_count</v>
      </c>
      <c r="B759" t="s">
        <v>2607</v>
      </c>
      <c r="C759" t="b">
        <f>NOT(ISERROR(FIND("1",MID(json!A758,FIND("[",json!A758,1),FIND("]",json!A758,1)-FIND("[",json!A758,1)+1),1)))</f>
        <v>0</v>
      </c>
      <c r="D759" t="b">
        <f>NOT(ISERROR(FIND("2",MID(json!A758,FIND("[",json!A758,1),FIND("]",json!A758,1)-FIND("[",json!A758,1)+1),1)))</f>
        <v>0</v>
      </c>
      <c r="E759" t="b">
        <f>NOT(ISERROR(FIND("3",MID(json!A758,FIND("[",json!A758,1),FIND("]",json!A758,1)-FIND("[",json!A758,1)+1),1)))</f>
        <v>1</v>
      </c>
      <c r="F759" t="b">
        <f>NOT(ISERROR(FIND("ODST",MID(json!A758,FIND("[",json!A758,1),FIND("]",json!A758,1)-FIND("[",json!A758,1)+1),1)))</f>
        <v>0</v>
      </c>
      <c r="G759" t="b">
        <f>NOT(ISERROR(FIND("Reach",MID(json!A758,FIND("[",json!A758,1),FIND("]",json!A758,1)-FIND("[",json!A758,1)+1),1)))</f>
        <v>0</v>
      </c>
      <c r="H759" t="b">
        <f>NOT(ISERROR(FIND("4",MID(json!A758,FIND("[",json!A758,1),FIND("]",json!A758,1)-FIND("[",json!A758,1)+1),1)))</f>
        <v>0</v>
      </c>
      <c r="I759" t="str">
        <f>IFERROR(MID(json!A758,FIND("&lt;",json!A758,1),FIND("&gt;",json!A758,1)-FIND("&lt;",json!A758,1)+1),"&lt;void&gt;")</f>
        <v>&lt;long&gt;</v>
      </c>
      <c r="J759" t="s">
        <v>1834</v>
      </c>
      <c r="K759" t="s">
        <v>1849</v>
      </c>
    </row>
    <row r="760" spans="1:12" x14ac:dyDescent="0.25">
      <c r="A760" t="str">
        <f>LEFT(json!A759,FIND(",",json!A759,1)-1)</f>
        <v>game_coop_players</v>
      </c>
      <c r="B760" t="s">
        <v>2608</v>
      </c>
      <c r="C760" t="b">
        <f>NOT(ISERROR(FIND("1",MID(json!A759,FIND("[",json!A759,1),FIND("]",json!A759,1)-FIND("[",json!A759,1)+1),1)))</f>
        <v>0</v>
      </c>
      <c r="D760" t="b">
        <f>NOT(ISERROR(FIND("2",MID(json!A759,FIND("[",json!A759,1),FIND("]",json!A759,1)-FIND("[",json!A759,1)+1),1)))</f>
        <v>1</v>
      </c>
      <c r="E760" t="b">
        <f>NOT(ISERROR(FIND("3",MID(json!A759,FIND("[",json!A759,1),FIND("]",json!A759,1)-FIND("[",json!A759,1)+1),1)))</f>
        <v>1</v>
      </c>
      <c r="F760" t="b">
        <f>NOT(ISERROR(FIND("ODST",MID(json!A759,FIND("[",json!A759,1),FIND("]",json!A759,1)-FIND("[",json!A759,1)+1),1)))</f>
        <v>0</v>
      </c>
      <c r="G760" t="b">
        <f>NOT(ISERROR(FIND("Reach",MID(json!A759,FIND("[",json!A759,1),FIND("]",json!A759,1)-FIND("[",json!A759,1)+1),1)))</f>
        <v>0</v>
      </c>
      <c r="H760" t="b">
        <f>NOT(ISERROR(FIND("4",MID(json!A759,FIND("[",json!A759,1),FIND("]",json!A759,1)-FIND("[",json!A759,1)+1),1)))</f>
        <v>0</v>
      </c>
      <c r="I760" t="str">
        <f>IFERROR(MID(json!A759,FIND("&lt;",json!A759,1),FIND("&gt;",json!A759,1)-FIND("&lt;",json!A759,1)+1),"&lt;void&gt;")</f>
        <v>&lt;long&gt;</v>
      </c>
      <c r="J760" t="s">
        <v>1838</v>
      </c>
    </row>
    <row r="761" spans="1:12" x14ac:dyDescent="0.25">
      <c r="A761" t="str">
        <f>LEFT(json!A760,FIND(",",json!A760,1)-1)</f>
        <v>game_difficulty</v>
      </c>
      <c r="B761" t="s">
        <v>2609</v>
      </c>
      <c r="C761" t="b">
        <f>NOT(ISERROR(FIND("1",MID(json!A760,FIND("[",json!A760,1),FIND("]",json!A760,1)-FIND("[",json!A760,1)+1),1)))</f>
        <v>0</v>
      </c>
      <c r="D761" t="b">
        <f>NOT(ISERROR(FIND("2",MID(json!A760,FIND("[",json!A760,1),FIND("]",json!A760,1)-FIND("[",json!A760,1)+1),1)))</f>
        <v>1</v>
      </c>
      <c r="E761" t="b">
        <f>NOT(ISERROR(FIND("3",MID(json!A760,FIND("[",json!A760,1),FIND("]",json!A760,1)-FIND("[",json!A760,1)+1),1)))</f>
        <v>1</v>
      </c>
      <c r="F761" t="b">
        <f>NOT(ISERROR(FIND("ODST",MID(json!A760,FIND("[",json!A760,1),FIND("]",json!A760,1)-FIND("[",json!A760,1)+1),1)))</f>
        <v>0</v>
      </c>
      <c r="G761" t="b">
        <f>NOT(ISERROR(FIND("Reach",MID(json!A760,FIND("[",json!A760,1),FIND("]",json!A760,1)-FIND("[",json!A760,1)+1),1)))</f>
        <v>0</v>
      </c>
      <c r="H761" t="b">
        <f>NOT(ISERROR(FIND("4",MID(json!A760,FIND("[",json!A760,1),FIND("]",json!A760,1)-FIND("[",json!A760,1)+1),1)))</f>
        <v>0</v>
      </c>
      <c r="I761" t="str">
        <f>IFERROR(MID(json!A760,FIND("&lt;",json!A760,1),FIND("&gt;",json!A760,1)-FIND("&lt;",json!A760,1)+1),"&lt;void&gt;")</f>
        <v>&lt;game_difficulty&gt;</v>
      </c>
      <c r="J761" t="s">
        <v>1838</v>
      </c>
    </row>
    <row r="762" spans="1:12" x14ac:dyDescent="0.25">
      <c r="A762" t="str">
        <f>LEFT(json!A761,FIND(",",json!A761,1)-1)</f>
        <v>game_difficulty_get</v>
      </c>
      <c r="B762" t="s">
        <v>2610</v>
      </c>
      <c r="C762" t="b">
        <f>NOT(ISERROR(FIND("1",MID(json!A761,FIND("[",json!A761,1),FIND("]",json!A761,1)-FIND("[",json!A761,1)+1),1)))</f>
        <v>1</v>
      </c>
      <c r="D762" t="b">
        <f>NOT(ISERROR(FIND("2",MID(json!A761,FIND("[",json!A761,1),FIND("]",json!A761,1)-FIND("[",json!A761,1)+1),1)))</f>
        <v>1</v>
      </c>
      <c r="E762" t="b">
        <f>NOT(ISERROR(FIND("3",MID(json!A761,FIND("[",json!A761,1),FIND("]",json!A761,1)-FIND("[",json!A761,1)+1),1)))</f>
        <v>1</v>
      </c>
      <c r="F762" t="b">
        <f>NOT(ISERROR(FIND("ODST",MID(json!A761,FIND("[",json!A761,1),FIND("]",json!A761,1)-FIND("[",json!A761,1)+1),1)))</f>
        <v>0</v>
      </c>
      <c r="G762" t="b">
        <f>NOT(ISERROR(FIND("Reach",MID(json!A761,FIND("[",json!A761,1),FIND("]",json!A761,1)-FIND("[",json!A761,1)+1),1)))</f>
        <v>0</v>
      </c>
      <c r="H762" t="b">
        <f>NOT(ISERROR(FIND("4",MID(json!A761,FIND("[",json!A761,1),FIND("]",json!A761,1)-FIND("[",json!A761,1)+1),1)))</f>
        <v>0</v>
      </c>
      <c r="I762" t="str">
        <f>IFERROR(MID(json!A761,FIND("&lt;",json!A761,1),FIND("&gt;",json!A761,1)-FIND("&lt;",json!A761,1)+1),"&lt;void&gt;")</f>
        <v>&lt;game_difficulty&gt;</v>
      </c>
      <c r="J762" t="s">
        <v>1838</v>
      </c>
    </row>
    <row r="763" spans="1:12" x14ac:dyDescent="0.25">
      <c r="A763" t="str">
        <f>LEFT(json!A762,FIND(",",json!A762,1)-1)</f>
        <v>game_difficulty_get_real</v>
      </c>
      <c r="B763" t="s">
        <v>2611</v>
      </c>
      <c r="C763" t="b">
        <f>NOT(ISERROR(FIND("1",MID(json!A762,FIND("[",json!A762,1),FIND("]",json!A762,1)-FIND("[",json!A762,1)+1),1)))</f>
        <v>1</v>
      </c>
      <c r="D763" t="b">
        <f>NOT(ISERROR(FIND("2",MID(json!A762,FIND("[",json!A762,1),FIND("]",json!A762,1)-FIND("[",json!A762,1)+1),1)))</f>
        <v>1</v>
      </c>
      <c r="E763" t="b">
        <f>NOT(ISERROR(FIND("3",MID(json!A762,FIND("[",json!A762,1),FIND("]",json!A762,1)-FIND("[",json!A762,1)+1),1)))</f>
        <v>1</v>
      </c>
      <c r="F763" t="b">
        <f>NOT(ISERROR(FIND("ODST",MID(json!A762,FIND("[",json!A762,1),FIND("]",json!A762,1)-FIND("[",json!A762,1)+1),1)))</f>
        <v>0</v>
      </c>
      <c r="G763" t="b">
        <f>NOT(ISERROR(FIND("Reach",MID(json!A762,FIND("[",json!A762,1),FIND("]",json!A762,1)-FIND("[",json!A762,1)+1),1)))</f>
        <v>0</v>
      </c>
      <c r="H763" t="b">
        <f>NOT(ISERROR(FIND("4",MID(json!A762,FIND("[",json!A762,1),FIND("]",json!A762,1)-FIND("[",json!A762,1)+1),1)))</f>
        <v>0</v>
      </c>
      <c r="I763" t="str">
        <f>IFERROR(MID(json!A762,FIND("&lt;",json!A762,1),FIND("&gt;",json!A762,1)-FIND("&lt;",json!A762,1)+1),"&lt;void&gt;")</f>
        <v>&lt;game_difficulty&gt;</v>
      </c>
      <c r="J763" t="s">
        <v>1838</v>
      </c>
    </row>
    <row r="764" spans="1:12" x14ac:dyDescent="0.25">
      <c r="A764" t="str">
        <f>LEFT(json!A763,FIND(",",json!A763,1)-1)</f>
        <v>game_difficulty_set</v>
      </c>
      <c r="B764" t="s">
        <v>2612</v>
      </c>
      <c r="C764" t="b">
        <f>NOT(ISERROR(FIND("1",MID(json!A763,FIND("[",json!A763,1),FIND("]",json!A763,1)-FIND("[",json!A763,1)+1),1)))</f>
        <v>1</v>
      </c>
      <c r="D764" t="b">
        <f>NOT(ISERROR(FIND("2",MID(json!A763,FIND("[",json!A763,1),FIND("]",json!A763,1)-FIND("[",json!A763,1)+1),1)))</f>
        <v>0</v>
      </c>
      <c r="E764" t="b">
        <f>NOT(ISERROR(FIND("3",MID(json!A763,FIND("[",json!A763,1),FIND("]",json!A763,1)-FIND("[",json!A763,1)+1),1)))</f>
        <v>0</v>
      </c>
      <c r="F764" t="b">
        <f>NOT(ISERROR(FIND("ODST",MID(json!A763,FIND("[",json!A763,1),FIND("]",json!A763,1)-FIND("[",json!A763,1)+1),1)))</f>
        <v>0</v>
      </c>
      <c r="G764" t="b">
        <f>NOT(ISERROR(FIND("Reach",MID(json!A763,FIND("[",json!A763,1),FIND("]",json!A763,1)-FIND("[",json!A763,1)+1),1)))</f>
        <v>0</v>
      </c>
      <c r="H764" t="b">
        <f>NOT(ISERROR(FIND("4",MID(json!A763,FIND("[",json!A763,1),FIND("]",json!A763,1)-FIND("[",json!A763,1)+1),1)))</f>
        <v>0</v>
      </c>
      <c r="I764" t="str">
        <f>IFERROR(MID(json!A763,FIND("&lt;",json!A763,1),FIND("&gt;",json!A763,1)-FIND("&lt;",json!A763,1)+1),"&lt;void&gt;")</f>
        <v>&lt;game_difficulty&gt;</v>
      </c>
      <c r="J764" t="s">
        <v>1866</v>
      </c>
    </row>
    <row r="765" spans="1:12" x14ac:dyDescent="0.25">
      <c r="A765" t="str">
        <f>LEFT(json!A764,FIND(",",json!A764,1)-1)</f>
        <v>game_engine_event_test_assault</v>
      </c>
      <c r="B765" t="s">
        <v>2613</v>
      </c>
      <c r="C765" t="b">
        <f>NOT(ISERROR(FIND("1",MID(json!A764,FIND("[",json!A764,1),FIND("]",json!A764,1)-FIND("[",json!A764,1)+1),1)))</f>
        <v>0</v>
      </c>
      <c r="D765" t="b">
        <f>NOT(ISERROR(FIND("2",MID(json!A764,FIND("[",json!A764,1),FIND("]",json!A764,1)-FIND("[",json!A764,1)+1),1)))</f>
        <v>0</v>
      </c>
      <c r="E765" t="b">
        <f>NOT(ISERROR(FIND("3",MID(json!A764,FIND("[",json!A764,1),FIND("]",json!A764,1)-FIND("[",json!A764,1)+1),1)))</f>
        <v>1</v>
      </c>
      <c r="F765" t="b">
        <f>NOT(ISERROR(FIND("ODST",MID(json!A764,FIND("[",json!A764,1),FIND("]",json!A764,1)-FIND("[",json!A764,1)+1),1)))</f>
        <v>0</v>
      </c>
      <c r="G765" t="b">
        <f>NOT(ISERROR(FIND("Reach",MID(json!A764,FIND("[",json!A764,1),FIND("]",json!A764,1)-FIND("[",json!A764,1)+1),1)))</f>
        <v>0</v>
      </c>
      <c r="H765" t="b">
        <f>NOT(ISERROR(FIND("4",MID(json!A764,FIND("[",json!A764,1),FIND("]",json!A764,1)-FIND("[",json!A764,1)+1),1)))</f>
        <v>0</v>
      </c>
      <c r="I765" t="str">
        <f>IFERROR(MID(json!A764,FIND("&lt;",json!A764,1),FIND("&gt;",json!A764,1)-FIND("&lt;",json!A764,1)+1),"&lt;void&gt;")</f>
        <v>&lt;long&gt;</v>
      </c>
      <c r="J765" t="s">
        <v>1838</v>
      </c>
    </row>
    <row r="766" spans="1:12" x14ac:dyDescent="0.25">
      <c r="A766" t="str">
        <f>LEFT(json!A765,FIND(",",json!A765,1)-1)</f>
        <v>game_engine_event_test_ctf</v>
      </c>
      <c r="B766" t="s">
        <v>2614</v>
      </c>
      <c r="C766" t="b">
        <f>NOT(ISERROR(FIND("1",MID(json!A765,FIND("[",json!A765,1),FIND("]",json!A765,1)-FIND("[",json!A765,1)+1),1)))</f>
        <v>0</v>
      </c>
      <c r="D766" t="b">
        <f>NOT(ISERROR(FIND("2",MID(json!A765,FIND("[",json!A765,1),FIND("]",json!A765,1)-FIND("[",json!A765,1)+1),1)))</f>
        <v>0</v>
      </c>
      <c r="E766" t="b">
        <f>NOT(ISERROR(FIND("3",MID(json!A765,FIND("[",json!A765,1),FIND("]",json!A765,1)-FIND("[",json!A765,1)+1),1)))</f>
        <v>1</v>
      </c>
      <c r="F766" t="b">
        <f>NOT(ISERROR(FIND("ODST",MID(json!A765,FIND("[",json!A765,1),FIND("]",json!A765,1)-FIND("[",json!A765,1)+1),1)))</f>
        <v>0</v>
      </c>
      <c r="G766" t="b">
        <f>NOT(ISERROR(FIND("Reach",MID(json!A765,FIND("[",json!A765,1),FIND("]",json!A765,1)-FIND("[",json!A765,1)+1),1)))</f>
        <v>0</v>
      </c>
      <c r="H766" t="b">
        <f>NOT(ISERROR(FIND("4",MID(json!A765,FIND("[",json!A765,1),FIND("]",json!A765,1)-FIND("[",json!A765,1)+1),1)))</f>
        <v>0</v>
      </c>
      <c r="I766" t="str">
        <f>IFERROR(MID(json!A765,FIND("&lt;",json!A765,1),FIND("&gt;",json!A765,1)-FIND("&lt;",json!A765,1)+1),"&lt;void&gt;")</f>
        <v>&lt;long&gt;</v>
      </c>
      <c r="J766" t="s">
        <v>1866</v>
      </c>
    </row>
    <row r="767" spans="1:12" x14ac:dyDescent="0.25">
      <c r="A767" t="str">
        <f>LEFT(json!A766,FIND(",",json!A766,1)-1)</f>
        <v>game_engine_event_test_flavor</v>
      </c>
      <c r="B767" t="s">
        <v>2615</v>
      </c>
      <c r="C767" t="b">
        <f>NOT(ISERROR(FIND("1",MID(json!A766,FIND("[",json!A766,1),FIND("]",json!A766,1)-FIND("[",json!A766,1)+1),1)))</f>
        <v>0</v>
      </c>
      <c r="D767" t="b">
        <f>NOT(ISERROR(FIND("2",MID(json!A766,FIND("[",json!A766,1),FIND("]",json!A766,1)-FIND("[",json!A766,1)+1),1)))</f>
        <v>0</v>
      </c>
      <c r="E767" t="b">
        <f>NOT(ISERROR(FIND("3",MID(json!A766,FIND("[",json!A766,1),FIND("]",json!A766,1)-FIND("[",json!A766,1)+1),1)))</f>
        <v>1</v>
      </c>
      <c r="F767" t="b">
        <f>NOT(ISERROR(FIND("ODST",MID(json!A766,FIND("[",json!A766,1),FIND("]",json!A766,1)-FIND("[",json!A766,1)+1),1)))</f>
        <v>0</v>
      </c>
      <c r="G767" t="b">
        <f>NOT(ISERROR(FIND("Reach",MID(json!A766,FIND("[",json!A766,1),FIND("]",json!A766,1)-FIND("[",json!A766,1)+1),1)))</f>
        <v>0</v>
      </c>
      <c r="H767" t="b">
        <f>NOT(ISERROR(FIND("4",MID(json!A766,FIND("[",json!A766,1),FIND("]",json!A766,1)-FIND("[",json!A766,1)+1),1)))</f>
        <v>0</v>
      </c>
      <c r="I767" t="str">
        <f>IFERROR(MID(json!A766,FIND("&lt;",json!A766,1),FIND("&gt;",json!A766,1)-FIND("&lt;",json!A766,1)+1),"&lt;void&gt;")</f>
        <v>&lt;long&gt;</v>
      </c>
      <c r="J767" t="s">
        <v>1831</v>
      </c>
    </row>
    <row r="768" spans="1:12" x14ac:dyDescent="0.25">
      <c r="A768" t="str">
        <f>LEFT(json!A767,FIND(",",json!A767,1)-1)</f>
        <v>game_engine_event_test_general</v>
      </c>
      <c r="B768" t="s">
        <v>2616</v>
      </c>
      <c r="C768" t="b">
        <f>NOT(ISERROR(FIND("1",MID(json!A767,FIND("[",json!A767,1),FIND("]",json!A767,1)-FIND("[",json!A767,1)+1),1)))</f>
        <v>0</v>
      </c>
      <c r="D768" t="b">
        <f>NOT(ISERROR(FIND("2",MID(json!A767,FIND("[",json!A767,1),FIND("]",json!A767,1)-FIND("[",json!A767,1)+1),1)))</f>
        <v>0</v>
      </c>
      <c r="E768" t="b">
        <f>NOT(ISERROR(FIND("3",MID(json!A767,FIND("[",json!A767,1),FIND("]",json!A767,1)-FIND("[",json!A767,1)+1),1)))</f>
        <v>1</v>
      </c>
      <c r="F768" t="b">
        <f>NOT(ISERROR(FIND("ODST",MID(json!A767,FIND("[",json!A767,1),FIND("]",json!A767,1)-FIND("[",json!A767,1)+1),1)))</f>
        <v>0</v>
      </c>
      <c r="G768" t="b">
        <f>NOT(ISERROR(FIND("Reach",MID(json!A767,FIND("[",json!A767,1),FIND("]",json!A767,1)-FIND("[",json!A767,1)+1),1)))</f>
        <v>0</v>
      </c>
      <c r="H768" t="b">
        <f>NOT(ISERROR(FIND("4",MID(json!A767,FIND("[",json!A767,1),FIND("]",json!A767,1)-FIND("[",json!A767,1)+1),1)))</f>
        <v>0</v>
      </c>
      <c r="I768" t="str">
        <f>IFERROR(MID(json!A767,FIND("&lt;",json!A767,1),FIND("&gt;",json!A767,1)-FIND("&lt;",json!A767,1)+1),"&lt;void&gt;")</f>
        <v>&lt;long&gt;</v>
      </c>
      <c r="J768" t="s">
        <v>1840</v>
      </c>
      <c r="K768" t="s">
        <v>1849</v>
      </c>
    </row>
    <row r="769" spans="1:11" x14ac:dyDescent="0.25">
      <c r="A769" t="str">
        <f>LEFT(json!A768,FIND(",",json!A768,1)-1)</f>
        <v>game_engine_event_test_infection</v>
      </c>
      <c r="B769" t="s">
        <v>2617</v>
      </c>
      <c r="C769" t="b">
        <f>NOT(ISERROR(FIND("1",MID(json!A768,FIND("[",json!A768,1),FIND("]",json!A768,1)-FIND("[",json!A768,1)+1),1)))</f>
        <v>0</v>
      </c>
      <c r="D769" t="b">
        <f>NOT(ISERROR(FIND("2",MID(json!A768,FIND("[",json!A768,1),FIND("]",json!A768,1)-FIND("[",json!A768,1)+1),1)))</f>
        <v>0</v>
      </c>
      <c r="E769" t="b">
        <f>NOT(ISERROR(FIND("3",MID(json!A768,FIND("[",json!A768,1),FIND("]",json!A768,1)-FIND("[",json!A768,1)+1),1)))</f>
        <v>1</v>
      </c>
      <c r="F769" t="b">
        <f>NOT(ISERROR(FIND("ODST",MID(json!A768,FIND("[",json!A768,1),FIND("]",json!A768,1)-FIND("[",json!A768,1)+1),1)))</f>
        <v>0</v>
      </c>
      <c r="G769" t="b">
        <f>NOT(ISERROR(FIND("Reach",MID(json!A768,FIND("[",json!A768,1),FIND("]",json!A768,1)-FIND("[",json!A768,1)+1),1)))</f>
        <v>0</v>
      </c>
      <c r="H769" t="b">
        <f>NOT(ISERROR(FIND("4",MID(json!A768,FIND("[",json!A768,1),FIND("]",json!A768,1)-FIND("[",json!A768,1)+1),1)))</f>
        <v>0</v>
      </c>
      <c r="I769" t="str">
        <f>IFERROR(MID(json!A768,FIND("&lt;",json!A768,1),FIND("&gt;",json!A768,1)-FIND("&lt;",json!A768,1)+1),"&lt;void&gt;")</f>
        <v>&lt;long&gt;</v>
      </c>
      <c r="J769" t="s">
        <v>1867</v>
      </c>
    </row>
    <row r="770" spans="1:11" x14ac:dyDescent="0.25">
      <c r="A770" t="str">
        <f>LEFT(json!A769,FIND(",",json!A769,1)-1)</f>
        <v>game_engine_event_test_juggernaut</v>
      </c>
      <c r="B770" t="s">
        <v>2618</v>
      </c>
      <c r="C770" t="b">
        <f>NOT(ISERROR(FIND("1",MID(json!A769,FIND("[",json!A769,1),FIND("]",json!A769,1)-FIND("[",json!A769,1)+1),1)))</f>
        <v>0</v>
      </c>
      <c r="D770" t="b">
        <f>NOT(ISERROR(FIND("2",MID(json!A769,FIND("[",json!A769,1),FIND("]",json!A769,1)-FIND("[",json!A769,1)+1),1)))</f>
        <v>0</v>
      </c>
      <c r="E770" t="b">
        <f>NOT(ISERROR(FIND("3",MID(json!A769,FIND("[",json!A769,1),FIND("]",json!A769,1)-FIND("[",json!A769,1)+1),1)))</f>
        <v>1</v>
      </c>
      <c r="F770" t="b">
        <f>NOT(ISERROR(FIND("ODST",MID(json!A769,FIND("[",json!A769,1),FIND("]",json!A769,1)-FIND("[",json!A769,1)+1),1)))</f>
        <v>0</v>
      </c>
      <c r="G770" t="b">
        <f>NOT(ISERROR(FIND("Reach",MID(json!A769,FIND("[",json!A769,1),FIND("]",json!A769,1)-FIND("[",json!A769,1)+1),1)))</f>
        <v>0</v>
      </c>
      <c r="H770" t="b">
        <f>NOT(ISERROR(FIND("4",MID(json!A769,FIND("[",json!A769,1),FIND("]",json!A769,1)-FIND("[",json!A769,1)+1),1)))</f>
        <v>0</v>
      </c>
      <c r="I770" t="str">
        <f>IFERROR(MID(json!A769,FIND("&lt;",json!A769,1),FIND("&gt;",json!A769,1)-FIND("&lt;",json!A769,1)+1),"&lt;void&gt;")</f>
        <v>&lt;long&gt;</v>
      </c>
      <c r="J770" t="s">
        <v>1886</v>
      </c>
      <c r="K770" t="s">
        <v>1867</v>
      </c>
    </row>
    <row r="771" spans="1:11" x14ac:dyDescent="0.25">
      <c r="A771" t="str">
        <f>LEFT(json!A770,FIND(",",json!A770,1)-1)</f>
        <v>game_engine_event_test_king</v>
      </c>
      <c r="B771" t="s">
        <v>2619</v>
      </c>
      <c r="C771" t="b">
        <f>NOT(ISERROR(FIND("1",MID(json!A770,FIND("[",json!A770,1),FIND("]",json!A770,1)-FIND("[",json!A770,1)+1),1)))</f>
        <v>0</v>
      </c>
      <c r="D771" t="b">
        <f>NOT(ISERROR(FIND("2",MID(json!A770,FIND("[",json!A770,1),FIND("]",json!A770,1)-FIND("[",json!A770,1)+1),1)))</f>
        <v>0</v>
      </c>
      <c r="E771" t="b">
        <f>NOT(ISERROR(FIND("3",MID(json!A770,FIND("[",json!A770,1),FIND("]",json!A770,1)-FIND("[",json!A770,1)+1),1)))</f>
        <v>1</v>
      </c>
      <c r="F771" t="b">
        <f>NOT(ISERROR(FIND("ODST",MID(json!A770,FIND("[",json!A770,1),FIND("]",json!A770,1)-FIND("[",json!A770,1)+1),1)))</f>
        <v>0</v>
      </c>
      <c r="G771" t="b">
        <f>NOT(ISERROR(FIND("Reach",MID(json!A770,FIND("[",json!A770,1),FIND("]",json!A770,1)-FIND("[",json!A770,1)+1),1)))</f>
        <v>0</v>
      </c>
      <c r="H771" t="b">
        <f>NOT(ISERROR(FIND("4",MID(json!A770,FIND("[",json!A770,1),FIND("]",json!A770,1)-FIND("[",json!A770,1)+1),1)))</f>
        <v>0</v>
      </c>
      <c r="I771" t="str">
        <f>IFERROR(MID(json!A770,FIND("&lt;",json!A770,1),FIND("&gt;",json!A770,1)-FIND("&lt;",json!A770,1)+1),"&lt;void&gt;")</f>
        <v>&lt;long&gt;</v>
      </c>
      <c r="J771" t="s">
        <v>1832</v>
      </c>
    </row>
    <row r="772" spans="1:11" x14ac:dyDescent="0.25">
      <c r="A772" t="str">
        <f>LEFT(json!A771,FIND(",",json!A771,1)-1)</f>
        <v>game_engine_event_test_oddball</v>
      </c>
      <c r="B772" t="s">
        <v>2620</v>
      </c>
      <c r="C772" t="b">
        <f>NOT(ISERROR(FIND("1",MID(json!A771,FIND("[",json!A771,1),FIND("]",json!A771,1)-FIND("[",json!A771,1)+1),1)))</f>
        <v>0</v>
      </c>
      <c r="D772" t="b">
        <f>NOT(ISERROR(FIND("2",MID(json!A771,FIND("[",json!A771,1),FIND("]",json!A771,1)-FIND("[",json!A771,1)+1),1)))</f>
        <v>0</v>
      </c>
      <c r="E772" t="b">
        <f>NOT(ISERROR(FIND("3",MID(json!A771,FIND("[",json!A771,1),FIND("]",json!A771,1)-FIND("[",json!A771,1)+1),1)))</f>
        <v>1</v>
      </c>
      <c r="F772" t="b">
        <f>NOT(ISERROR(FIND("ODST",MID(json!A771,FIND("[",json!A771,1),FIND("]",json!A771,1)-FIND("[",json!A771,1)+1),1)))</f>
        <v>0</v>
      </c>
      <c r="G772" t="b">
        <f>NOT(ISERROR(FIND("Reach",MID(json!A771,FIND("[",json!A771,1),FIND("]",json!A771,1)-FIND("[",json!A771,1)+1),1)))</f>
        <v>0</v>
      </c>
      <c r="H772" t="b">
        <f>NOT(ISERROR(FIND("4",MID(json!A771,FIND("[",json!A771,1),FIND("]",json!A771,1)-FIND("[",json!A771,1)+1),1)))</f>
        <v>0</v>
      </c>
      <c r="I772" t="str">
        <f>IFERROR(MID(json!A771,FIND("&lt;",json!A771,1),FIND("&gt;",json!A771,1)-FIND("&lt;",json!A771,1)+1),"&lt;void&gt;")</f>
        <v>&lt;long&gt;</v>
      </c>
      <c r="J772" t="s">
        <v>1832</v>
      </c>
    </row>
    <row r="773" spans="1:11" x14ac:dyDescent="0.25">
      <c r="A773" t="str">
        <f>LEFT(json!A772,FIND(",",json!A772,1)-1)</f>
        <v>game_engine_event_test_slayer</v>
      </c>
      <c r="B773" t="s">
        <v>2621</v>
      </c>
      <c r="C773" t="b">
        <f>NOT(ISERROR(FIND("1",MID(json!A772,FIND("[",json!A772,1),FIND("]",json!A772,1)-FIND("[",json!A772,1)+1),1)))</f>
        <v>0</v>
      </c>
      <c r="D773" t="b">
        <f>NOT(ISERROR(FIND("2",MID(json!A772,FIND("[",json!A772,1),FIND("]",json!A772,1)-FIND("[",json!A772,1)+1),1)))</f>
        <v>0</v>
      </c>
      <c r="E773" t="b">
        <f>NOT(ISERROR(FIND("3",MID(json!A772,FIND("[",json!A772,1),FIND("]",json!A772,1)-FIND("[",json!A772,1)+1),1)))</f>
        <v>1</v>
      </c>
      <c r="F773" t="b">
        <f>NOT(ISERROR(FIND("ODST",MID(json!A772,FIND("[",json!A772,1),FIND("]",json!A772,1)-FIND("[",json!A772,1)+1),1)))</f>
        <v>0</v>
      </c>
      <c r="G773" t="b">
        <f>NOT(ISERROR(FIND("Reach",MID(json!A772,FIND("[",json!A772,1),FIND("]",json!A772,1)-FIND("[",json!A772,1)+1),1)))</f>
        <v>0</v>
      </c>
      <c r="H773" t="b">
        <f>NOT(ISERROR(FIND("4",MID(json!A772,FIND("[",json!A772,1),FIND("]",json!A772,1)-FIND("[",json!A772,1)+1),1)))</f>
        <v>0</v>
      </c>
      <c r="I773" t="str">
        <f>IFERROR(MID(json!A772,FIND("&lt;",json!A772,1),FIND("&gt;",json!A772,1)-FIND("&lt;",json!A772,1)+1),"&lt;void&gt;")</f>
        <v>&lt;long&gt;</v>
      </c>
      <c r="J773" t="s">
        <v>1832</v>
      </c>
    </row>
    <row r="774" spans="1:11" x14ac:dyDescent="0.25">
      <c r="A774" t="str">
        <f>LEFT(json!A773,FIND(",",json!A773,1)-1)</f>
        <v>game_engine_event_test_territories</v>
      </c>
      <c r="B774" t="s">
        <v>2622</v>
      </c>
      <c r="C774" t="b">
        <f>NOT(ISERROR(FIND("1",MID(json!A773,FIND("[",json!A773,1),FIND("]",json!A773,1)-FIND("[",json!A773,1)+1),1)))</f>
        <v>0</v>
      </c>
      <c r="D774" t="b">
        <f>NOT(ISERROR(FIND("2",MID(json!A773,FIND("[",json!A773,1),FIND("]",json!A773,1)-FIND("[",json!A773,1)+1),1)))</f>
        <v>0</v>
      </c>
      <c r="E774" t="b">
        <f>NOT(ISERROR(FIND("3",MID(json!A773,FIND("[",json!A773,1),FIND("]",json!A773,1)-FIND("[",json!A773,1)+1),1)))</f>
        <v>1</v>
      </c>
      <c r="F774" t="b">
        <f>NOT(ISERROR(FIND("ODST",MID(json!A773,FIND("[",json!A773,1),FIND("]",json!A773,1)-FIND("[",json!A773,1)+1),1)))</f>
        <v>0</v>
      </c>
      <c r="G774" t="b">
        <f>NOT(ISERROR(FIND("Reach",MID(json!A773,FIND("[",json!A773,1),FIND("]",json!A773,1)-FIND("[",json!A773,1)+1),1)))</f>
        <v>0</v>
      </c>
      <c r="H774" t="b">
        <f>NOT(ISERROR(FIND("4",MID(json!A773,FIND("[",json!A773,1),FIND("]",json!A773,1)-FIND("[",json!A773,1)+1),1)))</f>
        <v>0</v>
      </c>
      <c r="I774" t="str">
        <f>IFERROR(MID(json!A773,FIND("&lt;",json!A773,1),FIND("&gt;",json!A773,1)-FIND("&lt;",json!A773,1)+1),"&lt;void&gt;")</f>
        <v>&lt;long&gt;</v>
      </c>
      <c r="J774" t="s">
        <v>1867</v>
      </c>
      <c r="K774" t="s">
        <v>1867</v>
      </c>
    </row>
    <row r="775" spans="1:11" x14ac:dyDescent="0.25">
      <c r="A775" t="str">
        <f>LEFT(json!A774,FIND(",",json!A774,1)-1)</f>
        <v>game_engine_event_test_vip</v>
      </c>
      <c r="B775" t="s">
        <v>2623</v>
      </c>
      <c r="C775" t="b">
        <f>NOT(ISERROR(FIND("1",MID(json!A774,FIND("[",json!A774,1),FIND("]",json!A774,1)-FIND("[",json!A774,1)+1),1)))</f>
        <v>0</v>
      </c>
      <c r="D775" t="b">
        <f>NOT(ISERROR(FIND("2",MID(json!A774,FIND("[",json!A774,1),FIND("]",json!A774,1)-FIND("[",json!A774,1)+1),1)))</f>
        <v>0</v>
      </c>
      <c r="E775" t="b">
        <f>NOT(ISERROR(FIND("3",MID(json!A774,FIND("[",json!A774,1),FIND("]",json!A774,1)-FIND("[",json!A774,1)+1),1)))</f>
        <v>1</v>
      </c>
      <c r="F775" t="b">
        <f>NOT(ISERROR(FIND("ODST",MID(json!A774,FIND("[",json!A774,1),FIND("]",json!A774,1)-FIND("[",json!A774,1)+1),1)))</f>
        <v>0</v>
      </c>
      <c r="G775" t="b">
        <f>NOT(ISERROR(FIND("Reach",MID(json!A774,FIND("[",json!A774,1),FIND("]",json!A774,1)-FIND("[",json!A774,1)+1),1)))</f>
        <v>0</v>
      </c>
      <c r="H775" t="b">
        <f>NOT(ISERROR(FIND("4",MID(json!A774,FIND("[",json!A774,1),FIND("]",json!A774,1)-FIND("[",json!A774,1)+1),1)))</f>
        <v>0</v>
      </c>
      <c r="I775" t="str">
        <f>IFERROR(MID(json!A774,FIND("&lt;",json!A774,1),FIND("&gt;",json!A774,1)-FIND("&lt;",json!A774,1)+1),"&lt;void&gt;")</f>
        <v>&lt;long&gt;</v>
      </c>
      <c r="J775" t="s">
        <v>1831</v>
      </c>
    </row>
    <row r="776" spans="1:11" x14ac:dyDescent="0.25">
      <c r="A776" t="str">
        <f>LEFT(json!A775,FIND(",",json!A775,1)-1)</f>
        <v>game_engine_objects</v>
      </c>
      <c r="B776" t="s">
        <v>2624</v>
      </c>
      <c r="C776" t="b">
        <f>NOT(ISERROR(FIND("1",MID(json!A775,FIND("[",json!A775,1),FIND("]",json!A775,1)-FIND("[",json!A775,1)+1),1)))</f>
        <v>0</v>
      </c>
      <c r="D776" t="b">
        <f>NOT(ISERROR(FIND("2",MID(json!A775,FIND("[",json!A775,1),FIND("]",json!A775,1)-FIND("[",json!A775,1)+1),1)))</f>
        <v>1</v>
      </c>
      <c r="E776" t="b">
        <f>NOT(ISERROR(FIND("3",MID(json!A775,FIND("[",json!A775,1),FIND("]",json!A775,1)-FIND("[",json!A775,1)+1),1)))</f>
        <v>1</v>
      </c>
      <c r="F776" t="b">
        <f>NOT(ISERROR(FIND("ODST",MID(json!A775,FIND("[",json!A775,1),FIND("]",json!A775,1)-FIND("[",json!A775,1)+1),1)))</f>
        <v>0</v>
      </c>
      <c r="G776" t="b">
        <f>NOT(ISERROR(FIND("Reach",MID(json!A775,FIND("[",json!A775,1),FIND("]",json!A775,1)-FIND("[",json!A775,1)+1),1)))</f>
        <v>0</v>
      </c>
      <c r="H776" t="b">
        <f>NOT(ISERROR(FIND("4",MID(json!A775,FIND("[",json!A775,1),FIND("]",json!A775,1)-FIND("[",json!A775,1)+1),1)))</f>
        <v>0</v>
      </c>
      <c r="I776" t="str">
        <f>IFERROR(MID(json!A775,FIND("&lt;",json!A775,1),FIND("&gt;",json!A775,1)-FIND("&lt;",json!A775,1)+1),"&lt;void&gt;")</f>
        <v>&lt;object_list&gt;</v>
      </c>
      <c r="J776" t="s">
        <v>1867</v>
      </c>
    </row>
    <row r="777" spans="1:11" x14ac:dyDescent="0.25">
      <c r="A777" t="str">
        <f>LEFT(json!A776,FIND(",",json!A776,1)-1)</f>
        <v>game_export_variant_settings</v>
      </c>
      <c r="B777" t="s">
        <v>2625</v>
      </c>
      <c r="C777" t="b">
        <f>NOT(ISERROR(FIND("1",MID(json!A776,FIND("[",json!A776,1),FIND("]",json!A776,1)-FIND("[",json!A776,1)+1),1)))</f>
        <v>0</v>
      </c>
      <c r="D777" t="b">
        <f>NOT(ISERROR(FIND("2",MID(json!A776,FIND("[",json!A776,1),FIND("]",json!A776,1)-FIND("[",json!A776,1)+1),1)))</f>
        <v>0</v>
      </c>
      <c r="E777" t="b">
        <f>NOT(ISERROR(FIND("3",MID(json!A776,FIND("[",json!A776,1),FIND("]",json!A776,1)-FIND("[",json!A776,1)+1),1)))</f>
        <v>1</v>
      </c>
      <c r="F777" t="b">
        <f>NOT(ISERROR(FIND("ODST",MID(json!A776,FIND("[",json!A776,1),FIND("]",json!A776,1)-FIND("[",json!A776,1)+1),1)))</f>
        <v>0</v>
      </c>
      <c r="G777" t="b">
        <f>NOT(ISERROR(FIND("Reach",MID(json!A776,FIND("[",json!A776,1),FIND("]",json!A776,1)-FIND("[",json!A776,1)+1),1)))</f>
        <v>0</v>
      </c>
      <c r="H777" t="b">
        <f>NOT(ISERROR(FIND("4",MID(json!A776,FIND("[",json!A776,1),FIND("]",json!A776,1)-FIND("[",json!A776,1)+1),1)))</f>
        <v>0</v>
      </c>
      <c r="I777" t="str">
        <f>IFERROR(MID(json!A776,FIND("&lt;",json!A776,1),FIND("&gt;",json!A776,1)-FIND("&lt;",json!A776,1)+1),"&lt;void&gt;")</f>
        <v>&lt;string&gt;</v>
      </c>
      <c r="J777" t="s">
        <v>1840</v>
      </c>
      <c r="K777" t="s">
        <v>1867</v>
      </c>
    </row>
    <row r="778" spans="1:11" x14ac:dyDescent="0.25">
      <c r="A778" t="str">
        <f>LEFT(json!A777,FIND(",",json!A777,1)-1)</f>
        <v>game_grant_achievement_to_controller_by_string</v>
      </c>
      <c r="B778" t="s">
        <v>2626</v>
      </c>
      <c r="C778" t="b">
        <f>NOT(ISERROR(FIND("1",MID(json!A777,FIND("[",json!A777,1),FIND("]",json!A777,1)-FIND("[",json!A777,1)+1),1)))</f>
        <v>0</v>
      </c>
      <c r="D778" t="b">
        <f>NOT(ISERROR(FIND("2",MID(json!A777,FIND("[",json!A777,1),FIND("]",json!A777,1)-FIND("[",json!A777,1)+1),1)))</f>
        <v>0</v>
      </c>
      <c r="E778" t="b">
        <f>NOT(ISERROR(FIND("3",MID(json!A777,FIND("[",json!A777,1),FIND("]",json!A777,1)-FIND("[",json!A777,1)+1),1)))</f>
        <v>1</v>
      </c>
      <c r="F778" t="b">
        <f>NOT(ISERROR(FIND("ODST",MID(json!A777,FIND("[",json!A777,1),FIND("]",json!A777,1)-FIND("[",json!A777,1)+1),1)))</f>
        <v>0</v>
      </c>
      <c r="G778" t="b">
        <f>NOT(ISERROR(FIND("Reach",MID(json!A777,FIND("[",json!A777,1),FIND("]",json!A777,1)-FIND("[",json!A777,1)+1),1)))</f>
        <v>0</v>
      </c>
      <c r="H778" t="b">
        <f>NOT(ISERROR(FIND("4",MID(json!A777,FIND("[",json!A777,1),FIND("]",json!A777,1)-FIND("[",json!A777,1)+1),1)))</f>
        <v>0</v>
      </c>
      <c r="I778" t="str">
        <f>IFERROR(MID(json!A777,FIND("&lt;",json!A777,1),FIND("&gt;",json!A777,1)-FIND("&lt;",json!A777,1)+1),"&lt;void&gt;")</f>
        <v>&lt;controller&gt;</v>
      </c>
      <c r="J778" t="s">
        <v>1868</v>
      </c>
    </row>
    <row r="779" spans="1:11" x14ac:dyDescent="0.25">
      <c r="A779" t="str">
        <f>LEFT(json!A778,FIND(",",json!A778,1)-1)</f>
        <v>game_grant_all_achievements_to_controller</v>
      </c>
      <c r="B779" t="s">
        <v>2627</v>
      </c>
      <c r="C779" t="b">
        <f>NOT(ISERROR(FIND("1",MID(json!A778,FIND("[",json!A778,1),FIND("]",json!A778,1)-FIND("[",json!A778,1)+1),1)))</f>
        <v>0</v>
      </c>
      <c r="D779" t="b">
        <f>NOT(ISERROR(FIND("2",MID(json!A778,FIND("[",json!A778,1),FIND("]",json!A778,1)-FIND("[",json!A778,1)+1),1)))</f>
        <v>0</v>
      </c>
      <c r="E779" t="b">
        <f>NOT(ISERROR(FIND("3",MID(json!A778,FIND("[",json!A778,1),FIND("]",json!A778,1)-FIND("[",json!A778,1)+1),1)))</f>
        <v>1</v>
      </c>
      <c r="F779" t="b">
        <f>NOT(ISERROR(FIND("ODST",MID(json!A778,FIND("[",json!A778,1),FIND("]",json!A778,1)-FIND("[",json!A778,1)+1),1)))</f>
        <v>0</v>
      </c>
      <c r="G779" t="b">
        <f>NOT(ISERROR(FIND("Reach",MID(json!A778,FIND("[",json!A778,1),FIND("]",json!A778,1)-FIND("[",json!A778,1)+1),1)))</f>
        <v>0</v>
      </c>
      <c r="H779" t="b">
        <f>NOT(ISERROR(FIND("4",MID(json!A778,FIND("[",json!A778,1),FIND("]",json!A778,1)-FIND("[",json!A778,1)+1),1)))</f>
        <v>0</v>
      </c>
      <c r="I779" t="str">
        <f>IFERROR(MID(json!A778,FIND("&lt;",json!A778,1),FIND("&gt;",json!A778,1)-FIND("&lt;",json!A778,1)+1),"&lt;void&gt;")</f>
        <v>&lt;controller&gt;</v>
      </c>
      <c r="J779" t="s">
        <v>1868</v>
      </c>
    </row>
    <row r="780" spans="1:11" x14ac:dyDescent="0.25">
      <c r="A780" t="str">
        <f>LEFT(json!A779,FIND(",",json!A779,1)-1)</f>
        <v>game_initial_bsp</v>
      </c>
      <c r="B780" t="s">
        <v>2628</v>
      </c>
      <c r="C780" t="b">
        <f>NOT(ISERROR(FIND("1",MID(json!A779,FIND("[",json!A779,1),FIND("]",json!A779,1)-FIND("[",json!A779,1)+1),1)))</f>
        <v>0</v>
      </c>
      <c r="D780" t="b">
        <f>NOT(ISERROR(FIND("2",MID(json!A779,FIND("[",json!A779,1),FIND("]",json!A779,1)-FIND("[",json!A779,1)+1),1)))</f>
        <v>1</v>
      </c>
      <c r="E780" t="b">
        <f>NOT(ISERROR(FIND("3",MID(json!A779,FIND("[",json!A779,1),FIND("]",json!A779,1)-FIND("[",json!A779,1)+1),1)))</f>
        <v>0</v>
      </c>
      <c r="F780" t="b">
        <f>NOT(ISERROR(FIND("ODST",MID(json!A779,FIND("[",json!A779,1),FIND("]",json!A779,1)-FIND("[",json!A779,1)+1),1)))</f>
        <v>0</v>
      </c>
      <c r="G780" t="b">
        <f>NOT(ISERROR(FIND("Reach",MID(json!A779,FIND("[",json!A779,1),FIND("]",json!A779,1)-FIND("[",json!A779,1)+1),1)))</f>
        <v>0</v>
      </c>
      <c r="H780" t="b">
        <f>NOT(ISERROR(FIND("4",MID(json!A779,FIND("[",json!A779,1),FIND("]",json!A779,1)-FIND("[",json!A779,1)+1),1)))</f>
        <v>0</v>
      </c>
      <c r="I780" t="str">
        <f>IFERROR(MID(json!A779,FIND("&lt;",json!A779,1),FIND("&gt;",json!A779,1)-FIND("&lt;",json!A779,1)+1),"&lt;void&gt;")</f>
        <v>&lt;long&gt;</v>
      </c>
      <c r="J780" t="s">
        <v>1868</v>
      </c>
    </row>
    <row r="781" spans="1:11" x14ac:dyDescent="0.25">
      <c r="A781" t="str">
        <f>LEFT(json!A780,FIND(",",json!A780,1)-1)</f>
        <v>game_initial_zone_set</v>
      </c>
      <c r="B781" t="s">
        <v>2629</v>
      </c>
      <c r="C781" t="b">
        <f>NOT(ISERROR(FIND("1",MID(json!A780,FIND("[",json!A780,1),FIND("]",json!A780,1)-FIND("[",json!A780,1)+1),1)))</f>
        <v>0</v>
      </c>
      <c r="D781" t="b">
        <f>NOT(ISERROR(FIND("2",MID(json!A780,FIND("[",json!A780,1),FIND("]",json!A780,1)-FIND("[",json!A780,1)+1),1)))</f>
        <v>0</v>
      </c>
      <c r="E781" t="b">
        <f>NOT(ISERROR(FIND("3",MID(json!A780,FIND("[",json!A780,1),FIND("]",json!A780,1)-FIND("[",json!A780,1)+1),1)))</f>
        <v>1</v>
      </c>
      <c r="F781" t="b">
        <f>NOT(ISERROR(FIND("ODST",MID(json!A780,FIND("[",json!A780,1),FIND("]",json!A780,1)-FIND("[",json!A780,1)+1),1)))</f>
        <v>0</v>
      </c>
      <c r="G781" t="b">
        <f>NOT(ISERROR(FIND("Reach",MID(json!A780,FIND("[",json!A780,1),FIND("]",json!A780,1)-FIND("[",json!A780,1)+1),1)))</f>
        <v>0</v>
      </c>
      <c r="H781" t="b">
        <f>NOT(ISERROR(FIND("4",MID(json!A780,FIND("[",json!A780,1),FIND("]",json!A780,1)-FIND("[",json!A780,1)+1),1)))</f>
        <v>0</v>
      </c>
      <c r="I781" t="str">
        <f>IFERROR(MID(json!A780,FIND("&lt;",json!A780,1),FIND("&gt;",json!A780,1)-FIND("&lt;",json!A780,1)+1),"&lt;void&gt;")</f>
        <v>&lt;long&gt;</v>
      </c>
      <c r="J781" t="s">
        <v>1840</v>
      </c>
    </row>
    <row r="782" spans="1:11" x14ac:dyDescent="0.25">
      <c r="A782" t="str">
        <f>LEFT(json!A781,FIND(",",json!A781,1)-1)</f>
        <v>game_insertion_point_get</v>
      </c>
      <c r="B782" t="s">
        <v>2630</v>
      </c>
      <c r="C782" t="b">
        <f>NOT(ISERROR(FIND("1",MID(json!A781,FIND("[",json!A781,1),FIND("]",json!A781,1)-FIND("[",json!A781,1)+1),1)))</f>
        <v>0</v>
      </c>
      <c r="D782" t="b">
        <f>NOT(ISERROR(FIND("2",MID(json!A781,FIND("[",json!A781,1),FIND("]",json!A781,1)-FIND("[",json!A781,1)+1),1)))</f>
        <v>0</v>
      </c>
      <c r="E782" t="b">
        <f>NOT(ISERROR(FIND("3",MID(json!A781,FIND("[",json!A781,1),FIND("]",json!A781,1)-FIND("[",json!A781,1)+1),1)))</f>
        <v>1</v>
      </c>
      <c r="F782" t="b">
        <f>NOT(ISERROR(FIND("ODST",MID(json!A781,FIND("[",json!A781,1),FIND("]",json!A781,1)-FIND("[",json!A781,1)+1),1)))</f>
        <v>0</v>
      </c>
      <c r="G782" t="b">
        <f>NOT(ISERROR(FIND("Reach",MID(json!A781,FIND("[",json!A781,1),FIND("]",json!A781,1)-FIND("[",json!A781,1)+1),1)))</f>
        <v>0</v>
      </c>
      <c r="H782" t="b">
        <f>NOT(ISERROR(FIND("4",MID(json!A781,FIND("[",json!A781,1),FIND("]",json!A781,1)-FIND("[",json!A781,1)+1),1)))</f>
        <v>0</v>
      </c>
      <c r="I782" t="str">
        <f>IFERROR(MID(json!A781,FIND("&lt;",json!A781,1),FIND("&gt;",json!A781,1)-FIND("&lt;",json!A781,1)+1),"&lt;void&gt;")</f>
        <v>&lt;short&gt;</v>
      </c>
      <c r="J782" t="s">
        <v>1867</v>
      </c>
    </row>
    <row r="783" spans="1:11" x14ac:dyDescent="0.25">
      <c r="A783" t="str">
        <f>LEFT(json!A782,FIND(",",json!A782,1)-1)</f>
        <v>game_insertion_point_lock</v>
      </c>
      <c r="B783" t="s">
        <v>2631</v>
      </c>
      <c r="C783" t="b">
        <f>NOT(ISERROR(FIND("1",MID(json!A782,FIND("[",json!A782,1),FIND("]",json!A782,1)-FIND("[",json!A782,1)+1),1)))</f>
        <v>0</v>
      </c>
      <c r="D783" t="b">
        <f>NOT(ISERROR(FIND("2",MID(json!A782,FIND("[",json!A782,1),FIND("]",json!A782,1)-FIND("[",json!A782,1)+1),1)))</f>
        <v>0</v>
      </c>
      <c r="E783" t="b">
        <f>NOT(ISERROR(FIND("3",MID(json!A782,FIND("[",json!A782,1),FIND("]",json!A782,1)-FIND("[",json!A782,1)+1),1)))</f>
        <v>1</v>
      </c>
      <c r="F783" t="b">
        <f>NOT(ISERROR(FIND("ODST",MID(json!A782,FIND("[",json!A782,1),FIND("]",json!A782,1)-FIND("[",json!A782,1)+1),1)))</f>
        <v>0</v>
      </c>
      <c r="G783" t="b">
        <f>NOT(ISERROR(FIND("Reach",MID(json!A782,FIND("[",json!A782,1),FIND("]",json!A782,1)-FIND("[",json!A782,1)+1),1)))</f>
        <v>0</v>
      </c>
      <c r="H783" t="b">
        <f>NOT(ISERROR(FIND("4",MID(json!A782,FIND("[",json!A782,1),FIND("]",json!A782,1)-FIND("[",json!A782,1)+1),1)))</f>
        <v>0</v>
      </c>
      <c r="I783" t="str">
        <f>IFERROR(MID(json!A782,FIND("&lt;",json!A782,1),FIND("&gt;",json!A782,1)-FIND("&lt;",json!A782,1)+1),"&lt;void&gt;")</f>
        <v>&lt;short&gt;</v>
      </c>
      <c r="J783" t="s">
        <v>1867</v>
      </c>
    </row>
    <row r="784" spans="1:11" x14ac:dyDescent="0.25">
      <c r="A784" t="str">
        <f>LEFT(json!A783,FIND(",",json!A783,1)-1)</f>
        <v>game_insertion_point_set</v>
      </c>
      <c r="B784" t="s">
        <v>2632</v>
      </c>
      <c r="C784" t="b">
        <f>NOT(ISERROR(FIND("1",MID(json!A783,FIND("[",json!A783,1),FIND("]",json!A783,1)-FIND("[",json!A783,1)+1),1)))</f>
        <v>0</v>
      </c>
      <c r="D784" t="b">
        <f>NOT(ISERROR(FIND("2",MID(json!A783,FIND("[",json!A783,1),FIND("]",json!A783,1)-FIND("[",json!A783,1)+1),1)))</f>
        <v>0</v>
      </c>
      <c r="E784" t="b">
        <f>NOT(ISERROR(FIND("3",MID(json!A783,FIND("[",json!A783,1),FIND("]",json!A783,1)-FIND("[",json!A783,1)+1),1)))</f>
        <v>1</v>
      </c>
      <c r="F784" t="b">
        <f>NOT(ISERROR(FIND("ODST",MID(json!A783,FIND("[",json!A783,1),FIND("]",json!A783,1)-FIND("[",json!A783,1)+1),1)))</f>
        <v>0</v>
      </c>
      <c r="G784" t="b">
        <f>NOT(ISERROR(FIND("Reach",MID(json!A783,FIND("[",json!A783,1),FIND("]",json!A783,1)-FIND("[",json!A783,1)+1),1)))</f>
        <v>0</v>
      </c>
      <c r="H784" t="b">
        <f>NOT(ISERROR(FIND("4",MID(json!A783,FIND("[",json!A783,1),FIND("]",json!A783,1)-FIND("[",json!A783,1)+1),1)))</f>
        <v>0</v>
      </c>
      <c r="I784" t="str">
        <f>IFERROR(MID(json!A783,FIND("&lt;",json!A783,1),FIND("&gt;",json!A783,1)-FIND("&lt;",json!A783,1)+1),"&lt;void&gt;")</f>
        <v>&lt;short&gt;</v>
      </c>
      <c r="J784" t="s">
        <v>1838</v>
      </c>
    </row>
    <row r="785" spans="1:13" x14ac:dyDescent="0.25">
      <c r="A785" t="str">
        <f>LEFT(json!A784,FIND(",",json!A784,1)-1)</f>
        <v>game_insertion_point_unlock</v>
      </c>
      <c r="B785" t="s">
        <v>2631</v>
      </c>
      <c r="C785" t="b">
        <f>NOT(ISERROR(FIND("1",MID(json!A784,FIND("[",json!A784,1),FIND("]",json!A784,1)-FIND("[",json!A784,1)+1),1)))</f>
        <v>0</v>
      </c>
      <c r="D785" t="b">
        <f>NOT(ISERROR(FIND("2",MID(json!A784,FIND("[",json!A784,1),FIND("]",json!A784,1)-FIND("[",json!A784,1)+1),1)))</f>
        <v>0</v>
      </c>
      <c r="E785" t="b">
        <f>NOT(ISERROR(FIND("3",MID(json!A784,FIND("[",json!A784,1),FIND("]",json!A784,1)-FIND("[",json!A784,1)+1),1)))</f>
        <v>1</v>
      </c>
      <c r="F785" t="b">
        <f>NOT(ISERROR(FIND("ODST",MID(json!A784,FIND("[",json!A784,1),FIND("]",json!A784,1)-FIND("[",json!A784,1)+1),1)))</f>
        <v>0</v>
      </c>
      <c r="G785" t="b">
        <f>NOT(ISERROR(FIND("Reach",MID(json!A784,FIND("[",json!A784,1),FIND("]",json!A784,1)-FIND("[",json!A784,1)+1),1)))</f>
        <v>0</v>
      </c>
      <c r="H785" t="b">
        <f>NOT(ISERROR(FIND("4",MID(json!A784,FIND("[",json!A784,1),FIND("]",json!A784,1)-FIND("[",json!A784,1)+1),1)))</f>
        <v>0</v>
      </c>
      <c r="I785" t="str">
        <f>IFERROR(MID(json!A784,FIND("&lt;",json!A784,1),FIND("&gt;",json!A784,1)-FIND("&lt;",json!A784,1)+1),"&lt;void&gt;")</f>
        <v>&lt;short&gt;</v>
      </c>
      <c r="J785" t="s">
        <v>1840</v>
      </c>
      <c r="K785" t="s">
        <v>1867</v>
      </c>
    </row>
    <row r="786" spans="1:13" x14ac:dyDescent="0.25">
      <c r="A786" t="str">
        <f>LEFT(json!A785,FIND(",",json!A785,1)-1)</f>
        <v>game_is_authoritative</v>
      </c>
      <c r="B786" t="s">
        <v>2633</v>
      </c>
      <c r="C786" t="b">
        <f>NOT(ISERROR(FIND("1",MID(json!A785,FIND("[",json!A785,1),FIND("]",json!A785,1)-FIND("[",json!A785,1)+1),1)))</f>
        <v>1</v>
      </c>
      <c r="D786" t="b">
        <f>NOT(ISERROR(FIND("2",MID(json!A785,FIND("[",json!A785,1),FIND("]",json!A785,1)-FIND("[",json!A785,1)+1),1)))</f>
        <v>0</v>
      </c>
      <c r="E786" t="b">
        <f>NOT(ISERROR(FIND("3",MID(json!A785,FIND("[",json!A785,1),FIND("]",json!A785,1)-FIND("[",json!A785,1)+1),1)))</f>
        <v>0</v>
      </c>
      <c r="F786" t="b">
        <f>NOT(ISERROR(FIND("ODST",MID(json!A785,FIND("[",json!A785,1),FIND("]",json!A785,1)-FIND("[",json!A785,1)+1),1)))</f>
        <v>0</v>
      </c>
      <c r="G786" t="b">
        <f>NOT(ISERROR(FIND("Reach",MID(json!A785,FIND("[",json!A785,1),FIND("]",json!A785,1)-FIND("[",json!A785,1)+1),1)))</f>
        <v>0</v>
      </c>
      <c r="H786" t="b">
        <f>NOT(ISERROR(FIND("4",MID(json!A785,FIND("[",json!A785,1),FIND("]",json!A785,1)-FIND("[",json!A785,1)+1),1)))</f>
        <v>0</v>
      </c>
      <c r="I786" t="str">
        <f>IFERROR(MID(json!A785,FIND("&lt;",json!A785,1),FIND("&gt;",json!A785,1)-FIND("&lt;",json!A785,1)+1),"&lt;void&gt;")</f>
        <v>&lt;boolean&gt;</v>
      </c>
      <c r="J786" t="s">
        <v>1838</v>
      </c>
    </row>
    <row r="787" spans="1:13" x14ac:dyDescent="0.25">
      <c r="A787" t="str">
        <f>LEFT(json!A786,FIND(",",json!A786,1)-1)</f>
        <v>game_is_cooperative</v>
      </c>
      <c r="B787" t="s">
        <v>2634</v>
      </c>
      <c r="C787" t="b">
        <f>NOT(ISERROR(FIND("1",MID(json!A786,FIND("[",json!A786,1),FIND("]",json!A786,1)-FIND("[",json!A786,1)+1),1)))</f>
        <v>1</v>
      </c>
      <c r="D787" t="b">
        <f>NOT(ISERROR(FIND("2",MID(json!A786,FIND("[",json!A786,1),FIND("]",json!A786,1)-FIND("[",json!A786,1)+1),1)))</f>
        <v>1</v>
      </c>
      <c r="E787" t="b">
        <f>NOT(ISERROR(FIND("3",MID(json!A786,FIND("[",json!A786,1),FIND("]",json!A786,1)-FIND("[",json!A786,1)+1),1)))</f>
        <v>1</v>
      </c>
      <c r="F787" t="b">
        <f>NOT(ISERROR(FIND("ODST",MID(json!A786,FIND("[",json!A786,1),FIND("]",json!A786,1)-FIND("[",json!A786,1)+1),1)))</f>
        <v>0</v>
      </c>
      <c r="G787" t="b">
        <f>NOT(ISERROR(FIND("Reach",MID(json!A786,FIND("[",json!A786,1),FIND("]",json!A786,1)-FIND("[",json!A786,1)+1),1)))</f>
        <v>0</v>
      </c>
      <c r="H787" t="b">
        <f>NOT(ISERROR(FIND("4",MID(json!A786,FIND("[",json!A786,1),FIND("]",json!A786,1)-FIND("[",json!A786,1)+1),1)))</f>
        <v>0</v>
      </c>
      <c r="I787" t="str">
        <f>IFERROR(MID(json!A786,FIND("&lt;",json!A786,1),FIND("&gt;",json!A786,1)-FIND("&lt;",json!A786,1)+1),"&lt;void&gt;")</f>
        <v>&lt;boolean&gt;</v>
      </c>
      <c r="J787" t="s">
        <v>1831</v>
      </c>
      <c r="K787" t="s">
        <v>1831</v>
      </c>
    </row>
    <row r="788" spans="1:13" x14ac:dyDescent="0.25">
      <c r="A788" t="str">
        <f>LEFT(json!A787,FIND(",",json!A787,1)-1)</f>
        <v>game_is_playtest</v>
      </c>
      <c r="B788" t="s">
        <v>2635</v>
      </c>
      <c r="C788" t="b">
        <f>NOT(ISERROR(FIND("1",MID(json!A787,FIND("[",json!A787,1),FIND("]",json!A787,1)-FIND("[",json!A787,1)+1),1)))</f>
        <v>0</v>
      </c>
      <c r="D788" t="b">
        <f>NOT(ISERROR(FIND("2",MID(json!A787,FIND("[",json!A787,1),FIND("]",json!A787,1)-FIND("[",json!A787,1)+1),1)))</f>
        <v>1</v>
      </c>
      <c r="E788" t="b">
        <f>NOT(ISERROR(FIND("3",MID(json!A787,FIND("[",json!A787,1),FIND("]",json!A787,1)-FIND("[",json!A787,1)+1),1)))</f>
        <v>1</v>
      </c>
      <c r="F788" t="b">
        <f>NOT(ISERROR(FIND("ODST",MID(json!A787,FIND("[",json!A787,1),FIND("]",json!A787,1)-FIND("[",json!A787,1)+1),1)))</f>
        <v>0</v>
      </c>
      <c r="G788" t="b">
        <f>NOT(ISERROR(FIND("Reach",MID(json!A787,FIND("[",json!A787,1),FIND("]",json!A787,1)-FIND("[",json!A787,1)+1),1)))</f>
        <v>0</v>
      </c>
      <c r="H788" t="b">
        <f>NOT(ISERROR(FIND("4",MID(json!A787,FIND("[",json!A787,1),FIND("]",json!A787,1)-FIND("[",json!A787,1)+1),1)))</f>
        <v>0</v>
      </c>
      <c r="I788" t="str">
        <f>IFERROR(MID(json!A787,FIND("&lt;",json!A787,1),FIND("&gt;",json!A787,1)-FIND("&lt;",json!A787,1)+1),"&lt;void&gt;")</f>
        <v>&lt;boolean&gt;</v>
      </c>
      <c r="J788" t="s">
        <v>1852</v>
      </c>
      <c r="K788" t="s">
        <v>1838</v>
      </c>
      <c r="L788" t="s">
        <v>1829</v>
      </c>
      <c r="M788" t="s">
        <v>1831</v>
      </c>
    </row>
    <row r="789" spans="1:13" x14ac:dyDescent="0.25">
      <c r="A789" t="str">
        <f>LEFT(json!A788,FIND(",",json!A788,1)-1)</f>
        <v>game_lost</v>
      </c>
      <c r="B789" t="s">
        <v>2636</v>
      </c>
      <c r="C789" t="b">
        <f>NOT(ISERROR(FIND("1",MID(json!A788,FIND("[",json!A788,1),FIND("]",json!A788,1)-FIND("[",json!A788,1)+1),1)))</f>
        <v>1</v>
      </c>
      <c r="D789" t="b">
        <f>NOT(ISERROR(FIND("2",MID(json!A788,FIND("[",json!A788,1),FIND("]",json!A788,1)-FIND("[",json!A788,1)+1),1)))</f>
        <v>1</v>
      </c>
      <c r="E789" t="b">
        <f>NOT(ISERROR(FIND("3",MID(json!A788,FIND("[",json!A788,1),FIND("]",json!A788,1)-FIND("[",json!A788,1)+1),1)))</f>
        <v>1</v>
      </c>
      <c r="F789" t="b">
        <f>NOT(ISERROR(FIND("ODST",MID(json!A788,FIND("[",json!A788,1),FIND("]",json!A788,1)-FIND("[",json!A788,1)+1),1)))</f>
        <v>0</v>
      </c>
      <c r="G789" t="b">
        <f>NOT(ISERROR(FIND("Reach",MID(json!A788,FIND("[",json!A788,1),FIND("]",json!A788,1)-FIND("[",json!A788,1)+1),1)))</f>
        <v>0</v>
      </c>
      <c r="H789" t="b">
        <f>NOT(ISERROR(FIND("4",MID(json!A788,FIND("[",json!A788,1),FIND("]",json!A788,1)-FIND("[",json!A788,1)+1),1)))</f>
        <v>0</v>
      </c>
      <c r="I789" t="str">
        <f>IFERROR(MID(json!A788,FIND("&lt;",json!A788,1),FIND("&gt;",json!A788,1)-FIND("&lt;",json!A788,1)+1),"&lt;void&gt;")</f>
        <v>&lt;void&gt;</v>
      </c>
      <c r="J789" t="s">
        <v>1852</v>
      </c>
      <c r="K789" t="s">
        <v>1838</v>
      </c>
      <c r="L789" t="s">
        <v>1831</v>
      </c>
    </row>
    <row r="790" spans="1:13" x14ac:dyDescent="0.25">
      <c r="A790" t="str">
        <f>LEFT(json!A789,FIND(",",json!A789,1)-1)</f>
        <v>game_multiplayer</v>
      </c>
      <c r="B790" t="s">
        <v>2637</v>
      </c>
      <c r="C790" t="b">
        <f>NOT(ISERROR(FIND("1",MID(json!A789,FIND("[",json!A789,1),FIND("]",json!A789,1)-FIND("[",json!A789,1)+1),1)))</f>
        <v>0</v>
      </c>
      <c r="D790" t="b">
        <f>NOT(ISERROR(FIND("2",MID(json!A789,FIND("[",json!A789,1),FIND("]",json!A789,1)-FIND("[",json!A789,1)+1),1)))</f>
        <v>1</v>
      </c>
      <c r="E790" t="b">
        <f>NOT(ISERROR(FIND("3",MID(json!A789,FIND("[",json!A789,1),FIND("]",json!A789,1)-FIND("[",json!A789,1)+1),1)))</f>
        <v>1</v>
      </c>
      <c r="F790" t="b">
        <f>NOT(ISERROR(FIND("ODST",MID(json!A789,FIND("[",json!A789,1),FIND("]",json!A789,1)-FIND("[",json!A789,1)+1),1)))</f>
        <v>0</v>
      </c>
      <c r="G790" t="b">
        <f>NOT(ISERROR(FIND("Reach",MID(json!A789,FIND("[",json!A789,1),FIND("]",json!A789,1)-FIND("[",json!A789,1)+1),1)))</f>
        <v>0</v>
      </c>
      <c r="H790" t="b">
        <f>NOT(ISERROR(FIND("4",MID(json!A789,FIND("[",json!A789,1),FIND("]",json!A789,1)-FIND("[",json!A789,1)+1),1)))</f>
        <v>0</v>
      </c>
      <c r="I790" t="str">
        <f>IFERROR(MID(json!A789,FIND("&lt;",json!A789,1),FIND("&gt;",json!A789,1)-FIND("&lt;",json!A789,1)+1),"&lt;void&gt;")</f>
        <v>&lt;string&gt;</v>
      </c>
      <c r="J790" t="s">
        <v>1838</v>
      </c>
    </row>
    <row r="791" spans="1:13" x14ac:dyDescent="0.25">
      <c r="A791" t="str">
        <f>LEFT(json!A790,FIND(",",json!A790,1)-1)</f>
        <v>game_rate</v>
      </c>
      <c r="B791" t="s">
        <v>2638</v>
      </c>
      <c r="C791" t="b">
        <f>NOT(ISERROR(FIND("1",MID(json!A790,FIND("[",json!A790,1),FIND("]",json!A790,1)-FIND("[",json!A790,1)+1),1)))</f>
        <v>0</v>
      </c>
      <c r="D791" t="b">
        <f>NOT(ISERROR(FIND("2",MID(json!A790,FIND("[",json!A790,1),FIND("]",json!A790,1)-FIND("[",json!A790,1)+1),1)))</f>
        <v>1</v>
      </c>
      <c r="E791" t="b">
        <f>NOT(ISERROR(FIND("3",MID(json!A790,FIND("[",json!A790,1),FIND("]",json!A790,1)-FIND("[",json!A790,1)+1),1)))</f>
        <v>1</v>
      </c>
      <c r="F791" t="b">
        <f>NOT(ISERROR(FIND("ODST",MID(json!A790,FIND("[",json!A790,1),FIND("]",json!A790,1)-FIND("[",json!A790,1)+1),1)))</f>
        <v>0</v>
      </c>
      <c r="G791" t="b">
        <f>NOT(ISERROR(FIND("Reach",MID(json!A790,FIND("[",json!A790,1),FIND("]",json!A790,1)-FIND("[",json!A790,1)+1),1)))</f>
        <v>0</v>
      </c>
      <c r="H791" t="b">
        <f>NOT(ISERROR(FIND("4",MID(json!A790,FIND("[",json!A790,1),FIND("]",json!A790,1)-FIND("[",json!A790,1)+1),1)))</f>
        <v>0</v>
      </c>
      <c r="I791" t="str">
        <f>IFERROR(MID(json!A790,FIND("&lt;",json!A790,1),FIND("&gt;",json!A790,1)-FIND("&lt;",json!A790,1)+1),"&lt;void&gt;")</f>
        <v>&lt;real&gt;</v>
      </c>
      <c r="J791" t="s">
        <v>1838</v>
      </c>
    </row>
    <row r="792" spans="1:13" x14ac:dyDescent="0.25">
      <c r="A792" t="str">
        <f>LEFT(json!A791,FIND(",",json!A791,1)-1)</f>
        <v>game_revert</v>
      </c>
      <c r="B792" t="s">
        <v>2639</v>
      </c>
      <c r="C792" t="b">
        <f>NOT(ISERROR(FIND("1",MID(json!A791,FIND("[",json!A791,1),FIND("]",json!A791,1)-FIND("[",json!A791,1)+1),1)))</f>
        <v>1</v>
      </c>
      <c r="D792" t="b">
        <f>NOT(ISERROR(FIND("2",MID(json!A791,FIND("[",json!A791,1),FIND("]",json!A791,1)-FIND("[",json!A791,1)+1),1)))</f>
        <v>1</v>
      </c>
      <c r="E792" t="b">
        <f>NOT(ISERROR(FIND("3",MID(json!A791,FIND("[",json!A791,1),FIND("]",json!A791,1)-FIND("[",json!A791,1)+1),1)))</f>
        <v>1</v>
      </c>
      <c r="F792" t="b">
        <f>NOT(ISERROR(FIND("ODST",MID(json!A791,FIND("[",json!A791,1),FIND("]",json!A791,1)-FIND("[",json!A791,1)+1),1)))</f>
        <v>0</v>
      </c>
      <c r="G792" t="b">
        <f>NOT(ISERROR(FIND("Reach",MID(json!A791,FIND("[",json!A791,1),FIND("]",json!A791,1)-FIND("[",json!A791,1)+1),1)))</f>
        <v>0</v>
      </c>
      <c r="H792" t="b">
        <f>NOT(ISERROR(FIND("4",MID(json!A791,FIND("[",json!A791,1),FIND("]",json!A791,1)-FIND("[",json!A791,1)+1),1)))</f>
        <v>0</v>
      </c>
      <c r="I792" t="str">
        <f>IFERROR(MID(json!A791,FIND("&lt;",json!A791,1),FIND("&gt;",json!A791,1)-FIND("&lt;",json!A791,1)+1),"&lt;void&gt;")</f>
        <v>&lt;void&gt;</v>
      </c>
      <c r="J792" t="s">
        <v>1829</v>
      </c>
    </row>
    <row r="793" spans="1:13" x14ac:dyDescent="0.25">
      <c r="A793" t="str">
        <f>LEFT(json!A792,FIND(",",json!A792,1)-1)</f>
        <v>game_reverted</v>
      </c>
      <c r="B793" t="s">
        <v>2640</v>
      </c>
      <c r="C793" t="b">
        <f>NOT(ISERROR(FIND("1",MID(json!A792,FIND("[",json!A792,1),FIND("]",json!A792,1)-FIND("[",json!A792,1)+1),1)))</f>
        <v>1</v>
      </c>
      <c r="D793" t="b">
        <f>NOT(ISERROR(FIND("2",MID(json!A792,FIND("[",json!A792,1),FIND("]",json!A792,1)-FIND("[",json!A792,1)+1),1)))</f>
        <v>1</v>
      </c>
      <c r="E793" t="b">
        <f>NOT(ISERROR(FIND("3",MID(json!A792,FIND("[",json!A792,1),FIND("]",json!A792,1)-FIND("[",json!A792,1)+1),1)))</f>
        <v>1</v>
      </c>
      <c r="F793" t="b">
        <f>NOT(ISERROR(FIND("ODST",MID(json!A792,FIND("[",json!A792,1),FIND("]",json!A792,1)-FIND("[",json!A792,1)+1),1)))</f>
        <v>0</v>
      </c>
      <c r="G793" t="b">
        <f>NOT(ISERROR(FIND("Reach",MID(json!A792,FIND("[",json!A792,1),FIND("]",json!A792,1)-FIND("[",json!A792,1)+1),1)))</f>
        <v>0</v>
      </c>
      <c r="H793" t="b">
        <f>NOT(ISERROR(FIND("4",MID(json!A792,FIND("[",json!A792,1),FIND("]",json!A792,1)-FIND("[",json!A792,1)+1),1)))</f>
        <v>0</v>
      </c>
      <c r="I793" t="str">
        <f>IFERROR(MID(json!A792,FIND("&lt;",json!A792,1),FIND("&gt;",json!A792,1)-FIND("&lt;",json!A792,1)+1),"&lt;void&gt;")</f>
        <v>&lt;boolean&gt;</v>
      </c>
      <c r="J793" t="s">
        <v>1838</v>
      </c>
      <c r="K793" t="s">
        <v>1910</v>
      </c>
    </row>
    <row r="794" spans="1:13" x14ac:dyDescent="0.25">
      <c r="A794" t="str">
        <f>LEFT(json!A793,FIND(",",json!A793,1)-1)</f>
        <v>game_safe_to_respawn</v>
      </c>
      <c r="B794" t="s">
        <v>2641</v>
      </c>
      <c r="C794" t="b">
        <f>NOT(ISERROR(FIND("1",MID(json!A793,FIND("[",json!A793,1),FIND("]",json!A793,1)-FIND("[",json!A793,1)+1),1)))</f>
        <v>0</v>
      </c>
      <c r="D794" t="b">
        <f>NOT(ISERROR(FIND("2",MID(json!A793,FIND("[",json!A793,1),FIND("]",json!A793,1)-FIND("[",json!A793,1)+1),1)))</f>
        <v>0</v>
      </c>
      <c r="E794" t="b">
        <f>NOT(ISERROR(FIND("3",MID(json!A793,FIND("[",json!A793,1),FIND("]",json!A793,1)-FIND("[",json!A793,1)+1),1)))</f>
        <v>1</v>
      </c>
      <c r="F794" t="b">
        <f>NOT(ISERROR(FIND("ODST",MID(json!A793,FIND("[",json!A793,1),FIND("]",json!A793,1)-FIND("[",json!A793,1)+1),1)))</f>
        <v>0</v>
      </c>
      <c r="G794" t="b">
        <f>NOT(ISERROR(FIND("Reach",MID(json!A793,FIND("[",json!A793,1),FIND("]",json!A793,1)-FIND("[",json!A793,1)+1),1)))</f>
        <v>0</v>
      </c>
      <c r="H794" t="b">
        <f>NOT(ISERROR(FIND("4",MID(json!A793,FIND("[",json!A793,1),FIND("]",json!A793,1)-FIND("[",json!A793,1)+1),1)))</f>
        <v>0</v>
      </c>
      <c r="I794" t="str">
        <f>IFERROR(MID(json!A793,FIND("&lt;",json!A793,1),FIND("&gt;",json!A793,1)-FIND("&lt;",json!A793,1)+1),"&lt;void&gt;")</f>
        <v>&lt;boolean&gt;</v>
      </c>
      <c r="J794" t="s">
        <v>1838</v>
      </c>
    </row>
    <row r="795" spans="1:13" x14ac:dyDescent="0.25">
      <c r="A795" t="str">
        <f>LEFT(json!A794,FIND(",",json!A794,1)-1)</f>
        <v>game_safe_to_save</v>
      </c>
      <c r="B795" t="s">
        <v>2642</v>
      </c>
      <c r="C795" t="b">
        <f>NOT(ISERROR(FIND("1",MID(json!A794,FIND("[",json!A794,1),FIND("]",json!A794,1)-FIND("[",json!A794,1)+1),1)))</f>
        <v>1</v>
      </c>
      <c r="D795" t="b">
        <f>NOT(ISERROR(FIND("2",MID(json!A794,FIND("[",json!A794,1),FIND("]",json!A794,1)-FIND("[",json!A794,1)+1),1)))</f>
        <v>1</v>
      </c>
      <c r="E795" t="b">
        <f>NOT(ISERROR(FIND("3",MID(json!A794,FIND("[",json!A794,1),FIND("]",json!A794,1)-FIND("[",json!A794,1)+1),1)))</f>
        <v>1</v>
      </c>
      <c r="F795" t="b">
        <f>NOT(ISERROR(FIND("ODST",MID(json!A794,FIND("[",json!A794,1),FIND("]",json!A794,1)-FIND("[",json!A794,1)+1),1)))</f>
        <v>0</v>
      </c>
      <c r="G795" t="b">
        <f>NOT(ISERROR(FIND("Reach",MID(json!A794,FIND("[",json!A794,1),FIND("]",json!A794,1)-FIND("[",json!A794,1)+1),1)))</f>
        <v>0</v>
      </c>
      <c r="H795" t="b">
        <f>NOT(ISERROR(FIND("4",MID(json!A794,FIND("[",json!A794,1),FIND("]",json!A794,1)-FIND("[",json!A794,1)+1),1)))</f>
        <v>0</v>
      </c>
      <c r="I795" t="str">
        <f>IFERROR(MID(json!A794,FIND("&lt;",json!A794,1),FIND("&gt;",json!A794,1)-FIND("&lt;",json!A794,1)+1),"&lt;void&gt;")</f>
        <v>&lt;boolean&gt;</v>
      </c>
      <c r="J795" t="s">
        <v>1838</v>
      </c>
      <c r="K795" t="s">
        <v>1910</v>
      </c>
    </row>
    <row r="796" spans="1:13" x14ac:dyDescent="0.25">
      <c r="A796" t="str">
        <f>LEFT(json!A795,FIND(",",json!A795,1)-1)</f>
        <v>game_safe_to_speak</v>
      </c>
      <c r="B796" t="s">
        <v>2643</v>
      </c>
      <c r="C796" t="b">
        <f>NOT(ISERROR(FIND("1",MID(json!A795,FIND("[",json!A795,1),FIND("]",json!A795,1)-FIND("[",json!A795,1)+1),1)))</f>
        <v>1</v>
      </c>
      <c r="D796" t="b">
        <f>NOT(ISERROR(FIND("2",MID(json!A795,FIND("[",json!A795,1),FIND("]",json!A795,1)-FIND("[",json!A795,1)+1),1)))</f>
        <v>1</v>
      </c>
      <c r="E796" t="b">
        <f>NOT(ISERROR(FIND("3",MID(json!A795,FIND("[",json!A795,1),FIND("]",json!A795,1)-FIND("[",json!A795,1)+1),1)))</f>
        <v>1</v>
      </c>
      <c r="F796" t="b">
        <f>NOT(ISERROR(FIND("ODST",MID(json!A795,FIND("[",json!A795,1),FIND("]",json!A795,1)-FIND("[",json!A795,1)+1),1)))</f>
        <v>0</v>
      </c>
      <c r="G796" t="b">
        <f>NOT(ISERROR(FIND("Reach",MID(json!A795,FIND("[",json!A795,1),FIND("]",json!A795,1)-FIND("[",json!A795,1)+1),1)))</f>
        <v>0</v>
      </c>
      <c r="H796" t="b">
        <f>NOT(ISERROR(FIND("4",MID(json!A795,FIND("[",json!A795,1),FIND("]",json!A795,1)-FIND("[",json!A795,1)+1),1)))</f>
        <v>0</v>
      </c>
      <c r="I796" t="str">
        <f>IFERROR(MID(json!A795,FIND("&lt;",json!A795,1),FIND("&gt;",json!A795,1)-FIND("&lt;",json!A795,1)+1),"&lt;void&gt;")</f>
        <v>&lt;boolean&gt;</v>
      </c>
      <c r="J796" t="s">
        <v>1838</v>
      </c>
      <c r="K796" t="s">
        <v>1829</v>
      </c>
    </row>
    <row r="797" spans="1:13" x14ac:dyDescent="0.25">
      <c r="A797" t="str">
        <f>LEFT(json!A796,FIND(",",json!A796,1)-1)</f>
        <v>game_save</v>
      </c>
      <c r="B797" t="s">
        <v>2644</v>
      </c>
      <c r="C797" t="b">
        <f>NOT(ISERROR(FIND("1",MID(json!A796,FIND("[",json!A796,1),FIND("]",json!A796,1)-FIND("[",json!A796,1)+1),1)))</f>
        <v>1</v>
      </c>
      <c r="D797" t="b">
        <f>NOT(ISERROR(FIND("2",MID(json!A796,FIND("[",json!A796,1),FIND("]",json!A796,1)-FIND("[",json!A796,1)+1),1)))</f>
        <v>1</v>
      </c>
      <c r="E797" t="b">
        <f>NOT(ISERROR(FIND("3",MID(json!A796,FIND("[",json!A796,1),FIND("]",json!A796,1)-FIND("[",json!A796,1)+1),1)))</f>
        <v>1</v>
      </c>
      <c r="F797" t="b">
        <f>NOT(ISERROR(FIND("ODST",MID(json!A796,FIND("[",json!A796,1),FIND("]",json!A796,1)-FIND("[",json!A796,1)+1),1)))</f>
        <v>0</v>
      </c>
      <c r="G797" t="b">
        <f>NOT(ISERROR(FIND("Reach",MID(json!A796,FIND("[",json!A796,1),FIND("]",json!A796,1)-FIND("[",json!A796,1)+1),1)))</f>
        <v>0</v>
      </c>
      <c r="H797" t="b">
        <f>NOT(ISERROR(FIND("4",MID(json!A796,FIND("[",json!A796,1),FIND("]",json!A796,1)-FIND("[",json!A796,1)+1),1)))</f>
        <v>0</v>
      </c>
      <c r="I797" t="str">
        <f>IFERROR(MID(json!A796,FIND("&lt;",json!A796,1),FIND("&gt;",json!A796,1)-FIND("&lt;",json!A796,1)+1),"&lt;void&gt;")</f>
        <v>&lt;void&gt;</v>
      </c>
      <c r="J797" t="s">
        <v>1838</v>
      </c>
    </row>
    <row r="798" spans="1:13" x14ac:dyDescent="0.25">
      <c r="A798" t="str">
        <f>LEFT(json!A797,FIND(",",json!A797,1)-1)</f>
        <v>game_save_and_quit</v>
      </c>
      <c r="B798" t="s">
        <v>2645</v>
      </c>
      <c r="C798" t="b">
        <f>NOT(ISERROR(FIND("1",MID(json!A797,FIND("[",json!A797,1),FIND("]",json!A797,1)-FIND("[",json!A797,1)+1),1)))</f>
        <v>0</v>
      </c>
      <c r="D798" t="b">
        <f>NOT(ISERROR(FIND("2",MID(json!A797,FIND("[",json!A797,1),FIND("]",json!A797,1)-FIND("[",json!A797,1)+1),1)))</f>
        <v>1</v>
      </c>
      <c r="E798" t="b">
        <f>NOT(ISERROR(FIND("3",MID(json!A797,FIND("[",json!A797,1),FIND("]",json!A797,1)-FIND("[",json!A797,1)+1),1)))</f>
        <v>1</v>
      </c>
      <c r="F798" t="b">
        <f>NOT(ISERROR(FIND("ODST",MID(json!A797,FIND("[",json!A797,1),FIND("]",json!A797,1)-FIND("[",json!A797,1)+1),1)))</f>
        <v>0</v>
      </c>
      <c r="G798" t="b">
        <f>NOT(ISERROR(FIND("Reach",MID(json!A797,FIND("[",json!A797,1),FIND("]",json!A797,1)-FIND("[",json!A797,1)+1),1)))</f>
        <v>0</v>
      </c>
      <c r="H798" t="b">
        <f>NOT(ISERROR(FIND("4",MID(json!A797,FIND("[",json!A797,1),FIND("]",json!A797,1)-FIND("[",json!A797,1)+1),1)))</f>
        <v>0</v>
      </c>
      <c r="I798" t="str">
        <f>IFERROR(MID(json!A797,FIND("&lt;",json!A797,1),FIND("&gt;",json!A797,1)-FIND("&lt;",json!A797,1)+1),"&lt;void&gt;")</f>
        <v>&lt;void&gt;</v>
      </c>
      <c r="J798" t="s">
        <v>1838</v>
      </c>
    </row>
    <row r="799" spans="1:13" x14ac:dyDescent="0.25">
      <c r="A799" t="str">
        <f>LEFT(json!A798,FIND(",",json!A798,1)-1)</f>
        <v>game_save_cancel</v>
      </c>
      <c r="B799" t="s">
        <v>2646</v>
      </c>
      <c r="C799" t="b">
        <f>NOT(ISERROR(FIND("1",MID(json!A798,FIND("[",json!A798,1),FIND("]",json!A798,1)-FIND("[",json!A798,1)+1),1)))</f>
        <v>1</v>
      </c>
      <c r="D799" t="b">
        <f>NOT(ISERROR(FIND("2",MID(json!A798,FIND("[",json!A798,1),FIND("]",json!A798,1)-FIND("[",json!A798,1)+1),1)))</f>
        <v>1</v>
      </c>
      <c r="E799" t="b">
        <f>NOT(ISERROR(FIND("3",MID(json!A798,FIND("[",json!A798,1),FIND("]",json!A798,1)-FIND("[",json!A798,1)+1),1)))</f>
        <v>1</v>
      </c>
      <c r="F799" t="b">
        <f>NOT(ISERROR(FIND("ODST",MID(json!A798,FIND("[",json!A798,1),FIND("]",json!A798,1)-FIND("[",json!A798,1)+1),1)))</f>
        <v>0</v>
      </c>
      <c r="G799" t="b">
        <f>NOT(ISERROR(FIND("Reach",MID(json!A798,FIND("[",json!A798,1),FIND("]",json!A798,1)-FIND("[",json!A798,1)+1),1)))</f>
        <v>0</v>
      </c>
      <c r="H799" t="b">
        <f>NOT(ISERROR(FIND("4",MID(json!A798,FIND("[",json!A798,1),FIND("]",json!A798,1)-FIND("[",json!A798,1)+1),1)))</f>
        <v>0</v>
      </c>
      <c r="I799" t="str">
        <f>IFERROR(MID(json!A798,FIND("&lt;",json!A798,1),FIND("&gt;",json!A798,1)-FIND("&lt;",json!A798,1)+1),"&lt;void&gt;")</f>
        <v>&lt;void&gt;</v>
      </c>
      <c r="J799" t="s">
        <v>1838</v>
      </c>
    </row>
    <row r="800" spans="1:13" x14ac:dyDescent="0.25">
      <c r="A800" t="str">
        <f>LEFT(json!A799,FIND(",",json!A799,1)-1)</f>
        <v>game_save_cinematic_skip</v>
      </c>
      <c r="B800" t="s">
        <v>2647</v>
      </c>
      <c r="C800" t="b">
        <f>NOT(ISERROR(FIND("1",MID(json!A799,FIND("[",json!A799,1),FIND("]",json!A799,1)-FIND("[",json!A799,1)+1),1)))</f>
        <v>0</v>
      </c>
      <c r="D800" t="b">
        <f>NOT(ISERROR(FIND("2",MID(json!A799,FIND("[",json!A799,1),FIND("]",json!A799,1)-FIND("[",json!A799,1)+1),1)))</f>
        <v>1</v>
      </c>
      <c r="E800" t="b">
        <f>NOT(ISERROR(FIND("3",MID(json!A799,FIND("[",json!A799,1),FIND("]",json!A799,1)-FIND("[",json!A799,1)+1),1)))</f>
        <v>1</v>
      </c>
      <c r="F800" t="b">
        <f>NOT(ISERROR(FIND("ODST",MID(json!A799,FIND("[",json!A799,1),FIND("]",json!A799,1)-FIND("[",json!A799,1)+1),1)))</f>
        <v>0</v>
      </c>
      <c r="G800" t="b">
        <f>NOT(ISERROR(FIND("Reach",MID(json!A799,FIND("[",json!A799,1),FIND("]",json!A799,1)-FIND("[",json!A799,1)+1),1)))</f>
        <v>0</v>
      </c>
      <c r="H800" t="b">
        <f>NOT(ISERROR(FIND("4",MID(json!A799,FIND("[",json!A799,1),FIND("]",json!A799,1)-FIND("[",json!A799,1)+1),1)))</f>
        <v>0</v>
      </c>
      <c r="I800" t="str">
        <f>IFERROR(MID(json!A799,FIND("&lt;",json!A799,1),FIND("&gt;",json!A799,1)-FIND("&lt;",json!A799,1)+1),"&lt;void&gt;")</f>
        <v>&lt;void&gt;</v>
      </c>
      <c r="J800" t="s">
        <v>1838</v>
      </c>
    </row>
    <row r="801" spans="1:15" x14ac:dyDescent="0.25">
      <c r="A801" t="str">
        <f>LEFT(json!A800,FIND(",",json!A800,1)-1)</f>
        <v>game_save_immediate</v>
      </c>
      <c r="B801" t="s">
        <v>2648</v>
      </c>
      <c r="C801" t="b">
        <f>NOT(ISERROR(FIND("1",MID(json!A800,FIND("[",json!A800,1),FIND("]",json!A800,1)-FIND("[",json!A800,1)+1),1)))</f>
        <v>0</v>
      </c>
      <c r="D801" t="b">
        <f>NOT(ISERROR(FIND("2",MID(json!A800,FIND("[",json!A800,1),FIND("]",json!A800,1)-FIND("[",json!A800,1)+1),1)))</f>
        <v>1</v>
      </c>
      <c r="E801" t="b">
        <f>NOT(ISERROR(FIND("3",MID(json!A800,FIND("[",json!A800,1),FIND("]",json!A800,1)-FIND("[",json!A800,1)+1),1)))</f>
        <v>1</v>
      </c>
      <c r="F801" t="b">
        <f>NOT(ISERROR(FIND("ODST",MID(json!A800,FIND("[",json!A800,1),FIND("]",json!A800,1)-FIND("[",json!A800,1)+1),1)))</f>
        <v>0</v>
      </c>
      <c r="G801" t="b">
        <f>NOT(ISERROR(FIND("Reach",MID(json!A800,FIND("[",json!A800,1),FIND("]",json!A800,1)-FIND("[",json!A800,1)+1),1)))</f>
        <v>0</v>
      </c>
      <c r="H801" t="b">
        <f>NOT(ISERROR(FIND("4",MID(json!A800,FIND("[",json!A800,1),FIND("]",json!A800,1)-FIND("[",json!A800,1)+1),1)))</f>
        <v>0</v>
      </c>
      <c r="I801" t="str">
        <f>IFERROR(MID(json!A800,FIND("&lt;",json!A800,1),FIND("&gt;",json!A800,1)-FIND("&lt;",json!A800,1)+1),"&lt;void&gt;")</f>
        <v>&lt;void&gt;</v>
      </c>
      <c r="J801" t="s">
        <v>1829</v>
      </c>
      <c r="K801" t="s">
        <v>1829</v>
      </c>
    </row>
    <row r="802" spans="1:15" x14ac:dyDescent="0.25">
      <c r="A802" t="str">
        <f>LEFT(json!A801,FIND(",",json!A801,1)-1)</f>
        <v>game_save_no_timeout</v>
      </c>
      <c r="B802" t="s">
        <v>2649</v>
      </c>
      <c r="C802" t="b">
        <f>NOT(ISERROR(FIND("1",MID(json!A801,FIND("[",json!A801,1),FIND("]",json!A801,1)-FIND("[",json!A801,1)+1),1)))</f>
        <v>1</v>
      </c>
      <c r="D802" t="b">
        <f>NOT(ISERROR(FIND("2",MID(json!A801,FIND("[",json!A801,1),FIND("]",json!A801,1)-FIND("[",json!A801,1)+1),1)))</f>
        <v>1</v>
      </c>
      <c r="E802" t="b">
        <f>NOT(ISERROR(FIND("3",MID(json!A801,FIND("[",json!A801,1),FIND("]",json!A801,1)-FIND("[",json!A801,1)+1),1)))</f>
        <v>1</v>
      </c>
      <c r="F802" t="b">
        <f>NOT(ISERROR(FIND("ODST",MID(json!A801,FIND("[",json!A801,1),FIND("]",json!A801,1)-FIND("[",json!A801,1)+1),1)))</f>
        <v>0</v>
      </c>
      <c r="G802" t="b">
        <f>NOT(ISERROR(FIND("Reach",MID(json!A801,FIND("[",json!A801,1),FIND("]",json!A801,1)-FIND("[",json!A801,1)+1),1)))</f>
        <v>0</v>
      </c>
      <c r="H802" t="b">
        <f>NOT(ISERROR(FIND("4",MID(json!A801,FIND("[",json!A801,1),FIND("]",json!A801,1)-FIND("[",json!A801,1)+1),1)))</f>
        <v>0</v>
      </c>
      <c r="I802" t="str">
        <f>IFERROR(MID(json!A801,FIND("&lt;",json!A801,1),FIND("&gt;",json!A801,1)-FIND("&lt;",json!A801,1)+1),"&lt;void&gt;")</f>
        <v>&lt;void&gt;</v>
      </c>
      <c r="J802" t="s">
        <v>1829</v>
      </c>
    </row>
    <row r="803" spans="1:15" x14ac:dyDescent="0.25">
      <c r="A803" t="str">
        <f>LEFT(json!A802,FIND(",",json!A802,1)-1)</f>
        <v>game_save_totally_unsafe</v>
      </c>
      <c r="B803" t="s">
        <v>2650</v>
      </c>
      <c r="C803" t="b">
        <f>NOT(ISERROR(FIND("1",MID(json!A802,FIND("[",json!A802,1),FIND("]",json!A802,1)-FIND("[",json!A802,1)+1),1)))</f>
        <v>1</v>
      </c>
      <c r="D803" t="b">
        <f>NOT(ISERROR(FIND("2",MID(json!A802,FIND("[",json!A802,1),FIND("]",json!A802,1)-FIND("[",json!A802,1)+1),1)))</f>
        <v>0</v>
      </c>
      <c r="E803" t="b">
        <f>NOT(ISERROR(FIND("3",MID(json!A802,FIND("[",json!A802,1),FIND("]",json!A802,1)-FIND("[",json!A802,1)+1),1)))</f>
        <v>0</v>
      </c>
      <c r="F803" t="b">
        <f>NOT(ISERROR(FIND("ODST",MID(json!A802,FIND("[",json!A802,1),FIND("]",json!A802,1)-FIND("[",json!A802,1)+1),1)))</f>
        <v>0</v>
      </c>
      <c r="G803" t="b">
        <f>NOT(ISERROR(FIND("Reach",MID(json!A802,FIND("[",json!A802,1),FIND("]",json!A802,1)-FIND("[",json!A802,1)+1),1)))</f>
        <v>0</v>
      </c>
      <c r="H803" t="b">
        <f>NOT(ISERROR(FIND("4",MID(json!A802,FIND("[",json!A802,1),FIND("]",json!A802,1)-FIND("[",json!A802,1)+1),1)))</f>
        <v>0</v>
      </c>
      <c r="I803" t="str">
        <f>IFERROR(MID(json!A802,FIND("&lt;",json!A802,1),FIND("&gt;",json!A802,1)-FIND("&lt;",json!A802,1)+1),"&lt;void&gt;")</f>
        <v>&lt;void&gt;</v>
      </c>
      <c r="J803" t="s">
        <v>1838</v>
      </c>
    </row>
    <row r="804" spans="1:15" x14ac:dyDescent="0.25">
      <c r="A804" t="str">
        <f>LEFT(json!A803,FIND(",",json!A803,1)-1)</f>
        <v>game_save_unsafe</v>
      </c>
      <c r="B804" t="s">
        <v>2651</v>
      </c>
      <c r="C804" t="b">
        <f>NOT(ISERROR(FIND("1",MID(json!A803,FIND("[",json!A803,1),FIND("]",json!A803,1)-FIND("[",json!A803,1)+1),1)))</f>
        <v>0</v>
      </c>
      <c r="D804" t="b">
        <f>NOT(ISERROR(FIND("2",MID(json!A803,FIND("[",json!A803,1),FIND("]",json!A803,1)-FIND("[",json!A803,1)+1),1)))</f>
        <v>1</v>
      </c>
      <c r="E804" t="b">
        <f>NOT(ISERROR(FIND("3",MID(json!A803,FIND("[",json!A803,1),FIND("]",json!A803,1)-FIND("[",json!A803,1)+1),1)))</f>
        <v>1</v>
      </c>
      <c r="F804" t="b">
        <f>NOT(ISERROR(FIND("ODST",MID(json!A803,FIND("[",json!A803,1),FIND("]",json!A803,1)-FIND("[",json!A803,1)+1),1)))</f>
        <v>0</v>
      </c>
      <c r="G804" t="b">
        <f>NOT(ISERROR(FIND("Reach",MID(json!A803,FIND("[",json!A803,1),FIND("]",json!A803,1)-FIND("[",json!A803,1)+1),1)))</f>
        <v>0</v>
      </c>
      <c r="H804" t="b">
        <f>NOT(ISERROR(FIND("4",MID(json!A803,FIND("[",json!A803,1),FIND("]",json!A803,1)-FIND("[",json!A803,1)+1),1)))</f>
        <v>0</v>
      </c>
      <c r="I804" t="str">
        <f>IFERROR(MID(json!A803,FIND("&lt;",json!A803,1),FIND("&gt;",json!A803,1)-FIND("&lt;",json!A803,1)+1),"&lt;void&gt;")</f>
        <v>&lt;void&gt;</v>
      </c>
      <c r="J804" t="s">
        <v>1829</v>
      </c>
    </row>
    <row r="805" spans="1:15" x14ac:dyDescent="0.25">
      <c r="A805" t="str">
        <f>LEFT(json!A804,FIND(",",json!A804,1)-1)</f>
        <v>game_saving</v>
      </c>
      <c r="B805" t="s">
        <v>2652</v>
      </c>
      <c r="C805" t="b">
        <f>NOT(ISERROR(FIND("1",MID(json!A804,FIND("[",json!A804,1),FIND("]",json!A804,1)-FIND("[",json!A804,1)+1),1)))</f>
        <v>1</v>
      </c>
      <c r="D805" t="b">
        <f>NOT(ISERROR(FIND("2",MID(json!A804,FIND("[",json!A804,1),FIND("]",json!A804,1)-FIND("[",json!A804,1)+1),1)))</f>
        <v>1</v>
      </c>
      <c r="E805" t="b">
        <f>NOT(ISERROR(FIND("3",MID(json!A804,FIND("[",json!A804,1),FIND("]",json!A804,1)-FIND("[",json!A804,1)+1),1)))</f>
        <v>1</v>
      </c>
      <c r="F805" t="b">
        <f>NOT(ISERROR(FIND("ODST",MID(json!A804,FIND("[",json!A804,1),FIND("]",json!A804,1)-FIND("[",json!A804,1)+1),1)))</f>
        <v>0</v>
      </c>
      <c r="G805" t="b">
        <f>NOT(ISERROR(FIND("Reach",MID(json!A804,FIND("[",json!A804,1),FIND("]",json!A804,1)-FIND("[",json!A804,1)+1),1)))</f>
        <v>0</v>
      </c>
      <c r="H805" t="b">
        <f>NOT(ISERROR(FIND("4",MID(json!A804,FIND("[",json!A804,1),FIND("]",json!A804,1)-FIND("[",json!A804,1)+1),1)))</f>
        <v>0</v>
      </c>
      <c r="I805" t="str">
        <f>IFERROR(MID(json!A804,FIND("&lt;",json!A804,1),FIND("&gt;",json!A804,1)-FIND("&lt;",json!A804,1)+1),"&lt;void&gt;")</f>
        <v>&lt;boolean&gt;</v>
      </c>
      <c r="J805" t="s">
        <v>1838</v>
      </c>
    </row>
    <row r="806" spans="1:15" x14ac:dyDescent="0.25">
      <c r="A806" t="str">
        <f>LEFT(json!A805,FIND(",",json!A805,1)-1)</f>
        <v>game_skip_ticks</v>
      </c>
      <c r="B806" t="s">
        <v>2653</v>
      </c>
      <c r="C806" t="b">
        <f>NOT(ISERROR(FIND("1",MID(json!A805,FIND("[",json!A805,1),FIND("]",json!A805,1)-FIND("[",json!A805,1)+1),1)))</f>
        <v>1</v>
      </c>
      <c r="D806" t="b">
        <f>NOT(ISERROR(FIND("2",MID(json!A805,FIND("[",json!A805,1),FIND("]",json!A805,1)-FIND("[",json!A805,1)+1),1)))</f>
        <v>0</v>
      </c>
      <c r="E806" t="b">
        <f>NOT(ISERROR(FIND("3",MID(json!A805,FIND("[",json!A805,1),FIND("]",json!A805,1)-FIND("[",json!A805,1)+1),1)))</f>
        <v>0</v>
      </c>
      <c r="F806" t="b">
        <f>NOT(ISERROR(FIND("ODST",MID(json!A805,FIND("[",json!A805,1),FIND("]",json!A805,1)-FIND("[",json!A805,1)+1),1)))</f>
        <v>0</v>
      </c>
      <c r="G806" t="b">
        <f>NOT(ISERROR(FIND("Reach",MID(json!A805,FIND("[",json!A805,1),FIND("]",json!A805,1)-FIND("[",json!A805,1)+1),1)))</f>
        <v>0</v>
      </c>
      <c r="H806" t="b">
        <f>NOT(ISERROR(FIND("4",MID(json!A805,FIND("[",json!A805,1),FIND("]",json!A805,1)-FIND("[",json!A805,1)+1),1)))</f>
        <v>0</v>
      </c>
      <c r="I806" t="str">
        <f>IFERROR(MID(json!A805,FIND("&lt;",json!A805,1),FIND("&gt;",json!A805,1)-FIND("&lt;",json!A805,1)+1),"&lt;void&gt;")</f>
        <v>&lt;short&gt;</v>
      </c>
      <c r="J806" t="s">
        <v>1829</v>
      </c>
    </row>
    <row r="807" spans="1:15" x14ac:dyDescent="0.25">
      <c r="A807" t="str">
        <f>LEFT(json!A806,FIND(",",json!A806,1)-1)</f>
        <v>game_speed</v>
      </c>
      <c r="B807" t="s">
        <v>2654</v>
      </c>
      <c r="C807" t="b">
        <f>NOT(ISERROR(FIND("1",MID(json!A806,FIND("[",json!A806,1),FIND("]",json!A806,1)-FIND("[",json!A806,1)+1),1)))</f>
        <v>1</v>
      </c>
      <c r="D807" t="b">
        <f>NOT(ISERROR(FIND("2",MID(json!A806,FIND("[",json!A806,1),FIND("]",json!A806,1)-FIND("[",json!A806,1)+1),1)))</f>
        <v>0</v>
      </c>
      <c r="E807" t="b">
        <f>NOT(ISERROR(FIND("3",MID(json!A806,FIND("[",json!A806,1),FIND("]",json!A806,1)-FIND("[",json!A806,1)+1),1)))</f>
        <v>0</v>
      </c>
      <c r="F807" t="b">
        <f>NOT(ISERROR(FIND("ODST",MID(json!A806,FIND("[",json!A806,1),FIND("]",json!A806,1)-FIND("[",json!A806,1)+1),1)))</f>
        <v>0</v>
      </c>
      <c r="G807" t="b">
        <f>NOT(ISERROR(FIND("Reach",MID(json!A806,FIND("[",json!A806,1),FIND("]",json!A806,1)-FIND("[",json!A806,1)+1),1)))</f>
        <v>0</v>
      </c>
      <c r="H807" t="b">
        <f>NOT(ISERROR(FIND("4",MID(json!A806,FIND("[",json!A806,1),FIND("]",json!A806,1)-FIND("[",json!A806,1)+1),1)))</f>
        <v>0</v>
      </c>
      <c r="I807" t="str">
        <f>IFERROR(MID(json!A806,FIND("&lt;",json!A806,1),FIND("&gt;",json!A806,1)-FIND("&lt;",json!A806,1)+1),"&lt;void&gt;")</f>
        <v>&lt;real&gt;</v>
      </c>
      <c r="J807" t="s">
        <v>1838</v>
      </c>
    </row>
    <row r="808" spans="1:15" x14ac:dyDescent="0.25">
      <c r="A808" t="str">
        <f>LEFT(json!A807,FIND(",",json!A807,1)-1)</f>
        <v>game_splitscreen</v>
      </c>
      <c r="B808" t="s">
        <v>2655</v>
      </c>
      <c r="C808" t="b">
        <f>NOT(ISERROR(FIND("1",MID(json!A807,FIND("[",json!A807,1),FIND("]",json!A807,1)-FIND("[",json!A807,1)+1),1)))</f>
        <v>0</v>
      </c>
      <c r="D808" t="b">
        <f>NOT(ISERROR(FIND("2",MID(json!A807,FIND("[",json!A807,1),FIND("]",json!A807,1)-FIND("[",json!A807,1)+1),1)))</f>
        <v>1</v>
      </c>
      <c r="E808" t="b">
        <f>NOT(ISERROR(FIND("3",MID(json!A807,FIND("[",json!A807,1),FIND("]",json!A807,1)-FIND("[",json!A807,1)+1),1)))</f>
        <v>1</v>
      </c>
      <c r="F808" t="b">
        <f>NOT(ISERROR(FIND("ODST",MID(json!A807,FIND("[",json!A807,1),FIND("]",json!A807,1)-FIND("[",json!A807,1)+1),1)))</f>
        <v>0</v>
      </c>
      <c r="G808" t="b">
        <f>NOT(ISERROR(FIND("Reach",MID(json!A807,FIND("[",json!A807,1),FIND("]",json!A807,1)-FIND("[",json!A807,1)+1),1)))</f>
        <v>0</v>
      </c>
      <c r="H808" t="b">
        <f>NOT(ISERROR(FIND("4",MID(json!A807,FIND("[",json!A807,1),FIND("]",json!A807,1)-FIND("[",json!A807,1)+1),1)))</f>
        <v>0</v>
      </c>
      <c r="I808" t="str">
        <f>IFERROR(MID(json!A807,FIND("&lt;",json!A807,1),FIND("&gt;",json!A807,1)-FIND("&lt;",json!A807,1)+1),"&lt;void&gt;")</f>
        <v>&lt;long&gt;</v>
      </c>
      <c r="J808" t="s">
        <v>1829</v>
      </c>
      <c r="K808" t="s">
        <v>1829</v>
      </c>
      <c r="L808" t="s">
        <v>1829</v>
      </c>
      <c r="M808" t="s">
        <v>1829</v>
      </c>
    </row>
    <row r="809" spans="1:15" x14ac:dyDescent="0.25">
      <c r="A809" t="str">
        <f>LEFT(json!A808,FIND(",",json!A808,1)-1)</f>
        <v>game_start</v>
      </c>
      <c r="B809" t="s">
        <v>2656</v>
      </c>
      <c r="C809" t="b">
        <f>NOT(ISERROR(FIND("1",MID(json!A808,FIND("[",json!A808,1),FIND("]",json!A808,1)-FIND("[",json!A808,1)+1),1)))</f>
        <v>0</v>
      </c>
      <c r="D809" t="b">
        <f>NOT(ISERROR(FIND("2",MID(json!A808,FIND("[",json!A808,1),FIND("]",json!A808,1)-FIND("[",json!A808,1)+1),1)))</f>
        <v>1</v>
      </c>
      <c r="E809" t="b">
        <f>NOT(ISERROR(FIND("3",MID(json!A808,FIND("[",json!A808,1),FIND("]",json!A808,1)-FIND("[",json!A808,1)+1),1)))</f>
        <v>1</v>
      </c>
      <c r="F809" t="b">
        <f>NOT(ISERROR(FIND("ODST",MID(json!A808,FIND("[",json!A808,1),FIND("]",json!A808,1)-FIND("[",json!A808,1)+1),1)))</f>
        <v>0</v>
      </c>
      <c r="G809" t="b">
        <f>NOT(ISERROR(FIND("Reach",MID(json!A808,FIND("[",json!A808,1),FIND("]",json!A808,1)-FIND("[",json!A808,1)+1),1)))</f>
        <v>0</v>
      </c>
      <c r="H809" t="b">
        <f>NOT(ISERROR(FIND("4",MID(json!A808,FIND("[",json!A808,1),FIND("]",json!A808,1)-FIND("[",json!A808,1)+1),1)))</f>
        <v>0</v>
      </c>
      <c r="I809" t="str">
        <f>IFERROR(MID(json!A808,FIND("&lt;",json!A808,1),FIND("&gt;",json!A808,1)-FIND("&lt;",json!A808,1)+1),"&lt;void&gt;")</f>
        <v>&lt;string&gt;</v>
      </c>
      <c r="J809" t="s">
        <v>1829</v>
      </c>
      <c r="K809" t="s">
        <v>1829</v>
      </c>
      <c r="L809" t="s">
        <v>1829</v>
      </c>
      <c r="M809" t="s">
        <v>1829</v>
      </c>
      <c r="N809" t="s">
        <v>1829</v>
      </c>
    </row>
    <row r="810" spans="1:15" x14ac:dyDescent="0.25">
      <c r="A810" t="str">
        <f>LEFT(json!A809,FIND(",",json!A809,1)-1)</f>
        <v>game_start_when_joined</v>
      </c>
      <c r="B810" t="s">
        <v>2657</v>
      </c>
      <c r="C810" t="b">
        <f>NOT(ISERROR(FIND("1",MID(json!A809,FIND("[",json!A809,1),FIND("]",json!A809,1)-FIND("[",json!A809,1)+1),1)))</f>
        <v>0</v>
      </c>
      <c r="D810" t="b">
        <f>NOT(ISERROR(FIND("2",MID(json!A809,FIND("[",json!A809,1),FIND("]",json!A809,1)-FIND("[",json!A809,1)+1),1)))</f>
        <v>0</v>
      </c>
      <c r="E810" t="b">
        <f>NOT(ISERROR(FIND("3",MID(json!A809,FIND("[",json!A809,1),FIND("]",json!A809,1)-FIND("[",json!A809,1)+1),1)))</f>
        <v>1</v>
      </c>
      <c r="F810" t="b">
        <f>NOT(ISERROR(FIND("ODST",MID(json!A809,FIND("[",json!A809,1),FIND("]",json!A809,1)-FIND("[",json!A809,1)+1),1)))</f>
        <v>0</v>
      </c>
      <c r="G810" t="b">
        <f>NOT(ISERROR(FIND("Reach",MID(json!A809,FIND("[",json!A809,1),FIND("]",json!A809,1)-FIND("[",json!A809,1)+1),1)))</f>
        <v>0</v>
      </c>
      <c r="H810" t="b">
        <f>NOT(ISERROR(FIND("4",MID(json!A809,FIND("[",json!A809,1),FIND("]",json!A809,1)-FIND("[",json!A809,1)+1),1)))</f>
        <v>0</v>
      </c>
      <c r="I810" t="str">
        <f>IFERROR(MID(json!A809,FIND("&lt;",json!A809,1),FIND("&gt;",json!A809,1)-FIND("&lt;",json!A809,1)+1),"&lt;void&gt;")</f>
        <v>&lt;long&gt;</v>
      </c>
      <c r="J810" t="s">
        <v>1829</v>
      </c>
      <c r="K810" t="s">
        <v>1830</v>
      </c>
      <c r="L810" t="s">
        <v>1830</v>
      </c>
      <c r="M810" t="s">
        <v>1829</v>
      </c>
      <c r="N810" t="s">
        <v>1829</v>
      </c>
      <c r="O810" t="s">
        <v>1829</v>
      </c>
    </row>
    <row r="811" spans="1:15" x14ac:dyDescent="0.25">
      <c r="A811" t="str">
        <f>LEFT(json!A810,FIND(",",json!A810,1)-1)</f>
        <v>game_start_when_ready</v>
      </c>
      <c r="B811" t="s">
        <v>2658</v>
      </c>
      <c r="C811" t="b">
        <f>NOT(ISERROR(FIND("1",MID(json!A810,FIND("[",json!A810,1),FIND("]",json!A810,1)-FIND("[",json!A810,1)+1),1)))</f>
        <v>0</v>
      </c>
      <c r="D811" t="b">
        <f>NOT(ISERROR(FIND("2",MID(json!A810,FIND("[",json!A810,1),FIND("]",json!A810,1)-FIND("[",json!A810,1)+1),1)))</f>
        <v>0</v>
      </c>
      <c r="E811" t="b">
        <f>NOT(ISERROR(FIND("3",MID(json!A810,FIND("[",json!A810,1),FIND("]",json!A810,1)-FIND("[",json!A810,1)+1),1)))</f>
        <v>1</v>
      </c>
      <c r="F811" t="b">
        <f>NOT(ISERROR(FIND("ODST",MID(json!A810,FIND("[",json!A810,1),FIND("]",json!A810,1)-FIND("[",json!A810,1)+1),1)))</f>
        <v>0</v>
      </c>
      <c r="G811" t="b">
        <f>NOT(ISERROR(FIND("Reach",MID(json!A810,FIND("[",json!A810,1),FIND("]",json!A810,1)-FIND("[",json!A810,1)+1),1)))</f>
        <v>0</v>
      </c>
      <c r="H811" t="b">
        <f>NOT(ISERROR(FIND("4",MID(json!A810,FIND("[",json!A810,1),FIND("]",json!A810,1)-FIND("[",json!A810,1)+1),1)))</f>
        <v>0</v>
      </c>
      <c r="I811" t="str">
        <f>IFERROR(MID(json!A810,FIND("&lt;",json!A810,1),FIND("&gt;",json!A810,1)-FIND("&lt;",json!A810,1)+1),"&lt;void&gt;")</f>
        <v>&lt;void&gt;</v>
      </c>
      <c r="J811" t="s">
        <v>1838</v>
      </c>
    </row>
    <row r="812" spans="1:15" x14ac:dyDescent="0.25">
      <c r="A812" t="str">
        <f>LEFT(json!A811,FIND(",",json!A811,1)-1)</f>
        <v>game_tick_get</v>
      </c>
      <c r="B812" t="s">
        <v>2659</v>
      </c>
      <c r="C812" t="b">
        <f>NOT(ISERROR(FIND("1",MID(json!A811,FIND("[",json!A811,1),FIND("]",json!A811,1)-FIND("[",json!A811,1)+1),1)))</f>
        <v>0</v>
      </c>
      <c r="D812" t="b">
        <f>NOT(ISERROR(FIND("2",MID(json!A811,FIND("[",json!A811,1),FIND("]",json!A811,1)-FIND("[",json!A811,1)+1),1)))</f>
        <v>1</v>
      </c>
      <c r="E812" t="b">
        <f>NOT(ISERROR(FIND("3",MID(json!A811,FIND("[",json!A811,1),FIND("]",json!A811,1)-FIND("[",json!A811,1)+1),1)))</f>
        <v>1</v>
      </c>
      <c r="F812" t="b">
        <f>NOT(ISERROR(FIND("ODST",MID(json!A811,FIND("[",json!A811,1),FIND("]",json!A811,1)-FIND("[",json!A811,1)+1),1)))</f>
        <v>0</v>
      </c>
      <c r="G812" t="b">
        <f>NOT(ISERROR(FIND("Reach",MID(json!A811,FIND("[",json!A811,1),FIND("]",json!A811,1)-FIND("[",json!A811,1)+1),1)))</f>
        <v>0</v>
      </c>
      <c r="H812" t="b">
        <f>NOT(ISERROR(FIND("4",MID(json!A811,FIND("[",json!A811,1),FIND("]",json!A811,1)-FIND("[",json!A811,1)+1),1)))</f>
        <v>0</v>
      </c>
      <c r="I812" t="str">
        <f>IFERROR(MID(json!A811,FIND("&lt;",json!A811,1),FIND("&gt;",json!A811,1)-FIND("&lt;",json!A811,1)+1),"&lt;void&gt;")</f>
        <v>&lt;long&gt;</v>
      </c>
      <c r="J812" t="s">
        <v>1831</v>
      </c>
      <c r="K812" t="s">
        <v>1849</v>
      </c>
    </row>
    <row r="813" spans="1:15" x14ac:dyDescent="0.25">
      <c r="A813" t="str">
        <f>LEFT(json!A812,FIND(",",json!A812,1)-1)</f>
        <v>game_tick_length</v>
      </c>
      <c r="B813" t="s">
        <v>2660</v>
      </c>
      <c r="C813" t="b">
        <f>NOT(ISERROR(FIND("1",MID(json!A812,FIND("[",json!A812,1),FIND("]",json!A812,1)-FIND("[",json!A812,1)+1),1)))</f>
        <v>0</v>
      </c>
      <c r="D813" t="b">
        <f>NOT(ISERROR(FIND("2",MID(json!A812,FIND("[",json!A812,1),FIND("]",json!A812,1)-FIND("[",json!A812,1)+1),1)))</f>
        <v>1</v>
      </c>
      <c r="E813" t="b">
        <f>NOT(ISERROR(FIND("3",MID(json!A812,FIND("[",json!A812,1),FIND("]",json!A812,1)-FIND("[",json!A812,1)+1),1)))</f>
        <v>0</v>
      </c>
      <c r="F813" t="b">
        <f>NOT(ISERROR(FIND("ODST",MID(json!A812,FIND("[",json!A812,1),FIND("]",json!A812,1)-FIND("[",json!A812,1)+1),1)))</f>
        <v>0</v>
      </c>
      <c r="G813" t="b">
        <f>NOT(ISERROR(FIND("Reach",MID(json!A812,FIND("[",json!A812,1),FIND("]",json!A812,1)-FIND("[",json!A812,1)+1),1)))</f>
        <v>0</v>
      </c>
      <c r="H813" t="b">
        <f>NOT(ISERROR(FIND("4",MID(json!A812,FIND("[",json!A812,1),FIND("]",json!A812,1)-FIND("[",json!A812,1)+1),1)))</f>
        <v>0</v>
      </c>
      <c r="I813" t="str">
        <f>IFERROR(MID(json!A812,FIND("&lt;",json!A812,1),FIND("&gt;",json!A812,1)-FIND("&lt;",json!A812,1)+1),"&lt;void&gt;")</f>
        <v>&lt;real&gt;</v>
      </c>
      <c r="J813" t="s">
        <v>1831</v>
      </c>
      <c r="K813" t="s">
        <v>1829</v>
      </c>
    </row>
    <row r="814" spans="1:15" x14ac:dyDescent="0.25">
      <c r="A814" t="str">
        <f>LEFT(json!A813,FIND(",",json!A813,1)-1)</f>
        <v>game_tick_rate</v>
      </c>
      <c r="B814" t="s">
        <v>2661</v>
      </c>
      <c r="C814" t="b">
        <f>NOT(ISERROR(FIND("1",MID(json!A813,FIND("[",json!A813,1),FIND("]",json!A813,1)-FIND("[",json!A813,1)+1),1)))</f>
        <v>0</v>
      </c>
      <c r="D814" t="b">
        <f>NOT(ISERROR(FIND("2",MID(json!A813,FIND("[",json!A813,1),FIND("]",json!A813,1)-FIND("[",json!A813,1)+1),1)))</f>
        <v>1</v>
      </c>
      <c r="E814" t="b">
        <f>NOT(ISERROR(FIND("3",MID(json!A813,FIND("[",json!A813,1),FIND("]",json!A813,1)-FIND("[",json!A813,1)+1),1)))</f>
        <v>1</v>
      </c>
      <c r="F814" t="b">
        <f>NOT(ISERROR(FIND("ODST",MID(json!A813,FIND("[",json!A813,1),FIND("]",json!A813,1)-FIND("[",json!A813,1)+1),1)))</f>
        <v>0</v>
      </c>
      <c r="G814" t="b">
        <f>NOT(ISERROR(FIND("Reach",MID(json!A813,FIND("[",json!A813,1),FIND("]",json!A813,1)-FIND("[",json!A813,1)+1),1)))</f>
        <v>0</v>
      </c>
      <c r="H814" t="b">
        <f>NOT(ISERROR(FIND("4",MID(json!A813,FIND("[",json!A813,1),FIND("]",json!A813,1)-FIND("[",json!A813,1)+1),1)))</f>
        <v>0</v>
      </c>
      <c r="I814" t="str">
        <f>IFERROR(MID(json!A813,FIND("&lt;",json!A813,1),FIND("&gt;",json!A813,1)-FIND("&lt;",json!A813,1)+1),"&lt;void&gt;")</f>
        <v>&lt;long&gt;</v>
      </c>
      <c r="J814" t="s">
        <v>1831</v>
      </c>
      <c r="K814" t="s">
        <v>1849</v>
      </c>
    </row>
    <row r="815" spans="1:15" x14ac:dyDescent="0.25">
      <c r="A815" t="str">
        <f>LEFT(json!A814,FIND(",",json!A814,1)-1)</f>
        <v>game_tick_rate_scalar</v>
      </c>
      <c r="B815" t="s">
        <v>2662</v>
      </c>
      <c r="C815" t="b">
        <f>NOT(ISERROR(FIND("1",MID(json!A814,FIND("[",json!A814,1),FIND("]",json!A814,1)-FIND("[",json!A814,1)+1),1)))</f>
        <v>0</v>
      </c>
      <c r="D815" t="b">
        <f>NOT(ISERROR(FIND("2",MID(json!A814,FIND("[",json!A814,1),FIND("]",json!A814,1)-FIND("[",json!A814,1)+1),1)))</f>
        <v>1</v>
      </c>
      <c r="E815" t="b">
        <f>NOT(ISERROR(FIND("3",MID(json!A814,FIND("[",json!A814,1),FIND("]",json!A814,1)-FIND("[",json!A814,1)+1),1)))</f>
        <v>0</v>
      </c>
      <c r="F815" t="b">
        <f>NOT(ISERROR(FIND("ODST",MID(json!A814,FIND("[",json!A814,1),FIND("]",json!A814,1)-FIND("[",json!A814,1)+1),1)))</f>
        <v>0</v>
      </c>
      <c r="G815" t="b">
        <f>NOT(ISERROR(FIND("Reach",MID(json!A814,FIND("[",json!A814,1),FIND("]",json!A814,1)-FIND("[",json!A814,1)+1),1)))</f>
        <v>0</v>
      </c>
      <c r="H815" t="b">
        <f>NOT(ISERROR(FIND("4",MID(json!A814,FIND("[",json!A814,1),FIND("]",json!A814,1)-FIND("[",json!A814,1)+1),1)))</f>
        <v>0</v>
      </c>
      <c r="I815" t="str">
        <f>IFERROR(MID(json!A814,FIND("&lt;",json!A814,1),FIND("&gt;",json!A814,1)-FIND("&lt;",json!A814,1)+1),"&lt;void&gt;")</f>
        <v>&lt;long&gt;</v>
      </c>
      <c r="J815" t="s">
        <v>1831</v>
      </c>
      <c r="K815" t="s">
        <v>1849</v>
      </c>
    </row>
    <row r="816" spans="1:15" x14ac:dyDescent="0.25">
      <c r="A816" t="str">
        <f>LEFT(json!A815,FIND(",",json!A815,1)-1)</f>
        <v>game_time</v>
      </c>
      <c r="B816" t="s">
        <v>2663</v>
      </c>
      <c r="C816" t="b">
        <f>NOT(ISERROR(FIND("1",MID(json!A815,FIND("[",json!A815,1),FIND("]",json!A815,1)-FIND("[",json!A815,1)+1),1)))</f>
        <v>1</v>
      </c>
      <c r="D816" t="b">
        <f>NOT(ISERROR(FIND("2",MID(json!A815,FIND("[",json!A815,1),FIND("]",json!A815,1)-FIND("[",json!A815,1)+1),1)))</f>
        <v>0</v>
      </c>
      <c r="E816" t="b">
        <f>NOT(ISERROR(FIND("3",MID(json!A815,FIND("[",json!A815,1),FIND("]",json!A815,1)-FIND("[",json!A815,1)+1),1)))</f>
        <v>0</v>
      </c>
      <c r="F816" t="b">
        <f>NOT(ISERROR(FIND("ODST",MID(json!A815,FIND("[",json!A815,1),FIND("]",json!A815,1)-FIND("[",json!A815,1)+1),1)))</f>
        <v>0</v>
      </c>
      <c r="G816" t="b">
        <f>NOT(ISERROR(FIND("Reach",MID(json!A815,FIND("[",json!A815,1),FIND("]",json!A815,1)-FIND("[",json!A815,1)+1),1)))</f>
        <v>0</v>
      </c>
      <c r="H816" t="b">
        <f>NOT(ISERROR(FIND("4",MID(json!A815,FIND("[",json!A815,1),FIND("]",json!A815,1)-FIND("[",json!A815,1)+1),1)))</f>
        <v>0</v>
      </c>
      <c r="I816" t="str">
        <f>IFERROR(MID(json!A815,FIND("&lt;",json!A815,1),FIND("&gt;",json!A815,1)-FIND("&lt;",json!A815,1)+1),"&lt;void&gt;")</f>
        <v>&lt;long&gt;</v>
      </c>
      <c r="J816" t="s">
        <v>1831</v>
      </c>
      <c r="K816" t="s">
        <v>1849</v>
      </c>
    </row>
    <row r="817" spans="1:11" x14ac:dyDescent="0.25">
      <c r="A817" t="str">
        <f>LEFT(json!A816,FIND(",",json!A816,1)-1)</f>
        <v>game_variant</v>
      </c>
      <c r="B817" t="s">
        <v>2664</v>
      </c>
      <c r="C817" t="b">
        <f>NOT(ISERROR(FIND("1",MID(json!A816,FIND("[",json!A816,1),FIND("]",json!A816,1)-FIND("[",json!A816,1)+1),1)))</f>
        <v>1</v>
      </c>
      <c r="D817" t="b">
        <f>NOT(ISERROR(FIND("2",MID(json!A816,FIND("[",json!A816,1),FIND("]",json!A816,1)-FIND("[",json!A816,1)+1),1)))</f>
        <v>0</v>
      </c>
      <c r="E817" t="b">
        <f>NOT(ISERROR(FIND("3",MID(json!A816,FIND("[",json!A816,1),FIND("]",json!A816,1)-FIND("[",json!A816,1)+1),1)))</f>
        <v>0</v>
      </c>
      <c r="F817" t="b">
        <f>NOT(ISERROR(FIND("ODST",MID(json!A816,FIND("[",json!A816,1),FIND("]",json!A816,1)-FIND("[",json!A816,1)+1),1)))</f>
        <v>0</v>
      </c>
      <c r="G817" t="b">
        <f>NOT(ISERROR(FIND("Reach",MID(json!A816,FIND("[",json!A816,1),FIND("]",json!A816,1)-FIND("[",json!A816,1)+1),1)))</f>
        <v>0</v>
      </c>
      <c r="H817" t="b">
        <f>NOT(ISERROR(FIND("4",MID(json!A816,FIND("[",json!A816,1),FIND("]",json!A816,1)-FIND("[",json!A816,1)+1),1)))</f>
        <v>0</v>
      </c>
      <c r="I817" t="str">
        <f>IFERROR(MID(json!A816,FIND("&lt;",json!A816,1),FIND("&gt;",json!A816,1)-FIND("&lt;",json!A816,1)+1),"&lt;void&gt;")</f>
        <v>&lt;string&gt;</v>
      </c>
      <c r="J817" t="s">
        <v>1831</v>
      </c>
      <c r="K817" t="s">
        <v>1849</v>
      </c>
    </row>
    <row r="818" spans="1:11" x14ac:dyDescent="0.25">
      <c r="A818" t="str">
        <f>LEFT(json!A817,FIND(",",json!A817,1)-1)</f>
        <v>game_won</v>
      </c>
      <c r="B818" t="s">
        <v>2605</v>
      </c>
      <c r="C818" t="b">
        <f>NOT(ISERROR(FIND("1",MID(json!A817,FIND("[",json!A817,1),FIND("]",json!A817,1)-FIND("[",json!A817,1)+1),1)))</f>
        <v>1</v>
      </c>
      <c r="D818" t="b">
        <f>NOT(ISERROR(FIND("2",MID(json!A817,FIND("[",json!A817,1),FIND("]",json!A817,1)-FIND("[",json!A817,1)+1),1)))</f>
        <v>1</v>
      </c>
      <c r="E818" t="b">
        <f>NOT(ISERROR(FIND("3",MID(json!A817,FIND("[",json!A817,1),FIND("]",json!A817,1)-FIND("[",json!A817,1)+1),1)))</f>
        <v>1</v>
      </c>
      <c r="F818" t="b">
        <f>NOT(ISERROR(FIND("ODST",MID(json!A817,FIND("[",json!A817,1),FIND("]",json!A817,1)-FIND("[",json!A817,1)+1),1)))</f>
        <v>0</v>
      </c>
      <c r="G818" t="b">
        <f>NOT(ISERROR(FIND("Reach",MID(json!A817,FIND("[",json!A817,1),FIND("]",json!A817,1)-FIND("[",json!A817,1)+1),1)))</f>
        <v>0</v>
      </c>
      <c r="H818" t="b">
        <f>NOT(ISERROR(FIND("4",MID(json!A817,FIND("[",json!A817,1),FIND("]",json!A817,1)-FIND("[",json!A817,1)+1),1)))</f>
        <v>0</v>
      </c>
      <c r="I818" t="str">
        <f>IFERROR(MID(json!A817,FIND("&lt;",json!A817,1),FIND("&gt;",json!A817,1)-FIND("&lt;",json!A817,1)+1),"&lt;void&gt;")</f>
        <v>&lt;void&gt;</v>
      </c>
      <c r="J818" t="s">
        <v>1838</v>
      </c>
    </row>
    <row r="819" spans="1:11" x14ac:dyDescent="0.25">
      <c r="A819" t="str">
        <f>LEFT(json!A818,FIND(",",json!A818,1)-1)</f>
        <v>garbage_collect_multiplayer</v>
      </c>
      <c r="B819" t="s">
        <v>2665</v>
      </c>
      <c r="C819" t="b">
        <f>NOT(ISERROR(FIND("1",MID(json!A818,FIND("[",json!A818,1),FIND("]",json!A818,1)-FIND("[",json!A818,1)+1),1)))</f>
        <v>0</v>
      </c>
      <c r="D819" t="b">
        <f>NOT(ISERROR(FIND("2",MID(json!A818,FIND("[",json!A818,1),FIND("]",json!A818,1)-FIND("[",json!A818,1)+1),1)))</f>
        <v>1</v>
      </c>
      <c r="E819" t="b">
        <f>NOT(ISERROR(FIND("3",MID(json!A818,FIND("[",json!A818,1),FIND("]",json!A818,1)-FIND("[",json!A818,1)+1),1)))</f>
        <v>1</v>
      </c>
      <c r="F819" t="b">
        <f>NOT(ISERROR(FIND("ODST",MID(json!A818,FIND("[",json!A818,1),FIND("]",json!A818,1)-FIND("[",json!A818,1)+1),1)))</f>
        <v>0</v>
      </c>
      <c r="G819" t="b">
        <f>NOT(ISERROR(FIND("Reach",MID(json!A818,FIND("[",json!A818,1),FIND("]",json!A818,1)-FIND("[",json!A818,1)+1),1)))</f>
        <v>0</v>
      </c>
      <c r="H819" t="b">
        <f>NOT(ISERROR(FIND("4",MID(json!A818,FIND("[",json!A818,1),FIND("]",json!A818,1)-FIND("[",json!A818,1)+1),1)))</f>
        <v>0</v>
      </c>
      <c r="I819" t="str">
        <f>IFERROR(MID(json!A818,FIND("&lt;",json!A818,1),FIND("&gt;",json!A818,1)-FIND("&lt;",json!A818,1)+1),"&lt;void&gt;")</f>
        <v>&lt;void&gt;</v>
      </c>
      <c r="J819" t="s">
        <v>1829</v>
      </c>
    </row>
    <row r="820" spans="1:11" x14ac:dyDescent="0.25">
      <c r="A820" t="str">
        <f>LEFT(json!A819,FIND(",",json!A819,1)-1)</f>
        <v>garbage_collect_now</v>
      </c>
      <c r="B820" t="s">
        <v>2666</v>
      </c>
      <c r="C820" t="b">
        <f>NOT(ISERROR(FIND("1",MID(json!A819,FIND("[",json!A819,1),FIND("]",json!A819,1)-FIND("[",json!A819,1)+1),1)))</f>
        <v>1</v>
      </c>
      <c r="D820" t="b">
        <f>NOT(ISERROR(FIND("2",MID(json!A819,FIND("[",json!A819,1),FIND("]",json!A819,1)-FIND("[",json!A819,1)+1),1)))</f>
        <v>1</v>
      </c>
      <c r="E820" t="b">
        <f>NOT(ISERROR(FIND("3",MID(json!A819,FIND("[",json!A819,1),FIND("]",json!A819,1)-FIND("[",json!A819,1)+1),1)))</f>
        <v>1</v>
      </c>
      <c r="F820" t="b">
        <f>NOT(ISERROR(FIND("ODST",MID(json!A819,FIND("[",json!A819,1),FIND("]",json!A819,1)-FIND("[",json!A819,1)+1),1)))</f>
        <v>0</v>
      </c>
      <c r="G820" t="b">
        <f>NOT(ISERROR(FIND("Reach",MID(json!A819,FIND("[",json!A819,1),FIND("]",json!A819,1)-FIND("[",json!A819,1)+1),1)))</f>
        <v>0</v>
      </c>
      <c r="H820" t="b">
        <f>NOT(ISERROR(FIND("4",MID(json!A819,FIND("[",json!A819,1),FIND("]",json!A819,1)-FIND("[",json!A819,1)+1),1)))</f>
        <v>0</v>
      </c>
      <c r="I820" t="str">
        <f>IFERROR(MID(json!A819,FIND("&lt;",json!A819,1),FIND("&gt;",json!A819,1)-FIND("&lt;",json!A819,1)+1),"&lt;void&gt;")</f>
        <v>&lt;void&gt;</v>
      </c>
      <c r="J820" t="s">
        <v>1838</v>
      </c>
    </row>
    <row r="821" spans="1:11" x14ac:dyDescent="0.25">
      <c r="A821" t="str">
        <f>LEFT(json!A820,FIND(",",json!A820,1)-1)</f>
        <v>garbage_collect_unsafe</v>
      </c>
      <c r="B821" t="s">
        <v>2667</v>
      </c>
      <c r="C821" t="b">
        <f>NOT(ISERROR(FIND("1",MID(json!A820,FIND("[",json!A820,1),FIND("]",json!A820,1)-FIND("[",json!A820,1)+1),1)))</f>
        <v>0</v>
      </c>
      <c r="D821" t="b">
        <f>NOT(ISERROR(FIND("2",MID(json!A820,FIND("[",json!A820,1),FIND("]",json!A820,1)-FIND("[",json!A820,1)+1),1)))</f>
        <v>1</v>
      </c>
      <c r="E821" t="b">
        <f>NOT(ISERROR(FIND("3",MID(json!A820,FIND("[",json!A820,1),FIND("]",json!A820,1)-FIND("[",json!A820,1)+1),1)))</f>
        <v>1</v>
      </c>
      <c r="F821" t="b">
        <f>NOT(ISERROR(FIND("ODST",MID(json!A820,FIND("[",json!A820,1),FIND("]",json!A820,1)-FIND("[",json!A820,1)+1),1)))</f>
        <v>0</v>
      </c>
      <c r="G821" t="b">
        <f>NOT(ISERROR(FIND("Reach",MID(json!A820,FIND("[",json!A820,1),FIND("]",json!A820,1)-FIND("[",json!A820,1)+1),1)))</f>
        <v>0</v>
      </c>
      <c r="H821" t="b">
        <f>NOT(ISERROR(FIND("4",MID(json!A820,FIND("[",json!A820,1),FIND("]",json!A820,1)-FIND("[",json!A820,1)+1),1)))</f>
        <v>0</v>
      </c>
      <c r="I821" t="str">
        <f>IFERROR(MID(json!A820,FIND("&lt;",json!A820,1),FIND("&gt;",json!A820,1)-FIND("&lt;",json!A820,1)+1),"&lt;void&gt;")</f>
        <v>&lt;void&gt;</v>
      </c>
      <c r="J821" t="s">
        <v>1849</v>
      </c>
    </row>
    <row r="822" spans="1:11" x14ac:dyDescent="0.25">
      <c r="A822" t="str">
        <f>LEFT(json!A821,FIND(",",json!A821,1)-1)</f>
        <v>generate_pathfinding</v>
      </c>
      <c r="B822" t="s">
        <v>2668</v>
      </c>
      <c r="C822" t="b">
        <f>NOT(ISERROR(FIND("1",MID(json!A821,FIND("[",json!A821,1),FIND("]",json!A821,1)-FIND("[",json!A821,1)+1),1)))</f>
        <v>0</v>
      </c>
      <c r="D822" t="b">
        <f>NOT(ISERROR(FIND("2",MID(json!A821,FIND("[",json!A821,1),FIND("]",json!A821,1)-FIND("[",json!A821,1)+1),1)))</f>
        <v>1</v>
      </c>
      <c r="E822" t="b">
        <f>NOT(ISERROR(FIND("3",MID(json!A821,FIND("[",json!A821,1),FIND("]",json!A821,1)-FIND("[",json!A821,1)+1),1)))</f>
        <v>1</v>
      </c>
      <c r="F822" t="b">
        <f>NOT(ISERROR(FIND("ODST",MID(json!A821,FIND("[",json!A821,1),FIND("]",json!A821,1)-FIND("[",json!A821,1)+1),1)))</f>
        <v>0</v>
      </c>
      <c r="G822" t="b">
        <f>NOT(ISERROR(FIND("Reach",MID(json!A821,FIND("[",json!A821,1),FIND("]",json!A821,1)-FIND("[",json!A821,1)+1),1)))</f>
        <v>0</v>
      </c>
      <c r="H822" t="b">
        <f>NOT(ISERROR(FIND("4",MID(json!A821,FIND("[",json!A821,1),FIND("]",json!A821,1)-FIND("[",json!A821,1)+1),1)))</f>
        <v>0</v>
      </c>
      <c r="I822" t="str">
        <f>IFERROR(MID(json!A821,FIND("&lt;",json!A821,1),FIND("&gt;",json!A821,1)-FIND("&lt;",json!A821,1)+1),"&lt;void&gt;")</f>
        <v>&lt;boolean&gt;</v>
      </c>
      <c r="J822" t="s">
        <v>1829</v>
      </c>
    </row>
    <row r="823" spans="1:11" x14ac:dyDescent="0.25">
      <c r="A823" t="str">
        <f>LEFT(json!A822,FIND(",",json!A822,1)-1)</f>
        <v>generate_rsa_2048_key_pair</v>
      </c>
      <c r="B823" t="s">
        <v>2669</v>
      </c>
      <c r="C823" t="b">
        <f>NOT(ISERROR(FIND("1",MID(json!A822,FIND("[",json!A822,1),FIND("]",json!A822,1)-FIND("[",json!A822,1)+1),1)))</f>
        <v>0</v>
      </c>
      <c r="D823" t="b">
        <f>NOT(ISERROR(FIND("2",MID(json!A822,FIND("[",json!A822,1),FIND("]",json!A822,1)-FIND("[",json!A822,1)+1),1)))</f>
        <v>0</v>
      </c>
      <c r="E823" t="b">
        <f>NOT(ISERROR(FIND("3",MID(json!A822,FIND("[",json!A822,1),FIND("]",json!A822,1)-FIND("[",json!A822,1)+1),1)))</f>
        <v>1</v>
      </c>
      <c r="F823" t="b">
        <f>NOT(ISERROR(FIND("ODST",MID(json!A822,FIND("[",json!A822,1),FIND("]",json!A822,1)-FIND("[",json!A822,1)+1),1)))</f>
        <v>0</v>
      </c>
      <c r="G823" t="b">
        <f>NOT(ISERROR(FIND("Reach",MID(json!A822,FIND("[",json!A822,1),FIND("]",json!A822,1)-FIND("[",json!A822,1)+1),1)))</f>
        <v>0</v>
      </c>
      <c r="H823" t="b">
        <f>NOT(ISERROR(FIND("4",MID(json!A822,FIND("[",json!A822,1),FIND("]",json!A822,1)-FIND("[",json!A822,1)+1),1)))</f>
        <v>0</v>
      </c>
      <c r="I823" t="str">
        <f>IFERROR(MID(json!A822,FIND("&lt;",json!A822,1),FIND("&gt;",json!A822,1)-FIND("&lt;",json!A822,1)+1),"&lt;void&gt;")</f>
        <v>&lt;void&gt;</v>
      </c>
      <c r="J823" t="s">
        <v>1829</v>
      </c>
    </row>
    <row r="824" spans="1:11" x14ac:dyDescent="0.25">
      <c r="A824" t="str">
        <f>LEFT(json!A823,FIND(",",json!A823,1)-1)</f>
        <v>geometry_cache_flush</v>
      </c>
      <c r="B824" t="s">
        <v>2670</v>
      </c>
      <c r="C824" t="b">
        <f>NOT(ISERROR(FIND("1",MID(json!A823,FIND("[",json!A823,1),FIND("]",json!A823,1)-FIND("[",json!A823,1)+1),1)))</f>
        <v>0</v>
      </c>
      <c r="D824" t="b">
        <f>NOT(ISERROR(FIND("2",MID(json!A823,FIND("[",json!A823,1),FIND("]",json!A823,1)-FIND("[",json!A823,1)+1),1)))</f>
        <v>0</v>
      </c>
      <c r="E824" t="b">
        <f>NOT(ISERROR(FIND("3",MID(json!A823,FIND("[",json!A823,1),FIND("]",json!A823,1)-FIND("[",json!A823,1)+1),1)))</f>
        <v>1</v>
      </c>
      <c r="F824" t="b">
        <f>NOT(ISERROR(FIND("ODST",MID(json!A823,FIND("[",json!A823,1),FIND("]",json!A823,1)-FIND("[",json!A823,1)+1),1)))</f>
        <v>0</v>
      </c>
      <c r="G824" t="b">
        <f>NOT(ISERROR(FIND("Reach",MID(json!A823,FIND("[",json!A823,1),FIND("]",json!A823,1)-FIND("[",json!A823,1)+1),1)))</f>
        <v>0</v>
      </c>
      <c r="H824" t="b">
        <f>NOT(ISERROR(FIND("4",MID(json!A823,FIND("[",json!A823,1),FIND("]",json!A823,1)-FIND("[",json!A823,1)+1),1)))</f>
        <v>0</v>
      </c>
      <c r="I824" t="str">
        <f>IFERROR(MID(json!A823,FIND("&lt;",json!A823,1),FIND("&gt;",json!A823,1)-FIND("&lt;",json!A823,1)+1),"&lt;void&gt;")</f>
        <v>&lt;void&gt;</v>
      </c>
      <c r="J824" t="s">
        <v>1829</v>
      </c>
    </row>
    <row r="825" spans="1:11" x14ac:dyDescent="0.25">
      <c r="A825" t="str">
        <f>LEFT(json!A824,FIND(",",json!A824,1)-1)</f>
        <v>get_camera_third_person</v>
      </c>
      <c r="B825" t="s">
        <v>2671</v>
      </c>
      <c r="C825" t="b">
        <f>NOT(ISERROR(FIND("1",MID(json!A824,FIND("[",json!A824,1),FIND("]",json!A824,1)-FIND("[",json!A824,1)+1),1)))</f>
        <v>0</v>
      </c>
      <c r="D825" t="b">
        <f>NOT(ISERROR(FIND("2",MID(json!A824,FIND("[",json!A824,1),FIND("]",json!A824,1)-FIND("[",json!A824,1)+1),1)))</f>
        <v>0</v>
      </c>
      <c r="E825" t="b">
        <f>NOT(ISERROR(FIND("3",MID(json!A824,FIND("[",json!A824,1),FIND("]",json!A824,1)-FIND("[",json!A824,1)+1),1)))</f>
        <v>1</v>
      </c>
      <c r="F825" t="b">
        <f>NOT(ISERROR(FIND("ODST",MID(json!A824,FIND("[",json!A824,1),FIND("]",json!A824,1)-FIND("[",json!A824,1)+1),1)))</f>
        <v>0</v>
      </c>
      <c r="G825" t="b">
        <f>NOT(ISERROR(FIND("Reach",MID(json!A824,FIND("[",json!A824,1),FIND("]",json!A824,1)-FIND("[",json!A824,1)+1),1)))</f>
        <v>0</v>
      </c>
      <c r="H825" t="b">
        <f>NOT(ISERROR(FIND("4",MID(json!A824,FIND("[",json!A824,1),FIND("]",json!A824,1)-FIND("[",json!A824,1)+1),1)))</f>
        <v>0</v>
      </c>
      <c r="I825" t="str">
        <f>IFERROR(MID(json!A824,FIND("&lt;",json!A824,1),FIND("&gt;",json!A824,1)-FIND("&lt;",json!A824,1)+1),"&lt;void&gt;")</f>
        <v>&lt;boolean&gt;</v>
      </c>
      <c r="J825" t="s">
        <v>1829</v>
      </c>
    </row>
    <row r="826" spans="1:11" x14ac:dyDescent="0.25">
      <c r="A826" t="str">
        <f>LEFT(json!A825,FIND(",",json!A825,1)-1)</f>
        <v>get_executing_running_thread</v>
      </c>
      <c r="B826" t="s">
        <v>2672</v>
      </c>
      <c r="C826" t="b">
        <f>NOT(ISERROR(FIND("1",MID(json!A825,FIND("[",json!A825,1),FIND("]",json!A825,1)-FIND("[",json!A825,1)+1),1)))</f>
        <v>0</v>
      </c>
      <c r="D826" t="b">
        <f>NOT(ISERROR(FIND("2",MID(json!A825,FIND("[",json!A825,1),FIND("]",json!A825,1)-FIND("[",json!A825,1)+1),1)))</f>
        <v>0</v>
      </c>
      <c r="E826" t="b">
        <f>NOT(ISERROR(FIND("3",MID(json!A825,FIND("[",json!A825,1),FIND("]",json!A825,1)-FIND("[",json!A825,1)+1),1)))</f>
        <v>1</v>
      </c>
      <c r="F826" t="b">
        <f>NOT(ISERROR(FIND("ODST",MID(json!A825,FIND("[",json!A825,1),FIND("]",json!A825,1)-FIND("[",json!A825,1)+1),1)))</f>
        <v>0</v>
      </c>
      <c r="G826" t="b">
        <f>NOT(ISERROR(FIND("Reach",MID(json!A825,FIND("[",json!A825,1),FIND("]",json!A825,1)-FIND("[",json!A825,1)+1),1)))</f>
        <v>0</v>
      </c>
      <c r="H826" t="b">
        <f>NOT(ISERROR(FIND("4",MID(json!A825,FIND("[",json!A825,1),FIND("]",json!A825,1)-FIND("[",json!A825,1)+1),1)))</f>
        <v>0</v>
      </c>
      <c r="I826" t="str">
        <f>IFERROR(MID(json!A825,FIND("&lt;",json!A825,1),FIND("&gt;",json!A825,1)-FIND("&lt;",json!A825,1)+1),"&lt;void&gt;")</f>
        <v>&lt;long&gt;</v>
      </c>
      <c r="J826" t="s">
        <v>1838</v>
      </c>
      <c r="K826" t="s">
        <v>1831</v>
      </c>
    </row>
    <row r="827" spans="1:11" x14ac:dyDescent="0.25">
      <c r="A827" t="str">
        <f>LEFT(json!A826,FIND(",",json!A826,1)-1)</f>
        <v>get_performance_throttle</v>
      </c>
      <c r="B827" t="s">
        <v>2673</v>
      </c>
      <c r="C827" t="b">
        <f>NOT(ISERROR(FIND("1",MID(json!A826,FIND("[",json!A826,1),FIND("]",json!A826,1)-FIND("[",json!A826,1)+1),1)))</f>
        <v>0</v>
      </c>
      <c r="D827" t="b">
        <f>NOT(ISERROR(FIND("2",MID(json!A826,FIND("[",json!A826,1),FIND("]",json!A826,1)-FIND("[",json!A826,1)+1),1)))</f>
        <v>0</v>
      </c>
      <c r="E827" t="b">
        <f>NOT(ISERROR(FIND("3",MID(json!A826,FIND("[",json!A826,1),FIND("]",json!A826,1)-FIND("[",json!A826,1)+1),1)))</f>
        <v>1</v>
      </c>
      <c r="F827" t="b">
        <f>NOT(ISERROR(FIND("ODST",MID(json!A826,FIND("[",json!A826,1),FIND("]",json!A826,1)-FIND("[",json!A826,1)+1),1)))</f>
        <v>0</v>
      </c>
      <c r="G827" t="b">
        <f>NOT(ISERROR(FIND("Reach",MID(json!A826,FIND("[",json!A826,1),FIND("]",json!A826,1)-FIND("[",json!A826,1)+1),1)))</f>
        <v>0</v>
      </c>
      <c r="H827" t="b">
        <f>NOT(ISERROR(FIND("4",MID(json!A826,FIND("[",json!A826,1),FIND("]",json!A826,1)-FIND("[",json!A826,1)+1),1)))</f>
        <v>0</v>
      </c>
      <c r="I827" t="str">
        <f>IFERROR(MID(json!A826,FIND("&lt;",json!A826,1),FIND("&gt;",json!A826,1)-FIND("&lt;",json!A826,1)+1),"&lt;void&gt;")</f>
        <v>&lt;real&gt;</v>
      </c>
      <c r="J827" t="s">
        <v>1838</v>
      </c>
    </row>
    <row r="828" spans="1:11" x14ac:dyDescent="0.25">
      <c r="A828" t="str">
        <f>LEFT(json!A827,FIND(",",json!A827,1)-1)</f>
        <v>get_pitch_rate</v>
      </c>
      <c r="B828" t="s">
        <v>2674</v>
      </c>
      <c r="C828" t="b">
        <f>NOT(ISERROR(FIND("1",MID(json!A827,FIND("[",json!A827,1),FIND("]",json!A827,1)-FIND("[",json!A827,1)+1),1)))</f>
        <v>1</v>
      </c>
      <c r="D828" t="b">
        <f>NOT(ISERROR(FIND("2",MID(json!A827,FIND("[",json!A827,1),FIND("]",json!A827,1)-FIND("[",json!A827,1)+1),1)))</f>
        <v>0</v>
      </c>
      <c r="E828" t="b">
        <f>NOT(ISERROR(FIND("3",MID(json!A827,FIND("[",json!A827,1),FIND("]",json!A827,1)-FIND("[",json!A827,1)+1),1)))</f>
        <v>0</v>
      </c>
      <c r="F828" t="b">
        <f>NOT(ISERROR(FIND("ODST",MID(json!A827,FIND("[",json!A827,1),FIND("]",json!A827,1)-FIND("[",json!A827,1)+1),1)))</f>
        <v>0</v>
      </c>
      <c r="G828" t="b">
        <f>NOT(ISERROR(FIND("Reach",MID(json!A827,FIND("[",json!A827,1),FIND("]",json!A827,1)-FIND("[",json!A827,1)+1),1)))</f>
        <v>0</v>
      </c>
      <c r="H828" t="b">
        <f>NOT(ISERROR(FIND("4",MID(json!A827,FIND("[",json!A827,1),FIND("]",json!A827,1)-FIND("[",json!A827,1)+1),1)))</f>
        <v>0</v>
      </c>
      <c r="I828" t="str">
        <f>IFERROR(MID(json!A827,FIND("&lt;",json!A827,1),FIND("&gt;",json!A827,1)-FIND("&lt;",json!A827,1)+1),"&lt;void&gt;")</f>
        <v>&lt;real&gt;</v>
      </c>
      <c r="J828" t="s">
        <v>1829</v>
      </c>
    </row>
    <row r="829" spans="1:11" x14ac:dyDescent="0.25">
      <c r="A829" t="str">
        <f>LEFT(json!A828,FIND(",",json!A828,1)-1)</f>
        <v>get_yaw_rate</v>
      </c>
      <c r="B829" t="s">
        <v>2674</v>
      </c>
      <c r="C829" t="b">
        <f>NOT(ISERROR(FIND("1",MID(json!A828,FIND("[",json!A828,1),FIND("]",json!A828,1)-FIND("[",json!A828,1)+1),1)))</f>
        <v>1</v>
      </c>
      <c r="D829" t="b">
        <f>NOT(ISERROR(FIND("2",MID(json!A828,FIND("[",json!A828,1),FIND("]",json!A828,1)-FIND("[",json!A828,1)+1),1)))</f>
        <v>0</v>
      </c>
      <c r="E829" t="b">
        <f>NOT(ISERROR(FIND("3",MID(json!A828,FIND("[",json!A828,1),FIND("]",json!A828,1)-FIND("[",json!A828,1)+1),1)))</f>
        <v>0</v>
      </c>
      <c r="F829" t="b">
        <f>NOT(ISERROR(FIND("ODST",MID(json!A828,FIND("[",json!A828,1),FIND("]",json!A828,1)-FIND("[",json!A828,1)+1),1)))</f>
        <v>0</v>
      </c>
      <c r="G829" t="b">
        <f>NOT(ISERROR(FIND("Reach",MID(json!A828,FIND("[",json!A828,1),FIND("]",json!A828,1)-FIND("[",json!A828,1)+1),1)))</f>
        <v>0</v>
      </c>
      <c r="H829" t="b">
        <f>NOT(ISERROR(FIND("4",MID(json!A828,FIND("[",json!A828,1),FIND("]",json!A828,1)-FIND("[",json!A828,1)+1),1)))</f>
        <v>0</v>
      </c>
      <c r="I829" t="str">
        <f>IFERROR(MID(json!A828,FIND("&lt;",json!A828,1),FIND("&gt;",json!A828,1)-FIND("&lt;",json!A828,1)+1),"&lt;void&gt;")</f>
        <v>&lt;real&gt;</v>
      </c>
      <c r="J829" t="s">
        <v>1829</v>
      </c>
      <c r="K829" t="s">
        <v>1829</v>
      </c>
    </row>
    <row r="830" spans="1:11" x14ac:dyDescent="0.25">
      <c r="A830" t="str">
        <f>LEFT(json!A829,FIND(",",json!A829,1)-1)</f>
        <v>give_medal</v>
      </c>
      <c r="B830" t="s">
        <v>2675</v>
      </c>
      <c r="C830" t="b">
        <f>NOT(ISERROR(FIND("1",MID(json!A829,FIND("[",json!A829,1),FIND("]",json!A829,1)-FIND("[",json!A829,1)+1),1)))</f>
        <v>0</v>
      </c>
      <c r="D830" t="b">
        <f>NOT(ISERROR(FIND("2",MID(json!A829,FIND("[",json!A829,1),FIND("]",json!A829,1)-FIND("[",json!A829,1)+1),1)))</f>
        <v>0</v>
      </c>
      <c r="E830" t="b">
        <f>NOT(ISERROR(FIND("3",MID(json!A829,FIND("[",json!A829,1),FIND("]",json!A829,1)-FIND("[",json!A829,1)+1),1)))</f>
        <v>1</v>
      </c>
      <c r="F830" t="b">
        <f>NOT(ISERROR(FIND("ODST",MID(json!A829,FIND("[",json!A829,1),FIND("]",json!A829,1)-FIND("[",json!A829,1)+1),1)))</f>
        <v>0</v>
      </c>
      <c r="G830" t="b">
        <f>NOT(ISERROR(FIND("Reach",MID(json!A829,FIND("[",json!A829,1),FIND("]",json!A829,1)-FIND("[",json!A829,1)+1),1)))</f>
        <v>0</v>
      </c>
      <c r="H830" t="b">
        <f>NOT(ISERROR(FIND("4",MID(json!A829,FIND("[",json!A829,1),FIND("]",json!A829,1)-FIND("[",json!A829,1)+1),1)))</f>
        <v>0</v>
      </c>
      <c r="I830" t="str">
        <f>IFERROR(MID(json!A829,FIND("&lt;",json!A829,1),FIND("&gt;",json!A829,1)-FIND("&lt;",json!A829,1)+1),"&lt;void&gt;")</f>
        <v>&lt;short&gt;</v>
      </c>
      <c r="J830" t="s">
        <v>1829</v>
      </c>
    </row>
    <row r="831" spans="1:11" x14ac:dyDescent="0.25">
      <c r="A831" t="str">
        <f>LEFT(json!A830,FIND(",",json!A830,1)-1)</f>
        <v>global_preferences_clear</v>
      </c>
      <c r="B831" t="s">
        <v>2676</v>
      </c>
      <c r="C831" t="b">
        <f>NOT(ISERROR(FIND("1",MID(json!A830,FIND("[",json!A830,1),FIND("]",json!A830,1)-FIND("[",json!A830,1)+1),1)))</f>
        <v>0</v>
      </c>
      <c r="D831" t="b">
        <f>NOT(ISERROR(FIND("2",MID(json!A830,FIND("[",json!A830,1),FIND("]",json!A830,1)-FIND("[",json!A830,1)+1),1)))</f>
        <v>0</v>
      </c>
      <c r="E831" t="b">
        <f>NOT(ISERROR(FIND("3",MID(json!A830,FIND("[",json!A830,1),FIND("]",json!A830,1)-FIND("[",json!A830,1)+1),1)))</f>
        <v>1</v>
      </c>
      <c r="F831" t="b">
        <f>NOT(ISERROR(FIND("ODST",MID(json!A830,FIND("[",json!A830,1),FIND("]",json!A830,1)-FIND("[",json!A830,1)+1),1)))</f>
        <v>0</v>
      </c>
      <c r="G831" t="b">
        <f>NOT(ISERROR(FIND("Reach",MID(json!A830,FIND("[",json!A830,1),FIND("]",json!A830,1)-FIND("[",json!A830,1)+1),1)))</f>
        <v>0</v>
      </c>
      <c r="H831" t="b">
        <f>NOT(ISERROR(FIND("4",MID(json!A830,FIND("[",json!A830,1),FIND("]",json!A830,1)-FIND("[",json!A830,1)+1),1)))</f>
        <v>0</v>
      </c>
      <c r="I831" t="str">
        <f>IFERROR(MID(json!A830,FIND("&lt;",json!A830,1),FIND("&gt;",json!A830,1)-FIND("&lt;",json!A830,1)+1),"&lt;void&gt;")</f>
        <v>&lt;void&gt;</v>
      </c>
      <c r="J831" t="s">
        <v>1838</v>
      </c>
    </row>
    <row r="832" spans="1:11" x14ac:dyDescent="0.25">
      <c r="A832" t="str">
        <f>LEFT(json!A831,FIND(",",json!A831,1)-1)</f>
        <v>gui_debug_bitmap_animation</v>
      </c>
      <c r="B832" t="s">
        <v>2677</v>
      </c>
      <c r="C832" t="b">
        <f>NOT(ISERROR(FIND("1",MID(json!A831,FIND("[",json!A831,1),FIND("]",json!A831,1)-FIND("[",json!A831,1)+1),1)))</f>
        <v>0</v>
      </c>
      <c r="D832" t="b">
        <f>NOT(ISERROR(FIND("2",MID(json!A831,FIND("[",json!A831,1),FIND("]",json!A831,1)-FIND("[",json!A831,1)+1),1)))</f>
        <v>0</v>
      </c>
      <c r="E832" t="b">
        <f>NOT(ISERROR(FIND("3",MID(json!A831,FIND("[",json!A831,1),FIND("]",json!A831,1)-FIND("[",json!A831,1)+1),1)))</f>
        <v>1</v>
      </c>
      <c r="F832" t="b">
        <f>NOT(ISERROR(FIND("ODST",MID(json!A831,FIND("[",json!A831,1),FIND("]",json!A831,1)-FIND("[",json!A831,1)+1),1)))</f>
        <v>0</v>
      </c>
      <c r="G832" t="b">
        <f>NOT(ISERROR(FIND("Reach",MID(json!A831,FIND("[",json!A831,1),FIND("]",json!A831,1)-FIND("[",json!A831,1)+1),1)))</f>
        <v>0</v>
      </c>
      <c r="H832" t="b">
        <f>NOT(ISERROR(FIND("4",MID(json!A831,FIND("[",json!A831,1),FIND("]",json!A831,1)-FIND("[",json!A831,1)+1),1)))</f>
        <v>0</v>
      </c>
      <c r="I832" t="str">
        <f>IFERROR(MID(json!A831,FIND("&lt;",json!A831,1),FIND("&gt;",json!A831,1)-FIND("&lt;",json!A831,1)+1),"&lt;void&gt;")</f>
        <v>&lt;string_id&gt;</v>
      </c>
      <c r="J832" t="s">
        <v>1838</v>
      </c>
    </row>
    <row r="833" spans="1:11" x14ac:dyDescent="0.25">
      <c r="A833" t="str">
        <f>LEFT(json!A832,FIND(",",json!A832,1)-1)</f>
        <v>gui_debug_bitmap_bounds</v>
      </c>
      <c r="B833" t="s">
        <v>2678</v>
      </c>
      <c r="C833" t="b">
        <f>NOT(ISERROR(FIND("1",MID(json!A832,FIND("[",json!A832,1),FIND("]",json!A832,1)-FIND("[",json!A832,1)+1),1)))</f>
        <v>0</v>
      </c>
      <c r="D833" t="b">
        <f>NOT(ISERROR(FIND("2",MID(json!A832,FIND("[",json!A832,1),FIND("]",json!A832,1)-FIND("[",json!A832,1)+1),1)))</f>
        <v>0</v>
      </c>
      <c r="E833" t="b">
        <f>NOT(ISERROR(FIND("3",MID(json!A832,FIND("[",json!A832,1),FIND("]",json!A832,1)-FIND("[",json!A832,1)+1),1)))</f>
        <v>1</v>
      </c>
      <c r="F833" t="b">
        <f>NOT(ISERROR(FIND("ODST",MID(json!A832,FIND("[",json!A832,1),FIND("]",json!A832,1)-FIND("[",json!A832,1)+1),1)))</f>
        <v>0</v>
      </c>
      <c r="G833" t="b">
        <f>NOT(ISERROR(FIND("Reach",MID(json!A832,FIND("[",json!A832,1),FIND("]",json!A832,1)-FIND("[",json!A832,1)+1),1)))</f>
        <v>0</v>
      </c>
      <c r="H833" t="b">
        <f>NOT(ISERROR(FIND("4",MID(json!A832,FIND("[",json!A832,1),FIND("]",json!A832,1)-FIND("[",json!A832,1)+1),1)))</f>
        <v>0</v>
      </c>
      <c r="I833" t="str">
        <f>IFERROR(MID(json!A832,FIND("&lt;",json!A832,1),FIND("&gt;",json!A832,1)-FIND("&lt;",json!A832,1)+1),"&lt;void&gt;")</f>
        <v>&lt;string_id&gt;</v>
      </c>
      <c r="J833" t="s">
        <v>1838</v>
      </c>
    </row>
    <row r="834" spans="1:11" x14ac:dyDescent="0.25">
      <c r="A834" t="str">
        <f>LEFT(json!A833,FIND(",",json!A833,1)-1)</f>
        <v>gui_debug_bitmap_name</v>
      </c>
      <c r="B834" t="s">
        <v>2679</v>
      </c>
      <c r="C834" t="b">
        <f>NOT(ISERROR(FIND("1",MID(json!A833,FIND("[",json!A833,1),FIND("]",json!A833,1)-FIND("[",json!A833,1)+1),1)))</f>
        <v>0</v>
      </c>
      <c r="D834" t="b">
        <f>NOT(ISERROR(FIND("2",MID(json!A833,FIND("[",json!A833,1),FIND("]",json!A833,1)-FIND("[",json!A833,1)+1),1)))</f>
        <v>0</v>
      </c>
      <c r="E834" t="b">
        <f>NOT(ISERROR(FIND("3",MID(json!A833,FIND("[",json!A833,1),FIND("]",json!A833,1)-FIND("[",json!A833,1)+1),1)))</f>
        <v>1</v>
      </c>
      <c r="F834" t="b">
        <f>NOT(ISERROR(FIND("ODST",MID(json!A833,FIND("[",json!A833,1),FIND("]",json!A833,1)-FIND("[",json!A833,1)+1),1)))</f>
        <v>0</v>
      </c>
      <c r="G834" t="b">
        <f>NOT(ISERROR(FIND("Reach",MID(json!A833,FIND("[",json!A833,1),FIND("]",json!A833,1)-FIND("[",json!A833,1)+1),1)))</f>
        <v>0</v>
      </c>
      <c r="H834" t="b">
        <f>NOT(ISERROR(FIND("4",MID(json!A833,FIND("[",json!A833,1),FIND("]",json!A833,1)-FIND("[",json!A833,1)+1),1)))</f>
        <v>0</v>
      </c>
      <c r="I834" t="str">
        <f>IFERROR(MID(json!A833,FIND("&lt;",json!A833,1),FIND("&gt;",json!A833,1)-FIND("&lt;",json!A833,1)+1),"&lt;void&gt;")</f>
        <v>&lt;string_id&gt;</v>
      </c>
      <c r="J834" t="s">
        <v>1838</v>
      </c>
    </row>
    <row r="835" spans="1:11" x14ac:dyDescent="0.25">
      <c r="A835" t="str">
        <f>LEFT(json!A834,FIND(",",json!A834,1)-1)</f>
        <v>gui_debug_bitmap_rotation</v>
      </c>
      <c r="B835" t="s">
        <v>2680</v>
      </c>
      <c r="C835" t="b">
        <f>NOT(ISERROR(FIND("1",MID(json!A834,FIND("[",json!A834,1),FIND("]",json!A834,1)-FIND("[",json!A834,1)+1),1)))</f>
        <v>0</v>
      </c>
      <c r="D835" t="b">
        <f>NOT(ISERROR(FIND("2",MID(json!A834,FIND("[",json!A834,1),FIND("]",json!A834,1)-FIND("[",json!A834,1)+1),1)))</f>
        <v>0</v>
      </c>
      <c r="E835" t="b">
        <f>NOT(ISERROR(FIND("3",MID(json!A834,FIND("[",json!A834,1),FIND("]",json!A834,1)-FIND("[",json!A834,1)+1),1)))</f>
        <v>1</v>
      </c>
      <c r="F835" t="b">
        <f>NOT(ISERROR(FIND("ODST",MID(json!A834,FIND("[",json!A834,1),FIND("]",json!A834,1)-FIND("[",json!A834,1)+1),1)))</f>
        <v>0</v>
      </c>
      <c r="G835" t="b">
        <f>NOT(ISERROR(FIND("Reach",MID(json!A834,FIND("[",json!A834,1),FIND("]",json!A834,1)-FIND("[",json!A834,1)+1),1)))</f>
        <v>0</v>
      </c>
      <c r="H835" t="b">
        <f>NOT(ISERROR(FIND("4",MID(json!A834,FIND("[",json!A834,1),FIND("]",json!A834,1)-FIND("[",json!A834,1)+1),1)))</f>
        <v>0</v>
      </c>
      <c r="I835" t="str">
        <f>IFERROR(MID(json!A834,FIND("&lt;",json!A834,1),FIND("&gt;",json!A834,1)-FIND("&lt;",json!A834,1)+1),"&lt;void&gt;")</f>
        <v>&lt;string_id&gt;</v>
      </c>
      <c r="J835" t="s">
        <v>1831</v>
      </c>
    </row>
    <row r="836" spans="1:11" x14ac:dyDescent="0.25">
      <c r="A836" t="str">
        <f>LEFT(json!A835,FIND(",",json!A835,1)-1)</f>
        <v>gui_debug_group_animation</v>
      </c>
      <c r="B836" t="s">
        <v>2681</v>
      </c>
      <c r="C836" t="b">
        <f>NOT(ISERROR(FIND("1",MID(json!A835,FIND("[",json!A835,1),FIND("]",json!A835,1)-FIND("[",json!A835,1)+1),1)))</f>
        <v>0</v>
      </c>
      <c r="D836" t="b">
        <f>NOT(ISERROR(FIND("2",MID(json!A835,FIND("[",json!A835,1),FIND("]",json!A835,1)-FIND("[",json!A835,1)+1),1)))</f>
        <v>0</v>
      </c>
      <c r="E836" t="b">
        <f>NOT(ISERROR(FIND("3",MID(json!A835,FIND("[",json!A835,1),FIND("]",json!A835,1)-FIND("[",json!A835,1)+1),1)))</f>
        <v>1</v>
      </c>
      <c r="F836" t="b">
        <f>NOT(ISERROR(FIND("ODST",MID(json!A835,FIND("[",json!A835,1),FIND("]",json!A835,1)-FIND("[",json!A835,1)+1),1)))</f>
        <v>0</v>
      </c>
      <c r="G836" t="b">
        <f>NOT(ISERROR(FIND("Reach",MID(json!A835,FIND("[",json!A835,1),FIND("]",json!A835,1)-FIND("[",json!A835,1)+1),1)))</f>
        <v>0</v>
      </c>
      <c r="H836" t="b">
        <f>NOT(ISERROR(FIND("4",MID(json!A835,FIND("[",json!A835,1),FIND("]",json!A835,1)-FIND("[",json!A835,1)+1),1)))</f>
        <v>0</v>
      </c>
      <c r="I836" t="str">
        <f>IFERROR(MID(json!A835,FIND("&lt;",json!A835,1),FIND("&gt;",json!A835,1)-FIND("&lt;",json!A835,1)+1),"&lt;void&gt;")</f>
        <v>&lt;string_id&gt;</v>
      </c>
      <c r="J836" t="s">
        <v>1838</v>
      </c>
    </row>
    <row r="837" spans="1:11" x14ac:dyDescent="0.25">
      <c r="A837" t="str">
        <f>LEFT(json!A836,FIND(",",json!A836,1)-1)</f>
        <v>gui_debug_group_bounds</v>
      </c>
      <c r="B837" t="s">
        <v>2682</v>
      </c>
      <c r="C837" t="b">
        <f>NOT(ISERROR(FIND("1",MID(json!A836,FIND("[",json!A836,1),FIND("]",json!A836,1)-FIND("[",json!A836,1)+1),1)))</f>
        <v>0</v>
      </c>
      <c r="D837" t="b">
        <f>NOT(ISERROR(FIND("2",MID(json!A836,FIND("[",json!A836,1),FIND("]",json!A836,1)-FIND("[",json!A836,1)+1),1)))</f>
        <v>0</v>
      </c>
      <c r="E837" t="b">
        <f>NOT(ISERROR(FIND("3",MID(json!A836,FIND("[",json!A836,1),FIND("]",json!A836,1)-FIND("[",json!A836,1)+1),1)))</f>
        <v>1</v>
      </c>
      <c r="F837" t="b">
        <f>NOT(ISERROR(FIND("ODST",MID(json!A836,FIND("[",json!A836,1),FIND("]",json!A836,1)-FIND("[",json!A836,1)+1),1)))</f>
        <v>0</v>
      </c>
      <c r="G837" t="b">
        <f>NOT(ISERROR(FIND("Reach",MID(json!A836,FIND("[",json!A836,1),FIND("]",json!A836,1)-FIND("[",json!A836,1)+1),1)))</f>
        <v>0</v>
      </c>
      <c r="H837" t="b">
        <f>NOT(ISERROR(FIND("4",MID(json!A836,FIND("[",json!A836,1),FIND("]",json!A836,1)-FIND("[",json!A836,1)+1),1)))</f>
        <v>0</v>
      </c>
      <c r="I837" t="str">
        <f>IFERROR(MID(json!A836,FIND("&lt;",json!A836,1),FIND("&gt;",json!A836,1)-FIND("&lt;",json!A836,1)+1),"&lt;void&gt;")</f>
        <v>&lt;string_id&gt;</v>
      </c>
      <c r="J837" t="s">
        <v>1838</v>
      </c>
    </row>
    <row r="838" spans="1:11" x14ac:dyDescent="0.25">
      <c r="A838" t="str">
        <f>LEFT(json!A837,FIND(",",json!A837,1)-1)</f>
        <v>gui_debug_group_name</v>
      </c>
      <c r="B838" t="s">
        <v>2683</v>
      </c>
      <c r="C838" t="b">
        <f>NOT(ISERROR(FIND("1",MID(json!A837,FIND("[",json!A837,1),FIND("]",json!A837,1)-FIND("[",json!A837,1)+1),1)))</f>
        <v>0</v>
      </c>
      <c r="D838" t="b">
        <f>NOT(ISERROR(FIND("2",MID(json!A837,FIND("[",json!A837,1),FIND("]",json!A837,1)-FIND("[",json!A837,1)+1),1)))</f>
        <v>0</v>
      </c>
      <c r="E838" t="b">
        <f>NOT(ISERROR(FIND("3",MID(json!A837,FIND("[",json!A837,1),FIND("]",json!A837,1)-FIND("[",json!A837,1)+1),1)))</f>
        <v>1</v>
      </c>
      <c r="F838" t="b">
        <f>NOT(ISERROR(FIND("ODST",MID(json!A837,FIND("[",json!A837,1),FIND("]",json!A837,1)-FIND("[",json!A837,1)+1),1)))</f>
        <v>0</v>
      </c>
      <c r="G838" t="b">
        <f>NOT(ISERROR(FIND("Reach",MID(json!A837,FIND("[",json!A837,1),FIND("]",json!A837,1)-FIND("[",json!A837,1)+1),1)))</f>
        <v>0</v>
      </c>
      <c r="H838" t="b">
        <f>NOT(ISERROR(FIND("4",MID(json!A837,FIND("[",json!A837,1),FIND("]",json!A837,1)-FIND("[",json!A837,1)+1),1)))</f>
        <v>0</v>
      </c>
      <c r="I838" t="str">
        <f>IFERROR(MID(json!A837,FIND("&lt;",json!A837,1),FIND("&gt;",json!A837,1)-FIND("&lt;",json!A837,1)+1),"&lt;void&gt;")</f>
        <v>&lt;string_id&gt;</v>
      </c>
      <c r="J838" t="s">
        <v>1838</v>
      </c>
    </row>
    <row r="839" spans="1:11" x14ac:dyDescent="0.25">
      <c r="A839" t="str">
        <f>LEFT(json!A838,FIND(",",json!A838,1)-1)</f>
        <v>gui_debug_group_rotation</v>
      </c>
      <c r="B839" t="s">
        <v>2684</v>
      </c>
      <c r="C839" t="b">
        <f>NOT(ISERROR(FIND("1",MID(json!A838,FIND("[",json!A838,1),FIND("]",json!A838,1)-FIND("[",json!A838,1)+1),1)))</f>
        <v>0</v>
      </c>
      <c r="D839" t="b">
        <f>NOT(ISERROR(FIND("2",MID(json!A838,FIND("[",json!A838,1),FIND("]",json!A838,1)-FIND("[",json!A838,1)+1),1)))</f>
        <v>0</v>
      </c>
      <c r="E839" t="b">
        <f>NOT(ISERROR(FIND("3",MID(json!A838,FIND("[",json!A838,1),FIND("]",json!A838,1)-FIND("[",json!A838,1)+1),1)))</f>
        <v>1</v>
      </c>
      <c r="F839" t="b">
        <f>NOT(ISERROR(FIND("ODST",MID(json!A838,FIND("[",json!A838,1),FIND("]",json!A838,1)-FIND("[",json!A838,1)+1),1)))</f>
        <v>0</v>
      </c>
      <c r="G839" t="b">
        <f>NOT(ISERROR(FIND("Reach",MID(json!A838,FIND("[",json!A838,1),FIND("]",json!A838,1)-FIND("[",json!A838,1)+1),1)))</f>
        <v>0</v>
      </c>
      <c r="H839" t="b">
        <f>NOT(ISERROR(FIND("4",MID(json!A838,FIND("[",json!A838,1),FIND("]",json!A838,1)-FIND("[",json!A838,1)+1),1)))</f>
        <v>0</v>
      </c>
      <c r="I839" t="str">
        <f>IFERROR(MID(json!A838,FIND("&lt;",json!A838,1),FIND("&gt;",json!A838,1)-FIND("&lt;",json!A838,1)+1),"&lt;void&gt;")</f>
        <v>&lt;string_id&gt;</v>
      </c>
      <c r="J839" t="s">
        <v>1831</v>
      </c>
    </row>
    <row r="840" spans="1:11" x14ac:dyDescent="0.25">
      <c r="A840" t="str">
        <f>LEFT(json!A839,FIND(",",json!A839,1)-1)</f>
        <v>gui_debug_list_animation</v>
      </c>
      <c r="B840" t="s">
        <v>2685</v>
      </c>
      <c r="C840" t="b">
        <f>NOT(ISERROR(FIND("1",MID(json!A839,FIND("[",json!A839,1),FIND("]",json!A839,1)-FIND("[",json!A839,1)+1),1)))</f>
        <v>0</v>
      </c>
      <c r="D840" t="b">
        <f>NOT(ISERROR(FIND("2",MID(json!A839,FIND("[",json!A839,1),FIND("]",json!A839,1)-FIND("[",json!A839,1)+1),1)))</f>
        <v>0</v>
      </c>
      <c r="E840" t="b">
        <f>NOT(ISERROR(FIND("3",MID(json!A839,FIND("[",json!A839,1),FIND("]",json!A839,1)-FIND("[",json!A839,1)+1),1)))</f>
        <v>1</v>
      </c>
      <c r="F840" t="b">
        <f>NOT(ISERROR(FIND("ODST",MID(json!A839,FIND("[",json!A839,1),FIND("]",json!A839,1)-FIND("[",json!A839,1)+1),1)))</f>
        <v>0</v>
      </c>
      <c r="G840" t="b">
        <f>NOT(ISERROR(FIND("Reach",MID(json!A839,FIND("[",json!A839,1),FIND("]",json!A839,1)-FIND("[",json!A839,1)+1),1)))</f>
        <v>0</v>
      </c>
      <c r="H840" t="b">
        <f>NOT(ISERROR(FIND("4",MID(json!A839,FIND("[",json!A839,1),FIND("]",json!A839,1)-FIND("[",json!A839,1)+1),1)))</f>
        <v>0</v>
      </c>
      <c r="I840" t="str">
        <f>IFERROR(MID(json!A839,FIND("&lt;",json!A839,1),FIND("&gt;",json!A839,1)-FIND("&lt;",json!A839,1)+1),"&lt;void&gt;")</f>
        <v>&lt;string_id&gt;</v>
      </c>
      <c r="J840" t="s">
        <v>1849</v>
      </c>
    </row>
    <row r="841" spans="1:11" x14ac:dyDescent="0.25">
      <c r="A841" t="str">
        <f>LEFT(json!A840,FIND(",",json!A840,1)-1)</f>
        <v>gui_debug_list_bounds</v>
      </c>
      <c r="B841" t="s">
        <v>2686</v>
      </c>
      <c r="C841" t="b">
        <f>NOT(ISERROR(FIND("1",MID(json!A840,FIND("[",json!A840,1),FIND("]",json!A840,1)-FIND("[",json!A840,1)+1),1)))</f>
        <v>0</v>
      </c>
      <c r="D841" t="b">
        <f>NOT(ISERROR(FIND("2",MID(json!A840,FIND("[",json!A840,1),FIND("]",json!A840,1)-FIND("[",json!A840,1)+1),1)))</f>
        <v>0</v>
      </c>
      <c r="E841" t="b">
        <f>NOT(ISERROR(FIND("3",MID(json!A840,FIND("[",json!A840,1),FIND("]",json!A840,1)-FIND("[",json!A840,1)+1),1)))</f>
        <v>1</v>
      </c>
      <c r="F841" t="b">
        <f>NOT(ISERROR(FIND("ODST",MID(json!A840,FIND("[",json!A840,1),FIND("]",json!A840,1)-FIND("[",json!A840,1)+1),1)))</f>
        <v>0</v>
      </c>
      <c r="G841" t="b">
        <f>NOT(ISERROR(FIND("Reach",MID(json!A840,FIND("[",json!A840,1),FIND("]",json!A840,1)-FIND("[",json!A840,1)+1),1)))</f>
        <v>0</v>
      </c>
      <c r="H841" t="b">
        <f>NOT(ISERROR(FIND("4",MID(json!A840,FIND("[",json!A840,1),FIND("]",json!A840,1)-FIND("[",json!A840,1)+1),1)))</f>
        <v>0</v>
      </c>
      <c r="I841" t="str">
        <f>IFERROR(MID(json!A840,FIND("&lt;",json!A840,1),FIND("&gt;",json!A840,1)-FIND("&lt;",json!A840,1)+1),"&lt;void&gt;")</f>
        <v>&lt;string_id&gt;</v>
      </c>
      <c r="J841" t="s">
        <v>1829</v>
      </c>
      <c r="K841" t="s">
        <v>1831</v>
      </c>
    </row>
    <row r="842" spans="1:11" x14ac:dyDescent="0.25">
      <c r="A842" t="str">
        <f>LEFT(json!A841,FIND(",",json!A841,1)-1)</f>
        <v>gui_debug_list_item_animation</v>
      </c>
      <c r="B842" t="s">
        <v>2687</v>
      </c>
      <c r="C842" t="b">
        <f>NOT(ISERROR(FIND("1",MID(json!A841,FIND("[",json!A841,1),FIND("]",json!A841,1)-FIND("[",json!A841,1)+1),1)))</f>
        <v>0</v>
      </c>
      <c r="D842" t="b">
        <f>NOT(ISERROR(FIND("2",MID(json!A841,FIND("[",json!A841,1),FIND("]",json!A841,1)-FIND("[",json!A841,1)+1),1)))</f>
        <v>0</v>
      </c>
      <c r="E842" t="b">
        <f>NOT(ISERROR(FIND("3",MID(json!A841,FIND("[",json!A841,1),FIND("]",json!A841,1)-FIND("[",json!A841,1)+1),1)))</f>
        <v>1</v>
      </c>
      <c r="F842" t="b">
        <f>NOT(ISERROR(FIND("ODST",MID(json!A841,FIND("[",json!A841,1),FIND("]",json!A841,1)-FIND("[",json!A841,1)+1),1)))</f>
        <v>0</v>
      </c>
      <c r="G842" t="b">
        <f>NOT(ISERROR(FIND("Reach",MID(json!A841,FIND("[",json!A841,1),FIND("]",json!A841,1)-FIND("[",json!A841,1)+1),1)))</f>
        <v>0</v>
      </c>
      <c r="H842" t="b">
        <f>NOT(ISERROR(FIND("4",MID(json!A841,FIND("[",json!A841,1),FIND("]",json!A841,1)-FIND("[",json!A841,1)+1),1)))</f>
        <v>0</v>
      </c>
      <c r="I842" t="str">
        <f>IFERROR(MID(json!A841,FIND("&lt;",json!A841,1),FIND("&gt;",json!A841,1)-FIND("&lt;",json!A841,1)+1),"&lt;void&gt;")</f>
        <v>&lt;string_id&gt;</v>
      </c>
      <c r="J842" t="s">
        <v>1840</v>
      </c>
      <c r="K842" t="s">
        <v>1837</v>
      </c>
    </row>
    <row r="843" spans="1:11" x14ac:dyDescent="0.25">
      <c r="A843" t="str">
        <f>LEFT(json!A842,FIND(",",json!A842,1)-1)</f>
        <v>gui_debug_list_item_bounds</v>
      </c>
      <c r="B843" t="s">
        <v>2688</v>
      </c>
      <c r="C843" t="b">
        <f>NOT(ISERROR(FIND("1",MID(json!A842,FIND("[",json!A842,1),FIND("]",json!A842,1)-FIND("[",json!A842,1)+1),1)))</f>
        <v>0</v>
      </c>
      <c r="D843" t="b">
        <f>NOT(ISERROR(FIND("2",MID(json!A842,FIND("[",json!A842,1),FIND("]",json!A842,1)-FIND("[",json!A842,1)+1),1)))</f>
        <v>0</v>
      </c>
      <c r="E843" t="b">
        <f>NOT(ISERROR(FIND("3",MID(json!A842,FIND("[",json!A842,1),FIND("]",json!A842,1)-FIND("[",json!A842,1)+1),1)))</f>
        <v>1</v>
      </c>
      <c r="F843" t="b">
        <f>NOT(ISERROR(FIND("ODST",MID(json!A842,FIND("[",json!A842,1),FIND("]",json!A842,1)-FIND("[",json!A842,1)+1),1)))</f>
        <v>0</v>
      </c>
      <c r="G843" t="b">
        <f>NOT(ISERROR(FIND("Reach",MID(json!A842,FIND("[",json!A842,1),FIND("]",json!A842,1)-FIND("[",json!A842,1)+1),1)))</f>
        <v>0</v>
      </c>
      <c r="H843" t="b">
        <f>NOT(ISERROR(FIND("4",MID(json!A842,FIND("[",json!A842,1),FIND("]",json!A842,1)-FIND("[",json!A842,1)+1),1)))</f>
        <v>0</v>
      </c>
      <c r="I843" t="str">
        <f>IFERROR(MID(json!A842,FIND("&lt;",json!A842,1),FIND("&gt;",json!A842,1)-FIND("&lt;",json!A842,1)+1),"&lt;void&gt;")</f>
        <v>&lt;string_id&gt;</v>
      </c>
      <c r="J843" t="s">
        <v>1840</v>
      </c>
      <c r="K843" t="s">
        <v>1831</v>
      </c>
    </row>
    <row r="844" spans="1:11" x14ac:dyDescent="0.25">
      <c r="A844" t="str">
        <f>LEFT(json!A843,FIND(",",json!A843,1)-1)</f>
        <v>gui_debug_list_item_name</v>
      </c>
      <c r="B844" t="s">
        <v>2689</v>
      </c>
      <c r="C844" t="b">
        <f>NOT(ISERROR(FIND("1",MID(json!A843,FIND("[",json!A843,1),FIND("]",json!A843,1)-FIND("[",json!A843,1)+1),1)))</f>
        <v>0</v>
      </c>
      <c r="D844" t="b">
        <f>NOT(ISERROR(FIND("2",MID(json!A843,FIND("[",json!A843,1),FIND("]",json!A843,1)-FIND("[",json!A843,1)+1),1)))</f>
        <v>0</v>
      </c>
      <c r="E844" t="b">
        <f>NOT(ISERROR(FIND("3",MID(json!A843,FIND("[",json!A843,1),FIND("]",json!A843,1)-FIND("[",json!A843,1)+1),1)))</f>
        <v>1</v>
      </c>
      <c r="F844" t="b">
        <f>NOT(ISERROR(FIND("ODST",MID(json!A843,FIND("[",json!A843,1),FIND("]",json!A843,1)-FIND("[",json!A843,1)+1),1)))</f>
        <v>0</v>
      </c>
      <c r="G844" t="b">
        <f>NOT(ISERROR(FIND("Reach",MID(json!A843,FIND("[",json!A843,1),FIND("]",json!A843,1)-FIND("[",json!A843,1)+1),1)))</f>
        <v>0</v>
      </c>
      <c r="H844" t="b">
        <f>NOT(ISERROR(FIND("4",MID(json!A843,FIND("[",json!A843,1),FIND("]",json!A843,1)-FIND("[",json!A843,1)+1),1)))</f>
        <v>0</v>
      </c>
      <c r="I844" t="str">
        <f>IFERROR(MID(json!A843,FIND("&lt;",json!A843,1),FIND("&gt;",json!A843,1)-FIND("&lt;",json!A843,1)+1),"&lt;void&gt;")</f>
        <v>&lt;string_id&gt;</v>
      </c>
      <c r="J844" t="s">
        <v>1840</v>
      </c>
    </row>
    <row r="845" spans="1:11" x14ac:dyDescent="0.25">
      <c r="A845" t="str">
        <f>LEFT(json!A844,FIND(",",json!A844,1)-1)</f>
        <v>gui_debug_list_item_rotation</v>
      </c>
      <c r="B845" t="s">
        <v>2690</v>
      </c>
      <c r="C845" t="b">
        <f>NOT(ISERROR(FIND("1",MID(json!A844,FIND("[",json!A844,1),FIND("]",json!A844,1)-FIND("[",json!A844,1)+1),1)))</f>
        <v>0</v>
      </c>
      <c r="D845" t="b">
        <f>NOT(ISERROR(FIND("2",MID(json!A844,FIND("[",json!A844,1),FIND("]",json!A844,1)-FIND("[",json!A844,1)+1),1)))</f>
        <v>0</v>
      </c>
      <c r="E845" t="b">
        <f>NOT(ISERROR(FIND("3",MID(json!A844,FIND("[",json!A844,1),FIND("]",json!A844,1)-FIND("[",json!A844,1)+1),1)))</f>
        <v>1</v>
      </c>
      <c r="F845" t="b">
        <f>NOT(ISERROR(FIND("ODST",MID(json!A844,FIND("[",json!A844,1),FIND("]",json!A844,1)-FIND("[",json!A844,1)+1),1)))</f>
        <v>0</v>
      </c>
      <c r="G845" t="b">
        <f>NOT(ISERROR(FIND("Reach",MID(json!A844,FIND("[",json!A844,1),FIND("]",json!A844,1)-FIND("[",json!A844,1)+1),1)))</f>
        <v>0</v>
      </c>
      <c r="H845" t="b">
        <f>NOT(ISERROR(FIND("4",MID(json!A844,FIND("[",json!A844,1),FIND("]",json!A844,1)-FIND("[",json!A844,1)+1),1)))</f>
        <v>0</v>
      </c>
      <c r="I845" t="str">
        <f>IFERROR(MID(json!A844,FIND("&lt;",json!A844,1),FIND("&gt;",json!A844,1)-FIND("&lt;",json!A844,1)+1),"&lt;void&gt;")</f>
        <v>&lt;string_id&gt;</v>
      </c>
      <c r="J845" t="s">
        <v>1834</v>
      </c>
    </row>
    <row r="846" spans="1:11" x14ac:dyDescent="0.25">
      <c r="A846" t="str">
        <f>LEFT(json!A845,FIND(",",json!A845,1)-1)</f>
        <v>gui_debug_list_name</v>
      </c>
      <c r="B846" t="s">
        <v>2691</v>
      </c>
      <c r="C846" t="b">
        <f>NOT(ISERROR(FIND("1",MID(json!A845,FIND("[",json!A845,1),FIND("]",json!A845,1)-FIND("[",json!A845,1)+1),1)))</f>
        <v>0</v>
      </c>
      <c r="D846" t="b">
        <f>NOT(ISERROR(FIND("2",MID(json!A845,FIND("[",json!A845,1),FIND("]",json!A845,1)-FIND("[",json!A845,1)+1),1)))</f>
        <v>0</v>
      </c>
      <c r="E846" t="b">
        <f>NOT(ISERROR(FIND("3",MID(json!A845,FIND("[",json!A845,1),FIND("]",json!A845,1)-FIND("[",json!A845,1)+1),1)))</f>
        <v>1</v>
      </c>
      <c r="F846" t="b">
        <f>NOT(ISERROR(FIND("ODST",MID(json!A845,FIND("[",json!A845,1),FIND("]",json!A845,1)-FIND("[",json!A845,1)+1),1)))</f>
        <v>0</v>
      </c>
      <c r="G846" t="b">
        <f>NOT(ISERROR(FIND("Reach",MID(json!A845,FIND("[",json!A845,1),FIND("]",json!A845,1)-FIND("[",json!A845,1)+1),1)))</f>
        <v>0</v>
      </c>
      <c r="H846" t="b">
        <f>NOT(ISERROR(FIND("4",MID(json!A845,FIND("[",json!A845,1),FIND("]",json!A845,1)-FIND("[",json!A845,1)+1),1)))</f>
        <v>0</v>
      </c>
      <c r="I846" t="str">
        <f>IFERROR(MID(json!A845,FIND("&lt;",json!A845,1),FIND("&gt;",json!A845,1)-FIND("&lt;",json!A845,1)+1),"&lt;void&gt;")</f>
        <v>&lt;string_id&gt;</v>
      </c>
      <c r="J846" t="s">
        <v>1840</v>
      </c>
      <c r="K846" t="s">
        <v>1831</v>
      </c>
    </row>
    <row r="847" spans="1:11" x14ac:dyDescent="0.25">
      <c r="A847" t="str">
        <f>LEFT(json!A846,FIND(",",json!A846,1)-1)</f>
        <v>gui_debug_list_rotation</v>
      </c>
      <c r="B847" t="s">
        <v>2692</v>
      </c>
      <c r="C847" t="b">
        <f>NOT(ISERROR(FIND("1",MID(json!A846,FIND("[",json!A846,1),FIND("]",json!A846,1)-FIND("[",json!A846,1)+1),1)))</f>
        <v>0</v>
      </c>
      <c r="D847" t="b">
        <f>NOT(ISERROR(FIND("2",MID(json!A846,FIND("[",json!A846,1),FIND("]",json!A846,1)-FIND("[",json!A846,1)+1),1)))</f>
        <v>0</v>
      </c>
      <c r="E847" t="b">
        <f>NOT(ISERROR(FIND("3",MID(json!A846,FIND("[",json!A846,1),FIND("]",json!A846,1)-FIND("[",json!A846,1)+1),1)))</f>
        <v>1</v>
      </c>
      <c r="F847" t="b">
        <f>NOT(ISERROR(FIND("ODST",MID(json!A846,FIND("[",json!A846,1),FIND("]",json!A846,1)-FIND("[",json!A846,1)+1),1)))</f>
        <v>0</v>
      </c>
      <c r="G847" t="b">
        <f>NOT(ISERROR(FIND("Reach",MID(json!A846,FIND("[",json!A846,1),FIND("]",json!A846,1)-FIND("[",json!A846,1)+1),1)))</f>
        <v>0</v>
      </c>
      <c r="H847" t="b">
        <f>NOT(ISERROR(FIND("4",MID(json!A846,FIND("[",json!A846,1),FIND("]",json!A846,1)-FIND("[",json!A846,1)+1),1)))</f>
        <v>0</v>
      </c>
      <c r="I847" t="str">
        <f>IFERROR(MID(json!A846,FIND("&lt;",json!A846,1),FIND("&gt;",json!A846,1)-FIND("&lt;",json!A846,1)+1),"&lt;void&gt;")</f>
        <v>&lt;string_id&gt;</v>
      </c>
      <c r="J847" t="s">
        <v>1834</v>
      </c>
    </row>
    <row r="848" spans="1:11" x14ac:dyDescent="0.25">
      <c r="A848" t="str">
        <f>LEFT(json!A847,FIND(",",json!A847,1)-1)</f>
        <v>gui_debug_music_state</v>
      </c>
      <c r="B848" t="s">
        <v>2693</v>
      </c>
      <c r="C848" t="b">
        <f>NOT(ISERROR(FIND("1",MID(json!A847,FIND("[",json!A847,1),FIND("]",json!A847,1)-FIND("[",json!A847,1)+1),1)))</f>
        <v>0</v>
      </c>
      <c r="D848" t="b">
        <f>NOT(ISERROR(FIND("2",MID(json!A847,FIND("[",json!A847,1),FIND("]",json!A847,1)-FIND("[",json!A847,1)+1),1)))</f>
        <v>0</v>
      </c>
      <c r="E848" t="b">
        <f>NOT(ISERROR(FIND("3",MID(json!A847,FIND("[",json!A847,1),FIND("]",json!A847,1)-FIND("[",json!A847,1)+1),1)))</f>
        <v>1</v>
      </c>
      <c r="F848" t="b">
        <f>NOT(ISERROR(FIND("ODST",MID(json!A847,FIND("[",json!A847,1),FIND("]",json!A847,1)-FIND("[",json!A847,1)+1),1)))</f>
        <v>0</v>
      </c>
      <c r="G848" t="b">
        <f>NOT(ISERROR(FIND("Reach",MID(json!A847,FIND("[",json!A847,1),FIND("]",json!A847,1)-FIND("[",json!A847,1)+1),1)))</f>
        <v>0</v>
      </c>
      <c r="H848" t="b">
        <f>NOT(ISERROR(FIND("4",MID(json!A847,FIND("[",json!A847,1),FIND("]",json!A847,1)-FIND("[",json!A847,1)+1),1)))</f>
        <v>0</v>
      </c>
      <c r="I848" t="str">
        <f>IFERROR(MID(json!A847,FIND("&lt;",json!A847,1),FIND("&gt;",json!A847,1)-FIND("&lt;",json!A847,1)+1),"&lt;void&gt;")</f>
        <v>&lt;boolean&gt;</v>
      </c>
      <c r="J848" t="s">
        <v>1840</v>
      </c>
      <c r="K848" t="s">
        <v>1831</v>
      </c>
    </row>
    <row r="849" spans="1:12" x14ac:dyDescent="0.25">
      <c r="A849" t="str">
        <f>LEFT(json!A848,FIND(",",json!A848,1)-1)</f>
        <v>gui_debug_screen_animation</v>
      </c>
      <c r="B849" t="s">
        <v>2694</v>
      </c>
      <c r="C849" t="b">
        <f>NOT(ISERROR(FIND("1",MID(json!A848,FIND("[",json!A848,1),FIND("]",json!A848,1)-FIND("[",json!A848,1)+1),1)))</f>
        <v>0</v>
      </c>
      <c r="D849" t="b">
        <f>NOT(ISERROR(FIND("2",MID(json!A848,FIND("[",json!A848,1),FIND("]",json!A848,1)-FIND("[",json!A848,1)+1),1)))</f>
        <v>0</v>
      </c>
      <c r="E849" t="b">
        <f>NOT(ISERROR(FIND("3",MID(json!A848,FIND("[",json!A848,1),FIND("]",json!A848,1)-FIND("[",json!A848,1)+1),1)))</f>
        <v>1</v>
      </c>
      <c r="F849" t="b">
        <f>NOT(ISERROR(FIND("ODST",MID(json!A848,FIND("[",json!A848,1),FIND("]",json!A848,1)-FIND("[",json!A848,1)+1),1)))</f>
        <v>0</v>
      </c>
      <c r="G849" t="b">
        <f>NOT(ISERROR(FIND("Reach",MID(json!A848,FIND("[",json!A848,1),FIND("]",json!A848,1)-FIND("[",json!A848,1)+1),1)))</f>
        <v>0</v>
      </c>
      <c r="H849" t="b">
        <f>NOT(ISERROR(FIND("4",MID(json!A848,FIND("[",json!A848,1),FIND("]",json!A848,1)-FIND("[",json!A848,1)+1),1)))</f>
        <v>0</v>
      </c>
      <c r="I849" t="str">
        <f>IFERROR(MID(json!A848,FIND("&lt;",json!A848,1),FIND("&gt;",json!A848,1)-FIND("&lt;",json!A848,1)+1),"&lt;void&gt;")</f>
        <v>&lt;string_id&gt;</v>
      </c>
      <c r="J849" t="s">
        <v>1840</v>
      </c>
      <c r="K849" t="s">
        <v>1831</v>
      </c>
    </row>
    <row r="850" spans="1:12" x14ac:dyDescent="0.25">
      <c r="A850" t="str">
        <f>LEFT(json!A849,FIND(",",json!A849,1)-1)</f>
        <v>gui_debug_screen_bounds</v>
      </c>
      <c r="B850" t="s">
        <v>2695</v>
      </c>
      <c r="C850" t="b">
        <f>NOT(ISERROR(FIND("1",MID(json!A849,FIND("[",json!A849,1),FIND("]",json!A849,1)-FIND("[",json!A849,1)+1),1)))</f>
        <v>0</v>
      </c>
      <c r="D850" t="b">
        <f>NOT(ISERROR(FIND("2",MID(json!A849,FIND("[",json!A849,1),FIND("]",json!A849,1)-FIND("[",json!A849,1)+1),1)))</f>
        <v>0</v>
      </c>
      <c r="E850" t="b">
        <f>NOT(ISERROR(FIND("3",MID(json!A849,FIND("[",json!A849,1),FIND("]",json!A849,1)-FIND("[",json!A849,1)+1),1)))</f>
        <v>1</v>
      </c>
      <c r="F850" t="b">
        <f>NOT(ISERROR(FIND("ODST",MID(json!A849,FIND("[",json!A849,1),FIND("]",json!A849,1)-FIND("[",json!A849,1)+1),1)))</f>
        <v>0</v>
      </c>
      <c r="G850" t="b">
        <f>NOT(ISERROR(FIND("Reach",MID(json!A849,FIND("[",json!A849,1),FIND("]",json!A849,1)-FIND("[",json!A849,1)+1),1)))</f>
        <v>0</v>
      </c>
      <c r="H850" t="b">
        <f>NOT(ISERROR(FIND("4",MID(json!A849,FIND("[",json!A849,1),FIND("]",json!A849,1)-FIND("[",json!A849,1)+1),1)))</f>
        <v>0</v>
      </c>
      <c r="I850" t="str">
        <f>IFERROR(MID(json!A849,FIND("&lt;",json!A849,1),FIND("&gt;",json!A849,1)-FIND("&lt;",json!A849,1)+1),"&lt;void&gt;")</f>
        <v>&lt;string_id&gt;</v>
      </c>
      <c r="J850" t="s">
        <v>1840</v>
      </c>
      <c r="K850" t="s">
        <v>1831</v>
      </c>
    </row>
    <row r="851" spans="1:12" x14ac:dyDescent="0.25">
      <c r="A851" t="str">
        <f>LEFT(json!A850,FIND(",",json!A850,1)-1)</f>
        <v>gui_debug_screen_name</v>
      </c>
      <c r="B851" t="s">
        <v>2696</v>
      </c>
      <c r="C851" t="b">
        <f>NOT(ISERROR(FIND("1",MID(json!A850,FIND("[",json!A850,1),FIND("]",json!A850,1)-FIND("[",json!A850,1)+1),1)))</f>
        <v>0</v>
      </c>
      <c r="D851" t="b">
        <f>NOT(ISERROR(FIND("2",MID(json!A850,FIND("[",json!A850,1),FIND("]",json!A850,1)-FIND("[",json!A850,1)+1),1)))</f>
        <v>0</v>
      </c>
      <c r="E851" t="b">
        <f>NOT(ISERROR(FIND("3",MID(json!A850,FIND("[",json!A850,1),FIND("]",json!A850,1)-FIND("[",json!A850,1)+1),1)))</f>
        <v>1</v>
      </c>
      <c r="F851" t="b">
        <f>NOT(ISERROR(FIND("ODST",MID(json!A850,FIND("[",json!A850,1),FIND("]",json!A850,1)-FIND("[",json!A850,1)+1),1)))</f>
        <v>0</v>
      </c>
      <c r="G851" t="b">
        <f>NOT(ISERROR(FIND("Reach",MID(json!A850,FIND("[",json!A850,1),FIND("]",json!A850,1)-FIND("[",json!A850,1)+1),1)))</f>
        <v>0</v>
      </c>
      <c r="H851" t="b">
        <f>NOT(ISERROR(FIND("4",MID(json!A850,FIND("[",json!A850,1),FIND("]",json!A850,1)-FIND("[",json!A850,1)+1),1)))</f>
        <v>0</v>
      </c>
      <c r="I851" t="str">
        <f>IFERROR(MID(json!A850,FIND("&lt;",json!A850,1),FIND("&gt;",json!A850,1)-FIND("&lt;",json!A850,1)+1),"&lt;void&gt;")</f>
        <v>&lt;string_id&gt;</v>
      </c>
      <c r="J851" t="s">
        <v>1840</v>
      </c>
    </row>
    <row r="852" spans="1:12" x14ac:dyDescent="0.25">
      <c r="A852" t="str">
        <f>LEFT(json!A851,FIND(",",json!A851,1)-1)</f>
        <v>gui_debug_screen_rotation</v>
      </c>
      <c r="B852" t="s">
        <v>2697</v>
      </c>
      <c r="C852" t="b">
        <f>NOT(ISERROR(FIND("1",MID(json!A851,FIND("[",json!A851,1),FIND("]",json!A851,1)-FIND("[",json!A851,1)+1),1)))</f>
        <v>0</v>
      </c>
      <c r="D852" t="b">
        <f>NOT(ISERROR(FIND("2",MID(json!A851,FIND("[",json!A851,1),FIND("]",json!A851,1)-FIND("[",json!A851,1)+1),1)))</f>
        <v>0</v>
      </c>
      <c r="E852" t="b">
        <f>NOT(ISERROR(FIND("3",MID(json!A851,FIND("[",json!A851,1),FIND("]",json!A851,1)-FIND("[",json!A851,1)+1),1)))</f>
        <v>1</v>
      </c>
      <c r="F852" t="b">
        <f>NOT(ISERROR(FIND("ODST",MID(json!A851,FIND("[",json!A851,1),FIND("]",json!A851,1)-FIND("[",json!A851,1)+1),1)))</f>
        <v>0</v>
      </c>
      <c r="G852" t="b">
        <f>NOT(ISERROR(FIND("Reach",MID(json!A851,FIND("[",json!A851,1),FIND("]",json!A851,1)-FIND("[",json!A851,1)+1),1)))</f>
        <v>0</v>
      </c>
      <c r="H852" t="b">
        <f>NOT(ISERROR(FIND("4",MID(json!A851,FIND("[",json!A851,1),FIND("]",json!A851,1)-FIND("[",json!A851,1)+1),1)))</f>
        <v>0</v>
      </c>
      <c r="I852" t="str">
        <f>IFERROR(MID(json!A851,FIND("&lt;",json!A851,1),FIND("&gt;",json!A851,1)-FIND("&lt;",json!A851,1)+1),"&lt;void&gt;")</f>
        <v>&lt;string_id&gt;</v>
      </c>
      <c r="J852" t="s">
        <v>1840</v>
      </c>
      <c r="K852" t="s">
        <v>1837</v>
      </c>
    </row>
    <row r="853" spans="1:12" x14ac:dyDescent="0.25">
      <c r="A853" t="str">
        <f>LEFT(json!A852,FIND(",",json!A852,1)-1)</f>
        <v>gui_debug_text_animation</v>
      </c>
      <c r="B853" t="s">
        <v>2698</v>
      </c>
      <c r="C853" t="b">
        <f>NOT(ISERROR(FIND("1",MID(json!A852,FIND("[",json!A852,1),FIND("]",json!A852,1)-FIND("[",json!A852,1)+1),1)))</f>
        <v>0</v>
      </c>
      <c r="D853" t="b">
        <f>NOT(ISERROR(FIND("2",MID(json!A852,FIND("[",json!A852,1),FIND("]",json!A852,1)-FIND("[",json!A852,1)+1),1)))</f>
        <v>0</v>
      </c>
      <c r="E853" t="b">
        <f>NOT(ISERROR(FIND("3",MID(json!A852,FIND("[",json!A852,1),FIND("]",json!A852,1)-FIND("[",json!A852,1)+1),1)))</f>
        <v>1</v>
      </c>
      <c r="F853" t="b">
        <f>NOT(ISERROR(FIND("ODST",MID(json!A852,FIND("[",json!A852,1),FIND("]",json!A852,1)-FIND("[",json!A852,1)+1),1)))</f>
        <v>0</v>
      </c>
      <c r="G853" t="b">
        <f>NOT(ISERROR(FIND("Reach",MID(json!A852,FIND("[",json!A852,1),FIND("]",json!A852,1)-FIND("[",json!A852,1)+1),1)))</f>
        <v>0</v>
      </c>
      <c r="H853" t="b">
        <f>NOT(ISERROR(FIND("4",MID(json!A852,FIND("[",json!A852,1),FIND("]",json!A852,1)-FIND("[",json!A852,1)+1),1)))</f>
        <v>0</v>
      </c>
      <c r="I853" t="str">
        <f>IFERROR(MID(json!A852,FIND("&lt;",json!A852,1),FIND("&gt;",json!A852,1)-FIND("&lt;",json!A852,1)+1),"&lt;void&gt;")</f>
        <v>&lt;string_id&gt;</v>
      </c>
      <c r="J853" t="s">
        <v>1840</v>
      </c>
      <c r="K853" t="s">
        <v>1829</v>
      </c>
    </row>
    <row r="854" spans="1:12" x14ac:dyDescent="0.25">
      <c r="A854" t="str">
        <f>LEFT(json!A853,FIND(",",json!A853,1)-1)</f>
        <v>gui_debug_text_bounds</v>
      </c>
      <c r="B854" t="s">
        <v>2699</v>
      </c>
      <c r="C854" t="b">
        <f>NOT(ISERROR(FIND("1",MID(json!A853,FIND("[",json!A853,1),FIND("]",json!A853,1)-FIND("[",json!A853,1)+1),1)))</f>
        <v>0</v>
      </c>
      <c r="D854" t="b">
        <f>NOT(ISERROR(FIND("2",MID(json!A853,FIND("[",json!A853,1),FIND("]",json!A853,1)-FIND("[",json!A853,1)+1),1)))</f>
        <v>0</v>
      </c>
      <c r="E854" t="b">
        <f>NOT(ISERROR(FIND("3",MID(json!A853,FIND("[",json!A853,1),FIND("]",json!A853,1)-FIND("[",json!A853,1)+1),1)))</f>
        <v>1</v>
      </c>
      <c r="F854" t="b">
        <f>NOT(ISERROR(FIND("ODST",MID(json!A853,FIND("[",json!A853,1),FIND("]",json!A853,1)-FIND("[",json!A853,1)+1),1)))</f>
        <v>0</v>
      </c>
      <c r="G854" t="b">
        <f>NOT(ISERROR(FIND("Reach",MID(json!A853,FIND("[",json!A853,1),FIND("]",json!A853,1)-FIND("[",json!A853,1)+1),1)))</f>
        <v>0</v>
      </c>
      <c r="H854" t="b">
        <f>NOT(ISERROR(FIND("4",MID(json!A853,FIND("[",json!A853,1),FIND("]",json!A853,1)-FIND("[",json!A853,1)+1),1)))</f>
        <v>0</v>
      </c>
      <c r="I854" t="str">
        <f>IFERROR(MID(json!A853,FIND("&lt;",json!A853,1),FIND("&gt;",json!A853,1)-FIND("&lt;",json!A853,1)+1),"&lt;void&gt;")</f>
        <v>&lt;string_id&gt;</v>
      </c>
      <c r="J854" t="s">
        <v>1868</v>
      </c>
    </row>
    <row r="855" spans="1:12" x14ac:dyDescent="0.25">
      <c r="A855" t="str">
        <f>LEFT(json!A854,FIND(",",json!A854,1)-1)</f>
        <v>gui_debug_text_name</v>
      </c>
      <c r="B855" t="s">
        <v>2700</v>
      </c>
      <c r="C855" t="b">
        <f>NOT(ISERROR(FIND("1",MID(json!A854,FIND("[",json!A854,1),FIND("]",json!A854,1)-FIND("[",json!A854,1)+1),1)))</f>
        <v>0</v>
      </c>
      <c r="D855" t="b">
        <f>NOT(ISERROR(FIND("2",MID(json!A854,FIND("[",json!A854,1),FIND("]",json!A854,1)-FIND("[",json!A854,1)+1),1)))</f>
        <v>0</v>
      </c>
      <c r="E855" t="b">
        <f>NOT(ISERROR(FIND("3",MID(json!A854,FIND("[",json!A854,1),FIND("]",json!A854,1)-FIND("[",json!A854,1)+1),1)))</f>
        <v>1</v>
      </c>
      <c r="F855" t="b">
        <f>NOT(ISERROR(FIND("ODST",MID(json!A854,FIND("[",json!A854,1),FIND("]",json!A854,1)-FIND("[",json!A854,1)+1),1)))</f>
        <v>0</v>
      </c>
      <c r="G855" t="b">
        <f>NOT(ISERROR(FIND("Reach",MID(json!A854,FIND("[",json!A854,1),FIND("]",json!A854,1)-FIND("[",json!A854,1)+1),1)))</f>
        <v>0</v>
      </c>
      <c r="H855" t="b">
        <f>NOT(ISERROR(FIND("4",MID(json!A854,FIND("[",json!A854,1),FIND("]",json!A854,1)-FIND("[",json!A854,1)+1),1)))</f>
        <v>0</v>
      </c>
      <c r="I855" t="str">
        <f>IFERROR(MID(json!A854,FIND("&lt;",json!A854,1),FIND("&gt;",json!A854,1)-FIND("&lt;",json!A854,1)+1),"&lt;void&gt;")</f>
        <v>&lt;string_id&gt;</v>
      </c>
      <c r="J855" t="s">
        <v>1868</v>
      </c>
    </row>
    <row r="856" spans="1:12" x14ac:dyDescent="0.25">
      <c r="A856" t="str">
        <f>LEFT(json!A855,FIND(",",json!A855,1)-1)</f>
        <v>gui_debug_text_rotation</v>
      </c>
      <c r="B856" t="s">
        <v>2701</v>
      </c>
      <c r="C856" t="b">
        <f>NOT(ISERROR(FIND("1",MID(json!A855,FIND("[",json!A855,1),FIND("]",json!A855,1)-FIND("[",json!A855,1)+1),1)))</f>
        <v>0</v>
      </c>
      <c r="D856" t="b">
        <f>NOT(ISERROR(FIND("2",MID(json!A855,FIND("[",json!A855,1),FIND("]",json!A855,1)-FIND("[",json!A855,1)+1),1)))</f>
        <v>0</v>
      </c>
      <c r="E856" t="b">
        <f>NOT(ISERROR(FIND("3",MID(json!A855,FIND("[",json!A855,1),FIND("]",json!A855,1)-FIND("[",json!A855,1)+1),1)))</f>
        <v>1</v>
      </c>
      <c r="F856" t="b">
        <f>NOT(ISERROR(FIND("ODST",MID(json!A855,FIND("[",json!A855,1),FIND("]",json!A855,1)-FIND("[",json!A855,1)+1),1)))</f>
        <v>0</v>
      </c>
      <c r="G856" t="b">
        <f>NOT(ISERROR(FIND("Reach",MID(json!A855,FIND("[",json!A855,1),FIND("]",json!A855,1)-FIND("[",json!A855,1)+1),1)))</f>
        <v>0</v>
      </c>
      <c r="H856" t="b">
        <f>NOT(ISERROR(FIND("4",MID(json!A855,FIND("[",json!A855,1),FIND("]",json!A855,1)-FIND("[",json!A855,1)+1),1)))</f>
        <v>0</v>
      </c>
      <c r="I856" t="str">
        <f>IFERROR(MID(json!A855,FIND("&lt;",json!A855,1),FIND("&gt;",json!A855,1)-FIND("&lt;",json!A855,1)+1),"&lt;void&gt;")</f>
        <v>&lt;string_id&gt;</v>
      </c>
      <c r="J856" t="s">
        <v>1838</v>
      </c>
    </row>
    <row r="857" spans="1:12" x14ac:dyDescent="0.25">
      <c r="A857" t="str">
        <f>LEFT(json!A856,FIND(",",json!A856,1)-1)</f>
        <v>gui_dialog_show</v>
      </c>
      <c r="B857" t="s">
        <v>2702</v>
      </c>
      <c r="C857" t="b">
        <f>NOT(ISERROR(FIND("1",MID(json!A856,FIND("[",json!A856,1),FIND("]",json!A856,1)-FIND("[",json!A856,1)+1),1)))</f>
        <v>0</v>
      </c>
      <c r="D857" t="b">
        <f>NOT(ISERROR(FIND("2",MID(json!A856,FIND("[",json!A856,1),FIND("]",json!A856,1)-FIND("[",json!A856,1)+1),1)))</f>
        <v>0</v>
      </c>
      <c r="E857" t="b">
        <f>NOT(ISERROR(FIND("3",MID(json!A856,FIND("[",json!A856,1),FIND("]",json!A856,1)-FIND("[",json!A856,1)+1),1)))</f>
        <v>1</v>
      </c>
      <c r="F857" t="b">
        <f>NOT(ISERROR(FIND("ODST",MID(json!A856,FIND("[",json!A856,1),FIND("]",json!A856,1)-FIND("[",json!A856,1)+1),1)))</f>
        <v>0</v>
      </c>
      <c r="G857" t="b">
        <f>NOT(ISERROR(FIND("Reach",MID(json!A856,FIND("[",json!A856,1),FIND("]",json!A856,1)-FIND("[",json!A856,1)+1),1)))</f>
        <v>0</v>
      </c>
      <c r="H857" t="b">
        <f>NOT(ISERROR(FIND("4",MID(json!A856,FIND("[",json!A856,1),FIND("]",json!A856,1)-FIND("[",json!A856,1)+1),1)))</f>
        <v>0</v>
      </c>
      <c r="I857" t="str">
        <f>IFERROR(MID(json!A856,FIND("&lt;",json!A856,1),FIND("&gt;",json!A856,1)-FIND("&lt;",json!A856,1)+1),"&lt;void&gt;")</f>
        <v>&lt;dialog name&gt;</v>
      </c>
      <c r="J857" t="s">
        <v>1868</v>
      </c>
    </row>
    <row r="858" spans="1:12" x14ac:dyDescent="0.25">
      <c r="A858" t="str">
        <f>LEFT(json!A857,FIND(",",json!A857,1)-1)</f>
        <v>gui_enter_lobby</v>
      </c>
      <c r="B858" t="s">
        <v>2703</v>
      </c>
      <c r="C858" t="b">
        <f>NOT(ISERROR(FIND("1",MID(json!A857,FIND("[",json!A857,1),FIND("]",json!A857,1)-FIND("[",json!A857,1)+1),1)))</f>
        <v>0</v>
      </c>
      <c r="D858" t="b">
        <f>NOT(ISERROR(FIND("2",MID(json!A857,FIND("[",json!A857,1),FIND("]",json!A857,1)-FIND("[",json!A857,1)+1),1)))</f>
        <v>0</v>
      </c>
      <c r="E858" t="b">
        <f>NOT(ISERROR(FIND("3",MID(json!A857,FIND("[",json!A857,1),FIND("]",json!A857,1)-FIND("[",json!A857,1)+1),1)))</f>
        <v>1</v>
      </c>
      <c r="F858" t="b">
        <f>NOT(ISERROR(FIND("ODST",MID(json!A857,FIND("[",json!A857,1),FIND("]",json!A857,1)-FIND("[",json!A857,1)+1),1)))</f>
        <v>0</v>
      </c>
      <c r="G858" t="b">
        <f>NOT(ISERROR(FIND("Reach",MID(json!A857,FIND("[",json!A857,1),FIND("]",json!A857,1)-FIND("[",json!A857,1)+1),1)))</f>
        <v>0</v>
      </c>
      <c r="H858" t="b">
        <f>NOT(ISERROR(FIND("4",MID(json!A857,FIND("[",json!A857,1),FIND("]",json!A857,1)-FIND("[",json!A857,1)+1),1)))</f>
        <v>0</v>
      </c>
      <c r="I858" t="str">
        <f>IFERROR(MID(json!A857,FIND("&lt;",json!A857,1),FIND("&gt;",json!A857,1)-FIND("&lt;",json!A857,1)+1),"&lt;void&gt;")</f>
        <v>&lt;lobby index&gt;</v>
      </c>
      <c r="J858" t="s">
        <v>1838</v>
      </c>
    </row>
    <row r="859" spans="1:12" x14ac:dyDescent="0.25">
      <c r="A859" t="str">
        <f>LEFT(json!A858,FIND(",",json!A858,1)-1)</f>
        <v>gui_error_clear</v>
      </c>
      <c r="B859" t="s">
        <v>2704</v>
      </c>
      <c r="C859" t="b">
        <f>NOT(ISERROR(FIND("1",MID(json!A858,FIND("[",json!A858,1),FIND("]",json!A858,1)-FIND("[",json!A858,1)+1),1)))</f>
        <v>0</v>
      </c>
      <c r="D859" t="b">
        <f>NOT(ISERROR(FIND("2",MID(json!A858,FIND("[",json!A858,1),FIND("]",json!A858,1)-FIND("[",json!A858,1)+1),1)))</f>
        <v>0</v>
      </c>
      <c r="E859" t="b">
        <f>NOT(ISERROR(FIND("3",MID(json!A858,FIND("[",json!A858,1),FIND("]",json!A858,1)-FIND("[",json!A858,1)+1),1)))</f>
        <v>1</v>
      </c>
      <c r="F859" t="b">
        <f>NOT(ISERROR(FIND("ODST",MID(json!A858,FIND("[",json!A858,1),FIND("]",json!A858,1)-FIND("[",json!A858,1)+1),1)))</f>
        <v>0</v>
      </c>
      <c r="G859" t="b">
        <f>NOT(ISERROR(FIND("Reach",MID(json!A858,FIND("[",json!A858,1),FIND("]",json!A858,1)-FIND("[",json!A858,1)+1),1)))</f>
        <v>0</v>
      </c>
      <c r="H859" t="b">
        <f>NOT(ISERROR(FIND("4",MID(json!A858,FIND("[",json!A858,1),FIND("]",json!A858,1)-FIND("[",json!A858,1)+1),1)))</f>
        <v>0</v>
      </c>
      <c r="I859" t="str">
        <f>IFERROR(MID(json!A858,FIND("&lt;",json!A858,1),FIND("&gt;",json!A858,1)-FIND("&lt;",json!A858,1)+1),"&lt;void&gt;")</f>
        <v>&lt;error_name&gt;</v>
      </c>
      <c r="J859" t="s">
        <v>1838</v>
      </c>
    </row>
    <row r="860" spans="1:12" x14ac:dyDescent="0.25">
      <c r="A860" t="str">
        <f>LEFT(json!A859,FIND(",",json!A859,1)-1)</f>
        <v>gui_error_post</v>
      </c>
      <c r="B860" t="s">
        <v>2705</v>
      </c>
      <c r="C860" t="b">
        <f>NOT(ISERROR(FIND("1",MID(json!A859,FIND("[",json!A859,1),FIND("]",json!A859,1)-FIND("[",json!A859,1)+1),1)))</f>
        <v>0</v>
      </c>
      <c r="D860" t="b">
        <f>NOT(ISERROR(FIND("2",MID(json!A859,FIND("[",json!A859,1),FIND("]",json!A859,1)-FIND("[",json!A859,1)+1),1)))</f>
        <v>0</v>
      </c>
      <c r="E860" t="b">
        <f>NOT(ISERROR(FIND("3",MID(json!A859,FIND("[",json!A859,1),FIND("]",json!A859,1)-FIND("[",json!A859,1)+1),1)))</f>
        <v>1</v>
      </c>
      <c r="F860" t="b">
        <f>NOT(ISERROR(FIND("ODST",MID(json!A859,FIND("[",json!A859,1),FIND("]",json!A859,1)-FIND("[",json!A859,1)+1),1)))</f>
        <v>0</v>
      </c>
      <c r="G860" t="b">
        <f>NOT(ISERROR(FIND("Reach",MID(json!A859,FIND("[",json!A859,1),FIND("]",json!A859,1)-FIND("[",json!A859,1)+1),1)))</f>
        <v>0</v>
      </c>
      <c r="H860" t="b">
        <f>NOT(ISERROR(FIND("4",MID(json!A859,FIND("[",json!A859,1),FIND("]",json!A859,1)-FIND("[",json!A859,1)+1),1)))</f>
        <v>0</v>
      </c>
      <c r="I860" t="str">
        <f>IFERROR(MID(json!A859,FIND("&lt;",json!A859,1),FIND("&gt;",json!A859,1)-FIND("&lt;",json!A859,1)+1),"&lt;void&gt;")</f>
        <v>&lt;error_code&gt;</v>
      </c>
      <c r="J860" t="s">
        <v>1869</v>
      </c>
    </row>
    <row r="861" spans="1:12" x14ac:dyDescent="0.25">
      <c r="A861" t="str">
        <f>LEFT(json!A860,FIND(",",json!A860,1)-1)</f>
        <v>gui_error_post_toast</v>
      </c>
      <c r="B861" t="s">
        <v>2705</v>
      </c>
      <c r="C861" t="b">
        <f>NOT(ISERROR(FIND("1",MID(json!A860,FIND("[",json!A860,1),FIND("]",json!A860,1)-FIND("[",json!A860,1)+1),1)))</f>
        <v>0</v>
      </c>
      <c r="D861" t="b">
        <f>NOT(ISERROR(FIND("2",MID(json!A860,FIND("[",json!A860,1),FIND("]",json!A860,1)-FIND("[",json!A860,1)+1),1)))</f>
        <v>0</v>
      </c>
      <c r="E861" t="b">
        <f>NOT(ISERROR(FIND("3",MID(json!A860,FIND("[",json!A860,1),FIND("]",json!A860,1)-FIND("[",json!A860,1)+1),1)))</f>
        <v>1</v>
      </c>
      <c r="F861" t="b">
        <f>NOT(ISERROR(FIND("ODST",MID(json!A860,FIND("[",json!A860,1),FIND("]",json!A860,1)-FIND("[",json!A860,1)+1),1)))</f>
        <v>0</v>
      </c>
      <c r="G861" t="b">
        <f>NOT(ISERROR(FIND("Reach",MID(json!A860,FIND("[",json!A860,1),FIND("]",json!A860,1)-FIND("[",json!A860,1)+1),1)))</f>
        <v>0</v>
      </c>
      <c r="H861" t="b">
        <f>NOT(ISERROR(FIND("4",MID(json!A860,FIND("[",json!A860,1),FIND("]",json!A860,1)-FIND("[",json!A860,1)+1),1)))</f>
        <v>0</v>
      </c>
      <c r="I861" t="str">
        <f>IFERROR(MID(json!A860,FIND("&lt;",json!A860,1),FIND("&gt;",json!A860,1)-FIND("&lt;",json!A860,1)+1),"&lt;void&gt;")</f>
        <v>&lt;error_code&gt;</v>
      </c>
      <c r="J861" t="s">
        <v>1868</v>
      </c>
    </row>
    <row r="862" spans="1:12" x14ac:dyDescent="0.25">
      <c r="A862" t="str">
        <f>LEFT(json!A861,FIND(",",json!A861,1)-1)</f>
        <v>gui_error_resolve</v>
      </c>
      <c r="B862" t="s">
        <v>2706</v>
      </c>
      <c r="C862" t="b">
        <f>NOT(ISERROR(FIND("1",MID(json!A861,FIND("[",json!A861,1),FIND("]",json!A861,1)-FIND("[",json!A861,1)+1),1)))</f>
        <v>0</v>
      </c>
      <c r="D862" t="b">
        <f>NOT(ISERROR(FIND("2",MID(json!A861,FIND("[",json!A861,1),FIND("]",json!A861,1)-FIND("[",json!A861,1)+1),1)))</f>
        <v>0</v>
      </c>
      <c r="E862" t="b">
        <f>NOT(ISERROR(FIND("3",MID(json!A861,FIND("[",json!A861,1),FIND("]",json!A861,1)-FIND("[",json!A861,1)+1),1)))</f>
        <v>1</v>
      </c>
      <c r="F862" t="b">
        <f>NOT(ISERROR(FIND("ODST",MID(json!A861,FIND("[",json!A861,1),FIND("]",json!A861,1)-FIND("[",json!A861,1)+1),1)))</f>
        <v>0</v>
      </c>
      <c r="G862" t="b">
        <f>NOT(ISERROR(FIND("Reach",MID(json!A861,FIND("[",json!A861,1),FIND("]",json!A861,1)-FIND("[",json!A861,1)+1),1)))</f>
        <v>0</v>
      </c>
      <c r="H862" t="b">
        <f>NOT(ISERROR(FIND("4",MID(json!A861,FIND("[",json!A861,1),FIND("]",json!A861,1)-FIND("[",json!A861,1)+1),1)))</f>
        <v>0</v>
      </c>
      <c r="I862" t="str">
        <f>IFERROR(MID(json!A861,FIND("&lt;",json!A861,1),FIND("&gt;",json!A861,1)-FIND("&lt;",json!A861,1)+1),"&lt;void&gt;")</f>
        <v>&lt;error_name&gt;</v>
      </c>
      <c r="J862" t="s">
        <v>1840</v>
      </c>
      <c r="K862" t="s">
        <v>1837</v>
      </c>
      <c r="L862" t="s">
        <v>1830</v>
      </c>
    </row>
    <row r="863" spans="1:12" x14ac:dyDescent="0.25">
      <c r="A863" t="str">
        <f>LEFT(json!A862,FIND(",",json!A862,1)-1)</f>
        <v>gui_load_screen</v>
      </c>
      <c r="B863" t="s">
        <v>2707</v>
      </c>
      <c r="C863" t="b">
        <f>NOT(ISERROR(FIND("1",MID(json!A862,FIND("[",json!A862,1),FIND("]",json!A862,1)-FIND("[",json!A862,1)+1),1)))</f>
        <v>0</v>
      </c>
      <c r="D863" t="b">
        <f>NOT(ISERROR(FIND("2",MID(json!A862,FIND("[",json!A862,1),FIND("]",json!A862,1)-FIND("[",json!A862,1)+1),1)))</f>
        <v>0</v>
      </c>
      <c r="E863" t="b">
        <f>NOT(ISERROR(FIND("3",MID(json!A862,FIND("[",json!A862,1),FIND("]",json!A862,1)-FIND("[",json!A862,1)+1),1)))</f>
        <v>1</v>
      </c>
      <c r="F863" t="b">
        <f>NOT(ISERROR(FIND("ODST",MID(json!A862,FIND("[",json!A862,1),FIND("]",json!A862,1)-FIND("[",json!A862,1)+1),1)))</f>
        <v>0</v>
      </c>
      <c r="G863" t="b">
        <f>NOT(ISERROR(FIND("Reach",MID(json!A862,FIND("[",json!A862,1),FIND("]",json!A862,1)-FIND("[",json!A862,1)+1),1)))</f>
        <v>0</v>
      </c>
      <c r="H863" t="b">
        <f>NOT(ISERROR(FIND("4",MID(json!A862,FIND("[",json!A862,1),FIND("]",json!A862,1)-FIND("[",json!A862,1)+1),1)))</f>
        <v>0</v>
      </c>
      <c r="I863" t="str">
        <f>IFERROR(MID(json!A862,FIND("&lt;",json!A862,1),FIND("&gt;",json!A862,1)-FIND("&lt;",json!A862,1)+1),"&lt;void&gt;")</f>
        <v>&lt;string_id&gt;</v>
      </c>
      <c r="J863" t="s">
        <v>1840</v>
      </c>
    </row>
    <row r="864" spans="1:12" x14ac:dyDescent="0.25">
      <c r="A864" t="str">
        <f>LEFT(json!A863,FIND(",",json!A863,1)-1)</f>
        <v>gui_print_active_screen_strings</v>
      </c>
      <c r="B864" t="s">
        <v>2708</v>
      </c>
      <c r="C864" t="b">
        <f>NOT(ISERROR(FIND("1",MID(json!A863,FIND("[",json!A863,1),FIND("]",json!A863,1)-FIND("[",json!A863,1)+1),1)))</f>
        <v>0</v>
      </c>
      <c r="D864" t="b">
        <f>NOT(ISERROR(FIND("2",MID(json!A863,FIND("[",json!A863,1),FIND("]",json!A863,1)-FIND("[",json!A863,1)+1),1)))</f>
        <v>0</v>
      </c>
      <c r="E864" t="b">
        <f>NOT(ISERROR(FIND("3",MID(json!A863,FIND("[",json!A863,1),FIND("]",json!A863,1)-FIND("[",json!A863,1)+1),1)))</f>
        <v>1</v>
      </c>
      <c r="F864" t="b">
        <f>NOT(ISERROR(FIND("ODST",MID(json!A863,FIND("[",json!A863,1),FIND("]",json!A863,1)-FIND("[",json!A863,1)+1),1)))</f>
        <v>0</v>
      </c>
      <c r="G864" t="b">
        <f>NOT(ISERROR(FIND("Reach",MID(json!A863,FIND("[",json!A863,1),FIND("]",json!A863,1)-FIND("[",json!A863,1)+1),1)))</f>
        <v>0</v>
      </c>
      <c r="H864" t="b">
        <f>NOT(ISERROR(FIND("4",MID(json!A863,FIND("[",json!A863,1),FIND("]",json!A863,1)-FIND("[",json!A863,1)+1),1)))</f>
        <v>0</v>
      </c>
      <c r="I864" t="str">
        <f>IFERROR(MID(json!A863,FIND("&lt;",json!A863,1),FIND("&gt;",json!A863,1)-FIND("&lt;",json!A863,1)+1),"&lt;void&gt;")</f>
        <v>&lt;void&gt;</v>
      </c>
      <c r="J864" t="s">
        <v>1838</v>
      </c>
    </row>
    <row r="865" spans="1:11" x14ac:dyDescent="0.25">
      <c r="A865" t="str">
        <f>LEFT(json!A864,FIND(",",json!A864,1)-1)</f>
        <v>gui_print_active_screens</v>
      </c>
      <c r="B865" t="s">
        <v>2709</v>
      </c>
      <c r="C865" t="b">
        <f>NOT(ISERROR(FIND("1",MID(json!A864,FIND("[",json!A864,1),FIND("]",json!A864,1)-FIND("[",json!A864,1)+1),1)))</f>
        <v>0</v>
      </c>
      <c r="D865" t="b">
        <f>NOT(ISERROR(FIND("2",MID(json!A864,FIND("[",json!A864,1),FIND("]",json!A864,1)-FIND("[",json!A864,1)+1),1)))</f>
        <v>0</v>
      </c>
      <c r="E865" t="b">
        <f>NOT(ISERROR(FIND("3",MID(json!A864,FIND("[",json!A864,1),FIND("]",json!A864,1)-FIND("[",json!A864,1)+1),1)))</f>
        <v>1</v>
      </c>
      <c r="F865" t="b">
        <f>NOT(ISERROR(FIND("ODST",MID(json!A864,FIND("[",json!A864,1),FIND("]",json!A864,1)-FIND("[",json!A864,1)+1),1)))</f>
        <v>0</v>
      </c>
      <c r="G865" t="b">
        <f>NOT(ISERROR(FIND("Reach",MID(json!A864,FIND("[",json!A864,1),FIND("]",json!A864,1)-FIND("[",json!A864,1)+1),1)))</f>
        <v>0</v>
      </c>
      <c r="H865" t="b">
        <f>NOT(ISERROR(FIND("4",MID(json!A864,FIND("[",json!A864,1),FIND("]",json!A864,1)-FIND("[",json!A864,1)+1),1)))</f>
        <v>0</v>
      </c>
      <c r="I865" t="str">
        <f>IFERROR(MID(json!A864,FIND("&lt;",json!A864,1),FIND("&gt;",json!A864,1)-FIND("&lt;",json!A864,1)+1),"&lt;void&gt;")</f>
        <v>&lt;void&gt;</v>
      </c>
      <c r="J865" t="s">
        <v>1869</v>
      </c>
    </row>
    <row r="866" spans="1:11" x14ac:dyDescent="0.25">
      <c r="A866" t="str">
        <f>LEFT(json!A865,FIND(",",json!A865,1)-1)</f>
        <v>gui_reset</v>
      </c>
      <c r="B866" t="s">
        <v>2710</v>
      </c>
      <c r="C866" t="b">
        <f>NOT(ISERROR(FIND("1",MID(json!A865,FIND("[",json!A865,1),FIND("]",json!A865,1)-FIND("[",json!A865,1)+1),1)))</f>
        <v>0</v>
      </c>
      <c r="D866" t="b">
        <f>NOT(ISERROR(FIND("2",MID(json!A865,FIND("[",json!A865,1),FIND("]",json!A865,1)-FIND("[",json!A865,1)+1),1)))</f>
        <v>0</v>
      </c>
      <c r="E866" t="b">
        <f>NOT(ISERROR(FIND("3",MID(json!A865,FIND("[",json!A865,1),FIND("]",json!A865,1)-FIND("[",json!A865,1)+1),1)))</f>
        <v>1</v>
      </c>
      <c r="F866" t="b">
        <f>NOT(ISERROR(FIND("ODST",MID(json!A865,FIND("[",json!A865,1),FIND("]",json!A865,1)-FIND("[",json!A865,1)+1),1)))</f>
        <v>0</v>
      </c>
      <c r="G866" t="b">
        <f>NOT(ISERROR(FIND("Reach",MID(json!A865,FIND("[",json!A865,1),FIND("]",json!A865,1)-FIND("[",json!A865,1)+1),1)))</f>
        <v>0</v>
      </c>
      <c r="H866" t="b">
        <f>NOT(ISERROR(FIND("4",MID(json!A865,FIND("[",json!A865,1),FIND("]",json!A865,1)-FIND("[",json!A865,1)+1),1)))</f>
        <v>0</v>
      </c>
      <c r="I866" t="str">
        <f>IFERROR(MID(json!A865,FIND("&lt;",json!A865,1),FIND("&gt;",json!A865,1)-FIND("&lt;",json!A865,1)+1),"&lt;void&gt;")</f>
        <v>&lt;void&gt;</v>
      </c>
      <c r="J866" t="s">
        <v>1829</v>
      </c>
    </row>
    <row r="867" spans="1:11" x14ac:dyDescent="0.25">
      <c r="A867" t="str">
        <f>LEFT(json!A866,FIND(",",json!A866,1)-1)</f>
        <v>gui_spartan_milestone_show</v>
      </c>
      <c r="B867" t="s">
        <v>2711</v>
      </c>
      <c r="C867" t="b">
        <f>NOT(ISERROR(FIND("1",MID(json!A866,FIND("[",json!A866,1),FIND("]",json!A866,1)-FIND("[",json!A866,1)+1),1)))</f>
        <v>0</v>
      </c>
      <c r="D867" t="b">
        <f>NOT(ISERROR(FIND("2",MID(json!A866,FIND("[",json!A866,1),FIND("]",json!A866,1)-FIND("[",json!A866,1)+1),1)))</f>
        <v>0</v>
      </c>
      <c r="E867" t="b">
        <f>NOT(ISERROR(FIND("3",MID(json!A866,FIND("[",json!A866,1),FIND("]",json!A866,1)-FIND("[",json!A866,1)+1),1)))</f>
        <v>1</v>
      </c>
      <c r="F867" t="b">
        <f>NOT(ISERROR(FIND("ODST",MID(json!A866,FIND("[",json!A866,1),FIND("]",json!A866,1)-FIND("[",json!A866,1)+1),1)))</f>
        <v>0</v>
      </c>
      <c r="G867" t="b">
        <f>NOT(ISERROR(FIND("Reach",MID(json!A866,FIND("[",json!A866,1),FIND("]",json!A866,1)-FIND("[",json!A866,1)+1),1)))</f>
        <v>0</v>
      </c>
      <c r="H867" t="b">
        <f>NOT(ISERROR(FIND("4",MID(json!A866,FIND("[",json!A866,1),FIND("]",json!A866,1)-FIND("[",json!A866,1)+1),1)))</f>
        <v>0</v>
      </c>
      <c r="I867" t="str">
        <f>IFERROR(MID(json!A866,FIND("&lt;",json!A866,1),FIND("&gt;",json!A866,1)-FIND("&lt;",json!A866,1)+1),"&lt;void&gt;")</f>
        <v>&lt;short&gt;</v>
      </c>
      <c r="J867" t="s">
        <v>1840</v>
      </c>
      <c r="K867" t="s">
        <v>1831</v>
      </c>
    </row>
    <row r="868" spans="1:11" x14ac:dyDescent="0.25">
      <c r="A868" t="str">
        <f>LEFT(json!A867,FIND(",",json!A867,1)-1)</f>
        <v>gui_spartan_rank_show</v>
      </c>
      <c r="B868" t="s">
        <v>2712</v>
      </c>
      <c r="C868" t="b">
        <f>NOT(ISERROR(FIND("1",MID(json!A867,FIND("[",json!A867,1),FIND("]",json!A867,1)-FIND("[",json!A867,1)+1),1)))</f>
        <v>0</v>
      </c>
      <c r="D868" t="b">
        <f>NOT(ISERROR(FIND("2",MID(json!A867,FIND("[",json!A867,1),FIND("]",json!A867,1)-FIND("[",json!A867,1)+1),1)))</f>
        <v>0</v>
      </c>
      <c r="E868" t="b">
        <f>NOT(ISERROR(FIND("3",MID(json!A867,FIND("[",json!A867,1),FIND("]",json!A867,1)-FIND("[",json!A867,1)+1),1)))</f>
        <v>1</v>
      </c>
      <c r="F868" t="b">
        <f>NOT(ISERROR(FIND("ODST",MID(json!A867,FIND("[",json!A867,1),FIND("]",json!A867,1)-FIND("[",json!A867,1)+1),1)))</f>
        <v>0</v>
      </c>
      <c r="G868" t="b">
        <f>NOT(ISERROR(FIND("Reach",MID(json!A867,FIND("[",json!A867,1),FIND("]",json!A867,1)-FIND("[",json!A867,1)+1),1)))</f>
        <v>0</v>
      </c>
      <c r="H868" t="b">
        <f>NOT(ISERROR(FIND("4",MID(json!A867,FIND("[",json!A867,1),FIND("]",json!A867,1)-FIND("[",json!A867,1)+1),1)))</f>
        <v>0</v>
      </c>
      <c r="I868" t="str">
        <f>IFERROR(MID(json!A867,FIND("&lt;",json!A867,1),FIND("&gt;",json!A867,1)-FIND("&lt;",json!A867,1)+1),"&lt;void&gt;")</f>
        <v>&lt;short&gt;</v>
      </c>
      <c r="J868" t="s">
        <v>1829</v>
      </c>
      <c r="K868" t="s">
        <v>1830</v>
      </c>
    </row>
    <row r="869" spans="1:11" x14ac:dyDescent="0.25">
      <c r="A869" t="str">
        <f>LEFT(json!A868,FIND(",",json!A868,1)-1)</f>
        <v>gui_spartan_reset_profile</v>
      </c>
      <c r="B869" t="s">
        <v>2713</v>
      </c>
      <c r="C869" t="b">
        <f>NOT(ISERROR(FIND("1",MID(json!A868,FIND("[",json!A868,1),FIND("]",json!A868,1)-FIND("[",json!A868,1)+1),1)))</f>
        <v>0</v>
      </c>
      <c r="D869" t="b">
        <f>NOT(ISERROR(FIND("2",MID(json!A868,FIND("[",json!A868,1),FIND("]",json!A868,1)-FIND("[",json!A868,1)+1),1)))</f>
        <v>0</v>
      </c>
      <c r="E869" t="b">
        <f>NOT(ISERROR(FIND("3",MID(json!A868,FIND("[",json!A868,1),FIND("]",json!A868,1)-FIND("[",json!A868,1)+1),1)))</f>
        <v>1</v>
      </c>
      <c r="F869" t="b">
        <f>NOT(ISERROR(FIND("ODST",MID(json!A868,FIND("[",json!A868,1),FIND("]",json!A868,1)-FIND("[",json!A868,1)+1),1)))</f>
        <v>0</v>
      </c>
      <c r="G869" t="b">
        <f>NOT(ISERROR(FIND("Reach",MID(json!A868,FIND("[",json!A868,1),FIND("]",json!A868,1)-FIND("[",json!A868,1)+1),1)))</f>
        <v>0</v>
      </c>
      <c r="H869" t="b">
        <f>NOT(ISERROR(FIND("4",MID(json!A868,FIND("[",json!A868,1),FIND("]",json!A868,1)-FIND("[",json!A868,1)+1),1)))</f>
        <v>0</v>
      </c>
      <c r="I869" t="str">
        <f>IFERROR(MID(json!A868,FIND("&lt;",json!A868,1),FIND("&gt;",json!A868,1)-FIND("&lt;",json!A868,1)+1),"&lt;void&gt;")</f>
        <v>&lt;controller&gt;</v>
      </c>
      <c r="J869" t="s">
        <v>1840</v>
      </c>
    </row>
    <row r="870" spans="1:11" x14ac:dyDescent="0.25">
      <c r="A870" t="str">
        <f>LEFT(json!A869,FIND(",",json!A869,1)-1)</f>
        <v>gui_spartan_set_achievement_day_of_month</v>
      </c>
      <c r="B870" t="s">
        <v>2714</v>
      </c>
      <c r="C870" t="b">
        <f>NOT(ISERROR(FIND("1",MID(json!A869,FIND("[",json!A869,1),FIND("]",json!A869,1)-FIND("[",json!A869,1)+1),1)))</f>
        <v>0</v>
      </c>
      <c r="D870" t="b">
        <f>NOT(ISERROR(FIND("2",MID(json!A869,FIND("[",json!A869,1),FIND("]",json!A869,1)-FIND("[",json!A869,1)+1),1)))</f>
        <v>0</v>
      </c>
      <c r="E870" t="b">
        <f>NOT(ISERROR(FIND("3",MID(json!A869,FIND("[",json!A869,1),FIND("]",json!A869,1)-FIND("[",json!A869,1)+1),1)))</f>
        <v>1</v>
      </c>
      <c r="F870" t="b">
        <f>NOT(ISERROR(FIND("ODST",MID(json!A869,FIND("[",json!A869,1),FIND("]",json!A869,1)-FIND("[",json!A869,1)+1),1)))</f>
        <v>0</v>
      </c>
      <c r="G870" t="b">
        <f>NOT(ISERROR(FIND("Reach",MID(json!A869,FIND("[",json!A869,1),FIND("]",json!A869,1)-FIND("[",json!A869,1)+1),1)))</f>
        <v>0</v>
      </c>
      <c r="H870" t="b">
        <f>NOT(ISERROR(FIND("4",MID(json!A869,FIND("[",json!A869,1),FIND("]",json!A869,1)-FIND("[",json!A869,1)+1),1)))</f>
        <v>0</v>
      </c>
      <c r="I870" t="str">
        <f>IFERROR(MID(json!A869,FIND("&lt;",json!A869,1),FIND("&gt;",json!A869,1)-FIND("&lt;",json!A869,1)+1),"&lt;void&gt;")</f>
        <v>&lt;short&gt;</v>
      </c>
      <c r="J870" t="s">
        <v>1840</v>
      </c>
    </row>
    <row r="871" spans="1:11" x14ac:dyDescent="0.25">
      <c r="A871" t="str">
        <f>LEFT(json!A870,FIND(",",json!A870,1)-1)</f>
        <v>gui_start</v>
      </c>
      <c r="B871" t="s">
        <v>2715</v>
      </c>
      <c r="C871" t="b">
        <f>NOT(ISERROR(FIND("1",MID(json!A870,FIND("[",json!A870,1),FIND("]",json!A870,1)-FIND("[",json!A870,1)+1),1)))</f>
        <v>0</v>
      </c>
      <c r="D871" t="b">
        <f>NOT(ISERROR(FIND("2",MID(json!A870,FIND("[",json!A870,1),FIND("]",json!A870,1)-FIND("[",json!A870,1)+1),1)))</f>
        <v>0</v>
      </c>
      <c r="E871" t="b">
        <f>NOT(ISERROR(FIND("3",MID(json!A870,FIND("[",json!A870,1),FIND("]",json!A870,1)-FIND("[",json!A870,1)+1),1)))</f>
        <v>1</v>
      </c>
      <c r="F871" t="b">
        <f>NOT(ISERROR(FIND("ODST",MID(json!A870,FIND("[",json!A870,1),FIND("]",json!A870,1)-FIND("[",json!A870,1)+1),1)))</f>
        <v>0</v>
      </c>
      <c r="G871" t="b">
        <f>NOT(ISERROR(FIND("Reach",MID(json!A870,FIND("[",json!A870,1),FIND("]",json!A870,1)-FIND("[",json!A870,1)+1),1)))</f>
        <v>0</v>
      </c>
      <c r="H871" t="b">
        <f>NOT(ISERROR(FIND("4",MID(json!A870,FIND("[",json!A870,1),FIND("]",json!A870,1)-FIND("[",json!A870,1)+1),1)))</f>
        <v>0</v>
      </c>
      <c r="I871" t="str">
        <f>IFERROR(MID(json!A870,FIND("&lt;",json!A870,1),FIND("&gt;",json!A870,1)-FIND("&lt;",json!A870,1)+1),"&lt;void&gt;")</f>
        <v>&lt;void&gt;</v>
      </c>
      <c r="J871" t="s">
        <v>1840</v>
      </c>
    </row>
    <row r="872" spans="1:11" x14ac:dyDescent="0.25">
      <c r="A872" t="str">
        <f>LEFT(json!A871,FIND(",",json!A871,1)-1)</f>
        <v>gui_stop</v>
      </c>
      <c r="B872" t="s">
        <v>2716</v>
      </c>
      <c r="C872" t="b">
        <f>NOT(ISERROR(FIND("1",MID(json!A871,FIND("[",json!A871,1),FIND("]",json!A871,1)-FIND("[",json!A871,1)+1),1)))</f>
        <v>0</v>
      </c>
      <c r="D872" t="b">
        <f>NOT(ISERROR(FIND("2",MID(json!A871,FIND("[",json!A871,1),FIND("]",json!A871,1)-FIND("[",json!A871,1)+1),1)))</f>
        <v>0</v>
      </c>
      <c r="E872" t="b">
        <f>NOT(ISERROR(FIND("3",MID(json!A871,FIND("[",json!A871,1),FIND("]",json!A871,1)-FIND("[",json!A871,1)+1),1)))</f>
        <v>1</v>
      </c>
      <c r="F872" t="b">
        <f>NOT(ISERROR(FIND("ODST",MID(json!A871,FIND("[",json!A871,1),FIND("]",json!A871,1)-FIND("[",json!A871,1)+1),1)))</f>
        <v>0</v>
      </c>
      <c r="G872" t="b">
        <f>NOT(ISERROR(FIND("Reach",MID(json!A871,FIND("[",json!A871,1),FIND("]",json!A871,1)-FIND("[",json!A871,1)+1),1)))</f>
        <v>0</v>
      </c>
      <c r="H872" t="b">
        <f>NOT(ISERROR(FIND("4",MID(json!A871,FIND("[",json!A871,1),FIND("]",json!A871,1)-FIND("[",json!A871,1)+1),1)))</f>
        <v>0</v>
      </c>
      <c r="I872" t="str">
        <f>IFERROR(MID(json!A871,FIND("&lt;",json!A871,1),FIND("&gt;",json!A871,1)-FIND("&lt;",json!A871,1)+1),"&lt;void&gt;")</f>
        <v>&lt;void&gt;</v>
      </c>
      <c r="J872" t="s">
        <v>1840</v>
      </c>
    </row>
    <row r="873" spans="1:11" x14ac:dyDescent="0.25">
      <c r="A873" t="str">
        <f>LEFT(json!A872,FIND(",",json!A872,1)-1)</f>
        <v>h2a2_effect_new</v>
      </c>
      <c r="B873" t="s">
        <v>2717</v>
      </c>
      <c r="C873" t="b">
        <f>NOT(ISERROR(FIND("1",MID(json!A872,FIND("[",json!A872,1),FIND("]",json!A872,1)-FIND("[",json!A872,1)+1),1)))</f>
        <v>0</v>
      </c>
      <c r="D873" t="b">
        <f>NOT(ISERROR(FIND("2",MID(json!A872,FIND("[",json!A872,1),FIND("]",json!A872,1)-FIND("[",json!A872,1)+1),1)))</f>
        <v>1</v>
      </c>
      <c r="E873" t="b">
        <f>NOT(ISERROR(FIND("3",MID(json!A872,FIND("[",json!A872,1),FIND("]",json!A872,1)-FIND("[",json!A872,1)+1),1)))</f>
        <v>0</v>
      </c>
      <c r="F873" t="b">
        <f>NOT(ISERROR(FIND("ODST",MID(json!A872,FIND("[",json!A872,1),FIND("]",json!A872,1)-FIND("[",json!A872,1)+1),1)))</f>
        <v>0</v>
      </c>
      <c r="G873" t="b">
        <f>NOT(ISERROR(FIND("Reach",MID(json!A872,FIND("[",json!A872,1),FIND("]",json!A872,1)-FIND("[",json!A872,1)+1),1)))</f>
        <v>0</v>
      </c>
      <c r="H873" t="b">
        <f>NOT(ISERROR(FIND("4",MID(json!A872,FIND("[",json!A872,1),FIND("]",json!A872,1)-FIND("[",json!A872,1)+1),1)))</f>
        <v>0</v>
      </c>
      <c r="I873" t="str">
        <f>IFERROR(MID(json!A872,FIND("&lt;",json!A872,1),FIND("&gt;",json!A872,1)-FIND("&lt;",json!A872,1)+1),"&lt;void&gt;")</f>
        <v>&lt;effect&gt;</v>
      </c>
      <c r="J873" t="s">
        <v>1840</v>
      </c>
      <c r="K873" t="s">
        <v>1849</v>
      </c>
    </row>
    <row r="874" spans="1:11" x14ac:dyDescent="0.25">
      <c r="A874" t="str">
        <f>LEFT(json!A873,FIND(",",json!A873,1)-1)</f>
        <v>havok_debug_start</v>
      </c>
      <c r="B874" t="s">
        <v>2718</v>
      </c>
      <c r="C874" t="b">
        <f>NOT(ISERROR(FIND("1",MID(json!A873,FIND("[",json!A873,1),FIND("]",json!A873,1)-FIND("[",json!A873,1)+1),1)))</f>
        <v>0</v>
      </c>
      <c r="D874" t="b">
        <f>NOT(ISERROR(FIND("2",MID(json!A873,FIND("[",json!A873,1),FIND("]",json!A873,1)-FIND("[",json!A873,1)+1),1)))</f>
        <v>1</v>
      </c>
      <c r="E874" t="b">
        <f>NOT(ISERROR(FIND("3",MID(json!A873,FIND("[",json!A873,1),FIND("]",json!A873,1)-FIND("[",json!A873,1)+1),1)))</f>
        <v>1</v>
      </c>
      <c r="F874" t="b">
        <f>NOT(ISERROR(FIND("ODST",MID(json!A873,FIND("[",json!A873,1),FIND("]",json!A873,1)-FIND("[",json!A873,1)+1),1)))</f>
        <v>0</v>
      </c>
      <c r="G874" t="b">
        <f>NOT(ISERROR(FIND("Reach",MID(json!A873,FIND("[",json!A873,1),FIND("]",json!A873,1)-FIND("[",json!A873,1)+1),1)))</f>
        <v>0</v>
      </c>
      <c r="H874" t="b">
        <f>NOT(ISERROR(FIND("4",MID(json!A873,FIND("[",json!A873,1),FIND("]",json!A873,1)-FIND("[",json!A873,1)+1),1)))</f>
        <v>0</v>
      </c>
      <c r="I874" t="str">
        <f>IFERROR(MID(json!A873,FIND("&lt;",json!A873,1),FIND("&gt;",json!A873,1)-FIND("&lt;",json!A873,1)+1),"&lt;void&gt;")</f>
        <v>&lt;void&gt;</v>
      </c>
      <c r="J874" t="s">
        <v>1840</v>
      </c>
    </row>
    <row r="875" spans="1:11" x14ac:dyDescent="0.25">
      <c r="A875" t="str">
        <f>LEFT(json!A874,FIND(",",json!A874,1)-1)</f>
        <v>havok_dump_world</v>
      </c>
      <c r="B875" t="s">
        <v>2719</v>
      </c>
      <c r="C875" t="b">
        <f>NOT(ISERROR(FIND("1",MID(json!A874,FIND("[",json!A874,1),FIND("]",json!A874,1)-FIND("[",json!A874,1)+1),1)))</f>
        <v>0</v>
      </c>
      <c r="D875" t="b">
        <f>NOT(ISERROR(FIND("2",MID(json!A874,FIND("[",json!A874,1),FIND("]",json!A874,1)-FIND("[",json!A874,1)+1),1)))</f>
        <v>1</v>
      </c>
      <c r="E875" t="b">
        <f>NOT(ISERROR(FIND("3",MID(json!A874,FIND("[",json!A874,1),FIND("]",json!A874,1)-FIND("[",json!A874,1)+1),1)))</f>
        <v>1</v>
      </c>
      <c r="F875" t="b">
        <f>NOT(ISERROR(FIND("ODST",MID(json!A874,FIND("[",json!A874,1),FIND("]",json!A874,1)-FIND("[",json!A874,1)+1),1)))</f>
        <v>0</v>
      </c>
      <c r="G875" t="b">
        <f>NOT(ISERROR(FIND("Reach",MID(json!A874,FIND("[",json!A874,1),FIND("]",json!A874,1)-FIND("[",json!A874,1)+1),1)))</f>
        <v>0</v>
      </c>
      <c r="H875" t="b">
        <f>NOT(ISERROR(FIND("4",MID(json!A874,FIND("[",json!A874,1),FIND("]",json!A874,1)-FIND("[",json!A874,1)+1),1)))</f>
        <v>0</v>
      </c>
      <c r="I875" t="str">
        <f>IFERROR(MID(json!A874,FIND("&lt;",json!A874,1),FIND("&gt;",json!A874,1)-FIND("&lt;",json!A874,1)+1),"&lt;void&gt;")</f>
        <v>&lt;string&gt;</v>
      </c>
      <c r="J875" t="s">
        <v>1840</v>
      </c>
      <c r="K875" t="s">
        <v>1831</v>
      </c>
    </row>
    <row r="876" spans="1:11" x14ac:dyDescent="0.25">
      <c r="A876" t="str">
        <f>LEFT(json!A875,FIND(",",json!A875,1)-1)</f>
        <v>havok_dump_world_close_movie</v>
      </c>
      <c r="B876" t="s">
        <v>2720</v>
      </c>
      <c r="C876" t="b">
        <f>NOT(ISERROR(FIND("1",MID(json!A875,FIND("[",json!A875,1),FIND("]",json!A875,1)-FIND("[",json!A875,1)+1),1)))</f>
        <v>0</v>
      </c>
      <c r="D876" t="b">
        <f>NOT(ISERROR(FIND("2",MID(json!A875,FIND("[",json!A875,1),FIND("]",json!A875,1)-FIND("[",json!A875,1)+1),1)))</f>
        <v>1</v>
      </c>
      <c r="E876" t="b">
        <f>NOT(ISERROR(FIND("3",MID(json!A875,FIND("[",json!A875,1),FIND("]",json!A875,1)-FIND("[",json!A875,1)+1),1)))</f>
        <v>1</v>
      </c>
      <c r="F876" t="b">
        <f>NOT(ISERROR(FIND("ODST",MID(json!A875,FIND("[",json!A875,1),FIND("]",json!A875,1)-FIND("[",json!A875,1)+1),1)))</f>
        <v>0</v>
      </c>
      <c r="G876" t="b">
        <f>NOT(ISERROR(FIND("Reach",MID(json!A875,FIND("[",json!A875,1),FIND("]",json!A875,1)-FIND("[",json!A875,1)+1),1)))</f>
        <v>0</v>
      </c>
      <c r="H876" t="b">
        <f>NOT(ISERROR(FIND("4",MID(json!A875,FIND("[",json!A875,1),FIND("]",json!A875,1)-FIND("[",json!A875,1)+1),1)))</f>
        <v>0</v>
      </c>
      <c r="I876" t="str">
        <f>IFERROR(MID(json!A875,FIND("&lt;",json!A875,1),FIND("&gt;",json!A875,1)-FIND("&lt;",json!A875,1)+1),"&lt;void&gt;")</f>
        <v>&lt;void&gt;</v>
      </c>
      <c r="J876" t="s">
        <v>1840</v>
      </c>
      <c r="K876" t="s">
        <v>1870</v>
      </c>
    </row>
    <row r="877" spans="1:11" x14ac:dyDescent="0.25">
      <c r="A877" t="str">
        <f>LEFT(json!A876,FIND(",",json!A876,1)-1)</f>
        <v>havok_profile_end</v>
      </c>
      <c r="B877" t="s">
        <v>2721</v>
      </c>
      <c r="C877" t="b">
        <f>NOT(ISERROR(FIND("1",MID(json!A876,FIND("[",json!A876,1),FIND("]",json!A876,1)-FIND("[",json!A876,1)+1),1)))</f>
        <v>0</v>
      </c>
      <c r="D877" t="b">
        <f>NOT(ISERROR(FIND("2",MID(json!A876,FIND("[",json!A876,1),FIND("]",json!A876,1)-FIND("[",json!A876,1)+1),1)))</f>
        <v>1</v>
      </c>
      <c r="E877" t="b">
        <f>NOT(ISERROR(FIND("3",MID(json!A876,FIND("[",json!A876,1),FIND("]",json!A876,1)-FIND("[",json!A876,1)+1),1)))</f>
        <v>0</v>
      </c>
      <c r="F877" t="b">
        <f>NOT(ISERROR(FIND("ODST",MID(json!A876,FIND("[",json!A876,1),FIND("]",json!A876,1)-FIND("[",json!A876,1)+1),1)))</f>
        <v>0</v>
      </c>
      <c r="G877" t="b">
        <f>NOT(ISERROR(FIND("Reach",MID(json!A876,FIND("[",json!A876,1),FIND("]",json!A876,1)-FIND("[",json!A876,1)+1),1)))</f>
        <v>0</v>
      </c>
      <c r="H877" t="b">
        <f>NOT(ISERROR(FIND("4",MID(json!A876,FIND("[",json!A876,1),FIND("]",json!A876,1)-FIND("[",json!A876,1)+1),1)))</f>
        <v>0</v>
      </c>
      <c r="I877" t="str">
        <f>IFERROR(MID(json!A876,FIND("&lt;",json!A876,1),FIND("&gt;",json!A876,1)-FIND("&lt;",json!A876,1)+1),"&lt;void&gt;")</f>
        <v>&lt;void&gt;</v>
      </c>
      <c r="J877" t="s">
        <v>1840</v>
      </c>
      <c r="K877" t="s">
        <v>1837</v>
      </c>
    </row>
    <row r="878" spans="1:11" x14ac:dyDescent="0.25">
      <c r="A878" t="str">
        <f>LEFT(json!A877,FIND(",",json!A877,1)-1)</f>
        <v>havok_profile_range</v>
      </c>
      <c r="B878" t="s">
        <v>2722</v>
      </c>
      <c r="C878" t="b">
        <f>NOT(ISERROR(FIND("1",MID(json!A877,FIND("[",json!A877,1),FIND("]",json!A877,1)-FIND("[",json!A877,1)+1),1)))</f>
        <v>0</v>
      </c>
      <c r="D878" t="b">
        <f>NOT(ISERROR(FIND("2",MID(json!A877,FIND("[",json!A877,1),FIND("]",json!A877,1)-FIND("[",json!A877,1)+1),1)))</f>
        <v>0</v>
      </c>
      <c r="E878" t="b">
        <f>NOT(ISERROR(FIND("3",MID(json!A877,FIND("[",json!A877,1),FIND("]",json!A877,1)-FIND("[",json!A877,1)+1),1)))</f>
        <v>1</v>
      </c>
      <c r="F878" t="b">
        <f>NOT(ISERROR(FIND("ODST",MID(json!A877,FIND("[",json!A877,1),FIND("]",json!A877,1)-FIND("[",json!A877,1)+1),1)))</f>
        <v>0</v>
      </c>
      <c r="G878" t="b">
        <f>NOT(ISERROR(FIND("Reach",MID(json!A877,FIND("[",json!A877,1),FIND("]",json!A877,1)-FIND("[",json!A877,1)+1),1)))</f>
        <v>0</v>
      </c>
      <c r="H878" t="b">
        <f>NOT(ISERROR(FIND("4",MID(json!A877,FIND("[",json!A877,1),FIND("]",json!A877,1)-FIND("[",json!A877,1)+1),1)))</f>
        <v>0</v>
      </c>
      <c r="I878" t="str">
        <f>IFERROR(MID(json!A877,FIND("&lt;",json!A877,1),FIND("&gt;",json!A877,1)-FIND("&lt;",json!A877,1)+1),"&lt;void&gt;")</f>
        <v>&lt;long&gt;</v>
      </c>
      <c r="J878" t="s">
        <v>1840</v>
      </c>
      <c r="K878" t="s">
        <v>1837</v>
      </c>
    </row>
    <row r="879" spans="1:11" x14ac:dyDescent="0.25">
      <c r="A879" t="str">
        <f>LEFT(json!A878,FIND(",",json!A878,1)-1)</f>
        <v>havok_profile_start</v>
      </c>
      <c r="B879" t="s">
        <v>2721</v>
      </c>
      <c r="C879" t="b">
        <f>NOT(ISERROR(FIND("1",MID(json!A878,FIND("[",json!A878,1),FIND("]",json!A878,1)-FIND("[",json!A878,1)+1),1)))</f>
        <v>0</v>
      </c>
      <c r="D879" t="b">
        <f>NOT(ISERROR(FIND("2",MID(json!A878,FIND("[",json!A878,1),FIND("]",json!A878,1)-FIND("[",json!A878,1)+1),1)))</f>
        <v>1</v>
      </c>
      <c r="E879" t="b">
        <f>NOT(ISERROR(FIND("3",MID(json!A878,FIND("[",json!A878,1),FIND("]",json!A878,1)-FIND("[",json!A878,1)+1),1)))</f>
        <v>1</v>
      </c>
      <c r="F879" t="b">
        <f>NOT(ISERROR(FIND("ODST",MID(json!A878,FIND("[",json!A878,1),FIND("]",json!A878,1)-FIND("[",json!A878,1)+1),1)))</f>
        <v>0</v>
      </c>
      <c r="G879" t="b">
        <f>NOT(ISERROR(FIND("Reach",MID(json!A878,FIND("[",json!A878,1),FIND("]",json!A878,1)-FIND("[",json!A878,1)+1),1)))</f>
        <v>0</v>
      </c>
      <c r="H879" t="b">
        <f>NOT(ISERROR(FIND("4",MID(json!A878,FIND("[",json!A878,1),FIND("]",json!A878,1)-FIND("[",json!A878,1)+1),1)))</f>
        <v>0</v>
      </c>
      <c r="I879" t="str">
        <f>IFERROR(MID(json!A878,FIND("&lt;",json!A878,1),FIND("&gt;",json!A878,1)-FIND("&lt;",json!A878,1)+1),"&lt;void&gt;")</f>
        <v>&lt;void&gt;</v>
      </c>
      <c r="J879" t="s">
        <v>1840</v>
      </c>
    </row>
    <row r="880" spans="1:11" x14ac:dyDescent="0.25">
      <c r="A880" t="str">
        <f>LEFT(json!A879,FIND(",",json!A879,1)-1)</f>
        <v>havok_profile_stop</v>
      </c>
      <c r="B880" t="s">
        <v>2723</v>
      </c>
      <c r="C880" t="b">
        <f>NOT(ISERROR(FIND("1",MID(json!A879,FIND("[",json!A879,1),FIND("]",json!A879,1)-FIND("[",json!A879,1)+1),1)))</f>
        <v>0</v>
      </c>
      <c r="D880" t="b">
        <f>NOT(ISERROR(FIND("2",MID(json!A879,FIND("[",json!A879,1),FIND("]",json!A879,1)-FIND("[",json!A879,1)+1),1)))</f>
        <v>0</v>
      </c>
      <c r="E880" t="b">
        <f>NOT(ISERROR(FIND("3",MID(json!A879,FIND("[",json!A879,1),FIND("]",json!A879,1)-FIND("[",json!A879,1)+1),1)))</f>
        <v>1</v>
      </c>
      <c r="F880" t="b">
        <f>NOT(ISERROR(FIND("ODST",MID(json!A879,FIND("[",json!A879,1),FIND("]",json!A879,1)-FIND("[",json!A879,1)+1),1)))</f>
        <v>0</v>
      </c>
      <c r="G880" t="b">
        <f>NOT(ISERROR(FIND("Reach",MID(json!A879,FIND("[",json!A879,1),FIND("]",json!A879,1)-FIND("[",json!A879,1)+1),1)))</f>
        <v>0</v>
      </c>
      <c r="H880" t="b">
        <f>NOT(ISERROR(FIND("4",MID(json!A879,FIND("[",json!A879,1),FIND("]",json!A879,1)-FIND("[",json!A879,1)+1),1)))</f>
        <v>0</v>
      </c>
      <c r="I880" t="str">
        <f>IFERROR(MID(json!A879,FIND("&lt;",json!A879,1),FIND("&gt;",json!A879,1)-FIND("&lt;",json!A879,1)+1),"&lt;void&gt;")</f>
        <v>&lt;void&gt;</v>
      </c>
      <c r="J880" t="s">
        <v>1848</v>
      </c>
    </row>
    <row r="881" spans="1:13" x14ac:dyDescent="0.25">
      <c r="A881" t="str">
        <f>LEFT(json!A880,FIND(",",json!A880,1)-1)</f>
        <v>havok_reset_allocated_state</v>
      </c>
      <c r="B881" t="s">
        <v>2724</v>
      </c>
      <c r="C881" t="b">
        <f>NOT(ISERROR(FIND("1",MID(json!A880,FIND("[",json!A880,1),FIND("]",json!A880,1)-FIND("[",json!A880,1)+1),1)))</f>
        <v>0</v>
      </c>
      <c r="D881" t="b">
        <f>NOT(ISERROR(FIND("2",MID(json!A880,FIND("[",json!A880,1),FIND("]",json!A880,1)-FIND("[",json!A880,1)+1),1)))</f>
        <v>1</v>
      </c>
      <c r="E881" t="b">
        <f>NOT(ISERROR(FIND("3",MID(json!A880,FIND("[",json!A880,1),FIND("]",json!A880,1)-FIND("[",json!A880,1)+1),1)))</f>
        <v>1</v>
      </c>
      <c r="F881" t="b">
        <f>NOT(ISERROR(FIND("ODST",MID(json!A880,FIND("[",json!A880,1),FIND("]",json!A880,1)-FIND("[",json!A880,1)+1),1)))</f>
        <v>0</v>
      </c>
      <c r="G881" t="b">
        <f>NOT(ISERROR(FIND("Reach",MID(json!A880,FIND("[",json!A880,1),FIND("]",json!A880,1)-FIND("[",json!A880,1)+1),1)))</f>
        <v>0</v>
      </c>
      <c r="H881" t="b">
        <f>NOT(ISERROR(FIND("4",MID(json!A880,FIND("[",json!A880,1),FIND("]",json!A880,1)-FIND("[",json!A880,1)+1),1)))</f>
        <v>0</v>
      </c>
      <c r="I881" t="str">
        <f>IFERROR(MID(json!A880,FIND("&lt;",json!A880,1),FIND("&gt;",json!A880,1)-FIND("&lt;",json!A880,1)+1),"&lt;void&gt;")</f>
        <v>&lt;void&gt;</v>
      </c>
      <c r="J881" t="s">
        <v>1840</v>
      </c>
    </row>
    <row r="882" spans="1:13" x14ac:dyDescent="0.25">
      <c r="A882" t="str">
        <f>LEFT(json!A881,FIND(",",json!A881,1)-1)</f>
        <v>help</v>
      </c>
      <c r="B882" t="s">
        <v>2725</v>
      </c>
      <c r="C882" t="b">
        <f>NOT(ISERROR(FIND("1",MID(json!A881,FIND("[",json!A881,1),FIND("]",json!A881,1)-FIND("[",json!A881,1)+1),1)))</f>
        <v>1</v>
      </c>
      <c r="D882" t="b">
        <f>NOT(ISERROR(FIND("2",MID(json!A881,FIND("[",json!A881,1),FIND("]",json!A881,1)-FIND("[",json!A881,1)+1),1)))</f>
        <v>1</v>
      </c>
      <c r="E882" t="b">
        <f>NOT(ISERROR(FIND("3",MID(json!A881,FIND("[",json!A881,1),FIND("]",json!A881,1)-FIND("[",json!A881,1)+1),1)))</f>
        <v>1</v>
      </c>
      <c r="F882" t="b">
        <f>NOT(ISERROR(FIND("ODST",MID(json!A881,FIND("[",json!A881,1),FIND("]",json!A881,1)-FIND("[",json!A881,1)+1),1)))</f>
        <v>0</v>
      </c>
      <c r="G882" t="b">
        <f>NOT(ISERROR(FIND("Reach",MID(json!A881,FIND("[",json!A881,1),FIND("]",json!A881,1)-FIND("[",json!A881,1)+1),1)))</f>
        <v>0</v>
      </c>
      <c r="H882" t="b">
        <f>NOT(ISERROR(FIND("4",MID(json!A881,FIND("[",json!A881,1),FIND("]",json!A881,1)-FIND("[",json!A881,1)+1),1)))</f>
        <v>0</v>
      </c>
      <c r="I882" t="str">
        <f>IFERROR(MID(json!A881,FIND("&lt;",json!A881,1),FIND("&gt;",json!A881,1)-FIND("&lt;",json!A881,1)+1),"&lt;void&gt;")</f>
        <v>&lt;string&gt;</v>
      </c>
      <c r="J882" t="s">
        <v>1840</v>
      </c>
      <c r="K882" t="s">
        <v>1831</v>
      </c>
    </row>
    <row r="883" spans="1:13" x14ac:dyDescent="0.25">
      <c r="A883" t="str">
        <f>LEFT(json!A882,FIND(",",json!A882,1)-1)</f>
        <v>hopper_verify_force_failures_disable</v>
      </c>
      <c r="B883" t="s">
        <v>2726</v>
      </c>
      <c r="C883" t="b">
        <f>NOT(ISERROR(FIND("1",MID(json!A882,FIND("[",json!A882,1),FIND("]",json!A882,1)-FIND("[",json!A882,1)+1),1)))</f>
        <v>0</v>
      </c>
      <c r="D883" t="b">
        <f>NOT(ISERROR(FIND("2",MID(json!A882,FIND("[",json!A882,1),FIND("]",json!A882,1)-FIND("[",json!A882,1)+1),1)))</f>
        <v>1</v>
      </c>
      <c r="E883" t="b">
        <f>NOT(ISERROR(FIND("3",MID(json!A882,FIND("[",json!A882,1),FIND("]",json!A882,1)-FIND("[",json!A882,1)+1),1)))</f>
        <v>0</v>
      </c>
      <c r="F883" t="b">
        <f>NOT(ISERROR(FIND("ODST",MID(json!A882,FIND("[",json!A882,1),FIND("]",json!A882,1)-FIND("[",json!A882,1)+1),1)))</f>
        <v>0</v>
      </c>
      <c r="G883" t="b">
        <f>NOT(ISERROR(FIND("Reach",MID(json!A882,FIND("[",json!A882,1),FIND("]",json!A882,1)-FIND("[",json!A882,1)+1),1)))</f>
        <v>0</v>
      </c>
      <c r="H883" t="b">
        <f>NOT(ISERROR(FIND("4",MID(json!A882,FIND("[",json!A882,1),FIND("]",json!A882,1)-FIND("[",json!A882,1)+1),1)))</f>
        <v>0</v>
      </c>
      <c r="I883" t="str">
        <f>IFERROR(MID(json!A882,FIND("&lt;",json!A882,1),FIND("&gt;",json!A882,1)-FIND("&lt;",json!A882,1)+1),"&lt;void&gt;")</f>
        <v>&lt;void&gt;</v>
      </c>
      <c r="J883" t="s">
        <v>1840</v>
      </c>
      <c r="K883" t="s">
        <v>1831</v>
      </c>
    </row>
    <row r="884" spans="1:13" x14ac:dyDescent="0.25">
      <c r="A884" t="str">
        <f>LEFT(json!A883,FIND(",",json!A883,1)-1)</f>
        <v>hopper_verify_force_failures_enable</v>
      </c>
      <c r="B884" t="s">
        <v>2727</v>
      </c>
      <c r="C884" t="b">
        <f>NOT(ISERROR(FIND("1",MID(json!A883,FIND("[",json!A883,1),FIND("]",json!A883,1)-FIND("[",json!A883,1)+1),1)))</f>
        <v>0</v>
      </c>
      <c r="D884" t="b">
        <f>NOT(ISERROR(FIND("2",MID(json!A883,FIND("[",json!A883,1),FIND("]",json!A883,1)-FIND("[",json!A883,1)+1),1)))</f>
        <v>1</v>
      </c>
      <c r="E884" t="b">
        <f>NOT(ISERROR(FIND("3",MID(json!A883,FIND("[",json!A883,1),FIND("]",json!A883,1)-FIND("[",json!A883,1)+1),1)))</f>
        <v>0</v>
      </c>
      <c r="F884" t="b">
        <f>NOT(ISERROR(FIND("ODST",MID(json!A883,FIND("[",json!A883,1),FIND("]",json!A883,1)-FIND("[",json!A883,1)+1),1)))</f>
        <v>0</v>
      </c>
      <c r="G884" t="b">
        <f>NOT(ISERROR(FIND("Reach",MID(json!A883,FIND("[",json!A883,1),FIND("]",json!A883,1)-FIND("[",json!A883,1)+1),1)))</f>
        <v>0</v>
      </c>
      <c r="H884" t="b">
        <f>NOT(ISERROR(FIND("4",MID(json!A883,FIND("[",json!A883,1),FIND("]",json!A883,1)-FIND("[",json!A883,1)+1),1)))</f>
        <v>0</v>
      </c>
      <c r="I884" t="str">
        <f>IFERROR(MID(json!A883,FIND("&lt;",json!A883,1),FIND("&gt;",json!A883,1)-FIND("&lt;",json!A883,1)+1),"&lt;void&gt;")</f>
        <v>&lt;void&gt;</v>
      </c>
      <c r="J884" t="s">
        <v>1840</v>
      </c>
      <c r="K884" t="s">
        <v>1830</v>
      </c>
    </row>
    <row r="885" spans="1:13" x14ac:dyDescent="0.25">
      <c r="A885" t="str">
        <f>LEFT(json!A884,FIND(",",json!A884,1)-1)</f>
        <v>hopper_verify_ignore_failures_disable</v>
      </c>
      <c r="B885" t="s">
        <v>2728</v>
      </c>
      <c r="C885" t="b">
        <f>NOT(ISERROR(FIND("1",MID(json!A884,FIND("[",json!A884,1),FIND("]",json!A884,1)-FIND("[",json!A884,1)+1),1)))</f>
        <v>0</v>
      </c>
      <c r="D885" t="b">
        <f>NOT(ISERROR(FIND("2",MID(json!A884,FIND("[",json!A884,1),FIND("]",json!A884,1)-FIND("[",json!A884,1)+1),1)))</f>
        <v>1</v>
      </c>
      <c r="E885" t="b">
        <f>NOT(ISERROR(FIND("3",MID(json!A884,FIND("[",json!A884,1),FIND("]",json!A884,1)-FIND("[",json!A884,1)+1),1)))</f>
        <v>0</v>
      </c>
      <c r="F885" t="b">
        <f>NOT(ISERROR(FIND("ODST",MID(json!A884,FIND("[",json!A884,1),FIND("]",json!A884,1)-FIND("[",json!A884,1)+1),1)))</f>
        <v>0</v>
      </c>
      <c r="G885" t="b">
        <f>NOT(ISERROR(FIND("Reach",MID(json!A884,FIND("[",json!A884,1),FIND("]",json!A884,1)-FIND("[",json!A884,1)+1),1)))</f>
        <v>0</v>
      </c>
      <c r="H885" t="b">
        <f>NOT(ISERROR(FIND("4",MID(json!A884,FIND("[",json!A884,1),FIND("]",json!A884,1)-FIND("[",json!A884,1)+1),1)))</f>
        <v>0</v>
      </c>
      <c r="I885" t="str">
        <f>IFERROR(MID(json!A884,FIND("&lt;",json!A884,1),FIND("&gt;",json!A884,1)-FIND("&lt;",json!A884,1)+1),"&lt;void&gt;")</f>
        <v>&lt;void&gt;</v>
      </c>
      <c r="J885" t="s">
        <v>1840</v>
      </c>
      <c r="K885" t="s">
        <v>1830</v>
      </c>
    </row>
    <row r="886" spans="1:13" x14ac:dyDescent="0.25">
      <c r="A886" t="str">
        <f>LEFT(json!A885,FIND(",",json!A885,1)-1)</f>
        <v>hopper_verify_ignore_failures_enable</v>
      </c>
      <c r="B886" t="s">
        <v>2729</v>
      </c>
      <c r="C886" t="b">
        <f>NOT(ISERROR(FIND("1",MID(json!A885,FIND("[",json!A885,1),FIND("]",json!A885,1)-FIND("[",json!A885,1)+1),1)))</f>
        <v>0</v>
      </c>
      <c r="D886" t="b">
        <f>NOT(ISERROR(FIND("2",MID(json!A885,FIND("[",json!A885,1),FIND("]",json!A885,1)-FIND("[",json!A885,1)+1),1)))</f>
        <v>1</v>
      </c>
      <c r="E886" t="b">
        <f>NOT(ISERROR(FIND("3",MID(json!A885,FIND("[",json!A885,1),FIND("]",json!A885,1)-FIND("[",json!A885,1)+1),1)))</f>
        <v>0</v>
      </c>
      <c r="F886" t="b">
        <f>NOT(ISERROR(FIND("ODST",MID(json!A885,FIND("[",json!A885,1),FIND("]",json!A885,1)-FIND("[",json!A885,1)+1),1)))</f>
        <v>0</v>
      </c>
      <c r="G886" t="b">
        <f>NOT(ISERROR(FIND("Reach",MID(json!A885,FIND("[",json!A885,1),FIND("]",json!A885,1)-FIND("[",json!A885,1)+1),1)))</f>
        <v>0</v>
      </c>
      <c r="H886" t="b">
        <f>NOT(ISERROR(FIND("4",MID(json!A885,FIND("[",json!A885,1),FIND("]",json!A885,1)-FIND("[",json!A885,1)+1),1)))</f>
        <v>0</v>
      </c>
      <c r="I886" t="str">
        <f>IFERROR(MID(json!A885,FIND("&lt;",json!A885,1),FIND("&gt;",json!A885,1)-FIND("&lt;",json!A885,1)+1),"&lt;void&gt;")</f>
        <v>&lt;void&gt;</v>
      </c>
      <c r="J886" t="s">
        <v>1831</v>
      </c>
    </row>
    <row r="887" spans="1:13" x14ac:dyDescent="0.25">
      <c r="A887" t="str">
        <f>LEFT(json!A886,FIND(",",json!A886,1)-1)</f>
        <v>hud_activate_team_nav_point_flag</v>
      </c>
      <c r="B887" t="s">
        <v>1925</v>
      </c>
      <c r="C887" t="b">
        <f>NOT(ISERROR(FIND("1",MID(json!A886,FIND("[",json!A886,1),FIND("]",json!A886,1)-FIND("[",json!A886,1)+1),1)))</f>
        <v>0</v>
      </c>
      <c r="D887" t="b">
        <f>NOT(ISERROR(FIND("2",MID(json!A886,FIND("[",json!A886,1),FIND("]",json!A886,1)-FIND("[",json!A886,1)+1),1)))</f>
        <v>0</v>
      </c>
      <c r="E887" t="b">
        <f>NOT(ISERROR(FIND("3",MID(json!A886,FIND("[",json!A886,1),FIND("]",json!A886,1)-FIND("[",json!A886,1)+1),1)))</f>
        <v>1</v>
      </c>
      <c r="F887" t="b">
        <f>NOT(ISERROR(FIND("ODST",MID(json!A886,FIND("[",json!A886,1),FIND("]",json!A886,1)-FIND("[",json!A886,1)+1),1)))</f>
        <v>0</v>
      </c>
      <c r="G887" t="b">
        <f>NOT(ISERROR(FIND("Reach",MID(json!A886,FIND("[",json!A886,1),FIND("]",json!A886,1)-FIND("[",json!A886,1)+1),1)))</f>
        <v>0</v>
      </c>
      <c r="H887" t="b">
        <f>NOT(ISERROR(FIND("4",MID(json!A886,FIND("[",json!A886,1),FIND("]",json!A886,1)-FIND("[",json!A886,1)+1),1)))</f>
        <v>0</v>
      </c>
      <c r="I887" t="str">
        <f>IFERROR(MID(json!A886,FIND("&lt;",json!A886,1),FIND("&gt;",json!A886,1)-FIND("&lt;",json!A886,1)+1),"&lt;void&gt;")</f>
        <v>&lt;string&gt;</v>
      </c>
      <c r="J887" t="s">
        <v>1831</v>
      </c>
    </row>
    <row r="888" spans="1:13" x14ac:dyDescent="0.25">
      <c r="A888" t="str">
        <f>LEFT(json!A887,FIND(",",json!A887,1)-1)</f>
        <v>hud_blink_health</v>
      </c>
      <c r="B888" t="s">
        <v>2730</v>
      </c>
      <c r="C888" t="b">
        <f>NOT(ISERROR(FIND("1",MID(json!A887,FIND("[",json!A887,1),FIND("]",json!A887,1)-FIND("[",json!A887,1)+1),1)))</f>
        <v>1</v>
      </c>
      <c r="D888" t="b">
        <f>NOT(ISERROR(FIND("2",MID(json!A887,FIND("[",json!A887,1),FIND("]",json!A887,1)-FIND("[",json!A887,1)+1),1)))</f>
        <v>0</v>
      </c>
      <c r="E888" t="b">
        <f>NOT(ISERROR(FIND("3",MID(json!A887,FIND("[",json!A887,1),FIND("]",json!A887,1)-FIND("[",json!A887,1)+1),1)))</f>
        <v>0</v>
      </c>
      <c r="F888" t="b">
        <f>NOT(ISERROR(FIND("ODST",MID(json!A887,FIND("[",json!A887,1),FIND("]",json!A887,1)-FIND("[",json!A887,1)+1),1)))</f>
        <v>0</v>
      </c>
      <c r="G888" t="b">
        <f>NOT(ISERROR(FIND("Reach",MID(json!A887,FIND("[",json!A887,1),FIND("]",json!A887,1)-FIND("[",json!A887,1)+1),1)))</f>
        <v>0</v>
      </c>
      <c r="H888" t="b">
        <f>NOT(ISERROR(FIND("4",MID(json!A887,FIND("[",json!A887,1),FIND("]",json!A887,1)-FIND("[",json!A887,1)+1),1)))</f>
        <v>0</v>
      </c>
      <c r="I888" t="str">
        <f>IFERROR(MID(json!A887,FIND("&lt;",json!A887,1),FIND("&gt;",json!A887,1)-FIND("&lt;",json!A887,1)+1),"&lt;void&gt;")</f>
        <v>&lt;boolean&gt;</v>
      </c>
      <c r="J888" t="s">
        <v>1840</v>
      </c>
    </row>
    <row r="889" spans="1:13" x14ac:dyDescent="0.25">
      <c r="A889" t="str">
        <f>LEFT(json!A888,FIND(",",json!A888,1)-1)</f>
        <v>hud_blink_motion_sensor</v>
      </c>
      <c r="B889" t="s">
        <v>2731</v>
      </c>
      <c r="C889" t="b">
        <f>NOT(ISERROR(FIND("1",MID(json!A888,FIND("[",json!A888,1),FIND("]",json!A888,1)-FIND("[",json!A888,1)+1),1)))</f>
        <v>1</v>
      </c>
      <c r="D889" t="b">
        <f>NOT(ISERROR(FIND("2",MID(json!A888,FIND("[",json!A888,1),FIND("]",json!A888,1)-FIND("[",json!A888,1)+1),1)))</f>
        <v>0</v>
      </c>
      <c r="E889" t="b">
        <f>NOT(ISERROR(FIND("3",MID(json!A888,FIND("[",json!A888,1),FIND("]",json!A888,1)-FIND("[",json!A888,1)+1),1)))</f>
        <v>0</v>
      </c>
      <c r="F889" t="b">
        <f>NOT(ISERROR(FIND("ODST",MID(json!A888,FIND("[",json!A888,1),FIND("]",json!A888,1)-FIND("[",json!A888,1)+1),1)))</f>
        <v>0</v>
      </c>
      <c r="G889" t="b">
        <f>NOT(ISERROR(FIND("Reach",MID(json!A888,FIND("[",json!A888,1),FIND("]",json!A888,1)-FIND("[",json!A888,1)+1),1)))</f>
        <v>0</v>
      </c>
      <c r="H889" t="b">
        <f>NOT(ISERROR(FIND("4",MID(json!A888,FIND("[",json!A888,1),FIND("]",json!A888,1)-FIND("[",json!A888,1)+1),1)))</f>
        <v>0</v>
      </c>
      <c r="I889" t="str">
        <f>IFERROR(MID(json!A888,FIND("&lt;",json!A888,1),FIND("&gt;",json!A888,1)-FIND("&lt;",json!A888,1)+1),"&lt;void&gt;")</f>
        <v>&lt;boolean&gt;</v>
      </c>
      <c r="J889" t="s">
        <v>1840</v>
      </c>
      <c r="K889" t="s">
        <v>1885</v>
      </c>
    </row>
    <row r="890" spans="1:13" x14ac:dyDescent="0.25">
      <c r="A890" t="str">
        <f>LEFT(json!A889,FIND(",",json!A889,1)-1)</f>
        <v>hud_blink_shield</v>
      </c>
      <c r="B890" t="s">
        <v>2732</v>
      </c>
      <c r="C890" t="b">
        <f>NOT(ISERROR(FIND("1",MID(json!A889,FIND("[",json!A889,1),FIND("]",json!A889,1)-FIND("[",json!A889,1)+1),1)))</f>
        <v>1</v>
      </c>
      <c r="D890" t="b">
        <f>NOT(ISERROR(FIND("2",MID(json!A889,FIND("[",json!A889,1),FIND("]",json!A889,1)-FIND("[",json!A889,1)+1),1)))</f>
        <v>0</v>
      </c>
      <c r="E890" t="b">
        <f>NOT(ISERROR(FIND("3",MID(json!A889,FIND("[",json!A889,1),FIND("]",json!A889,1)-FIND("[",json!A889,1)+1),1)))</f>
        <v>0</v>
      </c>
      <c r="F890" t="b">
        <f>NOT(ISERROR(FIND("ODST",MID(json!A889,FIND("[",json!A889,1),FIND("]",json!A889,1)-FIND("[",json!A889,1)+1),1)))</f>
        <v>0</v>
      </c>
      <c r="G890" t="b">
        <f>NOT(ISERROR(FIND("Reach",MID(json!A889,FIND("[",json!A889,1),FIND("]",json!A889,1)-FIND("[",json!A889,1)+1),1)))</f>
        <v>0</v>
      </c>
      <c r="H890" t="b">
        <f>NOT(ISERROR(FIND("4",MID(json!A889,FIND("[",json!A889,1),FIND("]",json!A889,1)-FIND("[",json!A889,1)+1),1)))</f>
        <v>0</v>
      </c>
      <c r="I890" t="str">
        <f>IFERROR(MID(json!A889,FIND("&lt;",json!A889,1),FIND("&gt;",json!A889,1)-FIND("&lt;",json!A889,1)+1),"&lt;void&gt;")</f>
        <v>&lt;boolean&gt;</v>
      </c>
      <c r="J890" t="s">
        <v>1840</v>
      </c>
      <c r="K890" t="s">
        <v>1837</v>
      </c>
      <c r="L890" t="s">
        <v>1830</v>
      </c>
      <c r="M890" t="s">
        <v>1830</v>
      </c>
    </row>
    <row r="891" spans="1:13" x14ac:dyDescent="0.25">
      <c r="A891" t="str">
        <f>LEFT(json!A890,FIND(",",json!A890,1)-1)</f>
        <v>hud_cinematic_fade</v>
      </c>
      <c r="B891" t="s">
        <v>2177</v>
      </c>
      <c r="C891" t="b">
        <f>NOT(ISERROR(FIND("1",MID(json!A890,FIND("[",json!A890,1),FIND("]",json!A890,1)-FIND("[",json!A890,1)+1),1)))</f>
        <v>0</v>
      </c>
      <c r="D891" t="b">
        <f>NOT(ISERROR(FIND("2",MID(json!A890,FIND("[",json!A890,1),FIND("]",json!A890,1)-FIND("[",json!A890,1)+1),1)))</f>
        <v>1</v>
      </c>
      <c r="E891" t="b">
        <f>NOT(ISERROR(FIND("3",MID(json!A890,FIND("[",json!A890,1),FIND("]",json!A890,1)-FIND("[",json!A890,1)+1),1)))</f>
        <v>0</v>
      </c>
      <c r="F891" t="b">
        <f>NOT(ISERROR(FIND("ODST",MID(json!A890,FIND("[",json!A890,1),FIND("]",json!A890,1)-FIND("[",json!A890,1)+1),1)))</f>
        <v>0</v>
      </c>
      <c r="G891" t="b">
        <f>NOT(ISERROR(FIND("Reach",MID(json!A890,FIND("[",json!A890,1),FIND("]",json!A890,1)-FIND("[",json!A890,1)+1),1)))</f>
        <v>0</v>
      </c>
      <c r="H891" t="b">
        <f>NOT(ISERROR(FIND("4",MID(json!A890,FIND("[",json!A890,1),FIND("]",json!A890,1)-FIND("[",json!A890,1)+1),1)))</f>
        <v>0</v>
      </c>
      <c r="I891" t="str">
        <f>IFERROR(MID(json!A890,FIND("&lt;",json!A890,1),FIND("&gt;",json!A890,1)-FIND("&lt;",json!A890,1)+1),"&lt;void&gt;")</f>
        <v>&lt;real&gt;</v>
      </c>
      <c r="J891" t="s">
        <v>1840</v>
      </c>
      <c r="K891" t="s">
        <v>1830</v>
      </c>
    </row>
    <row r="892" spans="1:13" x14ac:dyDescent="0.25">
      <c r="A892" t="str">
        <f>LEFT(json!A891,FIND(",",json!A891,1)-1)</f>
        <v>hud_clear_messages</v>
      </c>
      <c r="B892" t="s">
        <v>2733</v>
      </c>
      <c r="C892" t="b">
        <f>NOT(ISERROR(FIND("1",MID(json!A891,FIND("[",json!A891,1),FIND("]",json!A891,1)-FIND("[",json!A891,1)+1),1)))</f>
        <v>1</v>
      </c>
      <c r="D892" t="b">
        <f>NOT(ISERROR(FIND("2",MID(json!A891,FIND("[",json!A891,1),FIND("]",json!A891,1)-FIND("[",json!A891,1)+1),1)))</f>
        <v>1</v>
      </c>
      <c r="E892" t="b">
        <f>NOT(ISERROR(FIND("3",MID(json!A891,FIND("[",json!A891,1),FIND("]",json!A891,1)-FIND("[",json!A891,1)+1),1)))</f>
        <v>0</v>
      </c>
      <c r="F892" t="b">
        <f>NOT(ISERROR(FIND("ODST",MID(json!A891,FIND("[",json!A891,1),FIND("]",json!A891,1)-FIND("[",json!A891,1)+1),1)))</f>
        <v>0</v>
      </c>
      <c r="G892" t="b">
        <f>NOT(ISERROR(FIND("Reach",MID(json!A891,FIND("[",json!A891,1),FIND("]",json!A891,1)-FIND("[",json!A891,1)+1),1)))</f>
        <v>0</v>
      </c>
      <c r="H892" t="b">
        <f>NOT(ISERROR(FIND("4",MID(json!A891,FIND("[",json!A891,1),FIND("]",json!A891,1)-FIND("[",json!A891,1)+1),1)))</f>
        <v>0</v>
      </c>
      <c r="I892" t="str">
        <f>IFERROR(MID(json!A891,FIND("&lt;",json!A891,1),FIND("&gt;",json!A891,1)-FIND("&lt;",json!A891,1)+1),"&lt;void&gt;")</f>
        <v>&lt;void&gt;</v>
      </c>
      <c r="J892" t="s">
        <v>1840</v>
      </c>
      <c r="K892" t="s">
        <v>1831</v>
      </c>
    </row>
    <row r="893" spans="1:13" x14ac:dyDescent="0.25">
      <c r="A893" t="str">
        <f>LEFT(json!A892,FIND(",",json!A892,1)-1)</f>
        <v>hud_deactivate_team_nav_point_flag</v>
      </c>
      <c r="B893" t="s">
        <v>2458</v>
      </c>
      <c r="C893" t="b">
        <f>NOT(ISERROR(FIND("1",MID(json!A892,FIND("[",json!A892,1),FIND("]",json!A892,1)-FIND("[",json!A892,1)+1),1)))</f>
        <v>0</v>
      </c>
      <c r="D893" t="b">
        <f>NOT(ISERROR(FIND("2",MID(json!A892,FIND("[",json!A892,1),FIND("]",json!A892,1)-FIND("[",json!A892,1)+1),1)))</f>
        <v>0</v>
      </c>
      <c r="E893" t="b">
        <f>NOT(ISERROR(FIND("3",MID(json!A892,FIND("[",json!A892,1),FIND("]",json!A892,1)-FIND("[",json!A892,1)+1),1)))</f>
        <v>1</v>
      </c>
      <c r="F893" t="b">
        <f>NOT(ISERROR(FIND("ODST",MID(json!A892,FIND("[",json!A892,1),FIND("]",json!A892,1)-FIND("[",json!A892,1)+1),1)))</f>
        <v>0</v>
      </c>
      <c r="G893" t="b">
        <f>NOT(ISERROR(FIND("Reach",MID(json!A892,FIND("[",json!A892,1),FIND("]",json!A892,1)-FIND("[",json!A892,1)+1),1)))</f>
        <v>0</v>
      </c>
      <c r="H893" t="b">
        <f>NOT(ISERROR(FIND("4",MID(json!A892,FIND("[",json!A892,1),FIND("]",json!A892,1)-FIND("[",json!A892,1)+1),1)))</f>
        <v>0</v>
      </c>
      <c r="I893" t="str">
        <f>IFERROR(MID(json!A892,FIND("&lt;",json!A892,1),FIND("&gt;",json!A892,1)-FIND("&lt;",json!A892,1)+1),"&lt;void&gt;")</f>
        <v>&lt;team&gt;</v>
      </c>
      <c r="J893" t="s">
        <v>1840</v>
      </c>
      <c r="K893" t="s">
        <v>1838</v>
      </c>
      <c r="L893" t="s">
        <v>1838</v>
      </c>
    </row>
    <row r="894" spans="1:13" x14ac:dyDescent="0.25">
      <c r="A894" t="str">
        <f>LEFT(json!A893,FIND(",",json!A893,1)-1)</f>
        <v>hud_enable_training</v>
      </c>
      <c r="B894" t="s">
        <v>2734</v>
      </c>
      <c r="C894" t="b">
        <f>NOT(ISERROR(FIND("1",MID(json!A893,FIND("[",json!A893,1),FIND("]",json!A893,1)-FIND("[",json!A893,1)+1),1)))</f>
        <v>0</v>
      </c>
      <c r="D894" t="b">
        <f>NOT(ISERROR(FIND("2",MID(json!A893,FIND("[",json!A893,1),FIND("]",json!A893,1)-FIND("[",json!A893,1)+1),1)))</f>
        <v>1</v>
      </c>
      <c r="E894" t="b">
        <f>NOT(ISERROR(FIND("3",MID(json!A893,FIND("[",json!A893,1),FIND("]",json!A893,1)-FIND("[",json!A893,1)+1),1)))</f>
        <v>1</v>
      </c>
      <c r="F894" t="b">
        <f>NOT(ISERROR(FIND("ODST",MID(json!A893,FIND("[",json!A893,1),FIND("]",json!A893,1)-FIND("[",json!A893,1)+1),1)))</f>
        <v>0</v>
      </c>
      <c r="G894" t="b">
        <f>NOT(ISERROR(FIND("Reach",MID(json!A893,FIND("[",json!A893,1),FIND("]",json!A893,1)-FIND("[",json!A893,1)+1),1)))</f>
        <v>0</v>
      </c>
      <c r="H894" t="b">
        <f>NOT(ISERROR(FIND("4",MID(json!A893,FIND("[",json!A893,1),FIND("]",json!A893,1)-FIND("[",json!A893,1)+1),1)))</f>
        <v>0</v>
      </c>
      <c r="I894" t="str">
        <f>IFERROR(MID(json!A893,FIND("&lt;",json!A893,1),FIND("&gt;",json!A893,1)-FIND("&lt;",json!A893,1)+1),"&lt;void&gt;")</f>
        <v>&lt;boolean&gt;</v>
      </c>
      <c r="J894" t="s">
        <v>1840</v>
      </c>
      <c r="K894" t="s">
        <v>1831</v>
      </c>
    </row>
    <row r="895" spans="1:13" x14ac:dyDescent="0.25">
      <c r="A895" t="str">
        <f>LEFT(json!A894,FIND(",",json!A894,1)-1)</f>
        <v>hud_get_timer_ticks</v>
      </c>
      <c r="B895" t="s">
        <v>2735</v>
      </c>
      <c r="C895" t="b">
        <f>NOT(ISERROR(FIND("1",MID(json!A894,FIND("[",json!A894,1),FIND("]",json!A894,1)-FIND("[",json!A894,1)+1),1)))</f>
        <v>1</v>
      </c>
      <c r="D895" t="b">
        <f>NOT(ISERROR(FIND("2",MID(json!A894,FIND("[",json!A894,1),FIND("]",json!A894,1)-FIND("[",json!A894,1)+1),1)))</f>
        <v>1</v>
      </c>
      <c r="E895" t="b">
        <f>NOT(ISERROR(FIND("3",MID(json!A894,FIND("[",json!A894,1),FIND("]",json!A894,1)-FIND("[",json!A894,1)+1),1)))</f>
        <v>0</v>
      </c>
      <c r="F895" t="b">
        <f>NOT(ISERROR(FIND("ODST",MID(json!A894,FIND("[",json!A894,1),FIND("]",json!A894,1)-FIND("[",json!A894,1)+1),1)))</f>
        <v>0</v>
      </c>
      <c r="G895" t="b">
        <f>NOT(ISERROR(FIND("Reach",MID(json!A894,FIND("[",json!A894,1),FIND("]",json!A894,1)-FIND("[",json!A894,1)+1),1)))</f>
        <v>0</v>
      </c>
      <c r="H895" t="b">
        <f>NOT(ISERROR(FIND("4",MID(json!A894,FIND("[",json!A894,1),FIND("]",json!A894,1)-FIND("[",json!A894,1)+1),1)))</f>
        <v>0</v>
      </c>
      <c r="I895" t="str">
        <f>IFERROR(MID(json!A894,FIND("&lt;",json!A894,1),FIND("&gt;",json!A894,1)-FIND("&lt;",json!A894,1)+1),"&lt;void&gt;")</f>
        <v>&lt;short&gt;</v>
      </c>
      <c r="J895" t="s">
        <v>1840</v>
      </c>
      <c r="K895" t="s">
        <v>1831</v>
      </c>
    </row>
    <row r="896" spans="1:13" x14ac:dyDescent="0.25">
      <c r="A896" t="str">
        <f>LEFT(json!A895,FIND(",",json!A895,1)-1)</f>
        <v>hud_help_flash_restart</v>
      </c>
      <c r="B896" t="s">
        <v>2736</v>
      </c>
      <c r="C896" t="b">
        <f>NOT(ISERROR(FIND("1",MID(json!A895,FIND("[",json!A895,1),FIND("]",json!A895,1)-FIND("[",json!A895,1)+1),1)))</f>
        <v>1</v>
      </c>
      <c r="D896" t="b">
        <f>NOT(ISERROR(FIND("2",MID(json!A895,FIND("[",json!A895,1),FIND("]",json!A895,1)-FIND("[",json!A895,1)+1),1)))</f>
        <v>1</v>
      </c>
      <c r="E896" t="b">
        <f>NOT(ISERROR(FIND("3",MID(json!A895,FIND("[",json!A895,1),FIND("]",json!A895,1)-FIND("[",json!A895,1)+1),1)))</f>
        <v>0</v>
      </c>
      <c r="F896" t="b">
        <f>NOT(ISERROR(FIND("ODST",MID(json!A895,FIND("[",json!A895,1),FIND("]",json!A895,1)-FIND("[",json!A895,1)+1),1)))</f>
        <v>0</v>
      </c>
      <c r="G896" t="b">
        <f>NOT(ISERROR(FIND("Reach",MID(json!A895,FIND("[",json!A895,1),FIND("]",json!A895,1)-FIND("[",json!A895,1)+1),1)))</f>
        <v>0</v>
      </c>
      <c r="H896" t="b">
        <f>NOT(ISERROR(FIND("4",MID(json!A895,FIND("[",json!A895,1),FIND("]",json!A895,1)-FIND("[",json!A895,1)+1),1)))</f>
        <v>0</v>
      </c>
      <c r="I896" t="str">
        <f>IFERROR(MID(json!A895,FIND("&lt;",json!A895,1),FIND("&gt;",json!A895,1)-FIND("&lt;",json!A895,1)+1),"&lt;void&gt;")</f>
        <v>&lt;void&gt;</v>
      </c>
      <c r="J896" t="s">
        <v>1840</v>
      </c>
      <c r="K896" t="s">
        <v>1831</v>
      </c>
    </row>
    <row r="897" spans="1:12" x14ac:dyDescent="0.25">
      <c r="A897" t="str">
        <f>LEFT(json!A896,FIND(",",json!A896,1)-1)</f>
        <v>hud_set_help_text</v>
      </c>
      <c r="B897" t="s">
        <v>2737</v>
      </c>
      <c r="C897" t="b">
        <f>NOT(ISERROR(FIND("1",MID(json!A896,FIND("[",json!A896,1),FIND("]",json!A896,1)-FIND("[",json!A896,1)+1),1)))</f>
        <v>1</v>
      </c>
      <c r="D897" t="b">
        <f>NOT(ISERROR(FIND("2",MID(json!A896,FIND("[",json!A896,1),FIND("]",json!A896,1)-FIND("[",json!A896,1)+1),1)))</f>
        <v>1</v>
      </c>
      <c r="E897" t="b">
        <f>NOT(ISERROR(FIND("3",MID(json!A896,FIND("[",json!A896,1),FIND("]",json!A896,1)-FIND("[",json!A896,1)+1),1)))</f>
        <v>0</v>
      </c>
      <c r="F897" t="b">
        <f>NOT(ISERROR(FIND("ODST",MID(json!A896,FIND("[",json!A896,1),FIND("]",json!A896,1)-FIND("[",json!A896,1)+1),1)))</f>
        <v>0</v>
      </c>
      <c r="G897" t="b">
        <f>NOT(ISERROR(FIND("Reach",MID(json!A896,FIND("[",json!A896,1),FIND("]",json!A896,1)-FIND("[",json!A896,1)+1),1)))</f>
        <v>0</v>
      </c>
      <c r="H897" t="b">
        <f>NOT(ISERROR(FIND("4",MID(json!A896,FIND("[",json!A896,1),FIND("]",json!A896,1)-FIND("[",json!A896,1)+1),1)))</f>
        <v>0</v>
      </c>
      <c r="I897" t="str">
        <f>IFERROR(MID(json!A896,FIND("&lt;",json!A896,1),FIND("&gt;",json!A896,1)-FIND("&lt;",json!A896,1)+1),"&lt;void&gt;")</f>
        <v>&lt;message&gt;</v>
      </c>
      <c r="J897" t="s">
        <v>1840</v>
      </c>
      <c r="K897" t="s">
        <v>1831</v>
      </c>
    </row>
    <row r="898" spans="1:12" x14ac:dyDescent="0.25">
      <c r="A898" t="str">
        <f>LEFT(json!A897,FIND(",",json!A897,1)-1)</f>
        <v>hud_set_objective_text</v>
      </c>
      <c r="B898" t="s">
        <v>2738</v>
      </c>
      <c r="C898" t="b">
        <f>NOT(ISERROR(FIND("1",MID(json!A897,FIND("[",json!A897,1),FIND("]",json!A897,1)-FIND("[",json!A897,1)+1),1)))</f>
        <v>1</v>
      </c>
      <c r="D898" t="b">
        <f>NOT(ISERROR(FIND("2",MID(json!A897,FIND("[",json!A897,1),FIND("]",json!A897,1)-FIND("[",json!A897,1)+1),1)))</f>
        <v>1</v>
      </c>
      <c r="E898" t="b">
        <f>NOT(ISERROR(FIND("3",MID(json!A897,FIND("[",json!A897,1),FIND("]",json!A897,1)-FIND("[",json!A897,1)+1),1)))</f>
        <v>0</v>
      </c>
      <c r="F898" t="b">
        <f>NOT(ISERROR(FIND("ODST",MID(json!A897,FIND("[",json!A897,1),FIND("]",json!A897,1)-FIND("[",json!A897,1)+1),1)))</f>
        <v>0</v>
      </c>
      <c r="G898" t="b">
        <f>NOT(ISERROR(FIND("Reach",MID(json!A897,FIND("[",json!A897,1),FIND("]",json!A897,1)-FIND("[",json!A897,1)+1),1)))</f>
        <v>0</v>
      </c>
      <c r="H898" t="b">
        <f>NOT(ISERROR(FIND("4",MID(json!A897,FIND("[",json!A897,1),FIND("]",json!A897,1)-FIND("[",json!A897,1)+1),1)))</f>
        <v>0</v>
      </c>
      <c r="I898" t="str">
        <f>IFERROR(MID(json!A897,FIND("&lt;",json!A897,1),FIND("&gt;",json!A897,1)-FIND("&lt;",json!A897,1)+1),"&lt;void&gt;")</f>
        <v>&lt;message&gt;</v>
      </c>
      <c r="J898" t="s">
        <v>1840</v>
      </c>
      <c r="K898" t="s">
        <v>1837</v>
      </c>
      <c r="L898" t="s">
        <v>1911</v>
      </c>
    </row>
    <row r="899" spans="1:12" x14ac:dyDescent="0.25">
      <c r="A899" t="str">
        <f>LEFT(json!A898,FIND(",",json!A898,1)-1)</f>
        <v>hud_set_timer_position</v>
      </c>
      <c r="B899" t="s">
        <v>2739</v>
      </c>
      <c r="C899" t="b">
        <f>NOT(ISERROR(FIND("1",MID(json!A898,FIND("[",json!A898,1),FIND("]",json!A898,1)-FIND("[",json!A898,1)+1),1)))</f>
        <v>1</v>
      </c>
      <c r="D899" t="b">
        <f>NOT(ISERROR(FIND("2",MID(json!A898,FIND("[",json!A898,1),FIND("]",json!A898,1)-FIND("[",json!A898,1)+1),1)))</f>
        <v>1</v>
      </c>
      <c r="E899" t="b">
        <f>NOT(ISERROR(FIND("3",MID(json!A898,FIND("[",json!A898,1),FIND("]",json!A898,1)-FIND("[",json!A898,1)+1),1)))</f>
        <v>0</v>
      </c>
      <c r="F899" t="b">
        <f>NOT(ISERROR(FIND("ODST",MID(json!A898,FIND("[",json!A898,1),FIND("]",json!A898,1)-FIND("[",json!A898,1)+1),1)))</f>
        <v>0</v>
      </c>
      <c r="G899" t="b">
        <f>NOT(ISERROR(FIND("Reach",MID(json!A898,FIND("[",json!A898,1),FIND("]",json!A898,1)-FIND("[",json!A898,1)+1),1)))</f>
        <v>0</v>
      </c>
      <c r="H899" t="b">
        <f>NOT(ISERROR(FIND("4",MID(json!A898,FIND("[",json!A898,1),FIND("]",json!A898,1)-FIND("[",json!A898,1)+1),1)))</f>
        <v>0</v>
      </c>
      <c r="I899" t="str">
        <f>IFERROR(MID(json!A898,FIND("&lt;",json!A898,1),FIND("&gt;",json!A898,1)-FIND("&lt;",json!A898,1)+1),"&lt;void&gt;")</f>
        <v>&lt;void&gt;</v>
      </c>
      <c r="J899" t="s">
        <v>1840</v>
      </c>
      <c r="K899" t="s">
        <v>1830</v>
      </c>
      <c r="L899" t="s">
        <v>1849</v>
      </c>
    </row>
    <row r="900" spans="1:12" x14ac:dyDescent="0.25">
      <c r="A900" t="str">
        <f>LEFT(json!A899,FIND(",",json!A899,1)-1)</f>
        <v>hud_set_timer_time</v>
      </c>
      <c r="B900" t="s">
        <v>2740</v>
      </c>
      <c r="C900" t="b">
        <f>NOT(ISERROR(FIND("1",MID(json!A899,FIND("[",json!A899,1),FIND("]",json!A899,1)-FIND("[",json!A899,1)+1),1)))</f>
        <v>1</v>
      </c>
      <c r="D900" t="b">
        <f>NOT(ISERROR(FIND("2",MID(json!A899,FIND("[",json!A899,1),FIND("]",json!A899,1)-FIND("[",json!A899,1)+1),1)))</f>
        <v>1</v>
      </c>
      <c r="E900" t="b">
        <f>NOT(ISERROR(FIND("3",MID(json!A899,FIND("[",json!A899,1),FIND("]",json!A899,1)-FIND("[",json!A899,1)+1),1)))</f>
        <v>0</v>
      </c>
      <c r="F900" t="b">
        <f>NOT(ISERROR(FIND("ODST",MID(json!A899,FIND("[",json!A899,1),FIND("]",json!A899,1)-FIND("[",json!A899,1)+1),1)))</f>
        <v>0</v>
      </c>
      <c r="G900" t="b">
        <f>NOT(ISERROR(FIND("Reach",MID(json!A899,FIND("[",json!A899,1),FIND("]",json!A899,1)-FIND("[",json!A899,1)+1),1)))</f>
        <v>0</v>
      </c>
      <c r="H900" t="b">
        <f>NOT(ISERROR(FIND("4",MID(json!A899,FIND("[",json!A899,1),FIND("]",json!A899,1)-FIND("[",json!A899,1)+1),1)))</f>
        <v>0</v>
      </c>
      <c r="I900" t="str">
        <f>IFERROR(MID(json!A899,FIND("&lt;",json!A899,1),FIND("&gt;",json!A899,1)-FIND("&lt;",json!A899,1)+1),"&lt;void&gt;")</f>
        <v>&lt;short&gt;</v>
      </c>
      <c r="J900" t="s">
        <v>1840</v>
      </c>
      <c r="K900" t="s">
        <v>1831</v>
      </c>
    </row>
    <row r="901" spans="1:12" x14ac:dyDescent="0.25">
      <c r="A901" t="str">
        <f>LEFT(json!A900,FIND(",",json!A900,1)-1)</f>
        <v>hud_set_timer_warning_time</v>
      </c>
      <c r="B901" t="s">
        <v>2741</v>
      </c>
      <c r="C901" t="b">
        <f>NOT(ISERROR(FIND("1",MID(json!A900,FIND("[",json!A900,1),FIND("]",json!A900,1)-FIND("[",json!A900,1)+1),1)))</f>
        <v>1</v>
      </c>
      <c r="D901" t="b">
        <f>NOT(ISERROR(FIND("2",MID(json!A900,FIND("[",json!A900,1),FIND("]",json!A900,1)-FIND("[",json!A900,1)+1),1)))</f>
        <v>1</v>
      </c>
      <c r="E901" t="b">
        <f>NOT(ISERROR(FIND("3",MID(json!A900,FIND("[",json!A900,1),FIND("]",json!A900,1)-FIND("[",json!A900,1)+1),1)))</f>
        <v>0</v>
      </c>
      <c r="F901" t="b">
        <f>NOT(ISERROR(FIND("ODST",MID(json!A900,FIND("[",json!A900,1),FIND("]",json!A900,1)-FIND("[",json!A900,1)+1),1)))</f>
        <v>0</v>
      </c>
      <c r="G901" t="b">
        <f>NOT(ISERROR(FIND("Reach",MID(json!A900,FIND("[",json!A900,1),FIND("]",json!A900,1)-FIND("[",json!A900,1)+1),1)))</f>
        <v>0</v>
      </c>
      <c r="H901" t="b">
        <f>NOT(ISERROR(FIND("4",MID(json!A900,FIND("[",json!A900,1),FIND("]",json!A900,1)-FIND("[",json!A900,1)+1),1)))</f>
        <v>0</v>
      </c>
      <c r="I901" t="str">
        <f>IFERROR(MID(json!A900,FIND("&lt;",json!A900,1),FIND("&gt;",json!A900,1)-FIND("&lt;",json!A900,1)+1),"&lt;void&gt;")</f>
        <v>&lt;short&gt;</v>
      </c>
      <c r="J901" t="s">
        <v>1840</v>
      </c>
      <c r="K901" t="s">
        <v>1830</v>
      </c>
    </row>
    <row r="902" spans="1:12" x14ac:dyDescent="0.25">
      <c r="A902" t="str">
        <f>LEFT(json!A901,FIND(",",json!A901,1)-1)</f>
        <v>hud_set_training_text</v>
      </c>
      <c r="B902" t="s">
        <v>2742</v>
      </c>
      <c r="C902" t="b">
        <f>NOT(ISERROR(FIND("1",MID(json!A901,FIND("[",json!A901,1),FIND("]",json!A901,1)-FIND("[",json!A901,1)+1),1)))</f>
        <v>0</v>
      </c>
      <c r="D902" t="b">
        <f>NOT(ISERROR(FIND("2",MID(json!A901,FIND("[",json!A901,1),FIND("]",json!A901,1)-FIND("[",json!A901,1)+1),1)))</f>
        <v>1</v>
      </c>
      <c r="E902" t="b">
        <f>NOT(ISERROR(FIND("3",MID(json!A901,FIND("[",json!A901,1),FIND("]",json!A901,1)-FIND("[",json!A901,1)+1),1)))</f>
        <v>1</v>
      </c>
      <c r="F902" t="b">
        <f>NOT(ISERROR(FIND("ODST",MID(json!A901,FIND("[",json!A901,1),FIND("]",json!A901,1)-FIND("[",json!A901,1)+1),1)))</f>
        <v>0</v>
      </c>
      <c r="G902" t="b">
        <f>NOT(ISERROR(FIND("Reach",MID(json!A901,FIND("[",json!A901,1),FIND("]",json!A901,1)-FIND("[",json!A901,1)+1),1)))</f>
        <v>0</v>
      </c>
      <c r="H902" t="b">
        <f>NOT(ISERROR(FIND("4",MID(json!A901,FIND("[",json!A901,1),FIND("]",json!A901,1)-FIND("[",json!A901,1)+1),1)))</f>
        <v>0</v>
      </c>
      <c r="I902" t="str">
        <f>IFERROR(MID(json!A901,FIND("&lt;",json!A901,1),FIND("&gt;",json!A901,1)-FIND("&lt;",json!A901,1)+1),"&lt;void&gt;")</f>
        <v>&lt;string_id&gt;</v>
      </c>
      <c r="J902" t="s">
        <v>1840</v>
      </c>
      <c r="K902" t="s">
        <v>1830</v>
      </c>
      <c r="L902" t="s">
        <v>1830</v>
      </c>
    </row>
    <row r="903" spans="1:12" x14ac:dyDescent="0.25">
      <c r="A903" t="str">
        <f>LEFT(json!A902,FIND(",",json!A902,1)-1)</f>
        <v>hud_show_crosshair</v>
      </c>
      <c r="B903" t="s">
        <v>2743</v>
      </c>
      <c r="C903" t="b">
        <f>NOT(ISERROR(FIND("1",MID(json!A902,FIND("[",json!A902,1),FIND("]",json!A902,1)-FIND("[",json!A902,1)+1),1)))</f>
        <v>1</v>
      </c>
      <c r="D903" t="b">
        <f>NOT(ISERROR(FIND("2",MID(json!A902,FIND("[",json!A902,1),FIND("]",json!A902,1)-FIND("[",json!A902,1)+1),1)))</f>
        <v>0</v>
      </c>
      <c r="E903" t="b">
        <f>NOT(ISERROR(FIND("3",MID(json!A902,FIND("[",json!A902,1),FIND("]",json!A902,1)-FIND("[",json!A902,1)+1),1)))</f>
        <v>0</v>
      </c>
      <c r="F903" t="b">
        <f>NOT(ISERROR(FIND("ODST",MID(json!A902,FIND("[",json!A902,1),FIND("]",json!A902,1)-FIND("[",json!A902,1)+1),1)))</f>
        <v>0</v>
      </c>
      <c r="G903" t="b">
        <f>NOT(ISERROR(FIND("Reach",MID(json!A902,FIND("[",json!A902,1),FIND("]",json!A902,1)-FIND("[",json!A902,1)+1),1)))</f>
        <v>0</v>
      </c>
      <c r="H903" t="b">
        <f>NOT(ISERROR(FIND("4",MID(json!A902,FIND("[",json!A902,1),FIND("]",json!A902,1)-FIND("[",json!A902,1)+1),1)))</f>
        <v>0</v>
      </c>
      <c r="I903" t="str">
        <f>IFERROR(MID(json!A902,FIND("&lt;",json!A902,1),FIND("&gt;",json!A902,1)-FIND("&lt;",json!A902,1)+1),"&lt;void&gt;")</f>
        <v>&lt;boolean&gt;</v>
      </c>
      <c r="J903" t="s">
        <v>1840</v>
      </c>
      <c r="K903" t="s">
        <v>1830</v>
      </c>
    </row>
    <row r="904" spans="1:12" x14ac:dyDescent="0.25">
      <c r="A904" t="str">
        <f>LEFT(json!A903,FIND(",",json!A903,1)-1)</f>
        <v>hud_show_health</v>
      </c>
      <c r="B904" t="s">
        <v>2744</v>
      </c>
      <c r="C904" t="b">
        <f>NOT(ISERROR(FIND("1",MID(json!A903,FIND("[",json!A903,1),FIND("]",json!A903,1)-FIND("[",json!A903,1)+1),1)))</f>
        <v>1</v>
      </c>
      <c r="D904" t="b">
        <f>NOT(ISERROR(FIND("2",MID(json!A903,FIND("[",json!A903,1),FIND("]",json!A903,1)-FIND("[",json!A903,1)+1),1)))</f>
        <v>0</v>
      </c>
      <c r="E904" t="b">
        <f>NOT(ISERROR(FIND("3",MID(json!A903,FIND("[",json!A903,1),FIND("]",json!A903,1)-FIND("[",json!A903,1)+1),1)))</f>
        <v>0</v>
      </c>
      <c r="F904" t="b">
        <f>NOT(ISERROR(FIND("ODST",MID(json!A903,FIND("[",json!A903,1),FIND("]",json!A903,1)-FIND("[",json!A903,1)+1),1)))</f>
        <v>0</v>
      </c>
      <c r="G904" t="b">
        <f>NOT(ISERROR(FIND("Reach",MID(json!A903,FIND("[",json!A903,1),FIND("]",json!A903,1)-FIND("[",json!A903,1)+1),1)))</f>
        <v>0</v>
      </c>
      <c r="H904" t="b">
        <f>NOT(ISERROR(FIND("4",MID(json!A903,FIND("[",json!A903,1),FIND("]",json!A903,1)-FIND("[",json!A903,1)+1),1)))</f>
        <v>0</v>
      </c>
      <c r="I904" t="str">
        <f>IFERROR(MID(json!A903,FIND("&lt;",json!A903,1),FIND("&gt;",json!A903,1)-FIND("&lt;",json!A903,1)+1),"&lt;void&gt;")</f>
        <v>&lt;boolean&gt;</v>
      </c>
      <c r="J904" t="s">
        <v>1840</v>
      </c>
    </row>
    <row r="905" spans="1:12" x14ac:dyDescent="0.25">
      <c r="A905" t="str">
        <f>LEFT(json!A904,FIND(",",json!A904,1)-1)</f>
        <v>hud_show_motion_sensor</v>
      </c>
      <c r="B905" t="s">
        <v>2745</v>
      </c>
      <c r="C905" t="b">
        <f>NOT(ISERROR(FIND("1",MID(json!A904,FIND("[",json!A904,1),FIND("]",json!A904,1)-FIND("[",json!A904,1)+1),1)))</f>
        <v>1</v>
      </c>
      <c r="D905" t="b">
        <f>NOT(ISERROR(FIND("2",MID(json!A904,FIND("[",json!A904,1),FIND("]",json!A904,1)-FIND("[",json!A904,1)+1),1)))</f>
        <v>0</v>
      </c>
      <c r="E905" t="b">
        <f>NOT(ISERROR(FIND("3",MID(json!A904,FIND("[",json!A904,1),FIND("]",json!A904,1)-FIND("[",json!A904,1)+1),1)))</f>
        <v>0</v>
      </c>
      <c r="F905" t="b">
        <f>NOT(ISERROR(FIND("ODST",MID(json!A904,FIND("[",json!A904,1),FIND("]",json!A904,1)-FIND("[",json!A904,1)+1),1)))</f>
        <v>0</v>
      </c>
      <c r="G905" t="b">
        <f>NOT(ISERROR(FIND("Reach",MID(json!A904,FIND("[",json!A904,1),FIND("]",json!A904,1)-FIND("[",json!A904,1)+1),1)))</f>
        <v>0</v>
      </c>
      <c r="H905" t="b">
        <f>NOT(ISERROR(FIND("4",MID(json!A904,FIND("[",json!A904,1),FIND("]",json!A904,1)-FIND("[",json!A904,1)+1),1)))</f>
        <v>0</v>
      </c>
      <c r="I905" t="str">
        <f>IFERROR(MID(json!A904,FIND("&lt;",json!A904,1),FIND("&gt;",json!A904,1)-FIND("&lt;",json!A904,1)+1),"&lt;void&gt;")</f>
        <v>&lt;boolean&gt;</v>
      </c>
      <c r="J905" t="s">
        <v>1840</v>
      </c>
      <c r="K905" t="s">
        <v>1830</v>
      </c>
    </row>
    <row r="906" spans="1:12" x14ac:dyDescent="0.25">
      <c r="A906" t="str">
        <f>LEFT(json!A905,FIND(",",json!A905,1)-1)</f>
        <v>hud_show_shield</v>
      </c>
      <c r="B906" t="s">
        <v>2746</v>
      </c>
      <c r="C906" t="b">
        <f>NOT(ISERROR(FIND("1",MID(json!A905,FIND("[",json!A905,1),FIND("]",json!A905,1)-FIND("[",json!A905,1)+1),1)))</f>
        <v>1</v>
      </c>
      <c r="D906" t="b">
        <f>NOT(ISERROR(FIND("2",MID(json!A905,FIND("[",json!A905,1),FIND("]",json!A905,1)-FIND("[",json!A905,1)+1),1)))</f>
        <v>0</v>
      </c>
      <c r="E906" t="b">
        <f>NOT(ISERROR(FIND("3",MID(json!A905,FIND("[",json!A905,1),FIND("]",json!A905,1)-FIND("[",json!A905,1)+1),1)))</f>
        <v>0</v>
      </c>
      <c r="F906" t="b">
        <f>NOT(ISERROR(FIND("ODST",MID(json!A905,FIND("[",json!A905,1),FIND("]",json!A905,1)-FIND("[",json!A905,1)+1),1)))</f>
        <v>0</v>
      </c>
      <c r="G906" t="b">
        <f>NOT(ISERROR(FIND("Reach",MID(json!A905,FIND("[",json!A905,1),FIND("]",json!A905,1)-FIND("[",json!A905,1)+1),1)))</f>
        <v>0</v>
      </c>
      <c r="H906" t="b">
        <f>NOT(ISERROR(FIND("4",MID(json!A905,FIND("[",json!A905,1),FIND("]",json!A905,1)-FIND("[",json!A905,1)+1),1)))</f>
        <v>0</v>
      </c>
      <c r="I906" t="str">
        <f>IFERROR(MID(json!A905,FIND("&lt;",json!A905,1),FIND("&gt;",json!A905,1)-FIND("&lt;",json!A905,1)+1),"&lt;void&gt;")</f>
        <v>&lt;boolean&gt;</v>
      </c>
      <c r="J906" t="s">
        <v>1840</v>
      </c>
      <c r="K906" t="s">
        <v>1885</v>
      </c>
    </row>
    <row r="907" spans="1:12" x14ac:dyDescent="0.25">
      <c r="A907" t="str">
        <f>LEFT(json!A906,FIND(",",json!A906,1)-1)</f>
        <v>hud_show_training_text</v>
      </c>
      <c r="B907" t="s">
        <v>2747</v>
      </c>
      <c r="C907" t="b">
        <f>NOT(ISERROR(FIND("1",MID(json!A906,FIND("[",json!A906,1),FIND("]",json!A906,1)-FIND("[",json!A906,1)+1),1)))</f>
        <v>0</v>
      </c>
      <c r="D907" t="b">
        <f>NOT(ISERROR(FIND("2",MID(json!A906,FIND("[",json!A906,1),FIND("]",json!A906,1)-FIND("[",json!A906,1)+1),1)))</f>
        <v>1</v>
      </c>
      <c r="E907" t="b">
        <f>NOT(ISERROR(FIND("3",MID(json!A906,FIND("[",json!A906,1),FIND("]",json!A906,1)-FIND("[",json!A906,1)+1),1)))</f>
        <v>1</v>
      </c>
      <c r="F907" t="b">
        <f>NOT(ISERROR(FIND("ODST",MID(json!A906,FIND("[",json!A906,1),FIND("]",json!A906,1)-FIND("[",json!A906,1)+1),1)))</f>
        <v>0</v>
      </c>
      <c r="G907" t="b">
        <f>NOT(ISERROR(FIND("Reach",MID(json!A906,FIND("[",json!A906,1),FIND("]",json!A906,1)-FIND("[",json!A906,1)+1),1)))</f>
        <v>0</v>
      </c>
      <c r="H907" t="b">
        <f>NOT(ISERROR(FIND("4",MID(json!A906,FIND("[",json!A906,1),FIND("]",json!A906,1)-FIND("[",json!A906,1)+1),1)))</f>
        <v>0</v>
      </c>
      <c r="I907" t="str">
        <f>IFERROR(MID(json!A906,FIND("&lt;",json!A906,1),FIND("&gt;",json!A906,1)-FIND("&lt;",json!A906,1)+1),"&lt;void&gt;")</f>
        <v>&lt;boolean&gt;</v>
      </c>
      <c r="J907" t="s">
        <v>1840</v>
      </c>
      <c r="K907" t="s">
        <v>1839</v>
      </c>
    </row>
    <row r="908" spans="1:12" x14ac:dyDescent="0.25">
      <c r="A908" t="str">
        <f>LEFT(json!A907,FIND(",",json!A907,1)-1)</f>
        <v>ice_cream_flavor_available</v>
      </c>
      <c r="B908" t="s">
        <v>2633</v>
      </c>
      <c r="C908" t="b">
        <f>NOT(ISERROR(FIND("1",MID(json!A907,FIND("[",json!A907,1),FIND("]",json!A907,1)-FIND("[",json!A907,1)+1),1)))</f>
        <v>0</v>
      </c>
      <c r="D908" t="b">
        <f>NOT(ISERROR(FIND("2",MID(json!A907,FIND("[",json!A907,1),FIND("]",json!A907,1)-FIND("[",json!A907,1)+1),1)))</f>
        <v>1</v>
      </c>
      <c r="E908" t="b">
        <f>NOT(ISERROR(FIND("3",MID(json!A907,FIND("[",json!A907,1),FIND("]",json!A907,1)-FIND("[",json!A907,1)+1),1)))</f>
        <v>0</v>
      </c>
      <c r="F908" t="b">
        <f>NOT(ISERROR(FIND("ODST",MID(json!A907,FIND("[",json!A907,1),FIND("]",json!A907,1)-FIND("[",json!A907,1)+1),1)))</f>
        <v>0</v>
      </c>
      <c r="G908" t="b">
        <f>NOT(ISERROR(FIND("Reach",MID(json!A907,FIND("[",json!A907,1),FIND("]",json!A907,1)-FIND("[",json!A907,1)+1),1)))</f>
        <v>0</v>
      </c>
      <c r="H908" t="b">
        <f>NOT(ISERROR(FIND("4",MID(json!A907,FIND("[",json!A907,1),FIND("]",json!A907,1)-FIND("[",json!A907,1)+1),1)))</f>
        <v>0</v>
      </c>
      <c r="I908" t="str">
        <f>IFERROR(MID(json!A907,FIND("&lt;",json!A907,1),FIND("&gt;",json!A907,1)-FIND("&lt;",json!A907,1)+1),"&lt;void&gt;")</f>
        <v>&lt;boolean&gt;</v>
      </c>
      <c r="J908" t="s">
        <v>1870</v>
      </c>
    </row>
    <row r="909" spans="1:12" x14ac:dyDescent="0.25">
      <c r="A909" t="str">
        <f>LEFT(json!A908,FIND(",",json!A908,1)-1)</f>
        <v>ice_cream_flavor_stock</v>
      </c>
      <c r="B909" t="s">
        <v>2104</v>
      </c>
      <c r="C909" t="b">
        <f>NOT(ISERROR(FIND("1",MID(json!A908,FIND("[",json!A908,1),FIND("]",json!A908,1)-FIND("[",json!A908,1)+1),1)))</f>
        <v>0</v>
      </c>
      <c r="D909" t="b">
        <f>NOT(ISERROR(FIND("2",MID(json!A908,FIND("[",json!A908,1),FIND("]",json!A908,1)-FIND("[",json!A908,1)+1),1)))</f>
        <v>1</v>
      </c>
      <c r="E909" t="b">
        <f>NOT(ISERROR(FIND("3",MID(json!A908,FIND("[",json!A908,1),FIND("]",json!A908,1)-FIND("[",json!A908,1)+1),1)))</f>
        <v>0</v>
      </c>
      <c r="F909" t="b">
        <f>NOT(ISERROR(FIND("ODST",MID(json!A908,FIND("[",json!A908,1),FIND("]",json!A908,1)-FIND("[",json!A908,1)+1),1)))</f>
        <v>0</v>
      </c>
      <c r="G909" t="b">
        <f>NOT(ISERROR(FIND("Reach",MID(json!A908,FIND("[",json!A908,1),FIND("]",json!A908,1)-FIND("[",json!A908,1)+1),1)))</f>
        <v>0</v>
      </c>
      <c r="H909" t="b">
        <f>NOT(ISERROR(FIND("4",MID(json!A908,FIND("[",json!A908,1),FIND("]",json!A908,1)-FIND("[",json!A908,1)+1),1)))</f>
        <v>0</v>
      </c>
      <c r="I909" t="str">
        <f>IFERROR(MID(json!A908,FIND("&lt;",json!A908,1),FIND("&gt;",json!A908,1)-FIND("&lt;",json!A908,1)+1),"&lt;void&gt;")</f>
        <v>&lt;long&gt;</v>
      </c>
      <c r="J909" t="s">
        <v>1870</v>
      </c>
    </row>
    <row r="910" spans="1:12" x14ac:dyDescent="0.25">
      <c r="A910" t="str">
        <f>LEFT(json!A909,FIND(",",json!A909,1)-1)</f>
        <v>if</v>
      </c>
      <c r="B910" t="s">
        <v>2748</v>
      </c>
      <c r="C910" t="b">
        <f>NOT(ISERROR(FIND("1",MID(json!A909,FIND("[",json!A909,1),FIND("]",json!A909,1)-FIND("[",json!A909,1)+1),1)))</f>
        <v>1</v>
      </c>
      <c r="D910" t="b">
        <f>NOT(ISERROR(FIND("2",MID(json!A909,FIND("[",json!A909,1),FIND("]",json!A909,1)-FIND("[",json!A909,1)+1),1)))</f>
        <v>1</v>
      </c>
      <c r="E910" t="b">
        <f>NOT(ISERROR(FIND("3",MID(json!A909,FIND("[",json!A909,1),FIND("]",json!A909,1)-FIND("[",json!A909,1)+1),1)))</f>
        <v>0</v>
      </c>
      <c r="F910" t="b">
        <f>NOT(ISERROR(FIND("ODST",MID(json!A909,FIND("[",json!A909,1),FIND("]",json!A909,1)-FIND("[",json!A909,1)+1),1)))</f>
        <v>0</v>
      </c>
      <c r="G910" t="b">
        <f>NOT(ISERROR(FIND("Reach",MID(json!A909,FIND("[",json!A909,1),FIND("]",json!A909,1)-FIND("[",json!A909,1)+1),1)))</f>
        <v>0</v>
      </c>
      <c r="H910" t="b">
        <f>NOT(ISERROR(FIND("4",MID(json!A909,FIND("[",json!A909,1),FIND("]",json!A909,1)-FIND("[",json!A909,1)+1),1)))</f>
        <v>0</v>
      </c>
      <c r="I910" t="str">
        <f>IFERROR(MID(json!A909,FIND("&lt;",json!A909,1),FIND("&gt;",json!A909,1)-FIND("&lt;",json!A909,1)+1),"&lt;void&gt;")</f>
        <v>&lt;passthrough&gt;</v>
      </c>
      <c r="J910" t="s">
        <v>1870</v>
      </c>
    </row>
    <row r="911" spans="1:12" x14ac:dyDescent="0.25">
      <c r="A911" t="str">
        <f>LEFT(json!A910,FIND(",",json!A910,1)-1)</f>
        <v>input_disable_claw_button_combos</v>
      </c>
      <c r="B911" t="s">
        <v>2749</v>
      </c>
      <c r="C911" t="b">
        <f>NOT(ISERROR(FIND("1",MID(json!A910,FIND("[",json!A910,1),FIND("]",json!A910,1)-FIND("[",json!A910,1)+1),1)))</f>
        <v>0</v>
      </c>
      <c r="D911" t="b">
        <f>NOT(ISERROR(FIND("2",MID(json!A910,FIND("[",json!A910,1),FIND("]",json!A910,1)-FIND("[",json!A910,1)+1),1)))</f>
        <v>0</v>
      </c>
      <c r="E911" t="b">
        <f>NOT(ISERROR(FIND("3",MID(json!A910,FIND("[",json!A910,1),FIND("]",json!A910,1)-FIND("[",json!A910,1)+1),1)))</f>
        <v>1</v>
      </c>
      <c r="F911" t="b">
        <f>NOT(ISERROR(FIND("ODST",MID(json!A910,FIND("[",json!A910,1),FIND("]",json!A910,1)-FIND("[",json!A910,1)+1),1)))</f>
        <v>0</v>
      </c>
      <c r="G911" t="b">
        <f>NOT(ISERROR(FIND("Reach",MID(json!A910,FIND("[",json!A910,1),FIND("]",json!A910,1)-FIND("[",json!A910,1)+1),1)))</f>
        <v>0</v>
      </c>
      <c r="H911" t="b">
        <f>NOT(ISERROR(FIND("4",MID(json!A910,FIND("[",json!A910,1),FIND("]",json!A910,1)-FIND("[",json!A910,1)+1),1)))</f>
        <v>0</v>
      </c>
      <c r="I911" t="str">
        <f>IFERROR(MID(json!A910,FIND("&lt;",json!A910,1),FIND("&gt;",json!A910,1)-FIND("&lt;",json!A910,1)+1),"&lt;void&gt;")</f>
        <v>&lt;boolean&gt;</v>
      </c>
      <c r="J911" t="s">
        <v>1840</v>
      </c>
      <c r="K911" t="s">
        <v>1831</v>
      </c>
    </row>
    <row r="912" spans="1:12" x14ac:dyDescent="0.25">
      <c r="A912" t="str">
        <f>LEFT(json!A911,FIND(",",json!A911,1)-1)</f>
        <v>input_suppress_rumble</v>
      </c>
      <c r="B912" t="s">
        <v>2750</v>
      </c>
      <c r="C912" t="b">
        <f>NOT(ISERROR(FIND("1",MID(json!A911,FIND("[",json!A911,1),FIND("]",json!A911,1)-FIND("[",json!A911,1)+1),1)))</f>
        <v>0</v>
      </c>
      <c r="D912" t="b">
        <f>NOT(ISERROR(FIND("2",MID(json!A911,FIND("[",json!A911,1),FIND("]",json!A911,1)-FIND("[",json!A911,1)+1),1)))</f>
        <v>0</v>
      </c>
      <c r="E912" t="b">
        <f>NOT(ISERROR(FIND("3",MID(json!A911,FIND("[",json!A911,1),FIND("]",json!A911,1)-FIND("[",json!A911,1)+1),1)))</f>
        <v>1</v>
      </c>
      <c r="F912" t="b">
        <f>NOT(ISERROR(FIND("ODST",MID(json!A911,FIND("[",json!A911,1),FIND("]",json!A911,1)-FIND("[",json!A911,1)+1),1)))</f>
        <v>0</v>
      </c>
      <c r="G912" t="b">
        <f>NOT(ISERROR(FIND("Reach",MID(json!A911,FIND("[",json!A911,1),FIND("]",json!A911,1)-FIND("[",json!A911,1)+1),1)))</f>
        <v>0</v>
      </c>
      <c r="H912" t="b">
        <f>NOT(ISERROR(FIND("4",MID(json!A911,FIND("[",json!A911,1),FIND("]",json!A911,1)-FIND("[",json!A911,1)+1),1)))</f>
        <v>0</v>
      </c>
      <c r="I912" t="str">
        <f>IFERROR(MID(json!A911,FIND("&lt;",json!A911,1),FIND("&gt;",json!A911,1)-FIND("&lt;",json!A911,1)+1),"&lt;void&gt;")</f>
        <v>&lt;boolean&gt;</v>
      </c>
      <c r="J912" t="s">
        <v>1840</v>
      </c>
    </row>
    <row r="913" spans="1:13" x14ac:dyDescent="0.25">
      <c r="A913" t="str">
        <f>LEFT(json!A912,FIND(",",json!A912,1)-1)</f>
        <v>input_suppress_vibration</v>
      </c>
      <c r="B913" t="s">
        <v>2751</v>
      </c>
      <c r="C913" t="b">
        <f>NOT(ISERROR(FIND("1",MID(json!A912,FIND("[",json!A912,1),FIND("]",json!A912,1)-FIND("[",json!A912,1)+1),1)))</f>
        <v>0</v>
      </c>
      <c r="D913" t="b">
        <f>NOT(ISERROR(FIND("2",MID(json!A912,FIND("[",json!A912,1),FIND("]",json!A912,1)-FIND("[",json!A912,1)+1),1)))</f>
        <v>1</v>
      </c>
      <c r="E913" t="b">
        <f>NOT(ISERROR(FIND("3",MID(json!A912,FIND("[",json!A912,1),FIND("]",json!A912,1)-FIND("[",json!A912,1)+1),1)))</f>
        <v>0</v>
      </c>
      <c r="F913" t="b">
        <f>NOT(ISERROR(FIND("ODST",MID(json!A912,FIND("[",json!A912,1),FIND("]",json!A912,1)-FIND("[",json!A912,1)+1),1)))</f>
        <v>0</v>
      </c>
      <c r="G913" t="b">
        <f>NOT(ISERROR(FIND("Reach",MID(json!A912,FIND("[",json!A912,1),FIND("]",json!A912,1)-FIND("[",json!A912,1)+1),1)))</f>
        <v>0</v>
      </c>
      <c r="H913" t="b">
        <f>NOT(ISERROR(FIND("4",MID(json!A912,FIND("[",json!A912,1),FIND("]",json!A912,1)-FIND("[",json!A912,1)+1),1)))</f>
        <v>0</v>
      </c>
      <c r="I913" t="str">
        <f>IFERROR(MID(json!A912,FIND("&lt;",json!A912,1),FIND("&gt;",json!A912,1)-FIND("&lt;",json!A912,1)+1),"&lt;void&gt;")</f>
        <v>&lt;boolean&gt;</v>
      </c>
      <c r="J913" t="s">
        <v>1840</v>
      </c>
    </row>
    <row r="914" spans="1:13" x14ac:dyDescent="0.25">
      <c r="A914" t="str">
        <f>LEFT(json!A913,FIND(",",json!A913,1)-1)</f>
        <v>inspect</v>
      </c>
      <c r="B914" t="s">
        <v>2752</v>
      </c>
      <c r="C914" t="b">
        <f>NOT(ISERROR(FIND("1",MID(json!A913,FIND("[",json!A913,1),FIND("]",json!A913,1)-FIND("[",json!A913,1)+1),1)))</f>
        <v>1</v>
      </c>
      <c r="D914" t="b">
        <f>NOT(ISERROR(FIND("2",MID(json!A913,FIND("[",json!A913,1),FIND("]",json!A913,1)-FIND("[",json!A913,1)+1),1)))</f>
        <v>1</v>
      </c>
      <c r="E914" t="b">
        <f>NOT(ISERROR(FIND("3",MID(json!A913,FIND("[",json!A913,1),FIND("]",json!A913,1)-FIND("[",json!A913,1)+1),1)))</f>
        <v>1</v>
      </c>
      <c r="F914" t="b">
        <f>NOT(ISERROR(FIND("ODST",MID(json!A913,FIND("[",json!A913,1),FIND("]",json!A913,1)-FIND("[",json!A913,1)+1),1)))</f>
        <v>0</v>
      </c>
      <c r="G914" t="b">
        <f>NOT(ISERROR(FIND("Reach",MID(json!A913,FIND("[",json!A913,1),FIND("]",json!A913,1)-FIND("[",json!A913,1)+1),1)))</f>
        <v>0</v>
      </c>
      <c r="H914" t="b">
        <f>NOT(ISERROR(FIND("4",MID(json!A913,FIND("[",json!A913,1),FIND("]",json!A913,1)-FIND("[",json!A913,1)+1),1)))</f>
        <v>0</v>
      </c>
      <c r="I914" t="str">
        <f>IFERROR(MID(json!A913,FIND("&lt;",json!A913,1),FIND("&gt;",json!A913,1)-FIND("&lt;",json!A913,1)+1),"&lt;void&gt;")</f>
        <v>&lt;expression&gt;</v>
      </c>
      <c r="J914" t="s">
        <v>1829</v>
      </c>
    </row>
    <row r="915" spans="1:13" x14ac:dyDescent="0.25">
      <c r="A915" t="str">
        <f>LEFT(json!A914,FIND(",",json!A914,1)-1)</f>
        <v>interpolator_evaluate_at</v>
      </c>
      <c r="B915" t="s">
        <v>2753</v>
      </c>
      <c r="C915" t="b">
        <f>NOT(ISERROR(FIND("1",MID(json!A914,FIND("[",json!A914,1),FIND("]",json!A914,1)-FIND("[",json!A914,1)+1),1)))</f>
        <v>0</v>
      </c>
      <c r="D915" t="b">
        <f>NOT(ISERROR(FIND("2",MID(json!A914,FIND("[",json!A914,1),FIND("]",json!A914,1)-FIND("[",json!A914,1)+1),1)))</f>
        <v>1</v>
      </c>
      <c r="E915" t="b">
        <f>NOT(ISERROR(FIND("3",MID(json!A914,FIND("[",json!A914,1),FIND("]",json!A914,1)-FIND("[",json!A914,1)+1),1)))</f>
        <v>1</v>
      </c>
      <c r="F915" t="b">
        <f>NOT(ISERROR(FIND("ODST",MID(json!A914,FIND("[",json!A914,1),FIND("]",json!A914,1)-FIND("[",json!A914,1)+1),1)))</f>
        <v>0</v>
      </c>
      <c r="G915" t="b">
        <f>NOT(ISERROR(FIND("Reach",MID(json!A914,FIND("[",json!A914,1),FIND("]",json!A914,1)-FIND("[",json!A914,1)+1),1)))</f>
        <v>0</v>
      </c>
      <c r="H915" t="b">
        <f>NOT(ISERROR(FIND("4",MID(json!A914,FIND("[",json!A914,1),FIND("]",json!A914,1)-FIND("[",json!A914,1)+1),1)))</f>
        <v>0</v>
      </c>
      <c r="I915" t="str">
        <f>IFERROR(MID(json!A914,FIND("&lt;",json!A914,1),FIND("&gt;",json!A914,1)-FIND("&lt;",json!A914,1)+1),"&lt;void&gt;")</f>
        <v>&lt;real&gt;</v>
      </c>
      <c r="J915" t="s">
        <v>1829</v>
      </c>
    </row>
    <row r="916" spans="1:13" x14ac:dyDescent="0.25">
      <c r="A916" t="str">
        <f>LEFT(json!A915,FIND(",",json!A915,1)-1)</f>
        <v>interpolator_evaluate_at_time</v>
      </c>
      <c r="B916" t="s">
        <v>2754</v>
      </c>
      <c r="C916" t="b">
        <f>NOT(ISERROR(FIND("1",MID(json!A915,FIND("[",json!A915,1),FIND("]",json!A915,1)-FIND("[",json!A915,1)+1),1)))</f>
        <v>0</v>
      </c>
      <c r="D916" t="b">
        <f>NOT(ISERROR(FIND("2",MID(json!A915,FIND("[",json!A915,1),FIND("]",json!A915,1)-FIND("[",json!A915,1)+1),1)))</f>
        <v>1</v>
      </c>
      <c r="E916" t="b">
        <f>NOT(ISERROR(FIND("3",MID(json!A915,FIND("[",json!A915,1),FIND("]",json!A915,1)-FIND("[",json!A915,1)+1),1)))</f>
        <v>1</v>
      </c>
      <c r="F916" t="b">
        <f>NOT(ISERROR(FIND("ODST",MID(json!A915,FIND("[",json!A915,1),FIND("]",json!A915,1)-FIND("[",json!A915,1)+1),1)))</f>
        <v>0</v>
      </c>
      <c r="G916" t="b">
        <f>NOT(ISERROR(FIND("Reach",MID(json!A915,FIND("[",json!A915,1),FIND("]",json!A915,1)-FIND("[",json!A915,1)+1),1)))</f>
        <v>0</v>
      </c>
      <c r="H916" t="b">
        <f>NOT(ISERROR(FIND("4",MID(json!A915,FIND("[",json!A915,1),FIND("]",json!A915,1)-FIND("[",json!A915,1)+1),1)))</f>
        <v>0</v>
      </c>
      <c r="I916" t="str">
        <f>IFERROR(MID(json!A915,FIND("&lt;",json!A915,1),FIND("&gt;",json!A915,1)-FIND("&lt;",json!A915,1)+1),"&lt;void&gt;")</f>
        <v>&lt;real&gt;</v>
      </c>
      <c r="J916" t="s">
        <v>1829</v>
      </c>
    </row>
    <row r="917" spans="1:13" x14ac:dyDescent="0.25">
      <c r="A917" t="str">
        <f>LEFT(json!A916,FIND(",",json!A916,1)-1)</f>
        <v>interpolator_evaluate_at_time_delta</v>
      </c>
      <c r="B917" t="s">
        <v>2755</v>
      </c>
      <c r="C917" t="b">
        <f>NOT(ISERROR(FIND("1",MID(json!A916,FIND("[",json!A916,1),FIND("]",json!A916,1)-FIND("[",json!A916,1)+1),1)))</f>
        <v>0</v>
      </c>
      <c r="D917" t="b">
        <f>NOT(ISERROR(FIND("2",MID(json!A916,FIND("[",json!A916,1),FIND("]",json!A916,1)-FIND("[",json!A916,1)+1),1)))</f>
        <v>1</v>
      </c>
      <c r="E917" t="b">
        <f>NOT(ISERROR(FIND("3",MID(json!A916,FIND("[",json!A916,1),FIND("]",json!A916,1)-FIND("[",json!A916,1)+1),1)))</f>
        <v>1</v>
      </c>
      <c r="F917" t="b">
        <f>NOT(ISERROR(FIND("ODST",MID(json!A916,FIND("[",json!A916,1),FIND("]",json!A916,1)-FIND("[",json!A916,1)+1),1)))</f>
        <v>0</v>
      </c>
      <c r="G917" t="b">
        <f>NOT(ISERROR(FIND("Reach",MID(json!A916,FIND("[",json!A916,1),FIND("]",json!A916,1)-FIND("[",json!A916,1)+1),1)))</f>
        <v>0</v>
      </c>
      <c r="H917" t="b">
        <f>NOT(ISERROR(FIND("4",MID(json!A916,FIND("[",json!A916,1),FIND("]",json!A916,1)-FIND("[",json!A916,1)+1),1)))</f>
        <v>0</v>
      </c>
      <c r="I917" t="str">
        <f>IFERROR(MID(json!A916,FIND("&lt;",json!A916,1),FIND("&gt;",json!A916,1)-FIND("&lt;",json!A916,1)+1),"&lt;void&gt;")</f>
        <v>&lt;real&gt;</v>
      </c>
      <c r="J917" t="s">
        <v>1829</v>
      </c>
    </row>
    <row r="918" spans="1:13" x14ac:dyDescent="0.25">
      <c r="A918" t="str">
        <f>LEFT(json!A917,FIND(",",json!A917,1)-1)</f>
        <v>interpolator_evaluate_at_time_fraction</v>
      </c>
      <c r="B918" t="s">
        <v>2756</v>
      </c>
      <c r="C918" t="b">
        <f>NOT(ISERROR(FIND("1",MID(json!A917,FIND("[",json!A917,1),FIND("]",json!A917,1)-FIND("[",json!A917,1)+1),1)))</f>
        <v>0</v>
      </c>
      <c r="D918" t="b">
        <f>NOT(ISERROR(FIND("2",MID(json!A917,FIND("[",json!A917,1),FIND("]",json!A917,1)-FIND("[",json!A917,1)+1),1)))</f>
        <v>1</v>
      </c>
      <c r="E918" t="b">
        <f>NOT(ISERROR(FIND("3",MID(json!A917,FIND("[",json!A917,1),FIND("]",json!A917,1)-FIND("[",json!A917,1)+1),1)))</f>
        <v>1</v>
      </c>
      <c r="F918" t="b">
        <f>NOT(ISERROR(FIND("ODST",MID(json!A917,FIND("[",json!A917,1),FIND("]",json!A917,1)-FIND("[",json!A917,1)+1),1)))</f>
        <v>0</v>
      </c>
      <c r="G918" t="b">
        <f>NOT(ISERROR(FIND("Reach",MID(json!A917,FIND("[",json!A917,1),FIND("]",json!A917,1)-FIND("[",json!A917,1)+1),1)))</f>
        <v>0</v>
      </c>
      <c r="H918" t="b">
        <f>NOT(ISERROR(FIND("4",MID(json!A917,FIND("[",json!A917,1),FIND("]",json!A917,1)-FIND("[",json!A917,1)+1),1)))</f>
        <v>0</v>
      </c>
      <c r="I918" t="str">
        <f>IFERROR(MID(json!A917,FIND("&lt;",json!A917,1),FIND("&gt;",json!A917,1)-FIND("&lt;",json!A917,1)+1),"&lt;void&gt;")</f>
        <v>&lt;real&gt;</v>
      </c>
      <c r="J918" t="s">
        <v>1829</v>
      </c>
    </row>
    <row r="919" spans="1:13" x14ac:dyDescent="0.25">
      <c r="A919" t="str">
        <f>LEFT(json!A918,FIND(",",json!A918,1)-1)</f>
        <v>interpolator_flip</v>
      </c>
      <c r="B919" t="s">
        <v>2104</v>
      </c>
      <c r="C919" t="b">
        <f>NOT(ISERROR(FIND("1",MID(json!A918,FIND("[",json!A918,1),FIND("]",json!A918,1)-FIND("[",json!A918,1)+1),1)))</f>
        <v>0</v>
      </c>
      <c r="D919" t="b">
        <f>NOT(ISERROR(FIND("2",MID(json!A918,FIND("[",json!A918,1),FIND("]",json!A918,1)-FIND("[",json!A918,1)+1),1)))</f>
        <v>1</v>
      </c>
      <c r="E919" t="b">
        <f>NOT(ISERROR(FIND("3",MID(json!A918,FIND("[",json!A918,1),FIND("]",json!A918,1)-FIND("[",json!A918,1)+1),1)))</f>
        <v>1</v>
      </c>
      <c r="F919" t="b">
        <f>NOT(ISERROR(FIND("ODST",MID(json!A918,FIND("[",json!A918,1),FIND("]",json!A918,1)-FIND("[",json!A918,1)+1),1)))</f>
        <v>0</v>
      </c>
      <c r="G919" t="b">
        <f>NOT(ISERROR(FIND("Reach",MID(json!A918,FIND("[",json!A918,1),FIND("]",json!A918,1)-FIND("[",json!A918,1)+1),1)))</f>
        <v>0</v>
      </c>
      <c r="H919" t="b">
        <f>NOT(ISERROR(FIND("4",MID(json!A918,FIND("[",json!A918,1),FIND("]",json!A918,1)-FIND("[",json!A918,1)+1),1)))</f>
        <v>0</v>
      </c>
      <c r="I919" t="str">
        <f>IFERROR(MID(json!A918,FIND("&lt;",json!A918,1),FIND("&gt;",json!A918,1)-FIND("&lt;",json!A918,1)+1),"&lt;void&gt;")</f>
        <v>&lt;void&gt;</v>
      </c>
      <c r="J919" t="s">
        <v>1840</v>
      </c>
      <c r="K919" t="s">
        <v>1838</v>
      </c>
      <c r="L919" t="s">
        <v>1840</v>
      </c>
      <c r="M919" t="s">
        <v>1838</v>
      </c>
    </row>
    <row r="920" spans="1:13" x14ac:dyDescent="0.25">
      <c r="A920" t="str">
        <f>LEFT(json!A919,FIND(",",json!A919,1)-1)</f>
        <v>interpolator_get_current_phase</v>
      </c>
      <c r="B920" t="s">
        <v>2757</v>
      </c>
      <c r="C920" t="b">
        <f>NOT(ISERROR(FIND("1",MID(json!A919,FIND("[",json!A919,1),FIND("]",json!A919,1)-FIND("[",json!A919,1)+1),1)))</f>
        <v>0</v>
      </c>
      <c r="D920" t="b">
        <f>NOT(ISERROR(FIND("2",MID(json!A919,FIND("[",json!A919,1),FIND("]",json!A919,1)-FIND("[",json!A919,1)+1),1)))</f>
        <v>1</v>
      </c>
      <c r="E920" t="b">
        <f>NOT(ISERROR(FIND("3",MID(json!A919,FIND("[",json!A919,1),FIND("]",json!A919,1)-FIND("[",json!A919,1)+1),1)))</f>
        <v>1</v>
      </c>
      <c r="F920" t="b">
        <f>NOT(ISERROR(FIND("ODST",MID(json!A919,FIND("[",json!A919,1),FIND("]",json!A919,1)-FIND("[",json!A919,1)+1),1)))</f>
        <v>0</v>
      </c>
      <c r="G920" t="b">
        <f>NOT(ISERROR(FIND("Reach",MID(json!A919,FIND("[",json!A919,1),FIND("]",json!A919,1)-FIND("[",json!A919,1)+1),1)))</f>
        <v>0</v>
      </c>
      <c r="H920" t="b">
        <f>NOT(ISERROR(FIND("4",MID(json!A919,FIND("[",json!A919,1),FIND("]",json!A919,1)-FIND("[",json!A919,1)+1),1)))</f>
        <v>0</v>
      </c>
      <c r="I920" t="str">
        <f>IFERROR(MID(json!A919,FIND("&lt;",json!A919,1),FIND("&gt;",json!A919,1)-FIND("&lt;",json!A919,1)+1),"&lt;void&gt;")</f>
        <v>&lt;real&gt;</v>
      </c>
      <c r="J920" t="s">
        <v>1834</v>
      </c>
      <c r="K920" t="s">
        <v>1885</v>
      </c>
      <c r="L920" t="s">
        <v>1830</v>
      </c>
    </row>
    <row r="921" spans="1:13" x14ac:dyDescent="0.25">
      <c r="A921" t="str">
        <f>LEFT(json!A920,FIND(",",json!A920,1)-1)</f>
        <v>interpolator_get_current_time_fraction</v>
      </c>
      <c r="B921" t="s">
        <v>2757</v>
      </c>
      <c r="C921" t="b">
        <f>NOT(ISERROR(FIND("1",MID(json!A920,FIND("[",json!A920,1),FIND("]",json!A920,1)-FIND("[",json!A920,1)+1),1)))</f>
        <v>0</v>
      </c>
      <c r="D921" t="b">
        <f>NOT(ISERROR(FIND("2",MID(json!A920,FIND("[",json!A920,1),FIND("]",json!A920,1)-FIND("[",json!A920,1)+1),1)))</f>
        <v>1</v>
      </c>
      <c r="E921" t="b">
        <f>NOT(ISERROR(FIND("3",MID(json!A920,FIND("[",json!A920,1),FIND("]",json!A920,1)-FIND("[",json!A920,1)+1),1)))</f>
        <v>1</v>
      </c>
      <c r="F921" t="b">
        <f>NOT(ISERROR(FIND("ODST",MID(json!A920,FIND("[",json!A920,1),FIND("]",json!A920,1)-FIND("[",json!A920,1)+1),1)))</f>
        <v>0</v>
      </c>
      <c r="G921" t="b">
        <f>NOT(ISERROR(FIND("Reach",MID(json!A920,FIND("[",json!A920,1),FIND("]",json!A920,1)-FIND("[",json!A920,1)+1),1)))</f>
        <v>0</v>
      </c>
      <c r="H921" t="b">
        <f>NOT(ISERROR(FIND("4",MID(json!A920,FIND("[",json!A920,1),FIND("]",json!A920,1)-FIND("[",json!A920,1)+1),1)))</f>
        <v>0</v>
      </c>
      <c r="I921" t="str">
        <f>IFERROR(MID(json!A920,FIND("&lt;",json!A920,1),FIND("&gt;",json!A920,1)-FIND("&lt;",json!A920,1)+1),"&lt;void&gt;")</f>
        <v>&lt;real&gt;</v>
      </c>
      <c r="J921" t="s">
        <v>1834</v>
      </c>
      <c r="K921" t="s">
        <v>1840</v>
      </c>
      <c r="L921" t="s">
        <v>1830</v>
      </c>
    </row>
    <row r="922" spans="1:13" x14ac:dyDescent="0.25">
      <c r="A922" t="str">
        <f>LEFT(json!A921,FIND(",",json!A921,1)-1)</f>
        <v>interpolator_get_current_value</v>
      </c>
      <c r="B922" t="s">
        <v>2758</v>
      </c>
      <c r="C922" t="b">
        <f>NOT(ISERROR(FIND("1",MID(json!A921,FIND("[",json!A921,1),FIND("]",json!A921,1)-FIND("[",json!A921,1)+1),1)))</f>
        <v>0</v>
      </c>
      <c r="D922" t="b">
        <f>NOT(ISERROR(FIND("2",MID(json!A921,FIND("[",json!A921,1),FIND("]",json!A921,1)-FIND("[",json!A921,1)+1),1)))</f>
        <v>1</v>
      </c>
      <c r="E922" t="b">
        <f>NOT(ISERROR(FIND("3",MID(json!A921,FIND("[",json!A921,1),FIND("]",json!A921,1)-FIND("[",json!A921,1)+1),1)))</f>
        <v>1</v>
      </c>
      <c r="F922" t="b">
        <f>NOT(ISERROR(FIND("ODST",MID(json!A921,FIND("[",json!A921,1),FIND("]",json!A921,1)-FIND("[",json!A921,1)+1),1)))</f>
        <v>0</v>
      </c>
      <c r="G922" t="b">
        <f>NOT(ISERROR(FIND("Reach",MID(json!A921,FIND("[",json!A921,1),FIND("]",json!A921,1)-FIND("[",json!A921,1)+1),1)))</f>
        <v>0</v>
      </c>
      <c r="H922" t="b">
        <f>NOT(ISERROR(FIND("4",MID(json!A921,FIND("[",json!A921,1),FIND("]",json!A921,1)-FIND("[",json!A921,1)+1),1)))</f>
        <v>0</v>
      </c>
      <c r="I922" t="str">
        <f>IFERROR(MID(json!A921,FIND("&lt;",json!A921,1),FIND("&gt;",json!A921,1)-FIND("&lt;",json!A921,1)+1),"&lt;void&gt;")</f>
        <v>&lt;real&gt;</v>
      </c>
      <c r="J922" t="s">
        <v>1870</v>
      </c>
    </row>
    <row r="923" spans="1:13" x14ac:dyDescent="0.25">
      <c r="A923" t="str">
        <f>LEFT(json!A922,FIND(",",json!A922,1)-1)</f>
        <v>interpolator_get_final_time</v>
      </c>
      <c r="B923" t="s">
        <v>2757</v>
      </c>
      <c r="C923" t="b">
        <f>NOT(ISERROR(FIND("1",MID(json!A922,FIND("[",json!A922,1),FIND("]",json!A922,1)-FIND("[",json!A922,1)+1),1)))</f>
        <v>0</v>
      </c>
      <c r="D923" t="b">
        <f>NOT(ISERROR(FIND("2",MID(json!A922,FIND("[",json!A922,1),FIND("]",json!A922,1)-FIND("[",json!A922,1)+1),1)))</f>
        <v>1</v>
      </c>
      <c r="E923" t="b">
        <f>NOT(ISERROR(FIND("3",MID(json!A922,FIND("[",json!A922,1),FIND("]",json!A922,1)-FIND("[",json!A922,1)+1),1)))</f>
        <v>1</v>
      </c>
      <c r="F923" t="b">
        <f>NOT(ISERROR(FIND("ODST",MID(json!A922,FIND("[",json!A922,1),FIND("]",json!A922,1)-FIND("[",json!A922,1)+1),1)))</f>
        <v>0</v>
      </c>
      <c r="G923" t="b">
        <f>NOT(ISERROR(FIND("Reach",MID(json!A922,FIND("[",json!A922,1),FIND("]",json!A922,1)-FIND("[",json!A922,1)+1),1)))</f>
        <v>0</v>
      </c>
      <c r="H923" t="b">
        <f>NOT(ISERROR(FIND("4",MID(json!A922,FIND("[",json!A922,1),FIND("]",json!A922,1)-FIND("[",json!A922,1)+1),1)))</f>
        <v>0</v>
      </c>
      <c r="I923" t="str">
        <f>IFERROR(MID(json!A922,FIND("&lt;",json!A922,1),FIND("&gt;",json!A922,1)-FIND("&lt;",json!A922,1)+1),"&lt;void&gt;")</f>
        <v>&lt;real&gt;</v>
      </c>
      <c r="J923" t="s">
        <v>1840</v>
      </c>
      <c r="K923" t="s">
        <v>1840</v>
      </c>
    </row>
    <row r="924" spans="1:13" x14ac:dyDescent="0.25">
      <c r="A924" t="str">
        <f>LEFT(json!A923,FIND(",",json!A923,1)-1)</f>
        <v>interpolator_get_final_value</v>
      </c>
      <c r="B924" t="s">
        <v>2758</v>
      </c>
      <c r="C924" t="b">
        <f>NOT(ISERROR(FIND("1",MID(json!A923,FIND("[",json!A923,1),FIND("]",json!A923,1)-FIND("[",json!A923,1)+1),1)))</f>
        <v>0</v>
      </c>
      <c r="D924" t="b">
        <f>NOT(ISERROR(FIND("2",MID(json!A923,FIND("[",json!A923,1),FIND("]",json!A923,1)-FIND("[",json!A923,1)+1),1)))</f>
        <v>1</v>
      </c>
      <c r="E924" t="b">
        <f>NOT(ISERROR(FIND("3",MID(json!A923,FIND("[",json!A923,1),FIND("]",json!A923,1)-FIND("[",json!A923,1)+1),1)))</f>
        <v>1</v>
      </c>
      <c r="F924" t="b">
        <f>NOT(ISERROR(FIND("ODST",MID(json!A923,FIND("[",json!A923,1),FIND("]",json!A923,1)-FIND("[",json!A923,1)+1),1)))</f>
        <v>0</v>
      </c>
      <c r="G924" t="b">
        <f>NOT(ISERROR(FIND("Reach",MID(json!A923,FIND("[",json!A923,1),FIND("]",json!A923,1)-FIND("[",json!A923,1)+1),1)))</f>
        <v>0</v>
      </c>
      <c r="H924" t="b">
        <f>NOT(ISERROR(FIND("4",MID(json!A923,FIND("[",json!A923,1),FIND("]",json!A923,1)-FIND("[",json!A923,1)+1),1)))</f>
        <v>0</v>
      </c>
      <c r="I924" t="str">
        <f>IFERROR(MID(json!A923,FIND("&lt;",json!A923,1),FIND("&gt;",json!A923,1)-FIND("&lt;",json!A923,1)+1),"&lt;void&gt;")</f>
        <v>&lt;real&gt;</v>
      </c>
      <c r="J924" t="s">
        <v>1834</v>
      </c>
      <c r="K924" t="s">
        <v>1885</v>
      </c>
    </row>
    <row r="925" spans="1:13" x14ac:dyDescent="0.25">
      <c r="A925" t="str">
        <f>LEFT(json!A924,FIND(",",json!A924,1)-1)</f>
        <v>interpolator_get_start_time</v>
      </c>
      <c r="B925" t="s">
        <v>2757</v>
      </c>
      <c r="C925" t="b">
        <f>NOT(ISERROR(FIND("1",MID(json!A924,FIND("[",json!A924,1),FIND("]",json!A924,1)-FIND("[",json!A924,1)+1),1)))</f>
        <v>0</v>
      </c>
      <c r="D925" t="b">
        <f>NOT(ISERROR(FIND("2",MID(json!A924,FIND("[",json!A924,1),FIND("]",json!A924,1)-FIND("[",json!A924,1)+1),1)))</f>
        <v>1</v>
      </c>
      <c r="E925" t="b">
        <f>NOT(ISERROR(FIND("3",MID(json!A924,FIND("[",json!A924,1),FIND("]",json!A924,1)-FIND("[",json!A924,1)+1),1)))</f>
        <v>1</v>
      </c>
      <c r="F925" t="b">
        <f>NOT(ISERROR(FIND("ODST",MID(json!A924,FIND("[",json!A924,1),FIND("]",json!A924,1)-FIND("[",json!A924,1)+1),1)))</f>
        <v>0</v>
      </c>
      <c r="G925" t="b">
        <f>NOT(ISERROR(FIND("Reach",MID(json!A924,FIND("[",json!A924,1),FIND("]",json!A924,1)-FIND("[",json!A924,1)+1),1)))</f>
        <v>0</v>
      </c>
      <c r="H925" t="b">
        <f>NOT(ISERROR(FIND("4",MID(json!A924,FIND("[",json!A924,1),FIND("]",json!A924,1)-FIND("[",json!A924,1)+1),1)))</f>
        <v>0</v>
      </c>
      <c r="I925" t="str">
        <f>IFERROR(MID(json!A924,FIND("&lt;",json!A924,1),FIND("&gt;",json!A924,1)-FIND("&lt;",json!A924,1)+1),"&lt;void&gt;")</f>
        <v>&lt;real&gt;</v>
      </c>
      <c r="J925" t="s">
        <v>1834</v>
      </c>
      <c r="K925" t="s">
        <v>1840</v>
      </c>
    </row>
    <row r="926" spans="1:13" x14ac:dyDescent="0.25">
      <c r="A926" t="str">
        <f>LEFT(json!A925,FIND(",",json!A925,1)-1)</f>
        <v>interpolator_get_start_value</v>
      </c>
      <c r="B926" t="s">
        <v>2758</v>
      </c>
      <c r="C926" t="b">
        <f>NOT(ISERROR(FIND("1",MID(json!A925,FIND("[",json!A925,1),FIND("]",json!A925,1)-FIND("[",json!A925,1)+1),1)))</f>
        <v>0</v>
      </c>
      <c r="D926" t="b">
        <f>NOT(ISERROR(FIND("2",MID(json!A925,FIND("[",json!A925,1),FIND("]",json!A925,1)-FIND("[",json!A925,1)+1),1)))</f>
        <v>1</v>
      </c>
      <c r="E926" t="b">
        <f>NOT(ISERROR(FIND("3",MID(json!A925,FIND("[",json!A925,1),FIND("]",json!A925,1)-FIND("[",json!A925,1)+1),1)))</f>
        <v>1</v>
      </c>
      <c r="F926" t="b">
        <f>NOT(ISERROR(FIND("ODST",MID(json!A925,FIND("[",json!A925,1),FIND("]",json!A925,1)-FIND("[",json!A925,1)+1),1)))</f>
        <v>0</v>
      </c>
      <c r="G926" t="b">
        <f>NOT(ISERROR(FIND("Reach",MID(json!A925,FIND("[",json!A925,1),FIND("]",json!A925,1)-FIND("[",json!A925,1)+1),1)))</f>
        <v>0</v>
      </c>
      <c r="H926" t="b">
        <f>NOT(ISERROR(FIND("4",MID(json!A925,FIND("[",json!A925,1),FIND("]",json!A925,1)-FIND("[",json!A925,1)+1),1)))</f>
        <v>0</v>
      </c>
      <c r="I926" t="str">
        <f>IFERROR(MID(json!A925,FIND("&lt;",json!A925,1),FIND("&gt;",json!A925,1)-FIND("&lt;",json!A925,1)+1),"&lt;void&gt;")</f>
        <v>&lt;real&gt;</v>
      </c>
      <c r="J926" t="s">
        <v>1834</v>
      </c>
    </row>
    <row r="927" spans="1:13" x14ac:dyDescent="0.25">
      <c r="A927" t="str">
        <f>LEFT(json!A926,FIND(",",json!A926,1)-1)</f>
        <v>interpolator_is_active</v>
      </c>
      <c r="B927" t="s">
        <v>2759</v>
      </c>
      <c r="C927" t="b">
        <f>NOT(ISERROR(FIND("1",MID(json!A926,FIND("[",json!A926,1),FIND("]",json!A926,1)-FIND("[",json!A926,1)+1),1)))</f>
        <v>0</v>
      </c>
      <c r="D927" t="b">
        <f>NOT(ISERROR(FIND("2",MID(json!A926,FIND("[",json!A926,1),FIND("]",json!A926,1)-FIND("[",json!A926,1)+1),1)))</f>
        <v>1</v>
      </c>
      <c r="E927" t="b">
        <f>NOT(ISERROR(FIND("3",MID(json!A926,FIND("[",json!A926,1),FIND("]",json!A926,1)-FIND("[",json!A926,1)+1),1)))</f>
        <v>1</v>
      </c>
      <c r="F927" t="b">
        <f>NOT(ISERROR(FIND("ODST",MID(json!A926,FIND("[",json!A926,1),FIND("]",json!A926,1)-FIND("[",json!A926,1)+1),1)))</f>
        <v>0</v>
      </c>
      <c r="G927" t="b">
        <f>NOT(ISERROR(FIND("Reach",MID(json!A926,FIND("[",json!A926,1),FIND("]",json!A926,1)-FIND("[",json!A926,1)+1),1)))</f>
        <v>0</v>
      </c>
      <c r="H927" t="b">
        <f>NOT(ISERROR(FIND("4",MID(json!A926,FIND("[",json!A926,1),FIND("]",json!A926,1)-FIND("[",json!A926,1)+1),1)))</f>
        <v>0</v>
      </c>
      <c r="I927" t="str">
        <f>IFERROR(MID(json!A926,FIND("&lt;",json!A926,1),FIND("&gt;",json!A926,1)-FIND("&lt;",json!A926,1)+1),"&lt;void&gt;")</f>
        <v>&lt;boolean&gt;</v>
      </c>
      <c r="J927" t="s">
        <v>1834</v>
      </c>
    </row>
    <row r="928" spans="1:13" x14ac:dyDescent="0.25">
      <c r="A928" t="str">
        <f>LEFT(json!A927,FIND(",",json!A927,1)-1)</f>
        <v>interpolator_is_finished</v>
      </c>
      <c r="B928" t="s">
        <v>2759</v>
      </c>
      <c r="C928" t="b">
        <f>NOT(ISERROR(FIND("1",MID(json!A927,FIND("[",json!A927,1),FIND("]",json!A927,1)-FIND("[",json!A927,1)+1),1)))</f>
        <v>0</v>
      </c>
      <c r="D928" t="b">
        <f>NOT(ISERROR(FIND("2",MID(json!A927,FIND("[",json!A927,1),FIND("]",json!A927,1)-FIND("[",json!A927,1)+1),1)))</f>
        <v>1</v>
      </c>
      <c r="E928" t="b">
        <f>NOT(ISERROR(FIND("3",MID(json!A927,FIND("[",json!A927,1),FIND("]",json!A927,1)-FIND("[",json!A927,1)+1),1)))</f>
        <v>1</v>
      </c>
      <c r="F928" t="b">
        <f>NOT(ISERROR(FIND("ODST",MID(json!A927,FIND("[",json!A927,1),FIND("]",json!A927,1)-FIND("[",json!A927,1)+1),1)))</f>
        <v>0</v>
      </c>
      <c r="G928" t="b">
        <f>NOT(ISERROR(FIND("Reach",MID(json!A927,FIND("[",json!A927,1),FIND("]",json!A927,1)-FIND("[",json!A927,1)+1),1)))</f>
        <v>0</v>
      </c>
      <c r="H928" t="b">
        <f>NOT(ISERROR(FIND("4",MID(json!A927,FIND("[",json!A927,1),FIND("]",json!A927,1)-FIND("[",json!A927,1)+1),1)))</f>
        <v>0</v>
      </c>
      <c r="I928" t="str">
        <f>IFERROR(MID(json!A927,FIND("&lt;",json!A927,1),FIND("&gt;",json!A927,1)-FIND("&lt;",json!A927,1)+1),"&lt;void&gt;")</f>
        <v>&lt;boolean&gt;</v>
      </c>
      <c r="J928" t="s">
        <v>1834</v>
      </c>
    </row>
    <row r="929" spans="1:12" x14ac:dyDescent="0.25">
      <c r="A929" t="str">
        <f>LEFT(json!A928,FIND(",",json!A928,1)-1)</f>
        <v>interpolator_restart</v>
      </c>
      <c r="B929" t="s">
        <v>2760</v>
      </c>
      <c r="C929" t="b">
        <f>NOT(ISERROR(FIND("1",MID(json!A928,FIND("[",json!A928,1),FIND("]",json!A928,1)-FIND("[",json!A928,1)+1),1)))</f>
        <v>0</v>
      </c>
      <c r="D929" t="b">
        <f>NOT(ISERROR(FIND("2",MID(json!A928,FIND("[",json!A928,1),FIND("]",json!A928,1)-FIND("[",json!A928,1)+1),1)))</f>
        <v>1</v>
      </c>
      <c r="E929" t="b">
        <f>NOT(ISERROR(FIND("3",MID(json!A928,FIND("[",json!A928,1),FIND("]",json!A928,1)-FIND("[",json!A928,1)+1),1)))</f>
        <v>1</v>
      </c>
      <c r="F929" t="b">
        <f>NOT(ISERROR(FIND("ODST",MID(json!A928,FIND("[",json!A928,1),FIND("]",json!A928,1)-FIND("[",json!A928,1)+1),1)))</f>
        <v>0</v>
      </c>
      <c r="G929" t="b">
        <f>NOT(ISERROR(FIND("Reach",MID(json!A928,FIND("[",json!A928,1),FIND("]",json!A928,1)-FIND("[",json!A928,1)+1),1)))</f>
        <v>0</v>
      </c>
      <c r="H929" t="b">
        <f>NOT(ISERROR(FIND("4",MID(json!A928,FIND("[",json!A928,1),FIND("]",json!A928,1)-FIND("[",json!A928,1)+1),1)))</f>
        <v>0</v>
      </c>
      <c r="I929" t="str">
        <f>IFERROR(MID(json!A928,FIND("&lt;",json!A928,1),FIND("&gt;",json!A928,1)-FIND("&lt;",json!A928,1)+1),"&lt;void&gt;")</f>
        <v>&lt;long&gt;</v>
      </c>
      <c r="J929" t="s">
        <v>1829</v>
      </c>
    </row>
    <row r="930" spans="1:12" x14ac:dyDescent="0.25">
      <c r="A930" t="str">
        <f>LEFT(json!A929,FIND(",",json!A929,1)-1)</f>
        <v>interpolator_restart_all</v>
      </c>
      <c r="B930" t="s">
        <v>2104</v>
      </c>
      <c r="C930" t="b">
        <f>NOT(ISERROR(FIND("1",MID(json!A929,FIND("[",json!A929,1),FIND("]",json!A929,1)-FIND("[",json!A929,1)+1),1)))</f>
        <v>0</v>
      </c>
      <c r="D930" t="b">
        <f>NOT(ISERROR(FIND("2",MID(json!A929,FIND("[",json!A929,1),FIND("]",json!A929,1)-FIND("[",json!A929,1)+1),1)))</f>
        <v>1</v>
      </c>
      <c r="E930" t="b">
        <f>NOT(ISERROR(FIND("3",MID(json!A929,FIND("[",json!A929,1),FIND("]",json!A929,1)-FIND("[",json!A929,1)+1),1)))</f>
        <v>1</v>
      </c>
      <c r="F930" t="b">
        <f>NOT(ISERROR(FIND("ODST",MID(json!A929,FIND("[",json!A929,1),FIND("]",json!A929,1)-FIND("[",json!A929,1)+1),1)))</f>
        <v>0</v>
      </c>
      <c r="G930" t="b">
        <f>NOT(ISERROR(FIND("Reach",MID(json!A929,FIND("[",json!A929,1),FIND("]",json!A929,1)-FIND("[",json!A929,1)+1),1)))</f>
        <v>0</v>
      </c>
      <c r="H930" t="b">
        <f>NOT(ISERROR(FIND("4",MID(json!A929,FIND("[",json!A929,1),FIND("]",json!A929,1)-FIND("[",json!A929,1)+1),1)))</f>
        <v>0</v>
      </c>
      <c r="I930" t="str">
        <f>IFERROR(MID(json!A929,FIND("&lt;",json!A929,1),FIND("&gt;",json!A929,1)-FIND("&lt;",json!A929,1)+1),"&lt;void&gt;")</f>
        <v>&lt;void&gt;</v>
      </c>
      <c r="J930" t="s">
        <v>1838</v>
      </c>
      <c r="K930" t="s">
        <v>1829</v>
      </c>
    </row>
    <row r="931" spans="1:12" x14ac:dyDescent="0.25">
      <c r="A931" t="str">
        <f>LEFT(json!A930,FIND(",",json!A930,1)-1)</f>
        <v>interpolator_set_current_value</v>
      </c>
      <c r="B931" t="s">
        <v>2761</v>
      </c>
      <c r="C931" t="b">
        <f>NOT(ISERROR(FIND("1",MID(json!A930,FIND("[",json!A930,1),FIND("]",json!A930,1)-FIND("[",json!A930,1)+1),1)))</f>
        <v>0</v>
      </c>
      <c r="D931" t="b">
        <f>NOT(ISERROR(FIND("2",MID(json!A930,FIND("[",json!A930,1),FIND("]",json!A930,1)-FIND("[",json!A930,1)+1),1)))</f>
        <v>1</v>
      </c>
      <c r="E931" t="b">
        <f>NOT(ISERROR(FIND("3",MID(json!A930,FIND("[",json!A930,1),FIND("]",json!A930,1)-FIND("[",json!A930,1)+1),1)))</f>
        <v>1</v>
      </c>
      <c r="F931" t="b">
        <f>NOT(ISERROR(FIND("ODST",MID(json!A930,FIND("[",json!A930,1),FIND("]",json!A930,1)-FIND("[",json!A930,1)+1),1)))</f>
        <v>0</v>
      </c>
      <c r="G931" t="b">
        <f>NOT(ISERROR(FIND("Reach",MID(json!A930,FIND("[",json!A930,1),FIND("]",json!A930,1)-FIND("[",json!A930,1)+1),1)))</f>
        <v>0</v>
      </c>
      <c r="H931" t="b">
        <f>NOT(ISERROR(FIND("4",MID(json!A930,FIND("[",json!A930,1),FIND("]",json!A930,1)-FIND("[",json!A930,1)+1),1)))</f>
        <v>0</v>
      </c>
      <c r="I931" t="str">
        <f>IFERROR(MID(json!A930,FIND("&lt;",json!A930,1),FIND("&gt;",json!A930,1)-FIND("&lt;",json!A930,1)+1),"&lt;void&gt;")</f>
        <v>&lt;long&gt;</v>
      </c>
      <c r="J931" t="s">
        <v>1829</v>
      </c>
      <c r="K931" t="s">
        <v>1829</v>
      </c>
      <c r="L931" t="s">
        <v>1838</v>
      </c>
    </row>
    <row r="932" spans="1:12" x14ac:dyDescent="0.25">
      <c r="A932" t="str">
        <f>LEFT(json!A931,FIND(",",json!A931,1)-1)</f>
        <v>interpolator_start</v>
      </c>
      <c r="B932" t="s">
        <v>2762</v>
      </c>
      <c r="C932" t="b">
        <f>NOT(ISERROR(FIND("1",MID(json!A931,FIND("[",json!A931,1),FIND("]",json!A931,1)-FIND("[",json!A931,1)+1),1)))</f>
        <v>0</v>
      </c>
      <c r="D932" t="b">
        <f>NOT(ISERROR(FIND("2",MID(json!A931,FIND("[",json!A931,1),FIND("]",json!A931,1)-FIND("[",json!A931,1)+1),1)))</f>
        <v>1</v>
      </c>
      <c r="E932" t="b">
        <f>NOT(ISERROR(FIND("3",MID(json!A931,FIND("[",json!A931,1),FIND("]",json!A931,1)-FIND("[",json!A931,1)+1),1)))</f>
        <v>1</v>
      </c>
      <c r="F932" t="b">
        <f>NOT(ISERROR(FIND("ODST",MID(json!A931,FIND("[",json!A931,1),FIND("]",json!A931,1)-FIND("[",json!A931,1)+1),1)))</f>
        <v>0</v>
      </c>
      <c r="G932" t="b">
        <f>NOT(ISERROR(FIND("Reach",MID(json!A931,FIND("[",json!A931,1),FIND("]",json!A931,1)-FIND("[",json!A931,1)+1),1)))</f>
        <v>0</v>
      </c>
      <c r="H932" t="b">
        <f>NOT(ISERROR(FIND("4",MID(json!A931,FIND("[",json!A931,1),FIND("]",json!A931,1)-FIND("[",json!A931,1)+1),1)))</f>
        <v>0</v>
      </c>
      <c r="I932" t="str">
        <f>IFERROR(MID(json!A931,FIND("&lt;",json!A931,1),FIND("&gt;",json!A931,1)-FIND("&lt;",json!A931,1)+1),"&lt;void&gt;")</f>
        <v>&lt;long&gt;</v>
      </c>
      <c r="J932" t="s">
        <v>1841</v>
      </c>
    </row>
    <row r="933" spans="1:12" x14ac:dyDescent="0.25">
      <c r="A933" t="str">
        <f>LEFT(json!A932,FIND(",",json!A932,1)-1)</f>
        <v>interpolator_start_smooth</v>
      </c>
      <c r="B933" t="s">
        <v>2762</v>
      </c>
      <c r="C933" t="b">
        <f>NOT(ISERROR(FIND("1",MID(json!A932,FIND("[",json!A932,1),FIND("]",json!A932,1)-FIND("[",json!A932,1)+1),1)))</f>
        <v>0</v>
      </c>
      <c r="D933" t="b">
        <f>NOT(ISERROR(FIND("2",MID(json!A932,FIND("[",json!A932,1),FIND("]",json!A932,1)-FIND("[",json!A932,1)+1),1)))</f>
        <v>1</v>
      </c>
      <c r="E933" t="b">
        <f>NOT(ISERROR(FIND("3",MID(json!A932,FIND("[",json!A932,1),FIND("]",json!A932,1)-FIND("[",json!A932,1)+1),1)))</f>
        <v>1</v>
      </c>
      <c r="F933" t="b">
        <f>NOT(ISERROR(FIND("ODST",MID(json!A932,FIND("[",json!A932,1),FIND("]",json!A932,1)-FIND("[",json!A932,1)+1),1)))</f>
        <v>0</v>
      </c>
      <c r="G933" t="b">
        <f>NOT(ISERROR(FIND("Reach",MID(json!A932,FIND("[",json!A932,1),FIND("]",json!A932,1)-FIND("[",json!A932,1)+1),1)))</f>
        <v>0</v>
      </c>
      <c r="H933" t="b">
        <f>NOT(ISERROR(FIND("4",MID(json!A932,FIND("[",json!A932,1),FIND("]",json!A932,1)-FIND("[",json!A932,1)+1),1)))</f>
        <v>0</v>
      </c>
      <c r="I933" t="str">
        <f>IFERROR(MID(json!A932,FIND("&lt;",json!A932,1),FIND("&gt;",json!A932,1)-FIND("&lt;",json!A932,1)+1),"&lt;void&gt;")</f>
        <v>&lt;long&gt;</v>
      </c>
      <c r="J933" t="s">
        <v>1838</v>
      </c>
      <c r="K933" t="s">
        <v>1831</v>
      </c>
    </row>
    <row r="934" spans="1:12" x14ac:dyDescent="0.25">
      <c r="A934" t="str">
        <f>LEFT(json!A933,FIND(",",json!A933,1)-1)</f>
        <v>interpolator_stop</v>
      </c>
      <c r="B934" t="s">
        <v>2760</v>
      </c>
      <c r="C934" t="b">
        <f>NOT(ISERROR(FIND("1",MID(json!A933,FIND("[",json!A933,1),FIND("]",json!A933,1)-FIND("[",json!A933,1)+1),1)))</f>
        <v>0</v>
      </c>
      <c r="D934" t="b">
        <f>NOT(ISERROR(FIND("2",MID(json!A933,FIND("[",json!A933,1),FIND("]",json!A933,1)-FIND("[",json!A933,1)+1),1)))</f>
        <v>1</v>
      </c>
      <c r="E934" t="b">
        <f>NOT(ISERROR(FIND("3",MID(json!A933,FIND("[",json!A933,1),FIND("]",json!A933,1)-FIND("[",json!A933,1)+1),1)))</f>
        <v>1</v>
      </c>
      <c r="F934" t="b">
        <f>NOT(ISERROR(FIND("ODST",MID(json!A933,FIND("[",json!A933,1),FIND("]",json!A933,1)-FIND("[",json!A933,1)+1),1)))</f>
        <v>0</v>
      </c>
      <c r="G934" t="b">
        <f>NOT(ISERROR(FIND("Reach",MID(json!A933,FIND("[",json!A933,1),FIND("]",json!A933,1)-FIND("[",json!A933,1)+1),1)))</f>
        <v>0</v>
      </c>
      <c r="H934" t="b">
        <f>NOT(ISERROR(FIND("4",MID(json!A933,FIND("[",json!A933,1),FIND("]",json!A933,1)-FIND("[",json!A933,1)+1),1)))</f>
        <v>0</v>
      </c>
      <c r="I934" t="str">
        <f>IFERROR(MID(json!A933,FIND("&lt;",json!A933,1),FIND("&gt;",json!A933,1)-FIND("&lt;",json!A933,1)+1),"&lt;void&gt;")</f>
        <v>&lt;long&gt;</v>
      </c>
      <c r="J934" t="s">
        <v>1838</v>
      </c>
      <c r="K934" t="s">
        <v>1831</v>
      </c>
    </row>
    <row r="935" spans="1:12" x14ac:dyDescent="0.25">
      <c r="A935" t="str">
        <f>LEFT(json!A934,FIND(",",json!A934,1)-1)</f>
        <v>interpolator_stop_all</v>
      </c>
      <c r="B935" t="s">
        <v>2104</v>
      </c>
      <c r="C935" t="b">
        <f>NOT(ISERROR(FIND("1",MID(json!A934,FIND("[",json!A934,1),FIND("]",json!A934,1)-FIND("[",json!A934,1)+1),1)))</f>
        <v>0</v>
      </c>
      <c r="D935" t="b">
        <f>NOT(ISERROR(FIND("2",MID(json!A934,FIND("[",json!A934,1),FIND("]",json!A934,1)-FIND("[",json!A934,1)+1),1)))</f>
        <v>1</v>
      </c>
      <c r="E935" t="b">
        <f>NOT(ISERROR(FIND("3",MID(json!A934,FIND("[",json!A934,1),FIND("]",json!A934,1)-FIND("[",json!A934,1)+1),1)))</f>
        <v>1</v>
      </c>
      <c r="F935" t="b">
        <f>NOT(ISERROR(FIND("ODST",MID(json!A934,FIND("[",json!A934,1),FIND("]",json!A934,1)-FIND("[",json!A934,1)+1),1)))</f>
        <v>0</v>
      </c>
      <c r="G935" t="b">
        <f>NOT(ISERROR(FIND("Reach",MID(json!A934,FIND("[",json!A934,1),FIND("]",json!A934,1)-FIND("[",json!A934,1)+1),1)))</f>
        <v>0</v>
      </c>
      <c r="H935" t="b">
        <f>NOT(ISERROR(FIND("4",MID(json!A934,FIND("[",json!A934,1),FIND("]",json!A934,1)-FIND("[",json!A934,1)+1),1)))</f>
        <v>0</v>
      </c>
      <c r="I935" t="str">
        <f>IFERROR(MID(json!A934,FIND("&lt;",json!A934,1),FIND("&gt;",json!A934,1)-FIND("&lt;",json!A934,1)+1),"&lt;void&gt;")</f>
        <v>&lt;void&gt;</v>
      </c>
      <c r="J935" t="s">
        <v>1831</v>
      </c>
    </row>
    <row r="936" spans="1:12" x14ac:dyDescent="0.25">
      <c r="A936" t="str">
        <f>LEFT(json!A935,FIND(",",json!A935,1)-1)</f>
        <v>is_ace_build</v>
      </c>
      <c r="B936" t="s">
        <v>2763</v>
      </c>
      <c r="C936" t="b">
        <f>NOT(ISERROR(FIND("1",MID(json!A935,FIND("[",json!A935,1),FIND("]",json!A935,1)-FIND("[",json!A935,1)+1),1)))</f>
        <v>0</v>
      </c>
      <c r="D936" t="b">
        <f>NOT(ISERROR(FIND("2",MID(json!A935,FIND("[",json!A935,1),FIND("]",json!A935,1)-FIND("[",json!A935,1)+1),1)))</f>
        <v>0</v>
      </c>
      <c r="E936" t="b">
        <f>NOT(ISERROR(FIND("3",MID(json!A935,FIND("[",json!A935,1),FIND("]",json!A935,1)-FIND("[",json!A935,1)+1),1)))</f>
        <v>1</v>
      </c>
      <c r="F936" t="b">
        <f>NOT(ISERROR(FIND("ODST",MID(json!A935,FIND("[",json!A935,1),FIND("]",json!A935,1)-FIND("[",json!A935,1)+1),1)))</f>
        <v>0</v>
      </c>
      <c r="G936" t="b">
        <f>NOT(ISERROR(FIND("Reach",MID(json!A935,FIND("[",json!A935,1),FIND("]",json!A935,1)-FIND("[",json!A935,1)+1),1)))</f>
        <v>0</v>
      </c>
      <c r="H936" t="b">
        <f>NOT(ISERROR(FIND("4",MID(json!A935,FIND("[",json!A935,1),FIND("]",json!A935,1)-FIND("[",json!A935,1)+1),1)))</f>
        <v>0</v>
      </c>
      <c r="I936" t="str">
        <f>IFERROR(MID(json!A935,FIND("&lt;",json!A935,1),FIND("&gt;",json!A935,1)-FIND("&lt;",json!A935,1)+1),"&lt;void&gt;")</f>
        <v>&lt;boolean&gt;</v>
      </c>
      <c r="J936" t="s">
        <v>1830</v>
      </c>
    </row>
    <row r="937" spans="1:12" x14ac:dyDescent="0.25">
      <c r="A937" t="str">
        <f>LEFT(json!A936,FIND(",",json!A936,1)-1)</f>
        <v>kill_active_scripts</v>
      </c>
      <c r="B937" t="s">
        <v>2764</v>
      </c>
      <c r="C937" t="b">
        <f>NOT(ISERROR(FIND("1",MID(json!A936,FIND("[",json!A936,1),FIND("]",json!A936,1)-FIND("[",json!A936,1)+1),1)))</f>
        <v>0</v>
      </c>
      <c r="D937" t="b">
        <f>NOT(ISERROR(FIND("2",MID(json!A936,FIND("[",json!A936,1),FIND("]",json!A936,1)-FIND("[",json!A936,1)+1),1)))</f>
        <v>0</v>
      </c>
      <c r="E937" t="b">
        <f>NOT(ISERROR(FIND("3",MID(json!A936,FIND("[",json!A936,1),FIND("]",json!A936,1)-FIND("[",json!A936,1)+1),1)))</f>
        <v>1</v>
      </c>
      <c r="F937" t="b">
        <f>NOT(ISERROR(FIND("ODST",MID(json!A936,FIND("[",json!A936,1),FIND("]",json!A936,1)-FIND("[",json!A936,1)+1),1)))</f>
        <v>0</v>
      </c>
      <c r="G937" t="b">
        <f>NOT(ISERROR(FIND("Reach",MID(json!A936,FIND("[",json!A936,1),FIND("]",json!A936,1)-FIND("[",json!A936,1)+1),1)))</f>
        <v>0</v>
      </c>
      <c r="H937" t="b">
        <f>NOT(ISERROR(FIND("4",MID(json!A936,FIND("[",json!A936,1),FIND("]",json!A936,1)-FIND("[",json!A936,1)+1),1)))</f>
        <v>0</v>
      </c>
      <c r="I937" t="str">
        <f>IFERROR(MID(json!A936,FIND("&lt;",json!A936,1),FIND("&gt;",json!A936,1)-FIND("&lt;",json!A936,1)+1),"&lt;void&gt;")</f>
        <v>&lt;void&gt;</v>
      </c>
      <c r="J937" t="s">
        <v>1830</v>
      </c>
    </row>
    <row r="938" spans="1:12" x14ac:dyDescent="0.25">
      <c r="A938" t="str">
        <f>LEFT(json!A937,FIND(",",json!A937,1)-1)</f>
        <v>kill_thread</v>
      </c>
      <c r="B938" t="s">
        <v>2765</v>
      </c>
      <c r="C938" t="b">
        <f>NOT(ISERROR(FIND("1",MID(json!A937,FIND("[",json!A937,1),FIND("]",json!A937,1)-FIND("[",json!A937,1)+1),1)))</f>
        <v>0</v>
      </c>
      <c r="D938" t="b">
        <f>NOT(ISERROR(FIND("2",MID(json!A937,FIND("[",json!A937,1),FIND("]",json!A937,1)-FIND("[",json!A937,1)+1),1)))</f>
        <v>0</v>
      </c>
      <c r="E938" t="b">
        <f>NOT(ISERROR(FIND("3",MID(json!A937,FIND("[",json!A937,1),FIND("]",json!A937,1)-FIND("[",json!A937,1)+1),1)))</f>
        <v>1</v>
      </c>
      <c r="F938" t="b">
        <f>NOT(ISERROR(FIND("ODST",MID(json!A937,FIND("[",json!A937,1),FIND("]",json!A937,1)-FIND("[",json!A937,1)+1),1)))</f>
        <v>0</v>
      </c>
      <c r="G938" t="b">
        <f>NOT(ISERROR(FIND("Reach",MID(json!A937,FIND("[",json!A937,1),FIND("]",json!A937,1)-FIND("[",json!A937,1)+1),1)))</f>
        <v>0</v>
      </c>
      <c r="H938" t="b">
        <f>NOT(ISERROR(FIND("4",MID(json!A937,FIND("[",json!A937,1),FIND("]",json!A937,1)-FIND("[",json!A937,1)+1),1)))</f>
        <v>0</v>
      </c>
      <c r="I938" t="str">
        <f>IFERROR(MID(json!A937,FIND("&lt;",json!A937,1),FIND("&gt;",json!A937,1)-FIND("&lt;",json!A937,1)+1),"&lt;void&gt;")</f>
        <v>&lt;long&gt;</v>
      </c>
      <c r="J938" t="s">
        <v>1830</v>
      </c>
      <c r="K938" t="s">
        <v>1830</v>
      </c>
      <c r="L938" t="s">
        <v>1830</v>
      </c>
    </row>
    <row r="939" spans="1:12" x14ac:dyDescent="0.25">
      <c r="A939" t="str">
        <f>LEFT(json!A938,FIND(",",json!A938,1)-1)</f>
        <v>kill_volume_disable</v>
      </c>
      <c r="B939" t="s">
        <v>2766</v>
      </c>
      <c r="C939" t="b">
        <f>NOT(ISERROR(FIND("1",MID(json!A938,FIND("[",json!A938,1),FIND("]",json!A938,1)-FIND("[",json!A938,1)+1),1)))</f>
        <v>0</v>
      </c>
      <c r="D939" t="b">
        <f>NOT(ISERROR(FIND("2",MID(json!A938,FIND("[",json!A938,1),FIND("]",json!A938,1)-FIND("[",json!A938,1)+1),1)))</f>
        <v>1</v>
      </c>
      <c r="E939" t="b">
        <f>NOT(ISERROR(FIND("3",MID(json!A938,FIND("[",json!A938,1),FIND("]",json!A938,1)-FIND("[",json!A938,1)+1),1)))</f>
        <v>1</v>
      </c>
      <c r="F939" t="b">
        <f>NOT(ISERROR(FIND("ODST",MID(json!A938,FIND("[",json!A938,1),FIND("]",json!A938,1)-FIND("[",json!A938,1)+1),1)))</f>
        <v>0</v>
      </c>
      <c r="G939" t="b">
        <f>NOT(ISERROR(FIND("Reach",MID(json!A938,FIND("[",json!A938,1),FIND("]",json!A938,1)-FIND("[",json!A938,1)+1),1)))</f>
        <v>0</v>
      </c>
      <c r="H939" t="b">
        <f>NOT(ISERROR(FIND("4",MID(json!A938,FIND("[",json!A938,1),FIND("]",json!A938,1)-FIND("[",json!A938,1)+1),1)))</f>
        <v>0</v>
      </c>
      <c r="I939" t="str">
        <f>IFERROR(MID(json!A938,FIND("&lt;",json!A938,1),FIND("&gt;",json!A938,1)-FIND("&lt;",json!A938,1)+1),"&lt;void&gt;")</f>
        <v>&lt;trigger_volume&gt;</v>
      </c>
      <c r="J939" t="s">
        <v>1830</v>
      </c>
      <c r="K939" t="s">
        <v>1830</v>
      </c>
      <c r="L939" t="s">
        <v>1830</v>
      </c>
    </row>
    <row r="940" spans="1:12" x14ac:dyDescent="0.25">
      <c r="A940" t="str">
        <f>LEFT(json!A939,FIND(",",json!A939,1)-1)</f>
        <v>kill_volume_enable</v>
      </c>
      <c r="B940" t="s">
        <v>2767</v>
      </c>
      <c r="C940" t="b">
        <f>NOT(ISERROR(FIND("1",MID(json!A939,FIND("[",json!A939,1),FIND("]",json!A939,1)-FIND("[",json!A939,1)+1),1)))</f>
        <v>0</v>
      </c>
      <c r="D940" t="b">
        <f>NOT(ISERROR(FIND("2",MID(json!A939,FIND("[",json!A939,1),FIND("]",json!A939,1)-FIND("[",json!A939,1)+1),1)))</f>
        <v>1</v>
      </c>
      <c r="E940" t="b">
        <f>NOT(ISERROR(FIND("3",MID(json!A939,FIND("[",json!A939,1),FIND("]",json!A939,1)-FIND("[",json!A939,1)+1),1)))</f>
        <v>1</v>
      </c>
      <c r="F940" t="b">
        <f>NOT(ISERROR(FIND("ODST",MID(json!A939,FIND("[",json!A939,1),FIND("]",json!A939,1)-FIND("[",json!A939,1)+1),1)))</f>
        <v>0</v>
      </c>
      <c r="G940" t="b">
        <f>NOT(ISERROR(FIND("Reach",MID(json!A939,FIND("[",json!A939,1),FIND("]",json!A939,1)-FIND("[",json!A939,1)+1),1)))</f>
        <v>0</v>
      </c>
      <c r="H940" t="b">
        <f>NOT(ISERROR(FIND("4",MID(json!A939,FIND("[",json!A939,1),FIND("]",json!A939,1)-FIND("[",json!A939,1)+1),1)))</f>
        <v>0</v>
      </c>
      <c r="I940" t="str">
        <f>IFERROR(MID(json!A939,FIND("&lt;",json!A939,1),FIND("&gt;",json!A939,1)-FIND("&lt;",json!A939,1)+1),"&lt;void&gt;")</f>
        <v>&lt;trigger_volume&gt;</v>
      </c>
      <c r="J940" t="s">
        <v>1838</v>
      </c>
    </row>
    <row r="941" spans="1:12" x14ac:dyDescent="0.25">
      <c r="A941" t="str">
        <f>LEFT(json!A940,FIND(",",json!A940,1)-1)</f>
        <v>king_set_hill</v>
      </c>
      <c r="B941" t="s">
        <v>2768</v>
      </c>
      <c r="C941" t="b">
        <f>NOT(ISERROR(FIND("1",MID(json!A940,FIND("[",json!A940,1),FIND("]",json!A940,1)-FIND("[",json!A940,1)+1),1)))</f>
        <v>0</v>
      </c>
      <c r="D941" t="b">
        <f>NOT(ISERROR(FIND("2",MID(json!A940,FIND("[",json!A940,1),FIND("]",json!A940,1)-FIND("[",json!A940,1)+1),1)))</f>
        <v>1</v>
      </c>
      <c r="E941" t="b">
        <f>NOT(ISERROR(FIND("3",MID(json!A940,FIND("[",json!A940,1),FIND("]",json!A940,1)-FIND("[",json!A940,1)+1),1)))</f>
        <v>0</v>
      </c>
      <c r="F941" t="b">
        <f>NOT(ISERROR(FIND("ODST",MID(json!A940,FIND("[",json!A940,1),FIND("]",json!A940,1)-FIND("[",json!A940,1)+1),1)))</f>
        <v>0</v>
      </c>
      <c r="G941" t="b">
        <f>NOT(ISERROR(FIND("Reach",MID(json!A940,FIND("[",json!A940,1),FIND("]",json!A940,1)-FIND("[",json!A940,1)+1),1)))</f>
        <v>0</v>
      </c>
      <c r="H941" t="b">
        <f>NOT(ISERROR(FIND("4",MID(json!A940,FIND("[",json!A940,1),FIND("]",json!A940,1)-FIND("[",json!A940,1)+1),1)))</f>
        <v>0</v>
      </c>
      <c r="I941" t="str">
        <f>IFERROR(MID(json!A940,FIND("&lt;",json!A940,1),FIND("&gt;",json!A940,1)-FIND("&lt;",json!A940,1)+1),"&lt;void&gt;")</f>
        <v>&lt;long&gt;</v>
      </c>
      <c r="J941" t="s">
        <v>1871</v>
      </c>
    </row>
    <row r="942" spans="1:12" x14ac:dyDescent="0.25">
      <c r="A942" t="str">
        <f>LEFT(json!A941,FIND(",",json!A941,1)-1)</f>
        <v>language_set</v>
      </c>
      <c r="B942" t="s">
        <v>2769</v>
      </c>
      <c r="C942" t="b">
        <f>NOT(ISERROR(FIND("1",MID(json!A941,FIND("[",json!A941,1),FIND("]",json!A941,1)-FIND("[",json!A941,1)+1),1)))</f>
        <v>0</v>
      </c>
      <c r="D942" t="b">
        <f>NOT(ISERROR(FIND("2",MID(json!A941,FIND("[",json!A941,1),FIND("]",json!A941,1)-FIND("[",json!A941,1)+1),1)))</f>
        <v>0</v>
      </c>
      <c r="E942" t="b">
        <f>NOT(ISERROR(FIND("3",MID(json!A941,FIND("[",json!A941,1),FIND("]",json!A941,1)-FIND("[",json!A941,1)+1),1)))</f>
        <v>1</v>
      </c>
      <c r="F942" t="b">
        <f>NOT(ISERROR(FIND("ODST",MID(json!A941,FIND("[",json!A941,1),FIND("]",json!A941,1)-FIND("[",json!A941,1)+1),1)))</f>
        <v>0</v>
      </c>
      <c r="G942" t="b">
        <f>NOT(ISERROR(FIND("Reach",MID(json!A941,FIND("[",json!A941,1),FIND("]",json!A941,1)-FIND("[",json!A941,1)+1),1)))</f>
        <v>0</v>
      </c>
      <c r="H942" t="b">
        <f>NOT(ISERROR(FIND("4",MID(json!A941,FIND("[",json!A941,1),FIND("]",json!A941,1)-FIND("[",json!A941,1)+1),1)))</f>
        <v>0</v>
      </c>
      <c r="I942" t="str">
        <f>IFERROR(MID(json!A941,FIND("&lt;",json!A941,1),FIND("&gt;",json!A941,1)-FIND("&lt;",json!A941,1)+1),"&lt;void&gt;")</f>
        <v>&lt;string&gt;</v>
      </c>
      <c r="J942" t="s">
        <v>1837</v>
      </c>
    </row>
    <row r="943" spans="1:12" x14ac:dyDescent="0.25">
      <c r="A943" t="str">
        <f>LEFT(json!A942,FIND(",",json!A942,1)-1)</f>
        <v>lightmaps_expose</v>
      </c>
      <c r="B943" t="s">
        <v>2770</v>
      </c>
      <c r="C943" t="b">
        <f>NOT(ISERROR(FIND("1",MID(json!A942,FIND("[",json!A942,1),FIND("]",json!A942,1)-FIND("[",json!A942,1)+1),1)))</f>
        <v>0</v>
      </c>
      <c r="D943" t="b">
        <f>NOT(ISERROR(FIND("2",MID(json!A942,FIND("[",json!A942,1),FIND("]",json!A942,1)-FIND("[",json!A942,1)+1),1)))</f>
        <v>1</v>
      </c>
      <c r="E943" t="b">
        <f>NOT(ISERROR(FIND("3",MID(json!A942,FIND("[",json!A942,1),FIND("]",json!A942,1)-FIND("[",json!A942,1)+1),1)))</f>
        <v>0</v>
      </c>
      <c r="F943" t="b">
        <f>NOT(ISERROR(FIND("ODST",MID(json!A942,FIND("[",json!A942,1),FIND("]",json!A942,1)-FIND("[",json!A942,1)+1),1)))</f>
        <v>0</v>
      </c>
      <c r="G943" t="b">
        <f>NOT(ISERROR(FIND("Reach",MID(json!A942,FIND("[",json!A942,1),FIND("]",json!A942,1)-FIND("[",json!A942,1)+1),1)))</f>
        <v>0</v>
      </c>
      <c r="H943" t="b">
        <f>NOT(ISERROR(FIND("4",MID(json!A942,FIND("[",json!A942,1),FIND("]",json!A942,1)-FIND("[",json!A942,1)+1),1)))</f>
        <v>0</v>
      </c>
      <c r="I943" t="str">
        <f>IFERROR(MID(json!A942,FIND("&lt;",json!A942,1),FIND("&gt;",json!A942,1)-FIND("&lt;",json!A942,1)+1),"&lt;void&gt;")</f>
        <v>&lt;real&gt;</v>
      </c>
      <c r="J943" t="s">
        <v>1833</v>
      </c>
      <c r="K943" t="s">
        <v>1912</v>
      </c>
      <c r="L943" t="s">
        <v>1831</v>
      </c>
    </row>
    <row r="944" spans="1:12" x14ac:dyDescent="0.25">
      <c r="A944" t="str">
        <f>LEFT(json!A943,FIND(",",json!A943,1)-1)</f>
        <v>lightshafts_enable</v>
      </c>
      <c r="B944" t="s">
        <v>2771</v>
      </c>
      <c r="C944" t="b">
        <f>NOT(ISERROR(FIND("1",MID(json!A943,FIND("[",json!A943,1),FIND("]",json!A943,1)-FIND("[",json!A943,1)+1),1)))</f>
        <v>0</v>
      </c>
      <c r="D944" t="b">
        <f>NOT(ISERROR(FIND("2",MID(json!A943,FIND("[",json!A943,1),FIND("]",json!A943,1)-FIND("[",json!A943,1)+1),1)))</f>
        <v>0</v>
      </c>
      <c r="E944" t="b">
        <f>NOT(ISERROR(FIND("3",MID(json!A943,FIND("[",json!A943,1),FIND("]",json!A943,1)-FIND("[",json!A943,1)+1),1)))</f>
        <v>1</v>
      </c>
      <c r="F944" t="b">
        <f>NOT(ISERROR(FIND("ODST",MID(json!A943,FIND("[",json!A943,1),FIND("]",json!A943,1)-FIND("[",json!A943,1)+1),1)))</f>
        <v>0</v>
      </c>
      <c r="G944" t="b">
        <f>NOT(ISERROR(FIND("Reach",MID(json!A943,FIND("[",json!A943,1),FIND("]",json!A943,1)-FIND("[",json!A943,1)+1),1)))</f>
        <v>0</v>
      </c>
      <c r="H944" t="b">
        <f>NOT(ISERROR(FIND("4",MID(json!A943,FIND("[",json!A943,1),FIND("]",json!A943,1)-FIND("[",json!A943,1)+1),1)))</f>
        <v>0</v>
      </c>
      <c r="I944" t="str">
        <f>IFERROR(MID(json!A943,FIND("&lt;",json!A943,1),FIND("&gt;",json!A943,1)-FIND("&lt;",json!A943,1)+1),"&lt;void&gt;")</f>
        <v>&lt;boolean&gt;</v>
      </c>
      <c r="J944" t="s">
        <v>1831</v>
      </c>
    </row>
    <row r="945" spans="1:12" x14ac:dyDescent="0.25">
      <c r="A945" t="str">
        <f>LEFT(json!A944,FIND(",",json!A944,1)-1)</f>
        <v>list_count</v>
      </c>
      <c r="B945" t="s">
        <v>2772</v>
      </c>
      <c r="C945" t="b">
        <f>NOT(ISERROR(FIND("1",MID(json!A944,FIND("[",json!A944,1),FIND("]",json!A944,1)-FIND("[",json!A944,1)+1),1)))</f>
        <v>1</v>
      </c>
      <c r="D945" t="b">
        <f>NOT(ISERROR(FIND("2",MID(json!A944,FIND("[",json!A944,1),FIND("]",json!A944,1)-FIND("[",json!A944,1)+1),1)))</f>
        <v>1</v>
      </c>
      <c r="E945" t="b">
        <f>NOT(ISERROR(FIND("3",MID(json!A944,FIND("[",json!A944,1),FIND("]",json!A944,1)-FIND("[",json!A944,1)+1),1)))</f>
        <v>1</v>
      </c>
      <c r="F945" t="b">
        <f>NOT(ISERROR(FIND("ODST",MID(json!A944,FIND("[",json!A944,1),FIND("]",json!A944,1)-FIND("[",json!A944,1)+1),1)))</f>
        <v>0</v>
      </c>
      <c r="G945" t="b">
        <f>NOT(ISERROR(FIND("Reach",MID(json!A944,FIND("[",json!A944,1),FIND("]",json!A944,1)-FIND("[",json!A944,1)+1),1)))</f>
        <v>0</v>
      </c>
      <c r="H945" t="b">
        <f>NOT(ISERROR(FIND("4",MID(json!A944,FIND("[",json!A944,1),FIND("]",json!A944,1)-FIND("[",json!A944,1)+1),1)))</f>
        <v>0</v>
      </c>
      <c r="I945" t="str">
        <f>IFERROR(MID(json!A944,FIND("&lt;",json!A944,1),FIND("&gt;",json!A944,1)-FIND("&lt;",json!A944,1)+1),"&lt;void&gt;")</f>
        <v>&lt;short&gt;</v>
      </c>
      <c r="J945" t="s">
        <v>1830</v>
      </c>
    </row>
    <row r="946" spans="1:12" x14ac:dyDescent="0.25">
      <c r="A946" t="str">
        <f>LEFT(json!A945,FIND(",",json!A945,1)-1)</f>
        <v>list_count_not_dead</v>
      </c>
      <c r="B946" t="s">
        <v>2773</v>
      </c>
      <c r="C946" t="b">
        <f>NOT(ISERROR(FIND("1",MID(json!A945,FIND("[",json!A945,1),FIND("]",json!A945,1)-FIND("[",json!A945,1)+1),1)))</f>
        <v>1</v>
      </c>
      <c r="D946" t="b">
        <f>NOT(ISERROR(FIND("2",MID(json!A945,FIND("[",json!A945,1),FIND("]",json!A945,1)-FIND("[",json!A945,1)+1),1)))</f>
        <v>1</v>
      </c>
      <c r="E946" t="b">
        <f>NOT(ISERROR(FIND("3",MID(json!A945,FIND("[",json!A945,1),FIND("]",json!A945,1)-FIND("[",json!A945,1)+1),1)))</f>
        <v>1</v>
      </c>
      <c r="F946" t="b">
        <f>NOT(ISERROR(FIND("ODST",MID(json!A945,FIND("[",json!A945,1),FIND("]",json!A945,1)-FIND("[",json!A945,1)+1),1)))</f>
        <v>0</v>
      </c>
      <c r="G946" t="b">
        <f>NOT(ISERROR(FIND("Reach",MID(json!A945,FIND("[",json!A945,1),FIND("]",json!A945,1)-FIND("[",json!A945,1)+1),1)))</f>
        <v>0</v>
      </c>
      <c r="H946" t="b">
        <f>NOT(ISERROR(FIND("4",MID(json!A945,FIND("[",json!A945,1),FIND("]",json!A945,1)-FIND("[",json!A945,1)+1),1)))</f>
        <v>0</v>
      </c>
      <c r="I946" t="str">
        <f>IFERROR(MID(json!A945,FIND("&lt;",json!A945,1),FIND("&gt;",json!A945,1)-FIND("&lt;",json!A945,1)+1),"&lt;void&gt;")</f>
        <v>&lt;short&gt;</v>
      </c>
      <c r="J946" t="s">
        <v>1830</v>
      </c>
    </row>
    <row r="947" spans="1:12" x14ac:dyDescent="0.25">
      <c r="A947" t="str">
        <f>LEFT(json!A946,FIND(",",json!A946,1)-1)</f>
        <v>list_get</v>
      </c>
      <c r="B947" t="s">
        <v>2774</v>
      </c>
      <c r="C947" t="b">
        <f>NOT(ISERROR(FIND("1",MID(json!A946,FIND("[",json!A946,1),FIND("]",json!A946,1)-FIND("[",json!A946,1)+1),1)))</f>
        <v>1</v>
      </c>
      <c r="D947" t="b">
        <f>NOT(ISERROR(FIND("2",MID(json!A946,FIND("[",json!A946,1),FIND("]",json!A946,1)-FIND("[",json!A946,1)+1),1)))</f>
        <v>1</v>
      </c>
      <c r="E947" t="b">
        <f>NOT(ISERROR(FIND("3",MID(json!A946,FIND("[",json!A946,1),FIND("]",json!A946,1)-FIND("[",json!A946,1)+1),1)))</f>
        <v>1</v>
      </c>
      <c r="F947" t="b">
        <f>NOT(ISERROR(FIND("ODST",MID(json!A946,FIND("[",json!A946,1),FIND("]",json!A946,1)-FIND("[",json!A946,1)+1),1)))</f>
        <v>0</v>
      </c>
      <c r="G947" t="b">
        <f>NOT(ISERROR(FIND("Reach",MID(json!A946,FIND("[",json!A946,1),FIND("]",json!A946,1)-FIND("[",json!A946,1)+1),1)))</f>
        <v>0</v>
      </c>
      <c r="H947" t="b">
        <f>NOT(ISERROR(FIND("4",MID(json!A946,FIND("[",json!A946,1),FIND("]",json!A946,1)-FIND("[",json!A946,1)+1),1)))</f>
        <v>0</v>
      </c>
      <c r="I947" t="str">
        <f>IFERROR(MID(json!A946,FIND("&lt;",json!A946,1),FIND("&gt;",json!A946,1)-FIND("&lt;",json!A946,1)+1),"&lt;void&gt;")</f>
        <v>&lt;object&gt;</v>
      </c>
      <c r="J947" t="s">
        <v>1833</v>
      </c>
      <c r="K947" t="s">
        <v>1839</v>
      </c>
      <c r="L947" t="s">
        <v>1830</v>
      </c>
    </row>
    <row r="948" spans="1:12" x14ac:dyDescent="0.25">
      <c r="A948" t="str">
        <f>LEFT(json!A947,FIND(",",json!A947,1)-1)</f>
        <v>loading_screen_fade_to_white</v>
      </c>
      <c r="B948" t="s">
        <v>2775</v>
      </c>
      <c r="C948" t="b">
        <f>NOT(ISERROR(FIND("1",MID(json!A947,FIND("[",json!A947,1),FIND("]",json!A947,1)-FIND("[",json!A947,1)+1),1)))</f>
        <v>0</v>
      </c>
      <c r="D948" t="b">
        <f>NOT(ISERROR(FIND("2",MID(json!A947,FIND("[",json!A947,1),FIND("]",json!A947,1)-FIND("[",json!A947,1)+1),1)))</f>
        <v>1</v>
      </c>
      <c r="E948" t="b">
        <f>NOT(ISERROR(FIND("3",MID(json!A947,FIND("[",json!A947,1),FIND("]",json!A947,1)-FIND("[",json!A947,1)+1),1)))</f>
        <v>0</v>
      </c>
      <c r="F948" t="b">
        <f>NOT(ISERROR(FIND("ODST",MID(json!A947,FIND("[",json!A947,1),FIND("]",json!A947,1)-FIND("[",json!A947,1)+1),1)))</f>
        <v>0</v>
      </c>
      <c r="G948" t="b">
        <f>NOT(ISERROR(FIND("Reach",MID(json!A947,FIND("[",json!A947,1),FIND("]",json!A947,1)-FIND("[",json!A947,1)+1),1)))</f>
        <v>0</v>
      </c>
      <c r="H948" t="b">
        <f>NOT(ISERROR(FIND("4",MID(json!A947,FIND("[",json!A947,1),FIND("]",json!A947,1)-FIND("[",json!A947,1)+1),1)))</f>
        <v>0</v>
      </c>
      <c r="I948" t="str">
        <f>IFERROR(MID(json!A947,FIND("&lt;",json!A947,1),FIND("&gt;",json!A947,1)-FIND("&lt;",json!A947,1)+1),"&lt;void&gt;")</f>
        <v>&lt;void&gt;</v>
      </c>
      <c r="J948" t="s">
        <v>1830</v>
      </c>
      <c r="K948" t="s">
        <v>1830</v>
      </c>
    </row>
    <row r="949" spans="1:12" x14ac:dyDescent="0.25">
      <c r="A949" t="str">
        <f>LEFT(json!A948,FIND(",",json!A948,1)-1)</f>
        <v>local_players</v>
      </c>
      <c r="B949" t="s">
        <v>2776</v>
      </c>
      <c r="C949" t="b">
        <f>NOT(ISERROR(FIND("1",MID(json!A948,FIND("[",json!A948,1),FIND("]",json!A948,1)-FIND("[",json!A948,1)+1),1)))</f>
        <v>1</v>
      </c>
      <c r="D949" t="b">
        <f>NOT(ISERROR(FIND("2",MID(json!A948,FIND("[",json!A948,1),FIND("]",json!A948,1)-FIND("[",json!A948,1)+1),1)))</f>
        <v>0</v>
      </c>
      <c r="E949" t="b">
        <f>NOT(ISERROR(FIND("3",MID(json!A948,FIND("[",json!A948,1),FIND("]",json!A948,1)-FIND("[",json!A948,1)+1),1)))</f>
        <v>0</v>
      </c>
      <c r="F949" t="b">
        <f>NOT(ISERROR(FIND("ODST",MID(json!A948,FIND("[",json!A948,1),FIND("]",json!A948,1)-FIND("[",json!A948,1)+1),1)))</f>
        <v>0</v>
      </c>
      <c r="G949" t="b">
        <f>NOT(ISERROR(FIND("Reach",MID(json!A948,FIND("[",json!A948,1),FIND("]",json!A948,1)-FIND("[",json!A948,1)+1),1)))</f>
        <v>0</v>
      </c>
      <c r="H949" t="b">
        <f>NOT(ISERROR(FIND("4",MID(json!A948,FIND("[",json!A948,1),FIND("]",json!A948,1)-FIND("[",json!A948,1)+1),1)))</f>
        <v>0</v>
      </c>
      <c r="I949" t="str">
        <f>IFERROR(MID(json!A948,FIND("&lt;",json!A948,1),FIND("&gt;",json!A948,1)-FIND("&lt;",json!A948,1)+1),"&lt;void&gt;")</f>
        <v>&lt;object_list&gt;</v>
      </c>
      <c r="J949" t="s">
        <v>1833</v>
      </c>
    </row>
    <row r="950" spans="1:12" x14ac:dyDescent="0.25">
      <c r="A950" t="str">
        <f>LEFT(json!A949,FIND(",",json!A949,1)-1)</f>
        <v>log_print</v>
      </c>
      <c r="B950" t="s">
        <v>2777</v>
      </c>
      <c r="C950" t="b">
        <f>NOT(ISERROR(FIND("1",MID(json!A949,FIND("[",json!A949,1),FIND("]",json!A949,1)-FIND("[",json!A949,1)+1),1)))</f>
        <v>1</v>
      </c>
      <c r="D950" t="b">
        <f>NOT(ISERROR(FIND("2",MID(json!A949,FIND("[",json!A949,1),FIND("]",json!A949,1)-FIND("[",json!A949,1)+1),1)))</f>
        <v>0</v>
      </c>
      <c r="E950" t="b">
        <f>NOT(ISERROR(FIND("3",MID(json!A949,FIND("[",json!A949,1),FIND("]",json!A949,1)-FIND("[",json!A949,1)+1),1)))</f>
        <v>1</v>
      </c>
      <c r="F950" t="b">
        <f>NOT(ISERROR(FIND("ODST",MID(json!A949,FIND("[",json!A949,1),FIND("]",json!A949,1)-FIND("[",json!A949,1)+1),1)))</f>
        <v>0</v>
      </c>
      <c r="G950" t="b">
        <f>NOT(ISERROR(FIND("Reach",MID(json!A949,FIND("[",json!A949,1),FIND("]",json!A949,1)-FIND("[",json!A949,1)+1),1)))</f>
        <v>0</v>
      </c>
      <c r="H950" t="b">
        <f>NOT(ISERROR(FIND("4",MID(json!A949,FIND("[",json!A949,1),FIND("]",json!A949,1)-FIND("[",json!A949,1)+1),1)))</f>
        <v>0</v>
      </c>
      <c r="I950" t="str">
        <f>IFERROR(MID(json!A949,FIND("&lt;",json!A949,1),FIND("&gt;",json!A949,1)-FIND("&lt;",json!A949,1)+1),"&lt;void&gt;")</f>
        <v>&lt;string&gt;</v>
      </c>
      <c r="J950" t="s">
        <v>1831</v>
      </c>
    </row>
    <row r="951" spans="1:12" x14ac:dyDescent="0.25">
      <c r="A951" t="str">
        <f>LEFT(json!A950,FIND(",",json!A950,1)-1)</f>
        <v>loop_clear</v>
      </c>
      <c r="B951" t="s">
        <v>2778</v>
      </c>
      <c r="C951" t="b">
        <f>NOT(ISERROR(FIND("1",MID(json!A950,FIND("[",json!A950,1),FIND("]",json!A950,1)-FIND("[",json!A950,1)+1),1)))</f>
        <v>0</v>
      </c>
      <c r="D951" t="b">
        <f>NOT(ISERROR(FIND("2",MID(json!A950,FIND("[",json!A950,1),FIND("]",json!A950,1)-FIND("[",json!A950,1)+1),1)))</f>
        <v>0</v>
      </c>
      <c r="E951" t="b">
        <f>NOT(ISERROR(FIND("3",MID(json!A950,FIND("[",json!A950,1),FIND("]",json!A950,1)-FIND("[",json!A950,1)+1),1)))</f>
        <v>1</v>
      </c>
      <c r="F951" t="b">
        <f>NOT(ISERROR(FIND("ODST",MID(json!A950,FIND("[",json!A950,1),FIND("]",json!A950,1)-FIND("[",json!A950,1)+1),1)))</f>
        <v>0</v>
      </c>
      <c r="G951" t="b">
        <f>NOT(ISERROR(FIND("Reach",MID(json!A950,FIND("[",json!A950,1),FIND("]",json!A950,1)-FIND("[",json!A950,1)+1),1)))</f>
        <v>0</v>
      </c>
      <c r="H951" t="b">
        <f>NOT(ISERROR(FIND("4",MID(json!A950,FIND("[",json!A950,1),FIND("]",json!A950,1)-FIND("[",json!A950,1)+1),1)))</f>
        <v>0</v>
      </c>
      <c r="I951" t="str">
        <f>IFERROR(MID(json!A950,FIND("&lt;",json!A950,1),FIND("&gt;",json!A950,1)-FIND("&lt;",json!A950,1)+1),"&lt;void&gt;")</f>
        <v>&lt;void&gt;</v>
      </c>
      <c r="J951" t="s">
        <v>1831</v>
      </c>
    </row>
    <row r="952" spans="1:12" x14ac:dyDescent="0.25">
      <c r="A952" t="str">
        <f>LEFT(json!A951,FIND(",",json!A951,1)-1)</f>
        <v>loop_it</v>
      </c>
      <c r="B952" t="s">
        <v>2778</v>
      </c>
      <c r="C952" t="b">
        <f>NOT(ISERROR(FIND("1",MID(json!A951,FIND("[",json!A951,1),FIND("]",json!A951,1)-FIND("[",json!A951,1)+1),1)))</f>
        <v>0</v>
      </c>
      <c r="D952" t="b">
        <f>NOT(ISERROR(FIND("2",MID(json!A951,FIND("[",json!A951,1),FIND("]",json!A951,1)-FIND("[",json!A951,1)+1),1)))</f>
        <v>0</v>
      </c>
      <c r="E952" t="b">
        <f>NOT(ISERROR(FIND("3",MID(json!A951,FIND("[",json!A951,1),FIND("]",json!A951,1)-FIND("[",json!A951,1)+1),1)))</f>
        <v>1</v>
      </c>
      <c r="F952" t="b">
        <f>NOT(ISERROR(FIND("ODST",MID(json!A951,FIND("[",json!A951,1),FIND("]",json!A951,1)-FIND("[",json!A951,1)+1),1)))</f>
        <v>0</v>
      </c>
      <c r="G952" t="b">
        <f>NOT(ISERROR(FIND("Reach",MID(json!A951,FIND("[",json!A951,1),FIND("]",json!A951,1)-FIND("[",json!A951,1)+1),1)))</f>
        <v>0</v>
      </c>
      <c r="H952" t="b">
        <f>NOT(ISERROR(FIND("4",MID(json!A951,FIND("[",json!A951,1),FIND("]",json!A951,1)-FIND("[",json!A951,1)+1),1)))</f>
        <v>0</v>
      </c>
      <c r="I952" t="str">
        <f>IFERROR(MID(json!A951,FIND("&lt;",json!A951,1),FIND("&gt;",json!A951,1)-FIND("&lt;",json!A951,1)+1),"&lt;void&gt;")</f>
        <v>&lt;string&gt;</v>
      </c>
      <c r="J952" t="s">
        <v>1830</v>
      </c>
      <c r="K952" t="s">
        <v>1830</v>
      </c>
      <c r="L952" t="s">
        <v>1830</v>
      </c>
    </row>
    <row r="953" spans="1:12" x14ac:dyDescent="0.25">
      <c r="A953" t="str">
        <f>LEFT(json!A952,FIND(",",json!A952,1)-1)</f>
        <v>magic_melee_attack</v>
      </c>
      <c r="B953" t="s">
        <v>2779</v>
      </c>
      <c r="C953" t="b">
        <f>NOT(ISERROR(FIND("1",MID(json!A952,FIND("[",json!A952,1),FIND("]",json!A952,1)-FIND("[",json!A952,1)+1),1)))</f>
        <v>1</v>
      </c>
      <c r="D953" t="b">
        <f>NOT(ISERROR(FIND("2",MID(json!A952,FIND("[",json!A952,1),FIND("]",json!A952,1)-FIND("[",json!A952,1)+1),1)))</f>
        <v>1</v>
      </c>
      <c r="E953" t="b">
        <f>NOT(ISERROR(FIND("3",MID(json!A952,FIND("[",json!A952,1),FIND("]",json!A952,1)-FIND("[",json!A952,1)+1),1)))</f>
        <v>1</v>
      </c>
      <c r="F953" t="b">
        <f>NOT(ISERROR(FIND("ODST",MID(json!A952,FIND("[",json!A952,1),FIND("]",json!A952,1)-FIND("[",json!A952,1)+1),1)))</f>
        <v>0</v>
      </c>
      <c r="G953" t="b">
        <f>NOT(ISERROR(FIND("Reach",MID(json!A952,FIND("[",json!A952,1),FIND("]",json!A952,1)-FIND("[",json!A952,1)+1),1)))</f>
        <v>0</v>
      </c>
      <c r="H953" t="b">
        <f>NOT(ISERROR(FIND("4",MID(json!A952,FIND("[",json!A952,1),FIND("]",json!A952,1)-FIND("[",json!A952,1)+1),1)))</f>
        <v>0</v>
      </c>
      <c r="I953" t="str">
        <f>IFERROR(MID(json!A952,FIND("&lt;",json!A952,1),FIND("&gt;",json!A952,1)-FIND("&lt;",json!A952,1)+1),"&lt;void&gt;")</f>
        <v>&lt;void&gt;</v>
      </c>
      <c r="J953" t="s">
        <v>1830</v>
      </c>
      <c r="K953" t="s">
        <v>1830</v>
      </c>
    </row>
    <row r="954" spans="1:12" x14ac:dyDescent="0.25">
      <c r="A954" t="str">
        <f>LEFT(json!A953,FIND(",",json!A953,1)-1)</f>
        <v>magic_seat_name</v>
      </c>
      <c r="B954" t="s">
        <v>2780</v>
      </c>
      <c r="C954" t="b">
        <f>NOT(ISERROR(FIND("1",MID(json!A953,FIND("[",json!A953,1),FIND("]",json!A953,1)-FIND("[",json!A953,1)+1),1)))</f>
        <v>1</v>
      </c>
      <c r="D954" t="b">
        <f>NOT(ISERROR(FIND("2",MID(json!A953,FIND("[",json!A953,1),FIND("]",json!A953,1)-FIND("[",json!A953,1)+1),1)))</f>
        <v>0</v>
      </c>
      <c r="E954" t="b">
        <f>NOT(ISERROR(FIND("3",MID(json!A953,FIND("[",json!A953,1),FIND("]",json!A953,1)-FIND("[",json!A953,1)+1),1)))</f>
        <v>0</v>
      </c>
      <c r="F954" t="b">
        <f>NOT(ISERROR(FIND("ODST",MID(json!A953,FIND("[",json!A953,1),FIND("]",json!A953,1)-FIND("[",json!A953,1)+1),1)))</f>
        <v>0</v>
      </c>
      <c r="G954" t="b">
        <f>NOT(ISERROR(FIND("Reach",MID(json!A953,FIND("[",json!A953,1),FIND("]",json!A953,1)-FIND("[",json!A953,1)+1),1)))</f>
        <v>0</v>
      </c>
      <c r="H954" t="b">
        <f>NOT(ISERROR(FIND("4",MID(json!A953,FIND("[",json!A953,1),FIND("]",json!A953,1)-FIND("[",json!A953,1)+1),1)))</f>
        <v>0</v>
      </c>
      <c r="I954" t="str">
        <f>IFERROR(MID(json!A953,FIND("&lt;",json!A953,1),FIND("&gt;",json!A953,1)-FIND("&lt;",json!A953,1)+1),"&lt;void&gt;")</f>
        <v>&lt;string&gt;</v>
      </c>
      <c r="J954" t="s">
        <v>1830</v>
      </c>
      <c r="K954" t="s">
        <v>1830</v>
      </c>
      <c r="L954" t="s">
        <v>1830</v>
      </c>
    </row>
    <row r="955" spans="1:12" x14ac:dyDescent="0.25">
      <c r="A955" t="str">
        <f>LEFT(json!A954,FIND(",",json!A954,1)-1)</f>
        <v>main_halt</v>
      </c>
      <c r="B955" t="s">
        <v>2781</v>
      </c>
      <c r="C955" t="b">
        <f>NOT(ISERROR(FIND("1",MID(json!A954,FIND("[",json!A954,1),FIND("]",json!A954,1)-FIND("[",json!A954,1)+1),1)))</f>
        <v>0</v>
      </c>
      <c r="D955" t="b">
        <f>NOT(ISERROR(FIND("2",MID(json!A954,FIND("[",json!A954,1),FIND("]",json!A954,1)-FIND("[",json!A954,1)+1),1)))</f>
        <v>1</v>
      </c>
      <c r="E955" t="b">
        <f>NOT(ISERROR(FIND("3",MID(json!A954,FIND("[",json!A954,1),FIND("]",json!A954,1)-FIND("[",json!A954,1)+1),1)))</f>
        <v>1</v>
      </c>
      <c r="F955" t="b">
        <f>NOT(ISERROR(FIND("ODST",MID(json!A954,FIND("[",json!A954,1),FIND("]",json!A954,1)-FIND("[",json!A954,1)+1),1)))</f>
        <v>0</v>
      </c>
      <c r="G955" t="b">
        <f>NOT(ISERROR(FIND("Reach",MID(json!A954,FIND("[",json!A954,1),FIND("]",json!A954,1)-FIND("[",json!A954,1)+1),1)))</f>
        <v>0</v>
      </c>
      <c r="H955" t="b">
        <f>NOT(ISERROR(FIND("4",MID(json!A954,FIND("[",json!A954,1),FIND("]",json!A954,1)-FIND("[",json!A954,1)+1),1)))</f>
        <v>0</v>
      </c>
      <c r="I955" t="str">
        <f>IFERROR(MID(json!A954,FIND("&lt;",json!A954,1),FIND("&gt;",json!A954,1)-FIND("&lt;",json!A954,1)+1),"&lt;void&gt;")</f>
        <v>&lt;void&gt;</v>
      </c>
      <c r="J955" t="s">
        <v>1830</v>
      </c>
      <c r="K955" t="s">
        <v>1830</v>
      </c>
    </row>
    <row r="956" spans="1:12" x14ac:dyDescent="0.25">
      <c r="A956" t="str">
        <f>LEFT(json!A955,FIND(",",json!A955,1)-1)</f>
        <v>main_menu</v>
      </c>
      <c r="B956" t="s">
        <v>2782</v>
      </c>
      <c r="C956" t="b">
        <f>NOT(ISERROR(FIND("1",MID(json!A955,FIND("[",json!A955,1),FIND("]",json!A955,1)-FIND("[",json!A955,1)+1),1)))</f>
        <v>0</v>
      </c>
      <c r="D956" t="b">
        <f>NOT(ISERROR(FIND("2",MID(json!A955,FIND("[",json!A955,1),FIND("]",json!A955,1)-FIND("[",json!A955,1)+1),1)))</f>
        <v>1</v>
      </c>
      <c r="E956" t="b">
        <f>NOT(ISERROR(FIND("3",MID(json!A955,FIND("[",json!A955,1),FIND("]",json!A955,1)-FIND("[",json!A955,1)+1),1)))</f>
        <v>1</v>
      </c>
      <c r="F956" t="b">
        <f>NOT(ISERROR(FIND("ODST",MID(json!A955,FIND("[",json!A955,1),FIND("]",json!A955,1)-FIND("[",json!A955,1)+1),1)))</f>
        <v>0</v>
      </c>
      <c r="G956" t="b">
        <f>NOT(ISERROR(FIND("Reach",MID(json!A955,FIND("[",json!A955,1),FIND("]",json!A955,1)-FIND("[",json!A955,1)+1),1)))</f>
        <v>0</v>
      </c>
      <c r="H956" t="b">
        <f>NOT(ISERROR(FIND("4",MID(json!A955,FIND("[",json!A955,1),FIND("]",json!A955,1)-FIND("[",json!A955,1)+1),1)))</f>
        <v>0</v>
      </c>
      <c r="I956" t="str">
        <f>IFERROR(MID(json!A955,FIND("&lt;",json!A955,1),FIND("&gt;",json!A955,1)-FIND("&lt;",json!A955,1)+1),"&lt;void&gt;")</f>
        <v>&lt;void&gt;</v>
      </c>
      <c r="J956" t="s">
        <v>1830</v>
      </c>
      <c r="K956" t="s">
        <v>1830</v>
      </c>
    </row>
    <row r="957" spans="1:12" x14ac:dyDescent="0.25">
      <c r="A957" t="str">
        <f>LEFT(json!A956,FIND(",",json!A956,1)-1)</f>
        <v>map_info</v>
      </c>
      <c r="B957" t="s">
        <v>2783</v>
      </c>
      <c r="C957" t="b">
        <f>NOT(ISERROR(FIND("1",MID(json!A956,FIND("[",json!A956,1),FIND("]",json!A956,1)-FIND("[",json!A956,1)+1),1)))</f>
        <v>0</v>
      </c>
      <c r="D957" t="b">
        <f>NOT(ISERROR(FIND("2",MID(json!A956,FIND("[",json!A956,1),FIND("]",json!A956,1)-FIND("[",json!A956,1)+1),1)))</f>
        <v>1</v>
      </c>
      <c r="E957" t="b">
        <f>NOT(ISERROR(FIND("3",MID(json!A956,FIND("[",json!A956,1),FIND("]",json!A956,1)-FIND("[",json!A956,1)+1),1)))</f>
        <v>1</v>
      </c>
      <c r="F957" t="b">
        <f>NOT(ISERROR(FIND("ODST",MID(json!A956,FIND("[",json!A956,1),FIND("]",json!A956,1)-FIND("[",json!A956,1)+1),1)))</f>
        <v>0</v>
      </c>
      <c r="G957" t="b">
        <f>NOT(ISERROR(FIND("Reach",MID(json!A956,FIND("[",json!A956,1),FIND("]",json!A956,1)-FIND("[",json!A956,1)+1),1)))</f>
        <v>0</v>
      </c>
      <c r="H957" t="b">
        <f>NOT(ISERROR(FIND("4",MID(json!A956,FIND("[",json!A956,1),FIND("]",json!A956,1)-FIND("[",json!A956,1)+1),1)))</f>
        <v>0</v>
      </c>
      <c r="I957" t="str">
        <f>IFERROR(MID(json!A956,FIND("&lt;",json!A956,1),FIND("&gt;",json!A956,1)-FIND("&lt;",json!A956,1)+1),"&lt;void&gt;")</f>
        <v>&lt;void&gt;</v>
      </c>
      <c r="J957" t="s">
        <v>1830</v>
      </c>
      <c r="K957" t="s">
        <v>1830</v>
      </c>
    </row>
    <row r="958" spans="1:12" x14ac:dyDescent="0.25">
      <c r="A958" t="str">
        <f>LEFT(json!A957,FIND(",",json!A957,1)-1)</f>
        <v>map_name</v>
      </c>
      <c r="B958" t="s">
        <v>2784</v>
      </c>
      <c r="C958" t="b">
        <f>NOT(ISERROR(FIND("1",MID(json!A957,FIND("[",json!A957,1),FIND("]",json!A957,1)-FIND("[",json!A957,1)+1),1)))</f>
        <v>1</v>
      </c>
      <c r="D958" t="b">
        <f>NOT(ISERROR(FIND("2",MID(json!A957,FIND("[",json!A957,1),FIND("]",json!A957,1)-FIND("[",json!A957,1)+1),1)))</f>
        <v>1</v>
      </c>
      <c r="E958" t="b">
        <f>NOT(ISERROR(FIND("3",MID(json!A957,FIND("[",json!A957,1),FIND("]",json!A957,1)-FIND("[",json!A957,1)+1),1)))</f>
        <v>1</v>
      </c>
      <c r="F958" t="b">
        <f>NOT(ISERROR(FIND("ODST",MID(json!A957,FIND("[",json!A957,1),FIND("]",json!A957,1)-FIND("[",json!A957,1)+1),1)))</f>
        <v>0</v>
      </c>
      <c r="G958" t="b">
        <f>NOT(ISERROR(FIND("Reach",MID(json!A957,FIND("[",json!A957,1),FIND("]",json!A957,1)-FIND("[",json!A957,1)+1),1)))</f>
        <v>0</v>
      </c>
      <c r="H958" t="b">
        <f>NOT(ISERROR(FIND("4",MID(json!A957,FIND("[",json!A957,1),FIND("]",json!A957,1)-FIND("[",json!A957,1)+1),1)))</f>
        <v>0</v>
      </c>
      <c r="I958" t="str">
        <f>IFERROR(MID(json!A957,FIND("&lt;",json!A957,1),FIND("&gt;",json!A957,1)-FIND("&lt;",json!A957,1)+1),"&lt;void&gt;")</f>
        <v>&lt;string&gt;</v>
      </c>
      <c r="J958" t="s">
        <v>1830</v>
      </c>
    </row>
    <row r="959" spans="1:12" x14ac:dyDescent="0.25">
      <c r="A959" t="str">
        <f>LEFT(json!A958,FIND(",",json!A958,1)-1)</f>
        <v>map_reset</v>
      </c>
      <c r="B959" t="s">
        <v>2785</v>
      </c>
      <c r="C959" t="b">
        <f>NOT(ISERROR(FIND("1",MID(json!A958,FIND("[",json!A958,1),FIND("]",json!A958,1)-FIND("[",json!A958,1)+1),1)))</f>
        <v>1</v>
      </c>
      <c r="D959" t="b">
        <f>NOT(ISERROR(FIND("2",MID(json!A958,FIND("[",json!A958,1),FIND("]",json!A958,1)-FIND("[",json!A958,1)+1),1)))</f>
        <v>1</v>
      </c>
      <c r="E959" t="b">
        <f>NOT(ISERROR(FIND("3",MID(json!A958,FIND("[",json!A958,1),FIND("]",json!A958,1)-FIND("[",json!A958,1)+1),1)))</f>
        <v>1</v>
      </c>
      <c r="F959" t="b">
        <f>NOT(ISERROR(FIND("ODST",MID(json!A958,FIND("[",json!A958,1),FIND("]",json!A958,1)-FIND("[",json!A958,1)+1),1)))</f>
        <v>0</v>
      </c>
      <c r="G959" t="b">
        <f>NOT(ISERROR(FIND("Reach",MID(json!A958,FIND("[",json!A958,1),FIND("]",json!A958,1)-FIND("[",json!A958,1)+1),1)))</f>
        <v>0</v>
      </c>
      <c r="H959" t="b">
        <f>NOT(ISERROR(FIND("4",MID(json!A958,FIND("[",json!A958,1),FIND("]",json!A958,1)-FIND("[",json!A958,1)+1),1)))</f>
        <v>0</v>
      </c>
      <c r="I959" t="str">
        <f>IFERROR(MID(json!A958,FIND("&lt;",json!A958,1),FIND("&gt;",json!A958,1)-FIND("&lt;",json!A958,1)+1),"&lt;void&gt;")</f>
        <v>&lt;void&gt;</v>
      </c>
      <c r="J959" t="s">
        <v>1831</v>
      </c>
    </row>
    <row r="960" spans="1:12" x14ac:dyDescent="0.25">
      <c r="A960" t="str">
        <f>LEFT(json!A959,FIND(",",json!A959,1)-1)</f>
        <v>map_reset_random</v>
      </c>
      <c r="B960" t="s">
        <v>2786</v>
      </c>
      <c r="C960" t="b">
        <f>NOT(ISERROR(FIND("1",MID(json!A959,FIND("[",json!A959,1),FIND("]",json!A959,1)-FIND("[",json!A959,1)+1),1)))</f>
        <v>0</v>
      </c>
      <c r="D960" t="b">
        <f>NOT(ISERROR(FIND("2",MID(json!A959,FIND("[",json!A959,1),FIND("]",json!A959,1)-FIND("[",json!A959,1)+1),1)))</f>
        <v>0</v>
      </c>
      <c r="E960" t="b">
        <f>NOT(ISERROR(FIND("3",MID(json!A959,FIND("[",json!A959,1),FIND("]",json!A959,1)-FIND("[",json!A959,1)+1),1)))</f>
        <v>1</v>
      </c>
      <c r="F960" t="b">
        <f>NOT(ISERROR(FIND("ODST",MID(json!A959,FIND("[",json!A959,1),FIND("]",json!A959,1)-FIND("[",json!A959,1)+1),1)))</f>
        <v>0</v>
      </c>
      <c r="G960" t="b">
        <f>NOT(ISERROR(FIND("Reach",MID(json!A959,FIND("[",json!A959,1),FIND("]",json!A959,1)-FIND("[",json!A959,1)+1),1)))</f>
        <v>0</v>
      </c>
      <c r="H960" t="b">
        <f>NOT(ISERROR(FIND("4",MID(json!A959,FIND("[",json!A959,1),FIND("]",json!A959,1)-FIND("[",json!A959,1)+1),1)))</f>
        <v>0</v>
      </c>
      <c r="I960" t="str">
        <f>IFERROR(MID(json!A959,FIND("&lt;",json!A959,1),FIND("&gt;",json!A959,1)-FIND("&lt;",json!A959,1)+1),"&lt;void&gt;")</f>
        <v>&lt;void&gt;</v>
      </c>
      <c r="J960" t="s">
        <v>1837</v>
      </c>
    </row>
    <row r="961" spans="1:15" x14ac:dyDescent="0.25">
      <c r="A961" t="str">
        <f>LEFT(json!A960,FIND(",",json!A960,1)-1)</f>
        <v>max</v>
      </c>
      <c r="B961" t="s">
        <v>2787</v>
      </c>
      <c r="C961" t="b">
        <f>NOT(ISERROR(FIND("1",MID(json!A960,FIND("[",json!A960,1),FIND("]",json!A960,1)-FIND("[",json!A960,1)+1),1)))</f>
        <v>1</v>
      </c>
      <c r="D961" t="b">
        <f>NOT(ISERROR(FIND("2",MID(json!A960,FIND("[",json!A960,1),FIND("]",json!A960,1)-FIND("[",json!A960,1)+1),1)))</f>
        <v>1</v>
      </c>
      <c r="E961" t="b">
        <f>NOT(ISERROR(FIND("3",MID(json!A960,FIND("[",json!A960,1),FIND("]",json!A960,1)-FIND("[",json!A960,1)+1),1)))</f>
        <v>1</v>
      </c>
      <c r="F961" t="b">
        <f>NOT(ISERROR(FIND("ODST",MID(json!A960,FIND("[",json!A960,1),FIND("]",json!A960,1)-FIND("[",json!A960,1)+1),1)))</f>
        <v>0</v>
      </c>
      <c r="G961" t="b">
        <f>NOT(ISERROR(FIND("Reach",MID(json!A960,FIND("[",json!A960,1),FIND("]",json!A960,1)-FIND("[",json!A960,1)+1),1)))</f>
        <v>0</v>
      </c>
      <c r="H961" t="b">
        <f>NOT(ISERROR(FIND("4",MID(json!A960,FIND("[",json!A960,1),FIND("]",json!A960,1)-FIND("[",json!A960,1)+1),1)))</f>
        <v>0</v>
      </c>
      <c r="I961" t="str">
        <f>IFERROR(MID(json!A960,FIND("&lt;",json!A960,1),FIND("&gt;",json!A960,1)-FIND("&lt;",json!A960,1)+1),"&lt;void&gt;")</f>
        <v>&lt;real&gt;</v>
      </c>
      <c r="J961" t="s">
        <v>1829</v>
      </c>
    </row>
    <row r="962" spans="1:15" x14ac:dyDescent="0.25">
      <c r="A962" t="str">
        <f>LEFT(json!A961,FIND(",",json!A961,1)-1)</f>
        <v>mcc_mission_segment</v>
      </c>
      <c r="B962" t="s">
        <v>2633</v>
      </c>
      <c r="C962" t="b">
        <f>NOT(ISERROR(FIND("1",MID(json!A961,FIND("[",json!A961,1),FIND("]",json!A961,1)-FIND("[",json!A961,1)+1),1)))</f>
        <v>1</v>
      </c>
      <c r="D962" t="b">
        <f>NOT(ISERROR(FIND("2",MID(json!A961,FIND("[",json!A961,1),FIND("]",json!A961,1)-FIND("[",json!A961,1)+1),1)))</f>
        <v>0</v>
      </c>
      <c r="E962" t="b">
        <f>NOT(ISERROR(FIND("3",MID(json!A961,FIND("[",json!A961,1),FIND("]",json!A961,1)-FIND("[",json!A961,1)+1),1)))</f>
        <v>0</v>
      </c>
      <c r="F962" t="b">
        <f>NOT(ISERROR(FIND("ODST",MID(json!A961,FIND("[",json!A961,1),FIND("]",json!A961,1)-FIND("[",json!A961,1)+1),1)))</f>
        <v>0</v>
      </c>
      <c r="G962" t="b">
        <f>NOT(ISERROR(FIND("Reach",MID(json!A961,FIND("[",json!A961,1),FIND("]",json!A961,1)-FIND("[",json!A961,1)+1),1)))</f>
        <v>0</v>
      </c>
      <c r="H962" t="b">
        <f>NOT(ISERROR(FIND("4",MID(json!A961,FIND("[",json!A961,1),FIND("]",json!A961,1)-FIND("[",json!A961,1)+1),1)))</f>
        <v>0</v>
      </c>
      <c r="I962" t="str">
        <f>IFERROR(MID(json!A961,FIND("&lt;",json!A961,1),FIND("&gt;",json!A961,1)-FIND("&lt;",json!A961,1)+1),"&lt;void&gt;")</f>
        <v>&lt;boolean&gt;</v>
      </c>
      <c r="J962" t="s">
        <v>1853</v>
      </c>
    </row>
    <row r="963" spans="1:15" x14ac:dyDescent="0.25">
      <c r="A963" t="str">
        <f>LEFT(json!A962,FIND(",",json!A962,1)-1)</f>
        <v>min</v>
      </c>
      <c r="B963" t="s">
        <v>2788</v>
      </c>
      <c r="C963" t="b">
        <f>NOT(ISERROR(FIND("1",MID(json!A962,FIND("[",json!A962,1),FIND("]",json!A962,1)-FIND("[",json!A962,1)+1),1)))</f>
        <v>1</v>
      </c>
      <c r="D963" t="b">
        <f>NOT(ISERROR(FIND("2",MID(json!A962,FIND("[",json!A962,1),FIND("]",json!A962,1)-FIND("[",json!A962,1)+1),1)))</f>
        <v>1</v>
      </c>
      <c r="E963" t="b">
        <f>NOT(ISERROR(FIND("3",MID(json!A962,FIND("[",json!A962,1),FIND("]",json!A962,1)-FIND("[",json!A962,1)+1),1)))</f>
        <v>1</v>
      </c>
      <c r="F963" t="b">
        <f>NOT(ISERROR(FIND("ODST",MID(json!A962,FIND("[",json!A962,1),FIND("]",json!A962,1)-FIND("[",json!A962,1)+1),1)))</f>
        <v>0</v>
      </c>
      <c r="G963" t="b">
        <f>NOT(ISERROR(FIND("Reach",MID(json!A962,FIND("[",json!A962,1),FIND("]",json!A962,1)-FIND("[",json!A962,1)+1),1)))</f>
        <v>0</v>
      </c>
      <c r="H963" t="b">
        <f>NOT(ISERROR(FIND("4",MID(json!A962,FIND("[",json!A962,1),FIND("]",json!A962,1)-FIND("[",json!A962,1)+1),1)))</f>
        <v>0</v>
      </c>
      <c r="I963" t="str">
        <f>IFERROR(MID(json!A962,FIND("&lt;",json!A962,1),FIND("&gt;",json!A962,1)-FIND("&lt;",json!A962,1)+1),"&lt;void&gt;")</f>
        <v>&lt;real&gt;</v>
      </c>
      <c r="J963" t="s">
        <v>1838</v>
      </c>
      <c r="K963" t="s">
        <v>1849</v>
      </c>
      <c r="L963" t="s">
        <v>1849</v>
      </c>
      <c r="M963" t="s">
        <v>1831</v>
      </c>
      <c r="N963" t="s">
        <v>1831</v>
      </c>
      <c r="O963" t="s">
        <v>1831</v>
      </c>
    </row>
    <row r="964" spans="1:15" x14ac:dyDescent="0.25">
      <c r="A964" t="str">
        <f>LEFT(json!A963,FIND(",",json!A963,1)-1)</f>
        <v>motion_blur</v>
      </c>
      <c r="B964" t="s">
        <v>2789</v>
      </c>
      <c r="C964" t="b">
        <f>NOT(ISERROR(FIND("1",MID(json!A963,FIND("[",json!A963,1),FIND("]",json!A963,1)-FIND("[",json!A963,1)+1),1)))</f>
        <v>0</v>
      </c>
      <c r="D964" t="b">
        <f>NOT(ISERROR(FIND("2",MID(json!A963,FIND("[",json!A963,1),FIND("]",json!A963,1)-FIND("[",json!A963,1)+1),1)))</f>
        <v>0</v>
      </c>
      <c r="E964" t="b">
        <f>NOT(ISERROR(FIND("3",MID(json!A963,FIND("[",json!A963,1),FIND("]",json!A963,1)-FIND("[",json!A963,1)+1),1)))</f>
        <v>1</v>
      </c>
      <c r="F964" t="b">
        <f>NOT(ISERROR(FIND("ODST",MID(json!A963,FIND("[",json!A963,1),FIND("]",json!A963,1)-FIND("[",json!A963,1)+1),1)))</f>
        <v>0</v>
      </c>
      <c r="G964" t="b">
        <f>NOT(ISERROR(FIND("Reach",MID(json!A963,FIND("[",json!A963,1),FIND("]",json!A963,1)-FIND("[",json!A963,1)+1),1)))</f>
        <v>0</v>
      </c>
      <c r="H964" t="b">
        <f>NOT(ISERROR(FIND("4",MID(json!A963,FIND("[",json!A963,1),FIND("]",json!A963,1)-FIND("[",json!A963,1)+1),1)))</f>
        <v>0</v>
      </c>
      <c r="I964" t="str">
        <f>IFERROR(MID(json!A963,FIND("&lt;",json!A963,1),FIND("&gt;",json!A963,1)-FIND("&lt;",json!A963,1)+1),"&lt;void&gt;")</f>
        <v>&lt;boolean&gt;</v>
      </c>
      <c r="J964" t="s">
        <v>1838</v>
      </c>
    </row>
    <row r="965" spans="1:15" x14ac:dyDescent="0.25">
      <c r="A965" t="str">
        <f>LEFT(json!A964,FIND(",",json!A964,1)-1)</f>
        <v>mover_set_program</v>
      </c>
      <c r="B965" t="s">
        <v>2790</v>
      </c>
      <c r="C965" t="b">
        <f>NOT(ISERROR(FIND("1",MID(json!A964,FIND("[",json!A964,1),FIND("]",json!A964,1)-FIND("[",json!A964,1)+1),1)))</f>
        <v>0</v>
      </c>
      <c r="D965" t="b">
        <f>NOT(ISERROR(FIND("2",MID(json!A964,FIND("[",json!A964,1),FIND("]",json!A964,1)-FIND("[",json!A964,1)+1),1)))</f>
        <v>0</v>
      </c>
      <c r="E965" t="b">
        <f>NOT(ISERROR(FIND("3",MID(json!A964,FIND("[",json!A964,1),FIND("]",json!A964,1)-FIND("[",json!A964,1)+1),1)))</f>
        <v>1</v>
      </c>
      <c r="F965" t="b">
        <f>NOT(ISERROR(FIND("ODST",MID(json!A964,FIND("[",json!A964,1),FIND("]",json!A964,1)-FIND("[",json!A964,1)+1),1)))</f>
        <v>0</v>
      </c>
      <c r="G965" t="b">
        <f>NOT(ISERROR(FIND("Reach",MID(json!A964,FIND("[",json!A964,1),FIND("]",json!A964,1)-FIND("[",json!A964,1)+1),1)))</f>
        <v>0</v>
      </c>
      <c r="H965" t="b">
        <f>NOT(ISERROR(FIND("4",MID(json!A964,FIND("[",json!A964,1),FIND("]",json!A964,1)-FIND("[",json!A964,1)+1),1)))</f>
        <v>0</v>
      </c>
      <c r="I965" t="str">
        <f>IFERROR(MID(json!A964,FIND("&lt;",json!A964,1),FIND("&gt;",json!A964,1)-FIND("&lt;",json!A964,1)+1),"&lt;void&gt;")</f>
        <v>&lt;boolean&gt;</v>
      </c>
      <c r="J965" t="s">
        <v>1831</v>
      </c>
    </row>
    <row r="966" spans="1:15" x14ac:dyDescent="0.25">
      <c r="A966" t="str">
        <f>LEFT(json!A965,FIND(",",json!A965,1)-1)</f>
        <v>mp_active_player_count_by_team</v>
      </c>
      <c r="B966" t="s">
        <v>2791</v>
      </c>
      <c r="C966" t="b">
        <f>NOT(ISERROR(FIND("1",MID(json!A965,FIND("[",json!A965,1),FIND("]",json!A965,1)-FIND("[",json!A965,1)+1),1)))</f>
        <v>0</v>
      </c>
      <c r="D966" t="b">
        <f>NOT(ISERROR(FIND("2",MID(json!A965,FIND("[",json!A965,1),FIND("]",json!A965,1)-FIND("[",json!A965,1)+1),1)))</f>
        <v>0</v>
      </c>
      <c r="E966" t="b">
        <f>NOT(ISERROR(FIND("3",MID(json!A965,FIND("[",json!A965,1),FIND("]",json!A965,1)-FIND("[",json!A965,1)+1),1)))</f>
        <v>1</v>
      </c>
      <c r="F966" t="b">
        <f>NOT(ISERROR(FIND("ODST",MID(json!A965,FIND("[",json!A965,1),FIND("]",json!A965,1)-FIND("[",json!A965,1)+1),1)))</f>
        <v>0</v>
      </c>
      <c r="G966" t="b">
        <f>NOT(ISERROR(FIND("Reach",MID(json!A965,FIND("[",json!A965,1),FIND("]",json!A965,1)-FIND("[",json!A965,1)+1),1)))</f>
        <v>0</v>
      </c>
      <c r="H966" t="b">
        <f>NOT(ISERROR(FIND("4",MID(json!A965,FIND("[",json!A965,1),FIND("]",json!A965,1)-FIND("[",json!A965,1)+1),1)))</f>
        <v>0</v>
      </c>
      <c r="I966" t="str">
        <f>IFERROR(MID(json!A965,FIND("&lt;",json!A965,1),FIND("&gt;",json!A965,1)-FIND("&lt;",json!A965,1)+1),"&lt;void&gt;")</f>
        <v>&lt;long&gt;</v>
      </c>
      <c r="J966" t="s">
        <v>1830</v>
      </c>
      <c r="K966" t="s">
        <v>1829</v>
      </c>
    </row>
    <row r="967" spans="1:15" x14ac:dyDescent="0.25">
      <c r="A967" t="str">
        <f>LEFT(json!A966,FIND(",",json!A966,1)-1)</f>
        <v>mp_ai_allegiance</v>
      </c>
      <c r="B967" t="s">
        <v>2792</v>
      </c>
      <c r="C967" t="b">
        <f>NOT(ISERROR(FIND("1",MID(json!A966,FIND("[",json!A966,1),FIND("]",json!A966,1)-FIND("[",json!A966,1)+1),1)))</f>
        <v>0</v>
      </c>
      <c r="D967" t="b">
        <f>NOT(ISERROR(FIND("2",MID(json!A966,FIND("[",json!A966,1),FIND("]",json!A966,1)-FIND("[",json!A966,1)+1),1)))</f>
        <v>0</v>
      </c>
      <c r="E967" t="b">
        <f>NOT(ISERROR(FIND("3",MID(json!A966,FIND("[",json!A966,1),FIND("]",json!A966,1)-FIND("[",json!A966,1)+1),1)))</f>
        <v>1</v>
      </c>
      <c r="F967" t="b">
        <f>NOT(ISERROR(FIND("ODST",MID(json!A966,FIND("[",json!A966,1),FIND("]",json!A966,1)-FIND("[",json!A966,1)+1),1)))</f>
        <v>0</v>
      </c>
      <c r="G967" t="b">
        <f>NOT(ISERROR(FIND("Reach",MID(json!A966,FIND("[",json!A966,1),FIND("]",json!A966,1)-FIND("[",json!A966,1)+1),1)))</f>
        <v>0</v>
      </c>
      <c r="H967" t="b">
        <f>NOT(ISERROR(FIND("4",MID(json!A966,FIND("[",json!A966,1),FIND("]",json!A966,1)-FIND("[",json!A966,1)+1),1)))</f>
        <v>0</v>
      </c>
      <c r="I967" t="str">
        <f>IFERROR(MID(json!A966,FIND("&lt;",json!A966,1),FIND("&gt;",json!A966,1)-FIND("&lt;",json!A966,1)+1),"&lt;void&gt;")</f>
        <v>&lt;team&gt;</v>
      </c>
      <c r="J967" t="s">
        <v>1830</v>
      </c>
      <c r="K967" t="s">
        <v>1829</v>
      </c>
    </row>
    <row r="968" spans="1:15" x14ac:dyDescent="0.25">
      <c r="A968" t="str">
        <f>LEFT(json!A967,FIND(",",json!A967,1)-1)</f>
        <v>mp_ai_kill</v>
      </c>
      <c r="B968" t="s">
        <v>2793</v>
      </c>
      <c r="C968" t="b">
        <f>NOT(ISERROR(FIND("1",MID(json!A967,FIND("[",json!A967,1),FIND("]",json!A967,1)-FIND("[",json!A967,1)+1),1)))</f>
        <v>0</v>
      </c>
      <c r="D968" t="b">
        <f>NOT(ISERROR(FIND("2",MID(json!A967,FIND("[",json!A967,1),FIND("]",json!A967,1)-FIND("[",json!A967,1)+1),1)))</f>
        <v>0</v>
      </c>
      <c r="E968" t="b">
        <f>NOT(ISERROR(FIND("3",MID(json!A967,FIND("[",json!A967,1),FIND("]",json!A967,1)-FIND("[",json!A967,1)+1),1)))</f>
        <v>1</v>
      </c>
      <c r="F968" t="b">
        <f>NOT(ISERROR(FIND("ODST",MID(json!A967,FIND("[",json!A967,1),FIND("]",json!A967,1)-FIND("[",json!A967,1)+1),1)))</f>
        <v>0</v>
      </c>
      <c r="G968" t="b">
        <f>NOT(ISERROR(FIND("Reach",MID(json!A967,FIND("[",json!A967,1),FIND("]",json!A967,1)-FIND("[",json!A967,1)+1),1)))</f>
        <v>0</v>
      </c>
      <c r="H968" t="b">
        <f>NOT(ISERROR(FIND("4",MID(json!A967,FIND("[",json!A967,1),FIND("]",json!A967,1)-FIND("[",json!A967,1)+1),1)))</f>
        <v>0</v>
      </c>
      <c r="I968" t="str">
        <f>IFERROR(MID(json!A967,FIND("&lt;",json!A967,1),FIND("&gt;",json!A967,1)-FIND("&lt;",json!A967,1)+1),"&lt;void&gt;")</f>
        <v>&lt;ai&gt;</v>
      </c>
      <c r="J968" t="s">
        <v>1830</v>
      </c>
      <c r="K968" t="s">
        <v>1829</v>
      </c>
    </row>
    <row r="969" spans="1:15" x14ac:dyDescent="0.25">
      <c r="A969" t="str">
        <f>LEFT(json!A968,FIND(",",json!A968,1)-1)</f>
        <v>mp_ai_kill_silent</v>
      </c>
      <c r="B969" t="s">
        <v>2794</v>
      </c>
      <c r="C969" t="b">
        <f>NOT(ISERROR(FIND("1",MID(json!A968,FIND("[",json!A968,1),FIND("]",json!A968,1)-FIND("[",json!A968,1)+1),1)))</f>
        <v>0</v>
      </c>
      <c r="D969" t="b">
        <f>NOT(ISERROR(FIND("2",MID(json!A968,FIND("[",json!A968,1),FIND("]",json!A968,1)-FIND("[",json!A968,1)+1),1)))</f>
        <v>0</v>
      </c>
      <c r="E969" t="b">
        <f>NOT(ISERROR(FIND("3",MID(json!A968,FIND("[",json!A968,1),FIND("]",json!A968,1)-FIND("[",json!A968,1)+1),1)))</f>
        <v>1</v>
      </c>
      <c r="F969" t="b">
        <f>NOT(ISERROR(FIND("ODST",MID(json!A968,FIND("[",json!A968,1),FIND("]",json!A968,1)-FIND("[",json!A968,1)+1),1)))</f>
        <v>0</v>
      </c>
      <c r="G969" t="b">
        <f>NOT(ISERROR(FIND("Reach",MID(json!A968,FIND("[",json!A968,1),FIND("]",json!A968,1)-FIND("[",json!A968,1)+1),1)))</f>
        <v>0</v>
      </c>
      <c r="H969" t="b">
        <f>NOT(ISERROR(FIND("4",MID(json!A968,FIND("[",json!A968,1),FIND("]",json!A968,1)-FIND("[",json!A968,1)+1),1)))</f>
        <v>0</v>
      </c>
      <c r="I969" t="str">
        <f>IFERROR(MID(json!A968,FIND("&lt;",json!A968,1),FIND("&gt;",json!A968,1)-FIND("&lt;",json!A968,1)+1),"&lt;void&gt;")</f>
        <v>&lt;ai&gt;</v>
      </c>
      <c r="J969" t="s">
        <v>1830</v>
      </c>
      <c r="K969" t="s">
        <v>1829</v>
      </c>
    </row>
    <row r="970" spans="1:15" x14ac:dyDescent="0.25">
      <c r="A970" t="str">
        <f>LEFT(json!A969,FIND(",",json!A969,1)-1)</f>
        <v>mp_ai_place</v>
      </c>
      <c r="B970" t="s">
        <v>2795</v>
      </c>
      <c r="C970" t="b">
        <f>NOT(ISERROR(FIND("1",MID(json!A969,FIND("[",json!A969,1),FIND("]",json!A969,1)-FIND("[",json!A969,1)+1),1)))</f>
        <v>0</v>
      </c>
      <c r="D970" t="b">
        <f>NOT(ISERROR(FIND("2",MID(json!A969,FIND("[",json!A969,1),FIND("]",json!A969,1)-FIND("[",json!A969,1)+1),1)))</f>
        <v>0</v>
      </c>
      <c r="E970" t="b">
        <f>NOT(ISERROR(FIND("3",MID(json!A969,FIND("[",json!A969,1),FIND("]",json!A969,1)-FIND("[",json!A969,1)+1),1)))</f>
        <v>1</v>
      </c>
      <c r="F970" t="b">
        <f>NOT(ISERROR(FIND("ODST",MID(json!A969,FIND("[",json!A969,1),FIND("]",json!A969,1)-FIND("[",json!A969,1)+1),1)))</f>
        <v>0</v>
      </c>
      <c r="G970" t="b">
        <f>NOT(ISERROR(FIND("Reach",MID(json!A969,FIND("[",json!A969,1),FIND("]",json!A969,1)-FIND("[",json!A969,1)+1),1)))</f>
        <v>0</v>
      </c>
      <c r="H970" t="b">
        <f>NOT(ISERROR(FIND("4",MID(json!A969,FIND("[",json!A969,1),FIND("]",json!A969,1)-FIND("[",json!A969,1)+1),1)))</f>
        <v>0</v>
      </c>
      <c r="I970" t="str">
        <f>IFERROR(MID(json!A969,FIND("&lt;",json!A969,1),FIND("&gt;",json!A969,1)-FIND("&lt;",json!A969,1)+1),"&lt;void&gt;")</f>
        <v>&lt;ai&gt;</v>
      </c>
      <c r="J970" t="s">
        <v>1849</v>
      </c>
    </row>
    <row r="971" spans="1:15" x14ac:dyDescent="0.25">
      <c r="A971" t="str">
        <f>LEFT(json!A970,FIND(",",json!A970,1)-1)</f>
        <v>mp_allegiance</v>
      </c>
      <c r="B971" t="s">
        <v>2796</v>
      </c>
      <c r="C971" t="b">
        <f>NOT(ISERROR(FIND("1",MID(json!A970,FIND("[",json!A970,1),FIND("]",json!A970,1)-FIND("[",json!A970,1)+1),1)))</f>
        <v>0</v>
      </c>
      <c r="D971" t="b">
        <f>NOT(ISERROR(FIND("2",MID(json!A970,FIND("[",json!A970,1),FIND("]",json!A970,1)-FIND("[",json!A970,1)+1),1)))</f>
        <v>0</v>
      </c>
      <c r="E971" t="b">
        <f>NOT(ISERROR(FIND("3",MID(json!A970,FIND("[",json!A970,1),FIND("]",json!A970,1)-FIND("[",json!A970,1)+1),1)))</f>
        <v>1</v>
      </c>
      <c r="F971" t="b">
        <f>NOT(ISERROR(FIND("ODST",MID(json!A970,FIND("[",json!A970,1),FIND("]",json!A970,1)-FIND("[",json!A970,1)+1),1)))</f>
        <v>0</v>
      </c>
      <c r="G971" t="b">
        <f>NOT(ISERROR(FIND("Reach",MID(json!A970,FIND("[",json!A970,1),FIND("]",json!A970,1)-FIND("[",json!A970,1)+1),1)))</f>
        <v>0</v>
      </c>
      <c r="H971" t="b">
        <f>NOT(ISERROR(FIND("4",MID(json!A970,FIND("[",json!A970,1),FIND("]",json!A970,1)-FIND("[",json!A970,1)+1),1)))</f>
        <v>0</v>
      </c>
      <c r="I971" t="str">
        <f>IFERROR(MID(json!A970,FIND("&lt;",json!A970,1),FIND("&gt;",json!A970,1)-FIND("&lt;",json!A970,1)+1),"&lt;void&gt;")</f>
        <v>&lt;mp_team&gt;</v>
      </c>
      <c r="J971" t="s">
        <v>1830</v>
      </c>
      <c r="K971" t="s">
        <v>1830</v>
      </c>
      <c r="L971" t="s">
        <v>1830</v>
      </c>
    </row>
    <row r="972" spans="1:15" x14ac:dyDescent="0.25">
      <c r="A972" t="str">
        <f>LEFT(json!A971,FIND(",",json!A971,1)-1)</f>
        <v>mp_debug_goal_object_boundary_geometry</v>
      </c>
      <c r="B972" t="s">
        <v>2797</v>
      </c>
      <c r="C972" t="b">
        <f>NOT(ISERROR(FIND("1",MID(json!A971,FIND("[",json!A971,1),FIND("]",json!A971,1)-FIND("[",json!A971,1)+1),1)))</f>
        <v>0</v>
      </c>
      <c r="D972" t="b">
        <f>NOT(ISERROR(FIND("2",MID(json!A971,FIND("[",json!A971,1),FIND("]",json!A971,1)-FIND("[",json!A971,1)+1),1)))</f>
        <v>0</v>
      </c>
      <c r="E972" t="b">
        <f>NOT(ISERROR(FIND("3",MID(json!A971,FIND("[",json!A971,1),FIND("]",json!A971,1)-FIND("[",json!A971,1)+1),1)))</f>
        <v>1</v>
      </c>
      <c r="F972" t="b">
        <f>NOT(ISERROR(FIND("ODST",MID(json!A971,FIND("[",json!A971,1),FIND("]",json!A971,1)-FIND("[",json!A971,1)+1),1)))</f>
        <v>0</v>
      </c>
      <c r="G972" t="b">
        <f>NOT(ISERROR(FIND("Reach",MID(json!A971,FIND("[",json!A971,1),FIND("]",json!A971,1)-FIND("[",json!A971,1)+1),1)))</f>
        <v>0</v>
      </c>
      <c r="H972" t="b">
        <f>NOT(ISERROR(FIND("4",MID(json!A971,FIND("[",json!A971,1),FIND("]",json!A971,1)-FIND("[",json!A971,1)+1),1)))</f>
        <v>0</v>
      </c>
      <c r="I972" t="str">
        <f>IFERROR(MID(json!A971,FIND("&lt;",json!A971,1),FIND("&gt;",json!A971,1)-FIND("&lt;",json!A971,1)+1),"&lt;void&gt;")</f>
        <v>&lt;boolean&gt;</v>
      </c>
      <c r="J972" t="s">
        <v>1895</v>
      </c>
      <c r="K972" t="s">
        <v>1837</v>
      </c>
    </row>
    <row r="973" spans="1:15" x14ac:dyDescent="0.25">
      <c r="A973" t="str">
        <f>LEFT(json!A972,FIND(",",json!A972,1)-1)</f>
        <v>mp_dump_candy_monitor_state</v>
      </c>
      <c r="B973" t="s">
        <v>2798</v>
      </c>
      <c r="C973" t="b">
        <f>NOT(ISERROR(FIND("1",MID(json!A972,FIND("[",json!A972,1),FIND("]",json!A972,1)-FIND("[",json!A972,1)+1),1)))</f>
        <v>0</v>
      </c>
      <c r="D973" t="b">
        <f>NOT(ISERROR(FIND("2",MID(json!A972,FIND("[",json!A972,1),FIND("]",json!A972,1)-FIND("[",json!A972,1)+1),1)))</f>
        <v>0</v>
      </c>
      <c r="E973" t="b">
        <f>NOT(ISERROR(FIND("3",MID(json!A972,FIND("[",json!A972,1),FIND("]",json!A972,1)-FIND("[",json!A972,1)+1),1)))</f>
        <v>1</v>
      </c>
      <c r="F973" t="b">
        <f>NOT(ISERROR(FIND("ODST",MID(json!A972,FIND("[",json!A972,1),FIND("]",json!A972,1)-FIND("[",json!A972,1)+1),1)))</f>
        <v>0</v>
      </c>
      <c r="G973" t="b">
        <f>NOT(ISERROR(FIND("Reach",MID(json!A972,FIND("[",json!A972,1),FIND("]",json!A972,1)-FIND("[",json!A972,1)+1),1)))</f>
        <v>0</v>
      </c>
      <c r="H973" t="b">
        <f>NOT(ISERROR(FIND("4",MID(json!A972,FIND("[",json!A972,1),FIND("]",json!A972,1)-FIND("[",json!A972,1)+1),1)))</f>
        <v>0</v>
      </c>
      <c r="I973" t="str">
        <f>IFERROR(MID(json!A972,FIND("&lt;",json!A972,1),FIND("&gt;",json!A972,1)-FIND("&lt;",json!A972,1)+1),"&lt;void&gt;")</f>
        <v>&lt;void&gt;</v>
      </c>
      <c r="J973" t="s">
        <v>1838</v>
      </c>
    </row>
    <row r="974" spans="1:15" x14ac:dyDescent="0.25">
      <c r="A974" t="str">
        <f>LEFT(json!A973,FIND(",",json!A973,1)-1)</f>
        <v>mp_game_won</v>
      </c>
      <c r="B974" t="s">
        <v>2799</v>
      </c>
      <c r="C974" t="b">
        <f>NOT(ISERROR(FIND("1",MID(json!A973,FIND("[",json!A973,1),FIND("]",json!A973,1)-FIND("[",json!A973,1)+1),1)))</f>
        <v>0</v>
      </c>
      <c r="D974" t="b">
        <f>NOT(ISERROR(FIND("2",MID(json!A973,FIND("[",json!A973,1),FIND("]",json!A973,1)-FIND("[",json!A973,1)+1),1)))</f>
        <v>0</v>
      </c>
      <c r="E974" t="b">
        <f>NOT(ISERROR(FIND("3",MID(json!A973,FIND("[",json!A973,1),FIND("]",json!A973,1)-FIND("[",json!A973,1)+1),1)))</f>
        <v>1</v>
      </c>
      <c r="F974" t="b">
        <f>NOT(ISERROR(FIND("ODST",MID(json!A973,FIND("[",json!A973,1),FIND("]",json!A973,1)-FIND("[",json!A973,1)+1),1)))</f>
        <v>0</v>
      </c>
      <c r="G974" t="b">
        <f>NOT(ISERROR(FIND("Reach",MID(json!A973,FIND("[",json!A973,1),FIND("]",json!A973,1)-FIND("[",json!A973,1)+1),1)))</f>
        <v>0</v>
      </c>
      <c r="H974" t="b">
        <f>NOT(ISERROR(FIND("4",MID(json!A973,FIND("[",json!A973,1),FIND("]",json!A973,1)-FIND("[",json!A973,1)+1),1)))</f>
        <v>0</v>
      </c>
      <c r="I974" t="str">
        <f>IFERROR(MID(json!A973,FIND("&lt;",json!A973,1),FIND("&gt;",json!A973,1)-FIND("&lt;",json!A973,1)+1),"&lt;void&gt;")</f>
        <v>&lt;mp_team&gt;</v>
      </c>
      <c r="J974" t="s">
        <v>1871</v>
      </c>
    </row>
    <row r="975" spans="1:15" x14ac:dyDescent="0.25">
      <c r="A975" t="str">
        <f>LEFT(json!A974,FIND(",",json!A974,1)-1)</f>
        <v>mp_object_belongs_to_team</v>
      </c>
      <c r="B975" t="s">
        <v>2800</v>
      </c>
      <c r="C975" t="b">
        <f>NOT(ISERROR(FIND("1",MID(json!A974,FIND("[",json!A974,1),FIND("]",json!A974,1)-FIND("[",json!A974,1)+1),1)))</f>
        <v>0</v>
      </c>
      <c r="D975" t="b">
        <f>NOT(ISERROR(FIND("2",MID(json!A974,FIND("[",json!A974,1),FIND("]",json!A974,1)-FIND("[",json!A974,1)+1),1)))</f>
        <v>0</v>
      </c>
      <c r="E975" t="b">
        <f>NOT(ISERROR(FIND("3",MID(json!A974,FIND("[",json!A974,1),FIND("]",json!A974,1)-FIND("[",json!A974,1)+1),1)))</f>
        <v>1</v>
      </c>
      <c r="F975" t="b">
        <f>NOT(ISERROR(FIND("ODST",MID(json!A974,FIND("[",json!A974,1),FIND("]",json!A974,1)-FIND("[",json!A974,1)+1),1)))</f>
        <v>0</v>
      </c>
      <c r="G975" t="b">
        <f>NOT(ISERROR(FIND("Reach",MID(json!A974,FIND("[",json!A974,1),FIND("]",json!A974,1)-FIND("[",json!A974,1)+1),1)))</f>
        <v>0</v>
      </c>
      <c r="H975" t="b">
        <f>NOT(ISERROR(FIND("4",MID(json!A974,FIND("[",json!A974,1),FIND("]",json!A974,1)-FIND("[",json!A974,1)+1),1)))</f>
        <v>0</v>
      </c>
      <c r="I975" t="str">
        <f>IFERROR(MID(json!A974,FIND("&lt;",json!A974,1),FIND("&gt;",json!A974,1)-FIND("&lt;",json!A974,1)+1),"&lt;void&gt;")</f>
        <v>&lt;object&gt;</v>
      </c>
      <c r="J975" t="s">
        <v>1843</v>
      </c>
      <c r="K975" t="s">
        <v>1829</v>
      </c>
    </row>
    <row r="976" spans="1:15" x14ac:dyDescent="0.25">
      <c r="A976" t="str">
        <f>LEFT(json!A975,FIND(",",json!A975,1)-1)</f>
        <v>mp_object_create</v>
      </c>
      <c r="B976" t="s">
        <v>2801</v>
      </c>
      <c r="C976" t="b">
        <f>NOT(ISERROR(FIND("1",MID(json!A975,FIND("[",json!A975,1),FIND("]",json!A975,1)-FIND("[",json!A975,1)+1),1)))</f>
        <v>0</v>
      </c>
      <c r="D976" t="b">
        <f>NOT(ISERROR(FIND("2",MID(json!A975,FIND("[",json!A975,1),FIND("]",json!A975,1)-FIND("[",json!A975,1)+1),1)))</f>
        <v>0</v>
      </c>
      <c r="E976" t="b">
        <f>NOT(ISERROR(FIND("3",MID(json!A975,FIND("[",json!A975,1),FIND("]",json!A975,1)-FIND("[",json!A975,1)+1),1)))</f>
        <v>1</v>
      </c>
      <c r="F976" t="b">
        <f>NOT(ISERROR(FIND("ODST",MID(json!A975,FIND("[",json!A975,1),FIND("]",json!A975,1)-FIND("[",json!A975,1)+1),1)))</f>
        <v>0</v>
      </c>
      <c r="G976" t="b">
        <f>NOT(ISERROR(FIND("Reach",MID(json!A975,FIND("[",json!A975,1),FIND("]",json!A975,1)-FIND("[",json!A975,1)+1),1)))</f>
        <v>0</v>
      </c>
      <c r="H976" t="b">
        <f>NOT(ISERROR(FIND("4",MID(json!A975,FIND("[",json!A975,1),FIND("]",json!A975,1)-FIND("[",json!A975,1)+1),1)))</f>
        <v>0</v>
      </c>
      <c r="I976" t="str">
        <f>IFERROR(MID(json!A975,FIND("&lt;",json!A975,1),FIND("&gt;",json!A975,1)-FIND("&lt;",json!A975,1)+1),"&lt;void&gt;")</f>
        <v>&lt;object_name&gt;</v>
      </c>
      <c r="J976" t="s">
        <v>1880</v>
      </c>
      <c r="K976" t="s">
        <v>1829</v>
      </c>
    </row>
    <row r="977" spans="1:12" x14ac:dyDescent="0.25">
      <c r="A977" t="str">
        <f>LEFT(json!A976,FIND(",",json!A976,1)-1)</f>
        <v>mp_object_create_anew</v>
      </c>
      <c r="B977" t="s">
        <v>2802</v>
      </c>
      <c r="C977" t="b">
        <f>NOT(ISERROR(FIND("1",MID(json!A976,FIND("[",json!A976,1),FIND("]",json!A976,1)-FIND("[",json!A976,1)+1),1)))</f>
        <v>0</v>
      </c>
      <c r="D977" t="b">
        <f>NOT(ISERROR(FIND("2",MID(json!A976,FIND("[",json!A976,1),FIND("]",json!A976,1)-FIND("[",json!A976,1)+1),1)))</f>
        <v>0</v>
      </c>
      <c r="E977" t="b">
        <f>NOT(ISERROR(FIND("3",MID(json!A976,FIND("[",json!A976,1),FIND("]",json!A976,1)-FIND("[",json!A976,1)+1),1)))</f>
        <v>1</v>
      </c>
      <c r="F977" t="b">
        <f>NOT(ISERROR(FIND("ODST",MID(json!A976,FIND("[",json!A976,1),FIND("]",json!A976,1)-FIND("[",json!A976,1)+1),1)))</f>
        <v>0</v>
      </c>
      <c r="G977" t="b">
        <f>NOT(ISERROR(FIND("Reach",MID(json!A976,FIND("[",json!A976,1),FIND("]",json!A976,1)-FIND("[",json!A976,1)+1),1)))</f>
        <v>0</v>
      </c>
      <c r="H977" t="b">
        <f>NOT(ISERROR(FIND("4",MID(json!A976,FIND("[",json!A976,1),FIND("]",json!A976,1)-FIND("[",json!A976,1)+1),1)))</f>
        <v>0</v>
      </c>
      <c r="I977" t="str">
        <f>IFERROR(MID(json!A976,FIND("&lt;",json!A976,1),FIND("&gt;",json!A976,1)-FIND("&lt;",json!A976,1)+1),"&lt;void&gt;")</f>
        <v>&lt;object_name&gt;</v>
      </c>
      <c r="J977" t="s">
        <v>1913</v>
      </c>
      <c r="K977" t="s">
        <v>1829</v>
      </c>
    </row>
    <row r="978" spans="1:12" x14ac:dyDescent="0.25">
      <c r="A978" t="str">
        <f>LEFT(json!A977,FIND(",",json!A977,1)-1)</f>
        <v>mp_object_create_clone</v>
      </c>
      <c r="B978" t="s">
        <v>2803</v>
      </c>
      <c r="C978" t="b">
        <f>NOT(ISERROR(FIND("1",MID(json!A977,FIND("[",json!A977,1),FIND("]",json!A977,1)-FIND("[",json!A977,1)+1),1)))</f>
        <v>0</v>
      </c>
      <c r="D978" t="b">
        <f>NOT(ISERROR(FIND("2",MID(json!A977,FIND("[",json!A977,1),FIND("]",json!A977,1)-FIND("[",json!A977,1)+1),1)))</f>
        <v>0</v>
      </c>
      <c r="E978" t="b">
        <f>NOT(ISERROR(FIND("3",MID(json!A977,FIND("[",json!A977,1),FIND("]",json!A977,1)-FIND("[",json!A977,1)+1),1)))</f>
        <v>1</v>
      </c>
      <c r="F978" t="b">
        <f>NOT(ISERROR(FIND("ODST",MID(json!A977,FIND("[",json!A977,1),FIND("]",json!A977,1)-FIND("[",json!A977,1)+1),1)))</f>
        <v>0</v>
      </c>
      <c r="G978" t="b">
        <f>NOT(ISERROR(FIND("Reach",MID(json!A977,FIND("[",json!A977,1),FIND("]",json!A977,1)-FIND("[",json!A977,1)+1),1)))</f>
        <v>0</v>
      </c>
      <c r="H978" t="b">
        <f>NOT(ISERROR(FIND("4",MID(json!A977,FIND("[",json!A977,1),FIND("]",json!A977,1)-FIND("[",json!A977,1)+1),1)))</f>
        <v>0</v>
      </c>
      <c r="I978" t="str">
        <f>IFERROR(MID(json!A977,FIND("&lt;",json!A977,1),FIND("&gt;",json!A977,1)-FIND("&lt;",json!A977,1)+1),"&lt;void&gt;")</f>
        <v>&lt;object_name&gt;</v>
      </c>
      <c r="J978" t="s">
        <v>1880</v>
      </c>
      <c r="K978" t="s">
        <v>1829</v>
      </c>
      <c r="L978" t="s">
        <v>1831</v>
      </c>
    </row>
    <row r="979" spans="1:12" x14ac:dyDescent="0.25">
      <c r="A979" t="str">
        <f>LEFT(json!A978,FIND(",",json!A978,1)-1)</f>
        <v>mp_object_destroy</v>
      </c>
      <c r="B979" t="s">
        <v>2804</v>
      </c>
      <c r="C979" t="b">
        <f>NOT(ISERROR(FIND("1",MID(json!A978,FIND("[",json!A978,1),FIND("]",json!A978,1)-FIND("[",json!A978,1)+1),1)))</f>
        <v>0</v>
      </c>
      <c r="D979" t="b">
        <f>NOT(ISERROR(FIND("2",MID(json!A978,FIND("[",json!A978,1),FIND("]",json!A978,1)-FIND("[",json!A978,1)+1),1)))</f>
        <v>0</v>
      </c>
      <c r="E979" t="b">
        <f>NOT(ISERROR(FIND("3",MID(json!A978,FIND("[",json!A978,1),FIND("]",json!A978,1)-FIND("[",json!A978,1)+1),1)))</f>
        <v>1</v>
      </c>
      <c r="F979" t="b">
        <f>NOT(ISERROR(FIND("ODST",MID(json!A978,FIND("[",json!A978,1),FIND("]",json!A978,1)-FIND("[",json!A978,1)+1),1)))</f>
        <v>0</v>
      </c>
      <c r="G979" t="b">
        <f>NOT(ISERROR(FIND("Reach",MID(json!A978,FIND("[",json!A978,1),FIND("]",json!A978,1)-FIND("[",json!A978,1)+1),1)))</f>
        <v>0</v>
      </c>
      <c r="H979" t="b">
        <f>NOT(ISERROR(FIND("4",MID(json!A978,FIND("[",json!A978,1),FIND("]",json!A978,1)-FIND("[",json!A978,1)+1),1)))</f>
        <v>0</v>
      </c>
      <c r="I979" t="str">
        <f>IFERROR(MID(json!A978,FIND("&lt;",json!A978,1),FIND("&gt;",json!A978,1)-FIND("&lt;",json!A978,1)+1),"&lt;void&gt;")</f>
        <v>&lt;object&gt;</v>
      </c>
      <c r="J979" t="s">
        <v>1840</v>
      </c>
      <c r="K979" t="s">
        <v>1837</v>
      </c>
    </row>
    <row r="980" spans="1:12" x14ac:dyDescent="0.25">
      <c r="A980" t="str">
        <f>LEFT(json!A979,FIND(",",json!A979,1)-1)</f>
        <v>mp_players_by_team</v>
      </c>
      <c r="B980" t="s">
        <v>2805</v>
      </c>
      <c r="C980" t="b">
        <f>NOT(ISERROR(FIND("1",MID(json!A979,FIND("[",json!A979,1),FIND("]",json!A979,1)-FIND("[",json!A979,1)+1),1)))</f>
        <v>0</v>
      </c>
      <c r="D980" t="b">
        <f>NOT(ISERROR(FIND("2",MID(json!A979,FIND("[",json!A979,1),FIND("]",json!A979,1)-FIND("[",json!A979,1)+1),1)))</f>
        <v>0</v>
      </c>
      <c r="E980" t="b">
        <f>NOT(ISERROR(FIND("3",MID(json!A979,FIND("[",json!A979,1),FIND("]",json!A979,1)-FIND("[",json!A979,1)+1),1)))</f>
        <v>1</v>
      </c>
      <c r="F980" t="b">
        <f>NOT(ISERROR(FIND("ODST",MID(json!A979,FIND("[",json!A979,1),FIND("]",json!A979,1)-FIND("[",json!A979,1)+1),1)))</f>
        <v>0</v>
      </c>
      <c r="G980" t="b">
        <f>NOT(ISERROR(FIND("Reach",MID(json!A979,FIND("[",json!A979,1),FIND("]",json!A979,1)-FIND("[",json!A979,1)+1),1)))</f>
        <v>0</v>
      </c>
      <c r="H980" t="b">
        <f>NOT(ISERROR(FIND("4",MID(json!A979,FIND("[",json!A979,1),FIND("]",json!A979,1)-FIND("[",json!A979,1)+1),1)))</f>
        <v>0</v>
      </c>
      <c r="I980" t="str">
        <f>IFERROR(MID(json!A979,FIND("&lt;",json!A979,1),FIND("&gt;",json!A979,1)-FIND("&lt;",json!A979,1)+1),"&lt;void&gt;")</f>
        <v>&lt;object_list&gt;</v>
      </c>
      <c r="J980" t="s">
        <v>1872</v>
      </c>
    </row>
    <row r="981" spans="1:12" x14ac:dyDescent="0.25">
      <c r="A981" t="str">
        <f>LEFT(json!A980,FIND(",",json!A980,1)-1)</f>
        <v>mp_respawn_override_timers</v>
      </c>
      <c r="B981" t="s">
        <v>2806</v>
      </c>
      <c r="C981" t="b">
        <f>NOT(ISERROR(FIND("1",MID(json!A980,FIND("[",json!A980,1),FIND("]",json!A980,1)-FIND("[",json!A980,1)+1),1)))</f>
        <v>0</v>
      </c>
      <c r="D981" t="b">
        <f>NOT(ISERROR(FIND("2",MID(json!A980,FIND("[",json!A980,1),FIND("]",json!A980,1)-FIND("[",json!A980,1)+1),1)))</f>
        <v>0</v>
      </c>
      <c r="E981" t="b">
        <f>NOT(ISERROR(FIND("3",MID(json!A980,FIND("[",json!A980,1),FIND("]",json!A980,1)-FIND("[",json!A980,1)+1),1)))</f>
        <v>1</v>
      </c>
      <c r="F981" t="b">
        <f>NOT(ISERROR(FIND("ODST",MID(json!A980,FIND("[",json!A980,1),FIND("]",json!A980,1)-FIND("[",json!A980,1)+1),1)))</f>
        <v>0</v>
      </c>
      <c r="G981" t="b">
        <f>NOT(ISERROR(FIND("Reach",MID(json!A980,FIND("[",json!A980,1),FIND("]",json!A980,1)-FIND("[",json!A980,1)+1),1)))</f>
        <v>0</v>
      </c>
      <c r="H981" t="b">
        <f>NOT(ISERROR(FIND("4",MID(json!A980,FIND("[",json!A980,1),FIND("]",json!A980,1)-FIND("[",json!A980,1)+1),1)))</f>
        <v>0</v>
      </c>
      <c r="I981" t="str">
        <f>IFERROR(MID(json!A980,FIND("&lt;",json!A980,1),FIND("&gt;",json!A980,1)-FIND("&lt;",json!A980,1)+1),"&lt;void&gt;")</f>
        <v>&lt;mp_team&gt;</v>
      </c>
      <c r="J981" t="s">
        <v>1838</v>
      </c>
    </row>
    <row r="982" spans="1:12" x14ac:dyDescent="0.25">
      <c r="A982" t="str">
        <f>LEFT(json!A981,FIND(",",json!A981,1)-1)</f>
        <v>mp_round_started</v>
      </c>
      <c r="B982" t="s">
        <v>2807</v>
      </c>
      <c r="C982" t="b">
        <f>NOT(ISERROR(FIND("1",MID(json!A981,FIND("[",json!A981,1),FIND("]",json!A981,1)-FIND("[",json!A981,1)+1),1)))</f>
        <v>0</v>
      </c>
      <c r="D982" t="b">
        <f>NOT(ISERROR(FIND("2",MID(json!A981,FIND("[",json!A981,1),FIND("]",json!A981,1)-FIND("[",json!A981,1)+1),1)))</f>
        <v>0</v>
      </c>
      <c r="E982" t="b">
        <f>NOT(ISERROR(FIND("3",MID(json!A981,FIND("[",json!A981,1),FIND("]",json!A981,1)-FIND("[",json!A981,1)+1),1)))</f>
        <v>1</v>
      </c>
      <c r="F982" t="b">
        <f>NOT(ISERROR(FIND("ODST",MID(json!A981,FIND("[",json!A981,1),FIND("]",json!A981,1)-FIND("[",json!A981,1)+1),1)))</f>
        <v>0</v>
      </c>
      <c r="G982" t="b">
        <f>NOT(ISERROR(FIND("Reach",MID(json!A981,FIND("[",json!A981,1),FIND("]",json!A981,1)-FIND("[",json!A981,1)+1),1)))</f>
        <v>0</v>
      </c>
      <c r="H982" t="b">
        <f>NOT(ISERROR(FIND("4",MID(json!A981,FIND("[",json!A981,1),FIND("]",json!A981,1)-FIND("[",json!A981,1)+1),1)))</f>
        <v>0</v>
      </c>
      <c r="I982" t="str">
        <f>IFERROR(MID(json!A981,FIND("&lt;",json!A981,1),FIND("&gt;",json!A981,1)-FIND("&lt;",json!A981,1)+1),"&lt;void&gt;")</f>
        <v>&lt;boolean&gt;</v>
      </c>
      <c r="J982" t="s">
        <v>1831</v>
      </c>
      <c r="K982" t="s">
        <v>1838</v>
      </c>
    </row>
    <row r="983" spans="1:12" x14ac:dyDescent="0.25">
      <c r="A983" t="str">
        <f>LEFT(json!A982,FIND(",",json!A982,1)-1)</f>
        <v>mp_scripts_reset</v>
      </c>
      <c r="B983" t="s">
        <v>2808</v>
      </c>
      <c r="C983" t="b">
        <f>NOT(ISERROR(FIND("1",MID(json!A982,FIND("[",json!A982,1),FIND("]",json!A982,1)-FIND("[",json!A982,1)+1),1)))</f>
        <v>0</v>
      </c>
      <c r="D983" t="b">
        <f>NOT(ISERROR(FIND("2",MID(json!A982,FIND("[",json!A982,1),FIND("]",json!A982,1)-FIND("[",json!A982,1)+1),1)))</f>
        <v>0</v>
      </c>
      <c r="E983" t="b">
        <f>NOT(ISERROR(FIND("3",MID(json!A982,FIND("[",json!A982,1),FIND("]",json!A982,1)-FIND("[",json!A982,1)+1),1)))</f>
        <v>1</v>
      </c>
      <c r="F983" t="b">
        <f>NOT(ISERROR(FIND("ODST",MID(json!A982,FIND("[",json!A982,1),FIND("]",json!A982,1)-FIND("[",json!A982,1)+1),1)))</f>
        <v>0</v>
      </c>
      <c r="G983" t="b">
        <f>NOT(ISERROR(FIND("Reach",MID(json!A982,FIND("[",json!A982,1),FIND("]",json!A982,1)-FIND("[",json!A982,1)+1),1)))</f>
        <v>0</v>
      </c>
      <c r="H983" t="b">
        <f>NOT(ISERROR(FIND("4",MID(json!A982,FIND("[",json!A982,1),FIND("]",json!A982,1)-FIND("[",json!A982,1)+1),1)))</f>
        <v>0</v>
      </c>
      <c r="I983" t="str">
        <f>IFERROR(MID(json!A982,FIND("&lt;",json!A982,1),FIND("&gt;",json!A982,1)-FIND("&lt;",json!A982,1)+1),"&lt;void&gt;")</f>
        <v>&lt;void&gt;</v>
      </c>
      <c r="J983" t="s">
        <v>1838</v>
      </c>
    </row>
    <row r="984" spans="1:12" x14ac:dyDescent="0.25">
      <c r="A984" t="str">
        <f>LEFT(json!A983,FIND(",",json!A983,1)-1)</f>
        <v>mp_wake_script</v>
      </c>
      <c r="B984" t="s">
        <v>2809</v>
      </c>
      <c r="C984" t="b">
        <f>NOT(ISERROR(FIND("1",MID(json!A983,FIND("[",json!A983,1),FIND("]",json!A983,1)-FIND("[",json!A983,1)+1),1)))</f>
        <v>0</v>
      </c>
      <c r="D984" t="b">
        <f>NOT(ISERROR(FIND("2",MID(json!A983,FIND("[",json!A983,1),FIND("]",json!A983,1)-FIND("[",json!A983,1)+1),1)))</f>
        <v>0</v>
      </c>
      <c r="E984" t="b">
        <f>NOT(ISERROR(FIND("3",MID(json!A983,FIND("[",json!A983,1),FIND("]",json!A983,1)-FIND("[",json!A983,1)+1),1)))</f>
        <v>1</v>
      </c>
      <c r="F984" t="b">
        <f>NOT(ISERROR(FIND("ODST",MID(json!A983,FIND("[",json!A983,1),FIND("]",json!A983,1)-FIND("[",json!A983,1)+1),1)))</f>
        <v>0</v>
      </c>
      <c r="G984" t="b">
        <f>NOT(ISERROR(FIND("Reach",MID(json!A983,FIND("[",json!A983,1),FIND("]",json!A983,1)-FIND("[",json!A983,1)+1),1)))</f>
        <v>0</v>
      </c>
      <c r="H984" t="b">
        <f>NOT(ISERROR(FIND("4",MID(json!A983,FIND("[",json!A983,1),FIND("]",json!A983,1)-FIND("[",json!A983,1)+1),1)))</f>
        <v>0</v>
      </c>
      <c r="I984" t="str">
        <f>IFERROR(MID(json!A983,FIND("&lt;",json!A983,1),FIND("&gt;",json!A983,1)-FIND("&lt;",json!A983,1)+1),"&lt;void&gt;")</f>
        <v>&lt;string&gt;</v>
      </c>
      <c r="J984" t="s">
        <v>1838</v>
      </c>
    </row>
    <row r="985" spans="1:12" x14ac:dyDescent="0.25">
      <c r="A985" t="str">
        <f>LEFT(json!A984,FIND(",",json!A984,1)-1)</f>
        <v>mp_weapon_belongs_to_team</v>
      </c>
      <c r="B985" t="s">
        <v>2810</v>
      </c>
      <c r="C985" t="b">
        <f>NOT(ISERROR(FIND("1",MID(json!A984,FIND("[",json!A984,1),FIND("]",json!A984,1)-FIND("[",json!A984,1)+1),1)))</f>
        <v>0</v>
      </c>
      <c r="D985" t="b">
        <f>NOT(ISERROR(FIND("2",MID(json!A984,FIND("[",json!A984,1),FIND("]",json!A984,1)-FIND("[",json!A984,1)+1),1)))</f>
        <v>0</v>
      </c>
      <c r="E985" t="b">
        <f>NOT(ISERROR(FIND("3",MID(json!A984,FIND("[",json!A984,1),FIND("]",json!A984,1)-FIND("[",json!A984,1)+1),1)))</f>
        <v>1</v>
      </c>
      <c r="F985" t="b">
        <f>NOT(ISERROR(FIND("ODST",MID(json!A984,FIND("[",json!A984,1),FIND("]",json!A984,1)-FIND("[",json!A984,1)+1),1)))</f>
        <v>0</v>
      </c>
      <c r="G985" t="b">
        <f>NOT(ISERROR(FIND("Reach",MID(json!A984,FIND("[",json!A984,1),FIND("]",json!A984,1)-FIND("[",json!A984,1)+1),1)))</f>
        <v>0</v>
      </c>
      <c r="H985" t="b">
        <f>NOT(ISERROR(FIND("4",MID(json!A984,FIND("[",json!A984,1),FIND("]",json!A984,1)-FIND("[",json!A984,1)+1),1)))</f>
        <v>0</v>
      </c>
      <c r="I985" t="str">
        <f>IFERROR(MID(json!A984,FIND("&lt;",json!A984,1),FIND("&gt;",json!A984,1)-FIND("&lt;",json!A984,1)+1),"&lt;void&gt;")</f>
        <v>&lt;object&gt;</v>
      </c>
      <c r="J985" t="s">
        <v>1838</v>
      </c>
    </row>
    <row r="986" spans="1:12" x14ac:dyDescent="0.25">
      <c r="A986" t="str">
        <f>LEFT(json!A985,FIND(",",json!A985,1)-1)</f>
        <v>multiplayer_map_name</v>
      </c>
      <c r="B986" t="s">
        <v>2811</v>
      </c>
      <c r="C986" t="b">
        <f>NOT(ISERROR(FIND("1",MID(json!A985,FIND("[",json!A985,1),FIND("]",json!A985,1)-FIND("[",json!A985,1)+1),1)))</f>
        <v>1</v>
      </c>
      <c r="D986" t="b">
        <f>NOT(ISERROR(FIND("2",MID(json!A985,FIND("[",json!A985,1),FIND("]",json!A985,1)-FIND("[",json!A985,1)+1),1)))</f>
        <v>0</v>
      </c>
      <c r="E986" t="b">
        <f>NOT(ISERROR(FIND("3",MID(json!A985,FIND("[",json!A985,1),FIND("]",json!A985,1)-FIND("[",json!A985,1)+1),1)))</f>
        <v>0</v>
      </c>
      <c r="F986" t="b">
        <f>NOT(ISERROR(FIND("ODST",MID(json!A985,FIND("[",json!A985,1),FIND("]",json!A985,1)-FIND("[",json!A985,1)+1),1)))</f>
        <v>0</v>
      </c>
      <c r="G986" t="b">
        <f>NOT(ISERROR(FIND("Reach",MID(json!A985,FIND("[",json!A985,1),FIND("]",json!A985,1)-FIND("[",json!A985,1)+1),1)))</f>
        <v>0</v>
      </c>
      <c r="H986" t="b">
        <f>NOT(ISERROR(FIND("4",MID(json!A985,FIND("[",json!A985,1),FIND("]",json!A985,1)-FIND("[",json!A985,1)+1),1)))</f>
        <v>0</v>
      </c>
      <c r="I986" t="str">
        <f>IFERROR(MID(json!A985,FIND("&lt;",json!A985,1),FIND("&gt;",json!A985,1)-FIND("&lt;",json!A985,1)+1),"&lt;void&gt;")</f>
        <v>&lt;string&gt;</v>
      </c>
      <c r="J986" t="s">
        <v>1831</v>
      </c>
    </row>
    <row r="987" spans="1:12" x14ac:dyDescent="0.25">
      <c r="A987" t="str">
        <f>LEFT(json!A986,FIND(",",json!A986,1)-1)</f>
        <v>net_banhammer_dump_repeated_play_list</v>
      </c>
      <c r="B987" t="s">
        <v>2812</v>
      </c>
      <c r="C987" t="b">
        <f>NOT(ISERROR(FIND("1",MID(json!A986,FIND("[",json!A986,1),FIND("]",json!A986,1)-FIND("[",json!A986,1)+1),1)))</f>
        <v>0</v>
      </c>
      <c r="D987" t="b">
        <f>NOT(ISERROR(FIND("2",MID(json!A986,FIND("[",json!A986,1),FIND("]",json!A986,1)-FIND("[",json!A986,1)+1),1)))</f>
        <v>0</v>
      </c>
      <c r="E987" t="b">
        <f>NOT(ISERROR(FIND("3",MID(json!A986,FIND("[",json!A986,1),FIND("]",json!A986,1)-FIND("[",json!A986,1)+1),1)))</f>
        <v>1</v>
      </c>
      <c r="F987" t="b">
        <f>NOT(ISERROR(FIND("ODST",MID(json!A986,FIND("[",json!A986,1),FIND("]",json!A986,1)-FIND("[",json!A986,1)+1),1)))</f>
        <v>0</v>
      </c>
      <c r="G987" t="b">
        <f>NOT(ISERROR(FIND("Reach",MID(json!A986,FIND("[",json!A986,1),FIND("]",json!A986,1)-FIND("[",json!A986,1)+1),1)))</f>
        <v>0</v>
      </c>
      <c r="H987" t="b">
        <f>NOT(ISERROR(FIND("4",MID(json!A986,FIND("[",json!A986,1),FIND("]",json!A986,1)-FIND("[",json!A986,1)+1),1)))</f>
        <v>0</v>
      </c>
      <c r="I987" t="str">
        <f>IFERROR(MID(json!A986,FIND("&lt;",json!A986,1),FIND("&gt;",json!A986,1)-FIND("&lt;",json!A986,1)+1),"&lt;void&gt;")</f>
        <v>&lt;void&gt;</v>
      </c>
      <c r="J987" t="s">
        <v>1831</v>
      </c>
    </row>
    <row r="988" spans="1:12" x14ac:dyDescent="0.25">
      <c r="A988" t="str">
        <f>LEFT(json!A987,FIND(",",json!A987,1)-1)</f>
        <v>net_banhammer_dump_strings</v>
      </c>
      <c r="B988" t="s">
        <v>2813</v>
      </c>
      <c r="C988" t="b">
        <f>NOT(ISERROR(FIND("1",MID(json!A987,FIND("[",json!A987,1),FIND("]",json!A987,1)-FIND("[",json!A987,1)+1),1)))</f>
        <v>0</v>
      </c>
      <c r="D988" t="b">
        <f>NOT(ISERROR(FIND("2",MID(json!A987,FIND("[",json!A987,1),FIND("]",json!A987,1)-FIND("[",json!A987,1)+1),1)))</f>
        <v>0</v>
      </c>
      <c r="E988" t="b">
        <f>NOT(ISERROR(FIND("3",MID(json!A987,FIND("[",json!A987,1),FIND("]",json!A987,1)-FIND("[",json!A987,1)+1),1)))</f>
        <v>1</v>
      </c>
      <c r="F988" t="b">
        <f>NOT(ISERROR(FIND("ODST",MID(json!A987,FIND("[",json!A987,1),FIND("]",json!A987,1)-FIND("[",json!A987,1)+1),1)))</f>
        <v>0</v>
      </c>
      <c r="G988" t="b">
        <f>NOT(ISERROR(FIND("Reach",MID(json!A987,FIND("[",json!A987,1),FIND("]",json!A987,1)-FIND("[",json!A987,1)+1),1)))</f>
        <v>0</v>
      </c>
      <c r="H988" t="b">
        <f>NOT(ISERROR(FIND("4",MID(json!A987,FIND("[",json!A987,1),FIND("]",json!A987,1)-FIND("[",json!A987,1)+1),1)))</f>
        <v>0</v>
      </c>
      <c r="I988" t="str">
        <f>IFERROR(MID(json!A987,FIND("&lt;",json!A987,1),FIND("&gt;",json!A987,1)-FIND("&lt;",json!A987,1)+1),"&lt;void&gt;")</f>
        <v>&lt;void&gt;</v>
      </c>
      <c r="J988" t="s">
        <v>1838</v>
      </c>
    </row>
    <row r="989" spans="1:12" x14ac:dyDescent="0.25">
      <c r="A989" t="str">
        <f>LEFT(json!A988,FIND(",",json!A988,1)-1)</f>
        <v>net_banhammer_force_download</v>
      </c>
      <c r="B989" t="s">
        <v>2814</v>
      </c>
      <c r="C989" t="b">
        <f>NOT(ISERROR(FIND("1",MID(json!A988,FIND("[",json!A988,1),FIND("]",json!A988,1)-FIND("[",json!A988,1)+1),1)))</f>
        <v>0</v>
      </c>
      <c r="D989" t="b">
        <f>NOT(ISERROR(FIND("2",MID(json!A988,FIND("[",json!A988,1),FIND("]",json!A988,1)-FIND("[",json!A988,1)+1),1)))</f>
        <v>0</v>
      </c>
      <c r="E989" t="b">
        <f>NOT(ISERROR(FIND("3",MID(json!A988,FIND("[",json!A988,1),FIND("]",json!A988,1)-FIND("[",json!A988,1)+1),1)))</f>
        <v>1</v>
      </c>
      <c r="F989" t="b">
        <f>NOT(ISERROR(FIND("ODST",MID(json!A988,FIND("[",json!A988,1),FIND("]",json!A988,1)-FIND("[",json!A988,1)+1),1)))</f>
        <v>0</v>
      </c>
      <c r="G989" t="b">
        <f>NOT(ISERROR(FIND("Reach",MID(json!A988,FIND("[",json!A988,1),FIND("]",json!A988,1)-FIND("[",json!A988,1)+1),1)))</f>
        <v>0</v>
      </c>
      <c r="H989" t="b">
        <f>NOT(ISERROR(FIND("4",MID(json!A988,FIND("[",json!A988,1),FIND("]",json!A988,1)-FIND("[",json!A988,1)+1),1)))</f>
        <v>0</v>
      </c>
      <c r="I989" t="str">
        <f>IFERROR(MID(json!A988,FIND("&lt;",json!A988,1),FIND("&gt;",json!A988,1)-FIND("&lt;",json!A988,1)+1),"&lt;void&gt;")</f>
        <v>&lt;boolean&gt;</v>
      </c>
      <c r="J989" t="s">
        <v>1829</v>
      </c>
    </row>
    <row r="990" spans="1:12" x14ac:dyDescent="0.25">
      <c r="A990" t="str">
        <f>LEFT(json!A989,FIND(",",json!A989,1)-1)</f>
        <v>net_banhammer_set_controller_ban_flags</v>
      </c>
      <c r="B990" t="s">
        <v>2815</v>
      </c>
      <c r="C990" t="b">
        <f>NOT(ISERROR(FIND("1",MID(json!A989,FIND("[",json!A989,1),FIND("]",json!A989,1)-FIND("[",json!A989,1)+1),1)))</f>
        <v>0</v>
      </c>
      <c r="D990" t="b">
        <f>NOT(ISERROR(FIND("2",MID(json!A989,FIND("[",json!A989,1),FIND("]",json!A989,1)-FIND("[",json!A989,1)+1),1)))</f>
        <v>0</v>
      </c>
      <c r="E990" t="b">
        <f>NOT(ISERROR(FIND("3",MID(json!A989,FIND("[",json!A989,1),FIND("]",json!A989,1)-FIND("[",json!A989,1)+1),1)))</f>
        <v>1</v>
      </c>
      <c r="F990" t="b">
        <f>NOT(ISERROR(FIND("ODST",MID(json!A989,FIND("[",json!A989,1),FIND("]",json!A989,1)-FIND("[",json!A989,1)+1),1)))</f>
        <v>0</v>
      </c>
      <c r="G990" t="b">
        <f>NOT(ISERROR(FIND("Reach",MID(json!A989,FIND("[",json!A989,1),FIND("]",json!A989,1)-FIND("[",json!A989,1)+1),1)))</f>
        <v>0</v>
      </c>
      <c r="H990" t="b">
        <f>NOT(ISERROR(FIND("4",MID(json!A989,FIND("[",json!A989,1),FIND("]",json!A989,1)-FIND("[",json!A989,1)+1),1)))</f>
        <v>0</v>
      </c>
      <c r="I990" t="str">
        <f>IFERROR(MID(json!A989,FIND("&lt;",json!A989,1),FIND("&gt;",json!A989,1)-FIND("&lt;",json!A989,1)+1),"&lt;void&gt;")</f>
        <v>&lt;controller&gt;</v>
      </c>
      <c r="J990" t="s">
        <v>1829</v>
      </c>
    </row>
    <row r="991" spans="1:12" x14ac:dyDescent="0.25">
      <c r="A991" t="str">
        <f>LEFT(json!A990,FIND(",",json!A990,1)-1)</f>
        <v>net_banhammer_set_controller_cheat_flags</v>
      </c>
      <c r="B991" t="s">
        <v>2816</v>
      </c>
      <c r="C991" t="b">
        <f>NOT(ISERROR(FIND("1",MID(json!A990,FIND("[",json!A990,1),FIND("]",json!A990,1)-FIND("[",json!A990,1)+1),1)))</f>
        <v>0</v>
      </c>
      <c r="D991" t="b">
        <f>NOT(ISERROR(FIND("2",MID(json!A990,FIND("[",json!A990,1),FIND("]",json!A990,1)-FIND("[",json!A990,1)+1),1)))</f>
        <v>0</v>
      </c>
      <c r="E991" t="b">
        <f>NOT(ISERROR(FIND("3",MID(json!A990,FIND("[",json!A990,1),FIND("]",json!A990,1)-FIND("[",json!A990,1)+1),1)))</f>
        <v>1</v>
      </c>
      <c r="F991" t="b">
        <f>NOT(ISERROR(FIND("ODST",MID(json!A990,FIND("[",json!A990,1),FIND("]",json!A990,1)-FIND("[",json!A990,1)+1),1)))</f>
        <v>0</v>
      </c>
      <c r="G991" t="b">
        <f>NOT(ISERROR(FIND("Reach",MID(json!A990,FIND("[",json!A990,1),FIND("]",json!A990,1)-FIND("[",json!A990,1)+1),1)))</f>
        <v>0</v>
      </c>
      <c r="H991" t="b">
        <f>NOT(ISERROR(FIND("4",MID(json!A990,FIND("[",json!A990,1),FIND("]",json!A990,1)-FIND("[",json!A990,1)+1),1)))</f>
        <v>0</v>
      </c>
      <c r="I991" t="str">
        <f>IFERROR(MID(json!A990,FIND("&lt;",json!A990,1),FIND("&gt;",json!A990,1)-FIND("&lt;",json!A990,1)+1),"&lt;void&gt;")</f>
        <v>&lt;controller&gt;</v>
      </c>
      <c r="J991" t="s">
        <v>1829</v>
      </c>
    </row>
    <row r="992" spans="1:12" x14ac:dyDescent="0.25">
      <c r="A992" t="str">
        <f>LEFT(json!A991,FIND(",",json!A991,1)-1)</f>
        <v>net_build_game_variant</v>
      </c>
      <c r="B992" t="s">
        <v>2817</v>
      </c>
      <c r="C992" t="b">
        <f>NOT(ISERROR(FIND("1",MID(json!A991,FIND("[",json!A991,1),FIND("]",json!A991,1)-FIND("[",json!A991,1)+1),1)))</f>
        <v>0</v>
      </c>
      <c r="D992" t="b">
        <f>NOT(ISERROR(FIND("2",MID(json!A991,FIND("[",json!A991,1),FIND("]",json!A991,1)-FIND("[",json!A991,1)+1),1)))</f>
        <v>0</v>
      </c>
      <c r="E992" t="b">
        <f>NOT(ISERROR(FIND("3",MID(json!A991,FIND("[",json!A991,1),FIND("]",json!A991,1)-FIND("[",json!A991,1)+1),1)))</f>
        <v>1</v>
      </c>
      <c r="F992" t="b">
        <f>NOT(ISERROR(FIND("ODST",MID(json!A991,FIND("[",json!A991,1),FIND("]",json!A991,1)-FIND("[",json!A991,1)+1),1)))</f>
        <v>0</v>
      </c>
      <c r="G992" t="b">
        <f>NOT(ISERROR(FIND("Reach",MID(json!A991,FIND("[",json!A991,1),FIND("]",json!A991,1)-FIND("[",json!A991,1)+1),1)))</f>
        <v>0</v>
      </c>
      <c r="H992" t="b">
        <f>NOT(ISERROR(FIND("4",MID(json!A991,FIND("[",json!A991,1),FIND("]",json!A991,1)-FIND("[",json!A991,1)+1),1)))</f>
        <v>0</v>
      </c>
      <c r="I992" t="str">
        <f>IFERROR(MID(json!A991,FIND("&lt;",json!A991,1),FIND("&gt;",json!A991,1)-FIND("&lt;",json!A991,1)+1),"&lt;void&gt;")</f>
        <v>&lt;string&gt;</v>
      </c>
      <c r="J992" t="s">
        <v>1848</v>
      </c>
    </row>
    <row r="993" spans="1:11" x14ac:dyDescent="0.25">
      <c r="A993" t="str">
        <f>LEFT(json!A992,FIND(",",json!A992,1)-1)</f>
        <v>net_build_map_variant</v>
      </c>
      <c r="B993" t="s">
        <v>2818</v>
      </c>
      <c r="C993" t="b">
        <f>NOT(ISERROR(FIND("1",MID(json!A992,FIND("[",json!A992,1),FIND("]",json!A992,1)-FIND("[",json!A992,1)+1),1)))</f>
        <v>0</v>
      </c>
      <c r="D993" t="b">
        <f>NOT(ISERROR(FIND("2",MID(json!A992,FIND("[",json!A992,1),FIND("]",json!A992,1)-FIND("[",json!A992,1)+1),1)))</f>
        <v>0</v>
      </c>
      <c r="E993" t="b">
        <f>NOT(ISERROR(FIND("3",MID(json!A992,FIND("[",json!A992,1),FIND("]",json!A992,1)-FIND("[",json!A992,1)+1),1)))</f>
        <v>1</v>
      </c>
      <c r="F993" t="b">
        <f>NOT(ISERROR(FIND("ODST",MID(json!A992,FIND("[",json!A992,1),FIND("]",json!A992,1)-FIND("[",json!A992,1)+1),1)))</f>
        <v>0</v>
      </c>
      <c r="G993" t="b">
        <f>NOT(ISERROR(FIND("Reach",MID(json!A992,FIND("[",json!A992,1),FIND("]",json!A992,1)-FIND("[",json!A992,1)+1),1)))</f>
        <v>0</v>
      </c>
      <c r="H993" t="b">
        <f>NOT(ISERROR(FIND("4",MID(json!A992,FIND("[",json!A992,1),FIND("]",json!A992,1)-FIND("[",json!A992,1)+1),1)))</f>
        <v>0</v>
      </c>
      <c r="I993" t="str">
        <f>IFERROR(MID(json!A992,FIND("&lt;",json!A992,1),FIND("&gt;",json!A992,1)-FIND("&lt;",json!A992,1)+1),"&lt;void&gt;")</f>
        <v>&lt;string&gt;</v>
      </c>
      <c r="J993" t="s">
        <v>1840</v>
      </c>
    </row>
    <row r="994" spans="1:11" x14ac:dyDescent="0.25">
      <c r="A994" t="str">
        <f>LEFT(json!A993,FIND(",",json!A993,1)-1)</f>
        <v>net_build_network_config</v>
      </c>
      <c r="B994" t="s">
        <v>2819</v>
      </c>
      <c r="C994" t="b">
        <f>NOT(ISERROR(FIND("1",MID(json!A993,FIND("[",json!A993,1),FIND("]",json!A993,1)-FIND("[",json!A993,1)+1),1)))</f>
        <v>0</v>
      </c>
      <c r="D994" t="b">
        <f>NOT(ISERROR(FIND("2",MID(json!A993,FIND("[",json!A993,1),FIND("]",json!A993,1)-FIND("[",json!A993,1)+1),1)))</f>
        <v>0</v>
      </c>
      <c r="E994" t="b">
        <f>NOT(ISERROR(FIND("3",MID(json!A993,FIND("[",json!A993,1),FIND("]",json!A993,1)-FIND("[",json!A993,1)+1),1)))</f>
        <v>1</v>
      </c>
      <c r="F994" t="b">
        <f>NOT(ISERROR(FIND("ODST",MID(json!A993,FIND("[",json!A993,1),FIND("]",json!A993,1)-FIND("[",json!A993,1)+1),1)))</f>
        <v>0</v>
      </c>
      <c r="G994" t="b">
        <f>NOT(ISERROR(FIND("Reach",MID(json!A993,FIND("[",json!A993,1),FIND("]",json!A993,1)-FIND("[",json!A993,1)+1),1)))</f>
        <v>0</v>
      </c>
      <c r="H994" t="b">
        <f>NOT(ISERROR(FIND("4",MID(json!A993,FIND("[",json!A993,1),FIND("]",json!A993,1)-FIND("[",json!A993,1)+1),1)))</f>
        <v>0</v>
      </c>
      <c r="I994" t="str">
        <f>IFERROR(MID(json!A993,FIND("&lt;",json!A993,1),FIND("&gt;",json!A993,1)-FIND("&lt;",json!A993,1)+1),"&lt;void&gt;")</f>
        <v>&lt;void&gt;</v>
      </c>
      <c r="J994" t="s">
        <v>1838</v>
      </c>
    </row>
    <row r="995" spans="1:11" x14ac:dyDescent="0.25">
      <c r="A995" t="str">
        <f>LEFT(json!A994,FIND(",",json!A994,1)-1)</f>
        <v>net_enable_join_friend_loop</v>
      </c>
      <c r="B995" t="s">
        <v>2820</v>
      </c>
      <c r="C995" t="b">
        <f>NOT(ISERROR(FIND("1",MID(json!A994,FIND("[",json!A994,1),FIND("]",json!A994,1)-FIND("[",json!A994,1)+1),1)))</f>
        <v>0</v>
      </c>
      <c r="D995" t="b">
        <f>NOT(ISERROR(FIND("2",MID(json!A994,FIND("[",json!A994,1),FIND("]",json!A994,1)-FIND("[",json!A994,1)+1),1)))</f>
        <v>0</v>
      </c>
      <c r="E995" t="b">
        <f>NOT(ISERROR(FIND("3",MID(json!A994,FIND("[",json!A994,1),FIND("]",json!A994,1)-FIND("[",json!A994,1)+1),1)))</f>
        <v>1</v>
      </c>
      <c r="F995" t="b">
        <f>NOT(ISERROR(FIND("ODST",MID(json!A994,FIND("[",json!A994,1),FIND("]",json!A994,1)-FIND("[",json!A994,1)+1),1)))</f>
        <v>0</v>
      </c>
      <c r="G995" t="b">
        <f>NOT(ISERROR(FIND("Reach",MID(json!A994,FIND("[",json!A994,1),FIND("]",json!A994,1)-FIND("[",json!A994,1)+1),1)))</f>
        <v>0</v>
      </c>
      <c r="H995" t="b">
        <f>NOT(ISERROR(FIND("4",MID(json!A994,FIND("[",json!A994,1),FIND("]",json!A994,1)-FIND("[",json!A994,1)+1),1)))</f>
        <v>0</v>
      </c>
      <c r="I995" t="str">
        <f>IFERROR(MID(json!A994,FIND("&lt;",json!A994,1),FIND("&gt;",json!A994,1)-FIND("&lt;",json!A994,1)+1),"&lt;void&gt;")</f>
        <v>&lt;param&gt;</v>
      </c>
      <c r="J995" t="s">
        <v>1849</v>
      </c>
      <c r="K995" t="s">
        <v>1849</v>
      </c>
    </row>
    <row r="996" spans="1:11" x14ac:dyDescent="0.25">
      <c r="A996" t="str">
        <f>LEFT(json!A995,FIND(",",json!A995,1)-1)</f>
        <v>net_event_display_category</v>
      </c>
      <c r="B996" t="s">
        <v>2560</v>
      </c>
      <c r="C996" t="b">
        <f>NOT(ISERROR(FIND("1",MID(json!A995,FIND("[",json!A995,1),FIND("]",json!A995,1)-FIND("[",json!A995,1)+1),1)))</f>
        <v>0</v>
      </c>
      <c r="D996" t="b">
        <f>NOT(ISERROR(FIND("2",MID(json!A995,FIND("[",json!A995,1),FIND("]",json!A995,1)-FIND("[",json!A995,1)+1),1)))</f>
        <v>1</v>
      </c>
      <c r="E996" t="b">
        <f>NOT(ISERROR(FIND("3",MID(json!A995,FIND("[",json!A995,1),FIND("]",json!A995,1)-FIND("[",json!A995,1)+1),1)))</f>
        <v>0</v>
      </c>
      <c r="F996" t="b">
        <f>NOT(ISERROR(FIND("ODST",MID(json!A995,FIND("[",json!A995,1),FIND("]",json!A995,1)-FIND("[",json!A995,1)+1),1)))</f>
        <v>0</v>
      </c>
      <c r="G996" t="b">
        <f>NOT(ISERROR(FIND("Reach",MID(json!A995,FIND("[",json!A995,1),FIND("]",json!A995,1)-FIND("[",json!A995,1)+1),1)))</f>
        <v>0</v>
      </c>
      <c r="H996" t="b">
        <f>NOT(ISERROR(FIND("4",MID(json!A995,FIND("[",json!A995,1),FIND("]",json!A995,1)-FIND("[",json!A995,1)+1),1)))</f>
        <v>0</v>
      </c>
      <c r="I996" t="str">
        <f>IFERROR(MID(json!A995,FIND("&lt;",json!A995,1),FIND("&gt;",json!A995,1)-FIND("&lt;",json!A995,1)+1),"&lt;void&gt;")</f>
        <v>&lt;string&gt;</v>
      </c>
      <c r="J996" t="s">
        <v>1831</v>
      </c>
    </row>
    <row r="997" spans="1:11" x14ac:dyDescent="0.25">
      <c r="A997" t="str">
        <f>LEFT(json!A996,FIND(",",json!A996,1)-1)</f>
        <v>net_event_list_categories</v>
      </c>
      <c r="B997" t="s">
        <v>2566</v>
      </c>
      <c r="C997" t="b">
        <f>NOT(ISERROR(FIND("1",MID(json!A996,FIND("[",json!A996,1),FIND("]",json!A996,1)-FIND("[",json!A996,1)+1),1)))</f>
        <v>0</v>
      </c>
      <c r="D997" t="b">
        <f>NOT(ISERROR(FIND("2",MID(json!A996,FIND("[",json!A996,1),FIND("]",json!A996,1)-FIND("[",json!A996,1)+1),1)))</f>
        <v>1</v>
      </c>
      <c r="E997" t="b">
        <f>NOT(ISERROR(FIND("3",MID(json!A996,FIND("[",json!A996,1),FIND("]",json!A996,1)-FIND("[",json!A996,1)+1),1)))</f>
        <v>0</v>
      </c>
      <c r="F997" t="b">
        <f>NOT(ISERROR(FIND("ODST",MID(json!A996,FIND("[",json!A996,1),FIND("]",json!A996,1)-FIND("[",json!A996,1)+1),1)))</f>
        <v>0</v>
      </c>
      <c r="G997" t="b">
        <f>NOT(ISERROR(FIND("Reach",MID(json!A996,FIND("[",json!A996,1),FIND("]",json!A996,1)-FIND("[",json!A996,1)+1),1)))</f>
        <v>0</v>
      </c>
      <c r="H997" t="b">
        <f>NOT(ISERROR(FIND("4",MID(json!A996,FIND("[",json!A996,1),FIND("]",json!A996,1)-FIND("[",json!A996,1)+1),1)))</f>
        <v>0</v>
      </c>
      <c r="I997" t="str">
        <f>IFERROR(MID(json!A996,FIND("&lt;",json!A996,1),FIND("&gt;",json!A996,1)-FIND("&lt;",json!A996,1)+1),"&lt;void&gt;")</f>
        <v>&lt;string&gt;</v>
      </c>
      <c r="J997" t="s">
        <v>1830</v>
      </c>
    </row>
    <row r="998" spans="1:11" x14ac:dyDescent="0.25">
      <c r="A998" t="str">
        <f>LEFT(json!A997,FIND(",",json!A997,1)-1)</f>
        <v>net_event_log_category</v>
      </c>
      <c r="B998" t="s">
        <v>2567</v>
      </c>
      <c r="C998" t="b">
        <f>NOT(ISERROR(FIND("1",MID(json!A997,FIND("[",json!A997,1),FIND("]",json!A997,1)-FIND("[",json!A997,1)+1),1)))</f>
        <v>0</v>
      </c>
      <c r="D998" t="b">
        <f>NOT(ISERROR(FIND("2",MID(json!A997,FIND("[",json!A997,1),FIND("]",json!A997,1)-FIND("[",json!A997,1)+1),1)))</f>
        <v>1</v>
      </c>
      <c r="E998" t="b">
        <f>NOT(ISERROR(FIND("3",MID(json!A997,FIND("[",json!A997,1),FIND("]",json!A997,1)-FIND("[",json!A997,1)+1),1)))</f>
        <v>0</v>
      </c>
      <c r="F998" t="b">
        <f>NOT(ISERROR(FIND("ODST",MID(json!A997,FIND("[",json!A997,1),FIND("]",json!A997,1)-FIND("[",json!A997,1)+1),1)))</f>
        <v>0</v>
      </c>
      <c r="G998" t="b">
        <f>NOT(ISERROR(FIND("Reach",MID(json!A997,FIND("[",json!A997,1),FIND("]",json!A997,1)-FIND("[",json!A997,1)+1),1)))</f>
        <v>0</v>
      </c>
      <c r="H998" t="b">
        <f>NOT(ISERROR(FIND("4",MID(json!A997,FIND("[",json!A997,1),FIND("]",json!A997,1)-FIND("[",json!A997,1)+1),1)))</f>
        <v>0</v>
      </c>
      <c r="I998" t="str">
        <f>IFERROR(MID(json!A997,FIND("&lt;",json!A997,1),FIND("&gt;",json!A997,1)-FIND("&lt;",json!A997,1)+1),"&lt;void&gt;")</f>
        <v>&lt;string&gt;</v>
      </c>
      <c r="J998" t="s">
        <v>1830</v>
      </c>
    </row>
    <row r="999" spans="1:11" x14ac:dyDescent="0.25">
      <c r="A999" t="str">
        <f>LEFT(json!A998,FIND(",",json!A998,1)-1)</f>
        <v>net_game_set_player_standing</v>
      </c>
      <c r="B999" t="s">
        <v>2821</v>
      </c>
      <c r="C999" t="b">
        <f>NOT(ISERROR(FIND("1",MID(json!A998,FIND("[",json!A998,1),FIND("]",json!A998,1)-FIND("[",json!A998,1)+1),1)))</f>
        <v>0</v>
      </c>
      <c r="D999" t="b">
        <f>NOT(ISERROR(FIND("2",MID(json!A998,FIND("[",json!A998,1),FIND("]",json!A998,1)-FIND("[",json!A998,1)+1),1)))</f>
        <v>0</v>
      </c>
      <c r="E999" t="b">
        <f>NOT(ISERROR(FIND("3",MID(json!A998,FIND("[",json!A998,1),FIND("]",json!A998,1)-FIND("[",json!A998,1)+1),1)))</f>
        <v>1</v>
      </c>
      <c r="F999" t="b">
        <f>NOT(ISERROR(FIND("ODST",MID(json!A998,FIND("[",json!A998,1),FIND("]",json!A998,1)-FIND("[",json!A998,1)+1),1)))</f>
        <v>0</v>
      </c>
      <c r="G999" t="b">
        <f>NOT(ISERROR(FIND("Reach",MID(json!A998,FIND("[",json!A998,1),FIND("]",json!A998,1)-FIND("[",json!A998,1)+1),1)))</f>
        <v>0</v>
      </c>
      <c r="H999" t="b">
        <f>NOT(ISERROR(FIND("4",MID(json!A998,FIND("[",json!A998,1),FIND("]",json!A998,1)-FIND("[",json!A998,1)+1),1)))</f>
        <v>0</v>
      </c>
      <c r="I999" t="str">
        <f>IFERROR(MID(json!A998,FIND("&lt;",json!A998,1),FIND("&gt;",json!A998,1)-FIND("&lt;",json!A998,1)+1),"&lt;void&gt;")</f>
        <v>&lt;string&gt;</v>
      </c>
      <c r="J999" t="s">
        <v>1830</v>
      </c>
    </row>
    <row r="1000" spans="1:11" x14ac:dyDescent="0.25">
      <c r="A1000" t="str">
        <f>LEFT(json!A999,FIND(",",json!A999,1)-1)</f>
        <v>net_get_game_id</v>
      </c>
      <c r="B1000" t="s">
        <v>2822</v>
      </c>
      <c r="C1000" t="b">
        <f>NOT(ISERROR(FIND("1",MID(json!A999,FIND("[",json!A999,1),FIND("]",json!A999,1)-FIND("[",json!A999,1)+1),1)))</f>
        <v>0</v>
      </c>
      <c r="D1000" t="b">
        <f>NOT(ISERROR(FIND("2",MID(json!A999,FIND("[",json!A999,1),FIND("]",json!A999,1)-FIND("[",json!A999,1)+1),1)))</f>
        <v>0</v>
      </c>
      <c r="E1000" t="b">
        <f>NOT(ISERROR(FIND("3",MID(json!A999,FIND("[",json!A999,1),FIND("]",json!A999,1)-FIND("[",json!A999,1)+1),1)))</f>
        <v>1</v>
      </c>
      <c r="F1000" t="b">
        <f>NOT(ISERROR(FIND("ODST",MID(json!A999,FIND("[",json!A999,1),FIND("]",json!A999,1)-FIND("[",json!A999,1)+1),1)))</f>
        <v>0</v>
      </c>
      <c r="G1000" t="b">
        <f>NOT(ISERROR(FIND("Reach",MID(json!A999,FIND("[",json!A999,1),FIND("]",json!A999,1)-FIND("[",json!A999,1)+1),1)))</f>
        <v>0</v>
      </c>
      <c r="H1000" t="b">
        <f>NOT(ISERROR(FIND("4",MID(json!A999,FIND("[",json!A999,1),FIND("]",json!A999,1)-FIND("[",json!A999,1)+1),1)))</f>
        <v>0</v>
      </c>
      <c r="I1000" t="str">
        <f>IFERROR(MID(json!A999,FIND("&lt;",json!A999,1),FIND("&gt;",json!A999,1)-FIND("&lt;",json!A999,1)+1),"&lt;void&gt;")</f>
        <v>&lt;void&gt;</v>
      </c>
      <c r="J1000" t="s">
        <v>1830</v>
      </c>
    </row>
    <row r="1001" spans="1:11" x14ac:dyDescent="0.25">
      <c r="A1001" t="str">
        <f>LEFT(json!A1000,FIND(",",json!A1000,1)-1)</f>
        <v>net_join_friend</v>
      </c>
      <c r="B1001" t="s">
        <v>2823</v>
      </c>
      <c r="C1001" t="b">
        <f>NOT(ISERROR(FIND("1",MID(json!A1000,FIND("[",json!A1000,1),FIND("]",json!A1000,1)-FIND("[",json!A1000,1)+1),1)))</f>
        <v>0</v>
      </c>
      <c r="D1001" t="b">
        <f>NOT(ISERROR(FIND("2",MID(json!A1000,FIND("[",json!A1000,1),FIND("]",json!A1000,1)-FIND("[",json!A1000,1)+1),1)))</f>
        <v>0</v>
      </c>
      <c r="E1001" t="b">
        <f>NOT(ISERROR(FIND("3",MID(json!A1000,FIND("[",json!A1000,1),FIND("]",json!A1000,1)-FIND("[",json!A1000,1)+1),1)))</f>
        <v>1</v>
      </c>
      <c r="F1001" t="b">
        <f>NOT(ISERROR(FIND("ODST",MID(json!A1000,FIND("[",json!A1000,1),FIND("]",json!A1000,1)-FIND("[",json!A1000,1)+1),1)))</f>
        <v>0</v>
      </c>
      <c r="G1001" t="b">
        <f>NOT(ISERROR(FIND("Reach",MID(json!A1000,FIND("[",json!A1000,1),FIND("]",json!A1000,1)-FIND("[",json!A1000,1)+1),1)))</f>
        <v>0</v>
      </c>
      <c r="H1001" t="b">
        <f>NOT(ISERROR(FIND("4",MID(json!A1000,FIND("[",json!A1000,1),FIND("]",json!A1000,1)-FIND("[",json!A1000,1)+1),1)))</f>
        <v>0</v>
      </c>
      <c r="I1001" t="str">
        <f>IFERROR(MID(json!A1000,FIND("&lt;",json!A1000,1),FIND("&gt;",json!A1000,1)-FIND("&lt;",json!A1000,1)+1),"&lt;void&gt;")</f>
        <v>&lt;string&gt;</v>
      </c>
      <c r="J1001" t="s">
        <v>1831</v>
      </c>
    </row>
    <row r="1002" spans="1:11" x14ac:dyDescent="0.25">
      <c r="A1002" t="str">
        <f>LEFT(json!A1001,FIND(",",json!A1001,1)-1)</f>
        <v>net_join_sessionid</v>
      </c>
      <c r="B1002" t="s">
        <v>2824</v>
      </c>
      <c r="C1002" t="b">
        <f>NOT(ISERROR(FIND("1",MID(json!A1001,FIND("[",json!A1001,1),FIND("]",json!A1001,1)-FIND("[",json!A1001,1)+1),1)))</f>
        <v>0</v>
      </c>
      <c r="D1002" t="b">
        <f>NOT(ISERROR(FIND("2",MID(json!A1001,FIND("[",json!A1001,1),FIND("]",json!A1001,1)-FIND("[",json!A1001,1)+1),1)))</f>
        <v>0</v>
      </c>
      <c r="E1002" t="b">
        <f>NOT(ISERROR(FIND("3",MID(json!A1001,FIND("[",json!A1001,1),FIND("]",json!A1001,1)-FIND("[",json!A1001,1)+1),1)))</f>
        <v>1</v>
      </c>
      <c r="F1002" t="b">
        <f>NOT(ISERROR(FIND("ODST",MID(json!A1001,FIND("[",json!A1001,1),FIND("]",json!A1001,1)-FIND("[",json!A1001,1)+1),1)))</f>
        <v>0</v>
      </c>
      <c r="G1002" t="b">
        <f>NOT(ISERROR(FIND("Reach",MID(json!A1001,FIND("[",json!A1001,1),FIND("]",json!A1001,1)-FIND("[",json!A1001,1)+1),1)))</f>
        <v>0</v>
      </c>
      <c r="H1002" t="b">
        <f>NOT(ISERROR(FIND("4",MID(json!A1001,FIND("[",json!A1001,1),FIND("]",json!A1001,1)-FIND("[",json!A1001,1)+1),1)))</f>
        <v>0</v>
      </c>
      <c r="I1002" t="str">
        <f>IFERROR(MID(json!A1001,FIND("&lt;",json!A1001,1),FIND("&gt;",json!A1001,1)-FIND("&lt;",json!A1001,1)+1),"&lt;void&gt;")</f>
        <v>&lt;string&gt;</v>
      </c>
      <c r="J1002" t="s">
        <v>1830</v>
      </c>
    </row>
    <row r="1003" spans="1:11" x14ac:dyDescent="0.25">
      <c r="A1003" t="str">
        <f>LEFT(json!A1002,FIND(",",json!A1002,1)-1)</f>
        <v>net_join_squad_to_friend</v>
      </c>
      <c r="B1003" t="s">
        <v>2825</v>
      </c>
      <c r="C1003" t="b">
        <f>NOT(ISERROR(FIND("1",MID(json!A1002,FIND("[",json!A1002,1),FIND("]",json!A1002,1)-FIND("[",json!A1002,1)+1),1)))</f>
        <v>0</v>
      </c>
      <c r="D1003" t="b">
        <f>NOT(ISERROR(FIND("2",MID(json!A1002,FIND("[",json!A1002,1),FIND("]",json!A1002,1)-FIND("[",json!A1002,1)+1),1)))</f>
        <v>0</v>
      </c>
      <c r="E1003" t="b">
        <f>NOT(ISERROR(FIND("3",MID(json!A1002,FIND("[",json!A1002,1),FIND("]",json!A1002,1)-FIND("[",json!A1002,1)+1),1)))</f>
        <v>1</v>
      </c>
      <c r="F1003" t="b">
        <f>NOT(ISERROR(FIND("ODST",MID(json!A1002,FIND("[",json!A1002,1),FIND("]",json!A1002,1)-FIND("[",json!A1002,1)+1),1)))</f>
        <v>0</v>
      </c>
      <c r="G1003" t="b">
        <f>NOT(ISERROR(FIND("Reach",MID(json!A1002,FIND("[",json!A1002,1),FIND("]",json!A1002,1)-FIND("[",json!A1002,1)+1),1)))</f>
        <v>0</v>
      </c>
      <c r="H1003" t="b">
        <f>NOT(ISERROR(FIND("4",MID(json!A1002,FIND("[",json!A1002,1),FIND("]",json!A1002,1)-FIND("[",json!A1002,1)+1),1)))</f>
        <v>0</v>
      </c>
      <c r="I1003" t="str">
        <f>IFERROR(MID(json!A1002,FIND("&lt;",json!A1002,1),FIND("&gt;",json!A1002,1)-FIND("&lt;",json!A1002,1)+1),"&lt;void&gt;")</f>
        <v>&lt;string&gt;</v>
      </c>
      <c r="J1003" t="s">
        <v>1830</v>
      </c>
    </row>
    <row r="1004" spans="1:11" x14ac:dyDescent="0.25">
      <c r="A1004" t="str">
        <f>LEFT(json!A1003,FIND(",",json!A1003,1)-1)</f>
        <v>net_join_squad_to_sessionid</v>
      </c>
      <c r="B1004" t="s">
        <v>2824</v>
      </c>
      <c r="C1004" t="b">
        <f>NOT(ISERROR(FIND("1",MID(json!A1003,FIND("[",json!A1003,1),FIND("]",json!A1003,1)-FIND("[",json!A1003,1)+1),1)))</f>
        <v>0</v>
      </c>
      <c r="D1004" t="b">
        <f>NOT(ISERROR(FIND("2",MID(json!A1003,FIND("[",json!A1003,1),FIND("]",json!A1003,1)-FIND("[",json!A1003,1)+1),1)))</f>
        <v>0</v>
      </c>
      <c r="E1004" t="b">
        <f>NOT(ISERROR(FIND("3",MID(json!A1003,FIND("[",json!A1003,1),FIND("]",json!A1003,1)-FIND("[",json!A1003,1)+1),1)))</f>
        <v>1</v>
      </c>
      <c r="F1004" t="b">
        <f>NOT(ISERROR(FIND("ODST",MID(json!A1003,FIND("[",json!A1003,1),FIND("]",json!A1003,1)-FIND("[",json!A1003,1)+1),1)))</f>
        <v>0</v>
      </c>
      <c r="G1004" t="b">
        <f>NOT(ISERROR(FIND("Reach",MID(json!A1003,FIND("[",json!A1003,1),FIND("]",json!A1003,1)-FIND("[",json!A1003,1)+1),1)))</f>
        <v>0</v>
      </c>
      <c r="H1004" t="b">
        <f>NOT(ISERROR(FIND("4",MID(json!A1003,FIND("[",json!A1003,1),FIND("]",json!A1003,1)-FIND("[",json!A1003,1)+1),1)))</f>
        <v>0</v>
      </c>
      <c r="I1004" t="str">
        <f>IFERROR(MID(json!A1003,FIND("&lt;",json!A1003,1),FIND("&gt;",json!A1003,1)-FIND("&lt;",json!A1003,1)+1),"&lt;void&gt;")</f>
        <v>&lt;string&gt;</v>
      </c>
      <c r="J1004" t="s">
        <v>1831</v>
      </c>
    </row>
    <row r="1005" spans="1:11" x14ac:dyDescent="0.25">
      <c r="A1005" t="str">
        <f>LEFT(json!A1004,FIND(",",json!A1004,1)-1)</f>
        <v>net_leaderboard_clear</v>
      </c>
      <c r="B1005" t="s">
        <v>2826</v>
      </c>
      <c r="C1005" t="b">
        <f>NOT(ISERROR(FIND("1",MID(json!A1004,FIND("[",json!A1004,1),FIND("]",json!A1004,1)-FIND("[",json!A1004,1)+1),1)))</f>
        <v>0</v>
      </c>
      <c r="D1005" t="b">
        <f>NOT(ISERROR(FIND("2",MID(json!A1004,FIND("[",json!A1004,1),FIND("]",json!A1004,1)-FIND("[",json!A1004,1)+1),1)))</f>
        <v>1</v>
      </c>
      <c r="E1005" t="b">
        <f>NOT(ISERROR(FIND("3",MID(json!A1004,FIND("[",json!A1004,1),FIND("]",json!A1004,1)-FIND("[",json!A1004,1)+1),1)))</f>
        <v>0</v>
      </c>
      <c r="F1005" t="b">
        <f>NOT(ISERROR(FIND("ODST",MID(json!A1004,FIND("[",json!A1004,1),FIND("]",json!A1004,1)-FIND("[",json!A1004,1)+1),1)))</f>
        <v>0</v>
      </c>
      <c r="G1005" t="b">
        <f>NOT(ISERROR(FIND("Reach",MID(json!A1004,FIND("[",json!A1004,1),FIND("]",json!A1004,1)-FIND("[",json!A1004,1)+1),1)))</f>
        <v>0</v>
      </c>
      <c r="H1005" t="b">
        <f>NOT(ISERROR(FIND("4",MID(json!A1004,FIND("[",json!A1004,1),FIND("]",json!A1004,1)-FIND("[",json!A1004,1)+1),1)))</f>
        <v>0</v>
      </c>
      <c r="I1005" t="str">
        <f>IFERROR(MID(json!A1004,FIND("&lt;",json!A1004,1),FIND("&gt;",json!A1004,1)-FIND("&lt;",json!A1004,1)+1),"&lt;void&gt;")</f>
        <v>&lt;hopper&gt;</v>
      </c>
      <c r="J1005" t="s">
        <v>1831</v>
      </c>
    </row>
    <row r="1006" spans="1:11" x14ac:dyDescent="0.25">
      <c r="A1006" t="str">
        <f>LEFT(json!A1005,FIND(",",json!A1005,1)-1)</f>
        <v>net_leaderboard_clear_global_arbitrated</v>
      </c>
      <c r="B1006" t="s">
        <v>2827</v>
      </c>
      <c r="C1006" t="b">
        <f>NOT(ISERROR(FIND("1",MID(json!A1005,FIND("[",json!A1005,1),FIND("]",json!A1005,1)-FIND("[",json!A1005,1)+1),1)))</f>
        <v>0</v>
      </c>
      <c r="D1006" t="b">
        <f>NOT(ISERROR(FIND("2",MID(json!A1005,FIND("[",json!A1005,1),FIND("]",json!A1005,1)-FIND("[",json!A1005,1)+1),1)))</f>
        <v>0</v>
      </c>
      <c r="E1006" t="b">
        <f>NOT(ISERROR(FIND("3",MID(json!A1005,FIND("[",json!A1005,1),FIND("]",json!A1005,1)-FIND("[",json!A1005,1)+1),1)))</f>
        <v>1</v>
      </c>
      <c r="F1006" t="b">
        <f>NOT(ISERROR(FIND("ODST",MID(json!A1005,FIND("[",json!A1005,1),FIND("]",json!A1005,1)-FIND("[",json!A1005,1)+1),1)))</f>
        <v>0</v>
      </c>
      <c r="G1006" t="b">
        <f>NOT(ISERROR(FIND("Reach",MID(json!A1005,FIND("[",json!A1005,1),FIND("]",json!A1005,1)-FIND("[",json!A1005,1)+1),1)))</f>
        <v>0</v>
      </c>
      <c r="H1006" t="b">
        <f>NOT(ISERROR(FIND("4",MID(json!A1005,FIND("[",json!A1005,1),FIND("]",json!A1005,1)-FIND("[",json!A1005,1)+1),1)))</f>
        <v>0</v>
      </c>
      <c r="I1006" t="str">
        <f>IFERROR(MID(json!A1005,FIND("&lt;",json!A1005,1),FIND("&gt;",json!A1005,1)-FIND("&lt;",json!A1005,1)+1),"&lt;void&gt;")</f>
        <v>&lt;user index&gt;</v>
      </c>
      <c r="J1006" t="s">
        <v>1831</v>
      </c>
    </row>
    <row r="1007" spans="1:11" x14ac:dyDescent="0.25">
      <c r="A1007" t="str">
        <f>LEFT(json!A1006,FIND(",",json!A1006,1)-1)</f>
        <v>net_leaderboard_clear_global_arbitrated_all_users</v>
      </c>
      <c r="B1007" t="s">
        <v>2828</v>
      </c>
      <c r="C1007" t="b">
        <f>NOT(ISERROR(FIND("1",MID(json!A1006,FIND("[",json!A1006,1),FIND("]",json!A1006,1)-FIND("[",json!A1006,1)+1),1)))</f>
        <v>0</v>
      </c>
      <c r="D1007" t="b">
        <f>NOT(ISERROR(FIND("2",MID(json!A1006,FIND("[",json!A1006,1),FIND("]",json!A1006,1)-FIND("[",json!A1006,1)+1),1)))</f>
        <v>0</v>
      </c>
      <c r="E1007" t="b">
        <f>NOT(ISERROR(FIND("3",MID(json!A1006,FIND("[",json!A1006,1),FIND("]",json!A1006,1)-FIND("[",json!A1006,1)+1),1)))</f>
        <v>1</v>
      </c>
      <c r="F1007" t="b">
        <f>NOT(ISERROR(FIND("ODST",MID(json!A1006,FIND("[",json!A1006,1),FIND("]",json!A1006,1)-FIND("[",json!A1006,1)+1),1)))</f>
        <v>0</v>
      </c>
      <c r="G1007" t="b">
        <f>NOT(ISERROR(FIND("Reach",MID(json!A1006,FIND("[",json!A1006,1),FIND("]",json!A1006,1)-FIND("[",json!A1006,1)+1),1)))</f>
        <v>0</v>
      </c>
      <c r="H1007" t="b">
        <f>NOT(ISERROR(FIND("4",MID(json!A1006,FIND("[",json!A1006,1),FIND("]",json!A1006,1)-FIND("[",json!A1006,1)+1),1)))</f>
        <v>0</v>
      </c>
      <c r="I1007" t="str">
        <f>IFERROR(MID(json!A1006,FIND("&lt;",json!A1006,1),FIND("&gt;",json!A1006,1)-FIND("&lt;",json!A1006,1)+1),"&lt;void&gt;")</f>
        <v>&lt;string&gt;</v>
      </c>
      <c r="J1007" t="s">
        <v>1830</v>
      </c>
    </row>
    <row r="1008" spans="1:11" x14ac:dyDescent="0.25">
      <c r="A1008" t="str">
        <f>LEFT(json!A1007,FIND(",",json!A1007,1)-1)</f>
        <v>net_leaderboard_clear_global_unarbitrated</v>
      </c>
      <c r="B1008" t="s">
        <v>2829</v>
      </c>
      <c r="C1008" t="b">
        <f>NOT(ISERROR(FIND("1",MID(json!A1007,FIND("[",json!A1007,1),FIND("]",json!A1007,1)-FIND("[",json!A1007,1)+1),1)))</f>
        <v>0</v>
      </c>
      <c r="D1008" t="b">
        <f>NOT(ISERROR(FIND("2",MID(json!A1007,FIND("[",json!A1007,1),FIND("]",json!A1007,1)-FIND("[",json!A1007,1)+1),1)))</f>
        <v>0</v>
      </c>
      <c r="E1008" t="b">
        <f>NOT(ISERROR(FIND("3",MID(json!A1007,FIND("[",json!A1007,1),FIND("]",json!A1007,1)-FIND("[",json!A1007,1)+1),1)))</f>
        <v>1</v>
      </c>
      <c r="F1008" t="b">
        <f>NOT(ISERROR(FIND("ODST",MID(json!A1007,FIND("[",json!A1007,1),FIND("]",json!A1007,1)-FIND("[",json!A1007,1)+1),1)))</f>
        <v>0</v>
      </c>
      <c r="G1008" t="b">
        <f>NOT(ISERROR(FIND("Reach",MID(json!A1007,FIND("[",json!A1007,1),FIND("]",json!A1007,1)-FIND("[",json!A1007,1)+1),1)))</f>
        <v>0</v>
      </c>
      <c r="H1008" t="b">
        <f>NOT(ISERROR(FIND("4",MID(json!A1007,FIND("[",json!A1007,1),FIND("]",json!A1007,1)-FIND("[",json!A1007,1)+1),1)))</f>
        <v>0</v>
      </c>
      <c r="I1008" t="str">
        <f>IFERROR(MID(json!A1007,FIND("&lt;",json!A1007,1),FIND("&gt;",json!A1007,1)-FIND("&lt;",json!A1007,1)+1),"&lt;void&gt;")</f>
        <v>&lt;user index&gt;</v>
      </c>
      <c r="J1008" t="s">
        <v>1849</v>
      </c>
    </row>
    <row r="1009" spans="1:15" x14ac:dyDescent="0.25">
      <c r="A1009" t="str">
        <f>LEFT(json!A1008,FIND(",",json!A1008,1)-1)</f>
        <v>net_leaderboard_clear_global_unarbitrated_all_users</v>
      </c>
      <c r="B1009" t="s">
        <v>2830</v>
      </c>
      <c r="C1009" t="b">
        <f>NOT(ISERROR(FIND("1",MID(json!A1008,FIND("[",json!A1008,1),FIND("]",json!A1008,1)-FIND("[",json!A1008,1)+1),1)))</f>
        <v>0</v>
      </c>
      <c r="D1009" t="b">
        <f>NOT(ISERROR(FIND("2",MID(json!A1008,FIND("[",json!A1008,1),FIND("]",json!A1008,1)-FIND("[",json!A1008,1)+1),1)))</f>
        <v>0</v>
      </c>
      <c r="E1009" t="b">
        <f>NOT(ISERROR(FIND("3",MID(json!A1008,FIND("[",json!A1008,1),FIND("]",json!A1008,1)-FIND("[",json!A1008,1)+1),1)))</f>
        <v>1</v>
      </c>
      <c r="F1009" t="b">
        <f>NOT(ISERROR(FIND("ODST",MID(json!A1008,FIND("[",json!A1008,1),FIND("]",json!A1008,1)-FIND("[",json!A1008,1)+1),1)))</f>
        <v>0</v>
      </c>
      <c r="G1009" t="b">
        <f>NOT(ISERROR(FIND("Reach",MID(json!A1008,FIND("[",json!A1008,1),FIND("]",json!A1008,1)-FIND("[",json!A1008,1)+1),1)))</f>
        <v>0</v>
      </c>
      <c r="H1009" t="b">
        <f>NOT(ISERROR(FIND("4",MID(json!A1008,FIND("[",json!A1008,1),FIND("]",json!A1008,1)-FIND("[",json!A1008,1)+1),1)))</f>
        <v>0</v>
      </c>
      <c r="I1009" t="str">
        <f>IFERROR(MID(json!A1008,FIND("&lt;",json!A1008,1),FIND("&gt;",json!A1008,1)-FIND("&lt;",json!A1008,1)+1),"&lt;void&gt;")</f>
        <v>&lt;string&gt;</v>
      </c>
      <c r="J1009" t="s">
        <v>1831</v>
      </c>
    </row>
    <row r="1010" spans="1:15" x14ac:dyDescent="0.25">
      <c r="A1010" t="str">
        <f>LEFT(json!A1009,FIND(",",json!A1009,1)-1)</f>
        <v>net_leaderboard_clear_hopper</v>
      </c>
      <c r="B1010" t="s">
        <v>2831</v>
      </c>
      <c r="C1010" t="b">
        <f>NOT(ISERROR(FIND("1",MID(json!A1009,FIND("[",json!A1009,1),FIND("]",json!A1009,1)-FIND("[",json!A1009,1)+1),1)))</f>
        <v>0</v>
      </c>
      <c r="D1010" t="b">
        <f>NOT(ISERROR(FIND("2",MID(json!A1009,FIND("[",json!A1009,1),FIND("]",json!A1009,1)-FIND("[",json!A1009,1)+1),1)))</f>
        <v>0</v>
      </c>
      <c r="E1010" t="b">
        <f>NOT(ISERROR(FIND("3",MID(json!A1009,FIND("[",json!A1009,1),FIND("]",json!A1009,1)-FIND("[",json!A1009,1)+1),1)))</f>
        <v>1</v>
      </c>
      <c r="F1010" t="b">
        <f>NOT(ISERROR(FIND("ODST",MID(json!A1009,FIND("[",json!A1009,1),FIND("]",json!A1009,1)-FIND("[",json!A1009,1)+1),1)))</f>
        <v>0</v>
      </c>
      <c r="G1010" t="b">
        <f>NOT(ISERROR(FIND("Reach",MID(json!A1009,FIND("[",json!A1009,1),FIND("]",json!A1009,1)-FIND("[",json!A1009,1)+1),1)))</f>
        <v>0</v>
      </c>
      <c r="H1010" t="b">
        <f>NOT(ISERROR(FIND("4",MID(json!A1009,FIND("[",json!A1009,1),FIND("]",json!A1009,1)-FIND("[",json!A1009,1)+1),1)))</f>
        <v>0</v>
      </c>
      <c r="I1010" t="str">
        <f>IFERROR(MID(json!A1009,FIND("&lt;",json!A1009,1),FIND("&gt;",json!A1009,1)-FIND("&lt;",json!A1009,1)+1),"&lt;void&gt;")</f>
        <v>&lt;user index&gt;</v>
      </c>
      <c r="J1010" t="s">
        <v>1838</v>
      </c>
    </row>
    <row r="1011" spans="1:15" x14ac:dyDescent="0.25">
      <c r="A1011" t="str">
        <f>LEFT(json!A1010,FIND(",",json!A1010,1)-1)</f>
        <v>net_leaderboard_clear_hopper_all_users</v>
      </c>
      <c r="B1011" t="s">
        <v>2832</v>
      </c>
      <c r="C1011" t="b">
        <f>NOT(ISERROR(FIND("1",MID(json!A1010,FIND("[",json!A1010,1),FIND("]",json!A1010,1)-FIND("[",json!A1010,1)+1),1)))</f>
        <v>0</v>
      </c>
      <c r="D1011" t="b">
        <f>NOT(ISERROR(FIND("2",MID(json!A1010,FIND("[",json!A1010,1),FIND("]",json!A1010,1)-FIND("[",json!A1010,1)+1),1)))</f>
        <v>0</v>
      </c>
      <c r="E1011" t="b">
        <f>NOT(ISERROR(FIND("3",MID(json!A1010,FIND("[",json!A1010,1),FIND("]",json!A1010,1)-FIND("[",json!A1010,1)+1),1)))</f>
        <v>1</v>
      </c>
      <c r="F1011" t="b">
        <f>NOT(ISERROR(FIND("ODST",MID(json!A1010,FIND("[",json!A1010,1),FIND("]",json!A1010,1)-FIND("[",json!A1010,1)+1),1)))</f>
        <v>0</v>
      </c>
      <c r="G1011" t="b">
        <f>NOT(ISERROR(FIND("Reach",MID(json!A1010,FIND("[",json!A1010,1),FIND("]",json!A1010,1)-FIND("[",json!A1010,1)+1),1)))</f>
        <v>0</v>
      </c>
      <c r="H1011" t="b">
        <f>NOT(ISERROR(FIND("4",MID(json!A1010,FIND("[",json!A1010,1),FIND("]",json!A1010,1)-FIND("[",json!A1010,1)+1),1)))</f>
        <v>0</v>
      </c>
      <c r="I1011" t="str">
        <f>IFERROR(MID(json!A1010,FIND("&lt;",json!A1010,1),FIND("&gt;",json!A1010,1)-FIND("&lt;",json!A1010,1)+1),"&lt;void&gt;")</f>
        <v>&lt;string&gt;</v>
      </c>
      <c r="J1011" t="s">
        <v>1831</v>
      </c>
    </row>
    <row r="1012" spans="1:15" x14ac:dyDescent="0.25">
      <c r="A1012" t="str">
        <f>LEFT(json!A1011,FIND(",",json!A1011,1)-1)</f>
        <v>net_leaderboard_refresh</v>
      </c>
      <c r="B1012" t="s">
        <v>2833</v>
      </c>
      <c r="C1012" t="b">
        <f>NOT(ISERROR(FIND("1",MID(json!A1011,FIND("[",json!A1011,1),FIND("]",json!A1011,1)-FIND("[",json!A1011,1)+1),1)))</f>
        <v>0</v>
      </c>
      <c r="D1012" t="b">
        <f>NOT(ISERROR(FIND("2",MID(json!A1011,FIND("[",json!A1011,1),FIND("]",json!A1011,1)-FIND("[",json!A1011,1)+1),1)))</f>
        <v>0</v>
      </c>
      <c r="E1012" t="b">
        <f>NOT(ISERROR(FIND("3",MID(json!A1011,FIND("[",json!A1011,1),FIND("]",json!A1011,1)-FIND("[",json!A1011,1)+1),1)))</f>
        <v>1</v>
      </c>
      <c r="F1012" t="b">
        <f>NOT(ISERROR(FIND("ODST",MID(json!A1011,FIND("[",json!A1011,1),FIND("]",json!A1011,1)-FIND("[",json!A1011,1)+1),1)))</f>
        <v>0</v>
      </c>
      <c r="G1012" t="b">
        <f>NOT(ISERROR(FIND("Reach",MID(json!A1011,FIND("[",json!A1011,1),FIND("]",json!A1011,1)-FIND("[",json!A1011,1)+1),1)))</f>
        <v>0</v>
      </c>
      <c r="H1012" t="b">
        <f>NOT(ISERROR(FIND("4",MID(json!A1011,FIND("[",json!A1011,1),FIND("]",json!A1011,1)-FIND("[",json!A1011,1)+1),1)))</f>
        <v>0</v>
      </c>
      <c r="I1012" t="str">
        <f>IFERROR(MID(json!A1011,FIND("&lt;",json!A1011,1),FIND("&gt;",json!A1011,1)-FIND("&lt;",json!A1011,1)+1),"&lt;void&gt;")</f>
        <v>&lt;user index&gt;</v>
      </c>
      <c r="J1012" t="s">
        <v>1830</v>
      </c>
    </row>
    <row r="1013" spans="1:15" x14ac:dyDescent="0.25">
      <c r="A1013" t="str">
        <f>LEFT(json!A1012,FIND(",",json!A1012,1)-1)</f>
        <v>net_leaderboard_set</v>
      </c>
      <c r="B1013" t="s">
        <v>2834</v>
      </c>
      <c r="C1013" t="b">
        <f>NOT(ISERROR(FIND("1",MID(json!A1012,FIND("[",json!A1012,1),FIND("]",json!A1012,1)-FIND("[",json!A1012,1)+1),1)))</f>
        <v>0</v>
      </c>
      <c r="D1013" t="b">
        <f>NOT(ISERROR(FIND("2",MID(json!A1012,FIND("[",json!A1012,1),FIND("]",json!A1012,1)-FIND("[",json!A1012,1)+1),1)))</f>
        <v>1</v>
      </c>
      <c r="E1013" t="b">
        <f>NOT(ISERROR(FIND("3",MID(json!A1012,FIND("[",json!A1012,1),FIND("]",json!A1012,1)-FIND("[",json!A1012,1)+1),1)))</f>
        <v>0</v>
      </c>
      <c r="F1013" t="b">
        <f>NOT(ISERROR(FIND("ODST",MID(json!A1012,FIND("[",json!A1012,1),FIND("]",json!A1012,1)-FIND("[",json!A1012,1)+1),1)))</f>
        <v>0</v>
      </c>
      <c r="G1013" t="b">
        <f>NOT(ISERROR(FIND("Reach",MID(json!A1012,FIND("[",json!A1012,1),FIND("]",json!A1012,1)-FIND("[",json!A1012,1)+1),1)))</f>
        <v>0</v>
      </c>
      <c r="H1013" t="b">
        <f>NOT(ISERROR(FIND("4",MID(json!A1012,FIND("[",json!A1012,1),FIND("]",json!A1012,1)-FIND("[",json!A1012,1)+1),1)))</f>
        <v>0</v>
      </c>
      <c r="I1013" t="str">
        <f>IFERROR(MID(json!A1012,FIND("&lt;",json!A1012,1),FIND("&gt;",json!A1012,1)-FIND("&lt;",json!A1012,1)+1),"&lt;void&gt;")</f>
        <v>&lt;hopper index&gt;</v>
      </c>
      <c r="J1013" t="s">
        <v>1830</v>
      </c>
    </row>
    <row r="1014" spans="1:15" x14ac:dyDescent="0.25">
      <c r="A1014" t="str">
        <f>LEFT(json!A1013,FIND(",",json!A1013,1)-1)</f>
        <v>net_leaderboard_set_user_game_stats</v>
      </c>
      <c r="B1014" t="s">
        <v>2835</v>
      </c>
      <c r="C1014" t="b">
        <f>NOT(ISERROR(FIND("1",MID(json!A1013,FIND("[",json!A1013,1),FIND("]",json!A1013,1)-FIND("[",json!A1013,1)+1),1)))</f>
        <v>0</v>
      </c>
      <c r="D1014" t="b">
        <f>NOT(ISERROR(FIND("2",MID(json!A1013,FIND("[",json!A1013,1),FIND("]",json!A1013,1)-FIND("[",json!A1013,1)+1),1)))</f>
        <v>0</v>
      </c>
      <c r="E1014" t="b">
        <f>NOT(ISERROR(FIND("3",MID(json!A1013,FIND("[",json!A1013,1),FIND("]",json!A1013,1)-FIND("[",json!A1013,1)+1),1)))</f>
        <v>1</v>
      </c>
      <c r="F1014" t="b">
        <f>NOT(ISERROR(FIND("ODST",MID(json!A1013,FIND("[",json!A1013,1),FIND("]",json!A1013,1)-FIND("[",json!A1013,1)+1),1)))</f>
        <v>0</v>
      </c>
      <c r="G1014" t="b">
        <f>NOT(ISERROR(FIND("Reach",MID(json!A1013,FIND("[",json!A1013,1),FIND("]",json!A1013,1)-FIND("[",json!A1013,1)+1),1)))</f>
        <v>0</v>
      </c>
      <c r="H1014" t="b">
        <f>NOT(ISERROR(FIND("4",MID(json!A1013,FIND("[",json!A1013,1),FIND("]",json!A1013,1)-FIND("[",json!A1013,1)+1),1)))</f>
        <v>0</v>
      </c>
      <c r="I1014" t="str">
        <f>IFERROR(MID(json!A1013,FIND("&lt;",json!A1013,1),FIND("&gt;",json!A1013,1)-FIND("&lt;",json!A1013,1)+1),"&lt;void&gt;")</f>
        <v>&lt;long&gt;</v>
      </c>
      <c r="J1014" t="s">
        <v>1830</v>
      </c>
      <c r="K1014" t="s">
        <v>1830</v>
      </c>
    </row>
    <row r="1015" spans="1:15" x14ac:dyDescent="0.25">
      <c r="A1015" t="str">
        <f>LEFT(json!A1014,FIND(",",json!A1014,1)-1)</f>
        <v>net_leaderboard_set_user_stats</v>
      </c>
      <c r="B1015" t="s">
        <v>2836</v>
      </c>
      <c r="C1015" t="b">
        <f>NOT(ISERROR(FIND("1",MID(json!A1014,FIND("[",json!A1014,1),FIND("]",json!A1014,1)-FIND("[",json!A1014,1)+1),1)))</f>
        <v>0</v>
      </c>
      <c r="D1015" t="b">
        <f>NOT(ISERROR(FIND("2",MID(json!A1014,FIND("[",json!A1014,1),FIND("]",json!A1014,1)-FIND("[",json!A1014,1)+1),1)))</f>
        <v>0</v>
      </c>
      <c r="E1015" t="b">
        <f>NOT(ISERROR(FIND("3",MID(json!A1014,FIND("[",json!A1014,1),FIND("]",json!A1014,1)-FIND("[",json!A1014,1)+1),1)))</f>
        <v>1</v>
      </c>
      <c r="F1015" t="b">
        <f>NOT(ISERROR(FIND("ODST",MID(json!A1014,FIND("[",json!A1014,1),FIND("]",json!A1014,1)-FIND("[",json!A1014,1)+1),1)))</f>
        <v>0</v>
      </c>
      <c r="G1015" t="b">
        <f>NOT(ISERROR(FIND("Reach",MID(json!A1014,FIND("[",json!A1014,1),FIND("]",json!A1014,1)-FIND("[",json!A1014,1)+1),1)))</f>
        <v>0</v>
      </c>
      <c r="H1015" t="b">
        <f>NOT(ISERROR(FIND("4",MID(json!A1014,FIND("[",json!A1014,1),FIND("]",json!A1014,1)-FIND("[",json!A1014,1)+1),1)))</f>
        <v>0</v>
      </c>
      <c r="I1015" t="str">
        <f>IFERROR(MID(json!A1014,FIND("&lt;",json!A1014,1),FIND("&gt;",json!A1014,1)-FIND("&lt;",json!A1014,1)+1),"&lt;void&gt;")</f>
        <v>&lt;long&gt;</v>
      </c>
      <c r="J1015" t="s">
        <v>1830</v>
      </c>
      <c r="K1015" t="s">
        <v>1830</v>
      </c>
      <c r="L1015" t="s">
        <v>1830</v>
      </c>
    </row>
    <row r="1016" spans="1:15" x14ac:dyDescent="0.25">
      <c r="A1016" t="str">
        <f>LEFT(json!A1015,FIND(",",json!A1015,1)-1)</f>
        <v>net_load_and_use_game_variant</v>
      </c>
      <c r="B1016" t="s">
        <v>2837</v>
      </c>
      <c r="C1016" t="b">
        <f>NOT(ISERROR(FIND("1",MID(json!A1015,FIND("[",json!A1015,1),FIND("]",json!A1015,1)-FIND("[",json!A1015,1)+1),1)))</f>
        <v>0</v>
      </c>
      <c r="D1016" t="b">
        <f>NOT(ISERROR(FIND("2",MID(json!A1015,FIND("[",json!A1015,1),FIND("]",json!A1015,1)-FIND("[",json!A1015,1)+1),1)))</f>
        <v>0</v>
      </c>
      <c r="E1016" t="b">
        <f>NOT(ISERROR(FIND("3",MID(json!A1015,FIND("[",json!A1015,1),FIND("]",json!A1015,1)-FIND("[",json!A1015,1)+1),1)))</f>
        <v>1</v>
      </c>
      <c r="F1016" t="b">
        <f>NOT(ISERROR(FIND("ODST",MID(json!A1015,FIND("[",json!A1015,1),FIND("]",json!A1015,1)-FIND("[",json!A1015,1)+1),1)))</f>
        <v>0</v>
      </c>
      <c r="G1016" t="b">
        <f>NOT(ISERROR(FIND("Reach",MID(json!A1015,FIND("[",json!A1015,1),FIND("]",json!A1015,1)-FIND("[",json!A1015,1)+1),1)))</f>
        <v>0</v>
      </c>
      <c r="H1016" t="b">
        <f>NOT(ISERROR(FIND("4",MID(json!A1015,FIND("[",json!A1015,1),FIND("]",json!A1015,1)-FIND("[",json!A1015,1)+1),1)))</f>
        <v>0</v>
      </c>
      <c r="I1016" t="str">
        <f>IFERROR(MID(json!A1015,FIND("&lt;",json!A1015,1),FIND("&gt;",json!A1015,1)-FIND("&lt;",json!A1015,1)+1),"&lt;void&gt;")</f>
        <v>&lt;string&gt;</v>
      </c>
      <c r="J1016" t="s">
        <v>1830</v>
      </c>
      <c r="K1016" t="s">
        <v>1830</v>
      </c>
      <c r="L1016" t="s">
        <v>1830</v>
      </c>
      <c r="M1016" t="s">
        <v>1830</v>
      </c>
    </row>
    <row r="1017" spans="1:15" x14ac:dyDescent="0.25">
      <c r="A1017" t="str">
        <f>LEFT(json!A1016,FIND(",",json!A1016,1)-1)</f>
        <v>net_quality_clear</v>
      </c>
      <c r="B1017" t="s">
        <v>2838</v>
      </c>
      <c r="C1017" t="b">
        <f>NOT(ISERROR(FIND("1",MID(json!A1016,FIND("[",json!A1016,1),FIND("]",json!A1016,1)-FIND("[",json!A1016,1)+1),1)))</f>
        <v>0</v>
      </c>
      <c r="D1017" t="b">
        <f>NOT(ISERROR(FIND("2",MID(json!A1016,FIND("[",json!A1016,1),FIND("]",json!A1016,1)-FIND("[",json!A1016,1)+1),1)))</f>
        <v>0</v>
      </c>
      <c r="E1017" t="b">
        <f>NOT(ISERROR(FIND("3",MID(json!A1016,FIND("[",json!A1016,1),FIND("]",json!A1016,1)-FIND("[",json!A1016,1)+1),1)))</f>
        <v>1</v>
      </c>
      <c r="F1017" t="b">
        <f>NOT(ISERROR(FIND("ODST",MID(json!A1016,FIND("[",json!A1016,1),FIND("]",json!A1016,1)-FIND("[",json!A1016,1)+1),1)))</f>
        <v>0</v>
      </c>
      <c r="G1017" t="b">
        <f>NOT(ISERROR(FIND("Reach",MID(json!A1016,FIND("[",json!A1016,1),FIND("]",json!A1016,1)-FIND("[",json!A1016,1)+1),1)))</f>
        <v>0</v>
      </c>
      <c r="H1017" t="b">
        <f>NOT(ISERROR(FIND("4",MID(json!A1016,FIND("[",json!A1016,1),FIND("]",json!A1016,1)-FIND("[",json!A1016,1)+1),1)))</f>
        <v>0</v>
      </c>
      <c r="I1017" t="str">
        <f>IFERROR(MID(json!A1016,FIND("&lt;",json!A1016,1),FIND("&gt;",json!A1016,1)-FIND("&lt;",json!A1016,1)+1),"&lt;void&gt;")</f>
        <v>&lt;void&gt;</v>
      </c>
      <c r="J1017" t="s">
        <v>1830</v>
      </c>
      <c r="K1017" t="s">
        <v>1830</v>
      </c>
      <c r="L1017" t="s">
        <v>1830</v>
      </c>
      <c r="M1017" t="s">
        <v>1830</v>
      </c>
      <c r="N1017" t="s">
        <v>1830</v>
      </c>
    </row>
    <row r="1018" spans="1:15" x14ac:dyDescent="0.25">
      <c r="A1018" t="str">
        <f>LEFT(json!A1017,FIND(",",json!A1017,1)-1)</f>
        <v>net_quality_dump</v>
      </c>
      <c r="B1018" t="s">
        <v>2839</v>
      </c>
      <c r="C1018" t="b">
        <f>NOT(ISERROR(FIND("1",MID(json!A1017,FIND("[",json!A1017,1),FIND("]",json!A1017,1)-FIND("[",json!A1017,1)+1),1)))</f>
        <v>0</v>
      </c>
      <c r="D1018" t="b">
        <f>NOT(ISERROR(FIND("2",MID(json!A1017,FIND("[",json!A1017,1),FIND("]",json!A1017,1)-FIND("[",json!A1017,1)+1),1)))</f>
        <v>0</v>
      </c>
      <c r="E1018" t="b">
        <f>NOT(ISERROR(FIND("3",MID(json!A1017,FIND("[",json!A1017,1),FIND("]",json!A1017,1)-FIND("[",json!A1017,1)+1),1)))</f>
        <v>1</v>
      </c>
      <c r="F1018" t="b">
        <f>NOT(ISERROR(FIND("ODST",MID(json!A1017,FIND("[",json!A1017,1),FIND("]",json!A1017,1)-FIND("[",json!A1017,1)+1),1)))</f>
        <v>0</v>
      </c>
      <c r="G1018" t="b">
        <f>NOT(ISERROR(FIND("Reach",MID(json!A1017,FIND("[",json!A1017,1),FIND("]",json!A1017,1)-FIND("[",json!A1017,1)+1),1)))</f>
        <v>0</v>
      </c>
      <c r="H1018" t="b">
        <f>NOT(ISERROR(FIND("4",MID(json!A1017,FIND("[",json!A1017,1),FIND("]",json!A1017,1)-FIND("[",json!A1017,1)+1),1)))</f>
        <v>0</v>
      </c>
      <c r="I1018" t="str">
        <f>IFERROR(MID(json!A1017,FIND("&lt;",json!A1017,1),FIND("&gt;",json!A1017,1)-FIND("&lt;",json!A1017,1)+1),"&lt;void&gt;")</f>
        <v>&lt;void&gt;</v>
      </c>
      <c r="J1018" t="s">
        <v>1830</v>
      </c>
      <c r="K1018" t="s">
        <v>1830</v>
      </c>
      <c r="L1018" t="s">
        <v>1830</v>
      </c>
      <c r="M1018" t="s">
        <v>1830</v>
      </c>
      <c r="N1018" t="s">
        <v>1830</v>
      </c>
      <c r="O1018" t="s">
        <v>1830</v>
      </c>
    </row>
    <row r="1019" spans="1:15" x14ac:dyDescent="0.25">
      <c r="A1019" t="str">
        <f>LEFT(json!A1018,FIND(",",json!A1018,1)-1)</f>
        <v>net_quality_set_connection_badness_history</v>
      </c>
      <c r="B1019" t="s">
        <v>2840</v>
      </c>
      <c r="C1019" t="b">
        <f>NOT(ISERROR(FIND("1",MID(json!A1018,FIND("[",json!A1018,1),FIND("]",json!A1018,1)-FIND("[",json!A1018,1)+1),1)))</f>
        <v>0</v>
      </c>
      <c r="D1019" t="b">
        <f>NOT(ISERROR(FIND("2",MID(json!A1018,FIND("[",json!A1018,1),FIND("]",json!A1018,1)-FIND("[",json!A1018,1)+1),1)))</f>
        <v>0</v>
      </c>
      <c r="E1019" t="b">
        <f>NOT(ISERROR(FIND("3",MID(json!A1018,FIND("[",json!A1018,1),FIND("]",json!A1018,1)-FIND("[",json!A1018,1)+1),1)))</f>
        <v>1</v>
      </c>
      <c r="F1019" t="b">
        <f>NOT(ISERROR(FIND("ODST",MID(json!A1018,FIND("[",json!A1018,1),FIND("]",json!A1018,1)-FIND("[",json!A1018,1)+1),1)))</f>
        <v>0</v>
      </c>
      <c r="G1019" t="b">
        <f>NOT(ISERROR(FIND("Reach",MID(json!A1018,FIND("[",json!A1018,1),FIND("]",json!A1018,1)-FIND("[",json!A1018,1)+1),1)))</f>
        <v>0</v>
      </c>
      <c r="H1019" t="b">
        <f>NOT(ISERROR(FIND("4",MID(json!A1018,FIND("[",json!A1018,1),FIND("]",json!A1018,1)-FIND("[",json!A1018,1)+1),1)))</f>
        <v>0</v>
      </c>
      <c r="I1019" t="str">
        <f>IFERROR(MID(json!A1018,FIND("&lt;",json!A1018,1),FIND("&gt;",json!A1018,1)-FIND("&lt;",json!A1018,1)+1),"&lt;void&gt;")</f>
        <v>&lt;boolean&gt;</v>
      </c>
      <c r="J1019" t="s">
        <v>1849</v>
      </c>
    </row>
    <row r="1020" spans="1:15" x14ac:dyDescent="0.25">
      <c r="A1020" t="str">
        <f>LEFT(json!A1019,FIND(",",json!A1019,1)-1)</f>
        <v>net_quality_set_estimated_bandwidth</v>
      </c>
      <c r="B1020" t="s">
        <v>2841</v>
      </c>
      <c r="C1020" t="b">
        <f>NOT(ISERROR(FIND("1",MID(json!A1019,FIND("[",json!A1019,1),FIND("]",json!A1019,1)-FIND("[",json!A1019,1)+1),1)))</f>
        <v>0</v>
      </c>
      <c r="D1020" t="b">
        <f>NOT(ISERROR(FIND("2",MID(json!A1019,FIND("[",json!A1019,1),FIND("]",json!A1019,1)-FIND("[",json!A1019,1)+1),1)))</f>
        <v>0</v>
      </c>
      <c r="E1020" t="b">
        <f>NOT(ISERROR(FIND("3",MID(json!A1019,FIND("[",json!A1019,1),FIND("]",json!A1019,1)-FIND("[",json!A1019,1)+1),1)))</f>
        <v>1</v>
      </c>
      <c r="F1020" t="b">
        <f>NOT(ISERROR(FIND("ODST",MID(json!A1019,FIND("[",json!A1019,1),FIND("]",json!A1019,1)-FIND("[",json!A1019,1)+1),1)))</f>
        <v>0</v>
      </c>
      <c r="G1020" t="b">
        <f>NOT(ISERROR(FIND("Reach",MID(json!A1019,FIND("[",json!A1019,1),FIND("]",json!A1019,1)-FIND("[",json!A1019,1)+1),1)))</f>
        <v>0</v>
      </c>
      <c r="H1020" t="b">
        <f>NOT(ISERROR(FIND("4",MID(json!A1019,FIND("[",json!A1019,1),FIND("]",json!A1019,1)-FIND("[",json!A1019,1)+1),1)))</f>
        <v>0</v>
      </c>
      <c r="I1020" t="str">
        <f>IFERROR(MID(json!A1019,FIND("&lt;",json!A1019,1),FIND("&gt;",json!A1019,1)-FIND("&lt;",json!A1019,1)+1),"&lt;void&gt;")</f>
        <v>&lt;is reliable&gt;</v>
      </c>
      <c r="J1020" t="s">
        <v>1830</v>
      </c>
      <c r="K1020" t="s">
        <v>1830</v>
      </c>
      <c r="L1020" t="s">
        <v>1830</v>
      </c>
      <c r="M1020" t="s">
        <v>1830</v>
      </c>
    </row>
    <row r="1021" spans="1:15" x14ac:dyDescent="0.25">
      <c r="A1021" t="str">
        <f>LEFT(json!A1020,FIND(",",json!A1020,1)-1)</f>
        <v>net_quality_set_group_client_badness_history</v>
      </c>
      <c r="B1021" t="s">
        <v>2842</v>
      </c>
      <c r="C1021" t="b">
        <f>NOT(ISERROR(FIND("1",MID(json!A1020,FIND("[",json!A1020,1),FIND("]",json!A1020,1)-FIND("[",json!A1020,1)+1),1)))</f>
        <v>0</v>
      </c>
      <c r="D1021" t="b">
        <f>NOT(ISERROR(FIND("2",MID(json!A1020,FIND("[",json!A1020,1),FIND("]",json!A1020,1)-FIND("[",json!A1020,1)+1),1)))</f>
        <v>0</v>
      </c>
      <c r="E1021" t="b">
        <f>NOT(ISERROR(FIND("3",MID(json!A1020,FIND("[",json!A1020,1),FIND("]",json!A1020,1)-FIND("[",json!A1020,1)+1),1)))</f>
        <v>1</v>
      </c>
      <c r="F1021" t="b">
        <f>NOT(ISERROR(FIND("ODST",MID(json!A1020,FIND("[",json!A1020,1),FIND("]",json!A1020,1)-FIND("[",json!A1020,1)+1),1)))</f>
        <v>0</v>
      </c>
      <c r="G1021" t="b">
        <f>NOT(ISERROR(FIND("Reach",MID(json!A1020,FIND("[",json!A1020,1),FIND("]",json!A1020,1)-FIND("[",json!A1020,1)+1),1)))</f>
        <v>0</v>
      </c>
      <c r="H1021" t="b">
        <f>NOT(ISERROR(FIND("4",MID(json!A1020,FIND("[",json!A1020,1),FIND("]",json!A1020,1)-FIND("[",json!A1020,1)+1),1)))</f>
        <v>0</v>
      </c>
      <c r="I1021" t="str">
        <f>IFERROR(MID(json!A1020,FIND("&lt;",json!A1020,1),FIND("&gt;",json!A1020,1)-FIND("&lt;",json!A1020,1)+1),"&lt;void&gt;")</f>
        <v>&lt;boolean&gt;</v>
      </c>
      <c r="J1021" t="s">
        <v>1830</v>
      </c>
      <c r="K1021" t="s">
        <v>1830</v>
      </c>
      <c r="L1021" t="s">
        <v>1830</v>
      </c>
      <c r="M1021" t="s">
        <v>1830</v>
      </c>
    </row>
    <row r="1022" spans="1:15" x14ac:dyDescent="0.25">
      <c r="A1022" t="str">
        <f>LEFT(json!A1021,FIND(",",json!A1021,1)-1)</f>
        <v>net_quality_set_group_host_badness_history</v>
      </c>
      <c r="B1022" t="s">
        <v>2843</v>
      </c>
      <c r="C1022" t="b">
        <f>NOT(ISERROR(FIND("1",MID(json!A1021,FIND("[",json!A1021,1),FIND("]",json!A1021,1)-FIND("[",json!A1021,1)+1),1)))</f>
        <v>0</v>
      </c>
      <c r="D1022" t="b">
        <f>NOT(ISERROR(FIND("2",MID(json!A1021,FIND("[",json!A1021,1),FIND("]",json!A1021,1)-FIND("[",json!A1021,1)+1),1)))</f>
        <v>0</v>
      </c>
      <c r="E1022" t="b">
        <f>NOT(ISERROR(FIND("3",MID(json!A1021,FIND("[",json!A1021,1),FIND("]",json!A1021,1)-FIND("[",json!A1021,1)+1),1)))</f>
        <v>1</v>
      </c>
      <c r="F1022" t="b">
        <f>NOT(ISERROR(FIND("ODST",MID(json!A1021,FIND("[",json!A1021,1),FIND("]",json!A1021,1)-FIND("[",json!A1021,1)+1),1)))</f>
        <v>0</v>
      </c>
      <c r="G1022" t="b">
        <f>NOT(ISERROR(FIND("Reach",MID(json!A1021,FIND("[",json!A1021,1),FIND("]",json!A1021,1)-FIND("[",json!A1021,1)+1),1)))</f>
        <v>0</v>
      </c>
      <c r="H1022" t="b">
        <f>NOT(ISERROR(FIND("4",MID(json!A1021,FIND("[",json!A1021,1),FIND("]",json!A1021,1)-FIND("[",json!A1021,1)+1),1)))</f>
        <v>0</v>
      </c>
      <c r="I1022" t="str">
        <f>IFERROR(MID(json!A1021,FIND("&lt;",json!A1021,1),FIND("&gt;",json!A1021,1)-FIND("&lt;",json!A1021,1)+1),"&lt;void&gt;")</f>
        <v>&lt;boolean&gt;</v>
      </c>
      <c r="J1022" t="s">
        <v>1830</v>
      </c>
      <c r="K1022" t="s">
        <v>1830</v>
      </c>
      <c r="L1022" t="s">
        <v>1830</v>
      </c>
      <c r="M1022" t="s">
        <v>1830</v>
      </c>
    </row>
    <row r="1023" spans="1:15" x14ac:dyDescent="0.25">
      <c r="A1023" t="str">
        <f>LEFT(json!A1022,FIND(",",json!A1022,1)-1)</f>
        <v>net_quality_set_squad_client_badness_history</v>
      </c>
      <c r="B1023" t="s">
        <v>2842</v>
      </c>
      <c r="C1023" t="b">
        <f>NOT(ISERROR(FIND("1",MID(json!A1022,FIND("[",json!A1022,1),FIND("]",json!A1022,1)-FIND("[",json!A1022,1)+1),1)))</f>
        <v>0</v>
      </c>
      <c r="D1023" t="b">
        <f>NOT(ISERROR(FIND("2",MID(json!A1022,FIND("[",json!A1022,1),FIND("]",json!A1022,1)-FIND("[",json!A1022,1)+1),1)))</f>
        <v>0</v>
      </c>
      <c r="E1023" t="b">
        <f>NOT(ISERROR(FIND("3",MID(json!A1022,FIND("[",json!A1022,1),FIND("]",json!A1022,1)-FIND("[",json!A1022,1)+1),1)))</f>
        <v>1</v>
      </c>
      <c r="F1023" t="b">
        <f>NOT(ISERROR(FIND("ODST",MID(json!A1022,FIND("[",json!A1022,1),FIND("]",json!A1022,1)-FIND("[",json!A1022,1)+1),1)))</f>
        <v>0</v>
      </c>
      <c r="G1023" t="b">
        <f>NOT(ISERROR(FIND("Reach",MID(json!A1022,FIND("[",json!A1022,1),FIND("]",json!A1022,1)-FIND("[",json!A1022,1)+1),1)))</f>
        <v>0</v>
      </c>
      <c r="H1023" t="b">
        <f>NOT(ISERROR(FIND("4",MID(json!A1022,FIND("[",json!A1022,1),FIND("]",json!A1022,1)-FIND("[",json!A1022,1)+1),1)))</f>
        <v>0</v>
      </c>
      <c r="I1023" t="str">
        <f>IFERROR(MID(json!A1022,FIND("&lt;",json!A1022,1),FIND("&gt;",json!A1022,1)-FIND("&lt;",json!A1022,1)+1),"&lt;void&gt;")</f>
        <v>&lt;boolean&gt;</v>
      </c>
      <c r="J1023" t="s">
        <v>1830</v>
      </c>
      <c r="K1023" t="s">
        <v>1830</v>
      </c>
      <c r="L1023" t="s">
        <v>1830</v>
      </c>
      <c r="M1023" t="s">
        <v>1830</v>
      </c>
    </row>
    <row r="1024" spans="1:15" x14ac:dyDescent="0.25">
      <c r="A1024" t="str">
        <f>LEFT(json!A1023,FIND(",",json!A1023,1)-1)</f>
        <v>net_quality_set_squad_host_badness_history</v>
      </c>
      <c r="B1024" t="s">
        <v>2843</v>
      </c>
      <c r="C1024" t="b">
        <f>NOT(ISERROR(FIND("1",MID(json!A1023,FIND("[",json!A1023,1),FIND("]",json!A1023,1)-FIND("[",json!A1023,1)+1),1)))</f>
        <v>0</v>
      </c>
      <c r="D1024" t="b">
        <f>NOT(ISERROR(FIND("2",MID(json!A1023,FIND("[",json!A1023,1),FIND("]",json!A1023,1)-FIND("[",json!A1023,1)+1),1)))</f>
        <v>0</v>
      </c>
      <c r="E1024" t="b">
        <f>NOT(ISERROR(FIND("3",MID(json!A1023,FIND("[",json!A1023,1),FIND("]",json!A1023,1)-FIND("[",json!A1023,1)+1),1)))</f>
        <v>1</v>
      </c>
      <c r="F1024" t="b">
        <f>NOT(ISERROR(FIND("ODST",MID(json!A1023,FIND("[",json!A1023,1),FIND("]",json!A1023,1)-FIND("[",json!A1023,1)+1),1)))</f>
        <v>0</v>
      </c>
      <c r="G1024" t="b">
        <f>NOT(ISERROR(FIND("Reach",MID(json!A1023,FIND("[",json!A1023,1),FIND("]",json!A1023,1)-FIND("[",json!A1023,1)+1),1)))</f>
        <v>0</v>
      </c>
      <c r="H1024" t="b">
        <f>NOT(ISERROR(FIND("4",MID(json!A1023,FIND("[",json!A1023,1),FIND("]",json!A1023,1)-FIND("[",json!A1023,1)+1),1)))</f>
        <v>0</v>
      </c>
      <c r="I1024" t="str">
        <f>IFERROR(MID(json!A1023,FIND("&lt;",json!A1023,1),FIND("&gt;",json!A1023,1)-FIND("&lt;",json!A1023,1)+1),"&lt;void&gt;")</f>
        <v>&lt;boolean&gt;</v>
      </c>
      <c r="J1024" t="s">
        <v>1830</v>
      </c>
      <c r="K1024" t="s">
        <v>1830</v>
      </c>
      <c r="L1024" t="s">
        <v>1830</v>
      </c>
      <c r="M1024" t="s">
        <v>1830</v>
      </c>
    </row>
    <row r="1025" spans="1:14" x14ac:dyDescent="0.25">
      <c r="A1025" t="str">
        <f>LEFT(json!A1024,FIND(",",json!A1024,1)-1)</f>
        <v>net_set_machine_name</v>
      </c>
      <c r="B1025" t="s">
        <v>2844</v>
      </c>
      <c r="C1025" t="b">
        <f>NOT(ISERROR(FIND("1",MID(json!A1024,FIND("[",json!A1024,1),FIND("]",json!A1024,1)-FIND("[",json!A1024,1)+1),1)))</f>
        <v>0</v>
      </c>
      <c r="D1025" t="b">
        <f>NOT(ISERROR(FIND("2",MID(json!A1024,FIND("[",json!A1024,1),FIND("]",json!A1024,1)-FIND("[",json!A1024,1)+1),1)))</f>
        <v>1</v>
      </c>
      <c r="E1025" t="b">
        <f>NOT(ISERROR(FIND("3",MID(json!A1024,FIND("[",json!A1024,1),FIND("]",json!A1024,1)-FIND("[",json!A1024,1)+1),1)))</f>
        <v>1</v>
      </c>
      <c r="F1025" t="b">
        <f>NOT(ISERROR(FIND("ODST",MID(json!A1024,FIND("[",json!A1024,1),FIND("]",json!A1024,1)-FIND("[",json!A1024,1)+1),1)))</f>
        <v>0</v>
      </c>
      <c r="G1025" t="b">
        <f>NOT(ISERROR(FIND("Reach",MID(json!A1024,FIND("[",json!A1024,1),FIND("]",json!A1024,1)-FIND("[",json!A1024,1)+1),1)))</f>
        <v>0</v>
      </c>
      <c r="H1025" t="b">
        <f>NOT(ISERROR(FIND("4",MID(json!A1024,FIND("[",json!A1024,1),FIND("]",json!A1024,1)-FIND("[",json!A1024,1)+1),1)))</f>
        <v>0</v>
      </c>
      <c r="I1025" t="str">
        <f>IFERROR(MID(json!A1024,FIND("&lt;",json!A1024,1),FIND("&gt;",json!A1024,1)-FIND("&lt;",json!A1024,1)+1),"&lt;void&gt;")</f>
        <v>&lt;string&gt;</v>
      </c>
      <c r="J1025" t="s">
        <v>1830</v>
      </c>
      <c r="K1025" t="s">
        <v>1830</v>
      </c>
      <c r="L1025" t="s">
        <v>1830</v>
      </c>
      <c r="M1025" t="s">
        <v>1830</v>
      </c>
    </row>
    <row r="1026" spans="1:14" x14ac:dyDescent="0.25">
      <c r="A1026" t="str">
        <f>LEFT(json!A1025,FIND(",",json!A1025,1)-1)</f>
        <v>net_set_maximum_player_count</v>
      </c>
      <c r="B1026" t="s">
        <v>2845</v>
      </c>
      <c r="C1026" t="b">
        <f>NOT(ISERROR(FIND("1",MID(json!A1025,FIND("[",json!A1025,1),FIND("]",json!A1025,1)-FIND("[",json!A1025,1)+1),1)))</f>
        <v>0</v>
      </c>
      <c r="D1026" t="b">
        <f>NOT(ISERROR(FIND("2",MID(json!A1025,FIND("[",json!A1025,1),FIND("]",json!A1025,1)-FIND("[",json!A1025,1)+1),1)))</f>
        <v>0</v>
      </c>
      <c r="E1026" t="b">
        <f>NOT(ISERROR(FIND("3",MID(json!A1025,FIND("[",json!A1025,1),FIND("]",json!A1025,1)-FIND("[",json!A1025,1)+1),1)))</f>
        <v>1</v>
      </c>
      <c r="F1026" t="b">
        <f>NOT(ISERROR(FIND("ODST",MID(json!A1025,FIND("[",json!A1025,1),FIND("]",json!A1025,1)-FIND("[",json!A1025,1)+1),1)))</f>
        <v>0</v>
      </c>
      <c r="G1026" t="b">
        <f>NOT(ISERROR(FIND("Reach",MID(json!A1025,FIND("[",json!A1025,1),FIND("]",json!A1025,1)-FIND("[",json!A1025,1)+1),1)))</f>
        <v>0</v>
      </c>
      <c r="H1026" t="b">
        <f>NOT(ISERROR(FIND("4",MID(json!A1025,FIND("[",json!A1025,1),FIND("]",json!A1025,1)-FIND("[",json!A1025,1)+1),1)))</f>
        <v>0</v>
      </c>
      <c r="I1026" t="str">
        <f>IFERROR(MID(json!A1025,FIND("&lt;",json!A1025,1),FIND("&gt;",json!A1025,1)-FIND("&lt;",json!A1025,1)+1),"&lt;void&gt;")</f>
        <v>&lt;long&gt;</v>
      </c>
      <c r="J1026" t="s">
        <v>1830</v>
      </c>
      <c r="K1026" t="s">
        <v>1830</v>
      </c>
      <c r="L1026" t="s">
        <v>1830</v>
      </c>
      <c r="M1026" t="s">
        <v>1830</v>
      </c>
    </row>
    <row r="1027" spans="1:14" x14ac:dyDescent="0.25">
      <c r="A1027" t="str">
        <f>LEFT(json!A1026,FIND(",",json!A1026,1)-1)</f>
        <v>net_sim_dropspike_now</v>
      </c>
      <c r="B1027" t="s">
        <v>2846</v>
      </c>
      <c r="C1027" t="b">
        <f>NOT(ISERROR(FIND("1",MID(json!A1026,FIND("[",json!A1026,1),FIND("]",json!A1026,1)-FIND("[",json!A1026,1)+1),1)))</f>
        <v>0</v>
      </c>
      <c r="D1027" t="b">
        <f>NOT(ISERROR(FIND("2",MID(json!A1026,FIND("[",json!A1026,1),FIND("]",json!A1026,1)-FIND("[",json!A1026,1)+1),1)))</f>
        <v>1</v>
      </c>
      <c r="E1027" t="b">
        <f>NOT(ISERROR(FIND("3",MID(json!A1026,FIND("[",json!A1026,1),FIND("]",json!A1026,1)-FIND("[",json!A1026,1)+1),1)))</f>
        <v>1</v>
      </c>
      <c r="F1027" t="b">
        <f>NOT(ISERROR(FIND("ODST",MID(json!A1026,FIND("[",json!A1026,1),FIND("]",json!A1026,1)-FIND("[",json!A1026,1)+1),1)))</f>
        <v>0</v>
      </c>
      <c r="G1027" t="b">
        <f>NOT(ISERROR(FIND("Reach",MID(json!A1026,FIND("[",json!A1026,1),FIND("]",json!A1026,1)-FIND("[",json!A1026,1)+1),1)))</f>
        <v>0</v>
      </c>
      <c r="H1027" t="b">
        <f>NOT(ISERROR(FIND("4",MID(json!A1026,FIND("[",json!A1026,1),FIND("]",json!A1026,1)-FIND("[",json!A1026,1)+1),1)))</f>
        <v>0</v>
      </c>
      <c r="I1027" t="str">
        <f>IFERROR(MID(json!A1026,FIND("&lt;",json!A1026,1),FIND("&gt;",json!A1026,1)-FIND("&lt;",json!A1026,1)+1),"&lt;void&gt;")</f>
        <v>&lt;void&gt;</v>
      </c>
      <c r="J1027" t="s">
        <v>1830</v>
      </c>
      <c r="K1027" t="s">
        <v>1830</v>
      </c>
      <c r="L1027" t="s">
        <v>1830</v>
      </c>
      <c r="M1027" t="s">
        <v>1830</v>
      </c>
    </row>
    <row r="1028" spans="1:14" x14ac:dyDescent="0.25">
      <c r="A1028" t="str">
        <f>LEFT(json!A1027,FIND(",",json!A1027,1)-1)</f>
        <v>net_sim_reset</v>
      </c>
      <c r="B1028" t="s">
        <v>2847</v>
      </c>
      <c r="C1028" t="b">
        <f>NOT(ISERROR(FIND("1",MID(json!A1027,FIND("[",json!A1027,1),FIND("]",json!A1027,1)-FIND("[",json!A1027,1)+1),1)))</f>
        <v>0</v>
      </c>
      <c r="D1028" t="b">
        <f>NOT(ISERROR(FIND("2",MID(json!A1027,FIND("[",json!A1027,1),FIND("]",json!A1027,1)-FIND("[",json!A1027,1)+1),1)))</f>
        <v>1</v>
      </c>
      <c r="E1028" t="b">
        <f>NOT(ISERROR(FIND("3",MID(json!A1027,FIND("[",json!A1027,1),FIND("]",json!A1027,1)-FIND("[",json!A1027,1)+1),1)))</f>
        <v>1</v>
      </c>
      <c r="F1028" t="b">
        <f>NOT(ISERROR(FIND("ODST",MID(json!A1027,FIND("[",json!A1027,1),FIND("]",json!A1027,1)-FIND("[",json!A1027,1)+1),1)))</f>
        <v>0</v>
      </c>
      <c r="G1028" t="b">
        <f>NOT(ISERROR(FIND("Reach",MID(json!A1027,FIND("[",json!A1027,1),FIND("]",json!A1027,1)-FIND("[",json!A1027,1)+1),1)))</f>
        <v>0</v>
      </c>
      <c r="H1028" t="b">
        <f>NOT(ISERROR(FIND("4",MID(json!A1027,FIND("[",json!A1027,1),FIND("]",json!A1027,1)-FIND("[",json!A1027,1)+1),1)))</f>
        <v>0</v>
      </c>
      <c r="I1028" t="str">
        <f>IFERROR(MID(json!A1027,FIND("&lt;",json!A1027,1),FIND("&gt;",json!A1027,1)-FIND("&lt;",json!A1027,1)+1),"&lt;void&gt;")</f>
        <v>&lt;void&gt;</v>
      </c>
      <c r="J1028" t="s">
        <v>1830</v>
      </c>
      <c r="K1028" t="s">
        <v>1830</v>
      </c>
      <c r="L1028" t="s">
        <v>1830</v>
      </c>
      <c r="M1028" t="s">
        <v>1830</v>
      </c>
    </row>
    <row r="1029" spans="1:14" x14ac:dyDescent="0.25">
      <c r="A1029" t="str">
        <f>LEFT(json!A1028,FIND(",",json!A1028,1)-1)</f>
        <v>net_sim_spike_now</v>
      </c>
      <c r="B1029" t="s">
        <v>2848</v>
      </c>
      <c r="C1029" t="b">
        <f>NOT(ISERROR(FIND("1",MID(json!A1028,FIND("[",json!A1028,1),FIND("]",json!A1028,1)-FIND("[",json!A1028,1)+1),1)))</f>
        <v>0</v>
      </c>
      <c r="D1029" t="b">
        <f>NOT(ISERROR(FIND("2",MID(json!A1028,FIND("[",json!A1028,1),FIND("]",json!A1028,1)-FIND("[",json!A1028,1)+1),1)))</f>
        <v>1</v>
      </c>
      <c r="E1029" t="b">
        <f>NOT(ISERROR(FIND("3",MID(json!A1028,FIND("[",json!A1028,1),FIND("]",json!A1028,1)-FIND("[",json!A1028,1)+1),1)))</f>
        <v>1</v>
      </c>
      <c r="F1029" t="b">
        <f>NOT(ISERROR(FIND("ODST",MID(json!A1028,FIND("[",json!A1028,1),FIND("]",json!A1028,1)-FIND("[",json!A1028,1)+1),1)))</f>
        <v>0</v>
      </c>
      <c r="G1029" t="b">
        <f>NOT(ISERROR(FIND("Reach",MID(json!A1028,FIND("[",json!A1028,1),FIND("]",json!A1028,1)-FIND("[",json!A1028,1)+1),1)))</f>
        <v>0</v>
      </c>
      <c r="H1029" t="b">
        <f>NOT(ISERROR(FIND("4",MID(json!A1028,FIND("[",json!A1028,1),FIND("]",json!A1028,1)-FIND("[",json!A1028,1)+1),1)))</f>
        <v>0</v>
      </c>
      <c r="I1029" t="str">
        <f>IFERROR(MID(json!A1028,FIND("&lt;",json!A1028,1),FIND("&gt;",json!A1028,1)-FIND("&lt;",json!A1028,1)+1),"&lt;void&gt;")</f>
        <v>&lt;void&gt;</v>
      </c>
      <c r="J1029" t="s">
        <v>1829</v>
      </c>
      <c r="K1029" t="s">
        <v>1830</v>
      </c>
      <c r="L1029" t="s">
        <v>1830</v>
      </c>
    </row>
    <row r="1030" spans="1:14" x14ac:dyDescent="0.25">
      <c r="A1030" t="str">
        <f>LEFT(json!A1029,FIND(",",json!A1029,1)-1)</f>
        <v>net_status_filter</v>
      </c>
      <c r="B1030" t="s">
        <v>2849</v>
      </c>
      <c r="C1030" t="b">
        <f>NOT(ISERROR(FIND("1",MID(json!A1029,FIND("[",json!A1029,1),FIND("]",json!A1029,1)-FIND("[",json!A1029,1)+1),1)))</f>
        <v>0</v>
      </c>
      <c r="D1030" t="b">
        <f>NOT(ISERROR(FIND("2",MID(json!A1029,FIND("[",json!A1029,1),FIND("]",json!A1029,1)-FIND("[",json!A1029,1)+1),1)))</f>
        <v>1</v>
      </c>
      <c r="E1030" t="b">
        <f>NOT(ISERROR(FIND("3",MID(json!A1029,FIND("[",json!A1029,1),FIND("]",json!A1029,1)-FIND("[",json!A1029,1)+1),1)))</f>
        <v>1</v>
      </c>
      <c r="F1030" t="b">
        <f>NOT(ISERROR(FIND("ODST",MID(json!A1029,FIND("[",json!A1029,1),FIND("]",json!A1029,1)-FIND("[",json!A1029,1)+1),1)))</f>
        <v>0</v>
      </c>
      <c r="G1030" t="b">
        <f>NOT(ISERROR(FIND("Reach",MID(json!A1029,FIND("[",json!A1029,1),FIND("]",json!A1029,1)-FIND("[",json!A1029,1)+1),1)))</f>
        <v>0</v>
      </c>
      <c r="H1030" t="b">
        <f>NOT(ISERROR(FIND("4",MID(json!A1029,FIND("[",json!A1029,1),FIND("]",json!A1029,1)-FIND("[",json!A1029,1)+1),1)))</f>
        <v>0</v>
      </c>
      <c r="I1030" t="str">
        <f>IFERROR(MID(json!A1029,FIND("&lt;",json!A1029,1),FIND("&gt;",json!A1029,1)-FIND("&lt;",json!A1029,1)+1),"&lt;void&gt;")</f>
        <v>&lt;string&gt;</v>
      </c>
      <c r="J1030" t="s">
        <v>1830</v>
      </c>
      <c r="K1030" t="s">
        <v>1830</v>
      </c>
      <c r="L1030" t="s">
        <v>1830</v>
      </c>
      <c r="M1030" t="s">
        <v>1830</v>
      </c>
      <c r="N1030" t="s">
        <v>1830</v>
      </c>
    </row>
    <row r="1031" spans="1:14" x14ac:dyDescent="0.25">
      <c r="A1031" t="str">
        <f>LEFT(json!A1030,FIND(",",json!A1030,1)-1)</f>
        <v>net_test_campaign_difficulty</v>
      </c>
      <c r="B1031" t="s">
        <v>2850</v>
      </c>
      <c r="C1031" t="b">
        <f>NOT(ISERROR(FIND("1",MID(json!A1030,FIND("[",json!A1030,1),FIND("]",json!A1030,1)-FIND("[",json!A1030,1)+1),1)))</f>
        <v>0</v>
      </c>
      <c r="D1031" t="b">
        <f>NOT(ISERROR(FIND("2",MID(json!A1030,FIND("[",json!A1030,1),FIND("]",json!A1030,1)-FIND("[",json!A1030,1)+1),1)))</f>
        <v>1</v>
      </c>
      <c r="E1031" t="b">
        <f>NOT(ISERROR(FIND("3",MID(json!A1030,FIND("[",json!A1030,1),FIND("]",json!A1030,1)-FIND("[",json!A1030,1)+1),1)))</f>
        <v>1</v>
      </c>
      <c r="F1031" t="b">
        <f>NOT(ISERROR(FIND("ODST",MID(json!A1030,FIND("[",json!A1030,1),FIND("]",json!A1030,1)-FIND("[",json!A1030,1)+1),1)))</f>
        <v>0</v>
      </c>
      <c r="G1031" t="b">
        <f>NOT(ISERROR(FIND("Reach",MID(json!A1030,FIND("[",json!A1030,1),FIND("]",json!A1030,1)-FIND("[",json!A1030,1)+1),1)))</f>
        <v>0</v>
      </c>
      <c r="H1031" t="b">
        <f>NOT(ISERROR(FIND("4",MID(json!A1030,FIND("[",json!A1030,1),FIND("]",json!A1030,1)-FIND("[",json!A1030,1)+1),1)))</f>
        <v>0</v>
      </c>
      <c r="I1031" t="str">
        <f>IFERROR(MID(json!A1030,FIND("&lt;",json!A1030,1),FIND("&gt;",json!A1030,1)-FIND("&lt;",json!A1030,1)+1),"&lt;void&gt;")</f>
        <v>&lt;short&gt;</v>
      </c>
      <c r="J1031" t="s">
        <v>1830</v>
      </c>
      <c r="K1031" t="s">
        <v>1830</v>
      </c>
    </row>
    <row r="1032" spans="1:14" x14ac:dyDescent="0.25">
      <c r="A1032" t="str">
        <f>LEFT(json!A1031,FIND(",",json!A1031,1)-1)</f>
        <v>net_test_channel_delete</v>
      </c>
      <c r="B1032" t="s">
        <v>2851</v>
      </c>
      <c r="C1032" t="b">
        <f>NOT(ISERROR(FIND("1",MID(json!A1031,FIND("[",json!A1031,1),FIND("]",json!A1031,1)-FIND("[",json!A1031,1)+1),1)))</f>
        <v>0</v>
      </c>
      <c r="D1032" t="b">
        <f>NOT(ISERROR(FIND("2",MID(json!A1031,FIND("[",json!A1031,1),FIND("]",json!A1031,1)-FIND("[",json!A1031,1)+1),1)))</f>
        <v>1</v>
      </c>
      <c r="E1032" t="b">
        <f>NOT(ISERROR(FIND("3",MID(json!A1031,FIND("[",json!A1031,1),FIND("]",json!A1031,1)-FIND("[",json!A1031,1)+1),1)))</f>
        <v>1</v>
      </c>
      <c r="F1032" t="b">
        <f>NOT(ISERROR(FIND("ODST",MID(json!A1031,FIND("[",json!A1031,1),FIND("]",json!A1031,1)-FIND("[",json!A1031,1)+1),1)))</f>
        <v>0</v>
      </c>
      <c r="G1032" t="b">
        <f>NOT(ISERROR(FIND("Reach",MID(json!A1031,FIND("[",json!A1031,1),FIND("]",json!A1031,1)-FIND("[",json!A1031,1)+1),1)))</f>
        <v>0</v>
      </c>
      <c r="H1032" t="b">
        <f>NOT(ISERROR(FIND("4",MID(json!A1031,FIND("[",json!A1031,1),FIND("]",json!A1031,1)-FIND("[",json!A1031,1)+1),1)))</f>
        <v>0</v>
      </c>
      <c r="I1032" t="str">
        <f>IFERROR(MID(json!A1031,FIND("&lt;",json!A1031,1),FIND("&gt;",json!A1031,1)-FIND("&lt;",json!A1031,1)+1),"&lt;void&gt;")</f>
        <v>&lt;void&gt;</v>
      </c>
      <c r="J1032" t="s">
        <v>1849</v>
      </c>
      <c r="K1032" t="s">
        <v>1829</v>
      </c>
      <c r="L1032" t="s">
        <v>1849</v>
      </c>
    </row>
    <row r="1033" spans="1:14" x14ac:dyDescent="0.25">
      <c r="A1033" t="str">
        <f>LEFT(json!A1032,FIND(",",json!A1032,1)-1)</f>
        <v>net_test_channel_loopback</v>
      </c>
      <c r="B1033" t="s">
        <v>2852</v>
      </c>
      <c r="C1033" t="b">
        <f>NOT(ISERROR(FIND("1",MID(json!A1032,FIND("[",json!A1032,1),FIND("]",json!A1032,1)-FIND("[",json!A1032,1)+1),1)))</f>
        <v>0</v>
      </c>
      <c r="D1033" t="b">
        <f>NOT(ISERROR(FIND("2",MID(json!A1032,FIND("[",json!A1032,1),FIND("]",json!A1032,1)-FIND("[",json!A1032,1)+1),1)))</f>
        <v>1</v>
      </c>
      <c r="E1033" t="b">
        <f>NOT(ISERROR(FIND("3",MID(json!A1032,FIND("[",json!A1032,1),FIND("]",json!A1032,1)-FIND("[",json!A1032,1)+1),1)))</f>
        <v>0</v>
      </c>
      <c r="F1033" t="b">
        <f>NOT(ISERROR(FIND("ODST",MID(json!A1032,FIND("[",json!A1032,1),FIND("]",json!A1032,1)-FIND("[",json!A1032,1)+1),1)))</f>
        <v>0</v>
      </c>
      <c r="G1033" t="b">
        <f>NOT(ISERROR(FIND("Reach",MID(json!A1032,FIND("[",json!A1032,1),FIND("]",json!A1032,1)-FIND("[",json!A1032,1)+1),1)))</f>
        <v>0</v>
      </c>
      <c r="H1033" t="b">
        <f>NOT(ISERROR(FIND("4",MID(json!A1032,FIND("[",json!A1032,1),FIND("]",json!A1032,1)-FIND("[",json!A1032,1)+1),1)))</f>
        <v>0</v>
      </c>
      <c r="I1033" t="str">
        <f>IFERROR(MID(json!A1032,FIND("&lt;",json!A1032,1),FIND("&gt;",json!A1032,1)-FIND("&lt;",json!A1032,1)+1),"&lt;void&gt;")</f>
        <v>&lt;void&gt;</v>
      </c>
      <c r="J1033" t="s">
        <v>1849</v>
      </c>
      <c r="K1033" t="s">
        <v>1829</v>
      </c>
      <c r="L1033" t="s">
        <v>1849</v>
      </c>
      <c r="M1033" t="s">
        <v>1829</v>
      </c>
      <c r="N1033" t="s">
        <v>1829</v>
      </c>
    </row>
    <row r="1034" spans="1:14" x14ac:dyDescent="0.25">
      <c r="A1034" t="str">
        <f>LEFT(json!A1033,FIND(",",json!A1033,1)-1)</f>
        <v>net_test_clear_group_session_parameter</v>
      </c>
      <c r="B1034" t="s">
        <v>2853</v>
      </c>
      <c r="C1034" t="b">
        <f>NOT(ISERROR(FIND("1",MID(json!A1033,FIND("[",json!A1033,1),FIND("]",json!A1033,1)-FIND("[",json!A1033,1)+1),1)))</f>
        <v>0</v>
      </c>
      <c r="D1034" t="b">
        <f>NOT(ISERROR(FIND("2",MID(json!A1033,FIND("[",json!A1033,1),FIND("]",json!A1033,1)-FIND("[",json!A1033,1)+1),1)))</f>
        <v>0</v>
      </c>
      <c r="E1034" t="b">
        <f>NOT(ISERROR(FIND("3",MID(json!A1033,FIND("[",json!A1033,1),FIND("]",json!A1033,1)-FIND("[",json!A1033,1)+1),1)))</f>
        <v>1</v>
      </c>
      <c r="F1034" t="b">
        <f>NOT(ISERROR(FIND("ODST",MID(json!A1033,FIND("[",json!A1033,1),FIND("]",json!A1033,1)-FIND("[",json!A1033,1)+1),1)))</f>
        <v>0</v>
      </c>
      <c r="G1034" t="b">
        <f>NOT(ISERROR(FIND("Reach",MID(json!A1033,FIND("[",json!A1033,1),FIND("]",json!A1033,1)-FIND("[",json!A1033,1)+1),1)))</f>
        <v>0</v>
      </c>
      <c r="H1034" t="b">
        <f>NOT(ISERROR(FIND("4",MID(json!A1033,FIND("[",json!A1033,1),FIND("]",json!A1033,1)-FIND("[",json!A1033,1)+1),1)))</f>
        <v>0</v>
      </c>
      <c r="I1034" t="str">
        <f>IFERROR(MID(json!A1033,FIND("&lt;",json!A1033,1),FIND("&gt;",json!A1033,1)-FIND("&lt;",json!A1033,1)+1),"&lt;void&gt;")</f>
        <v>&lt;long&gt;</v>
      </c>
      <c r="J1034" t="s">
        <v>1833</v>
      </c>
    </row>
    <row r="1035" spans="1:14" x14ac:dyDescent="0.25">
      <c r="A1035" t="str">
        <f>LEFT(json!A1034,FIND(",",json!A1034,1)-1)</f>
        <v>net_test_clear_squad_session_parameter</v>
      </c>
      <c r="B1035" t="s">
        <v>2854</v>
      </c>
      <c r="C1035" t="b">
        <f>NOT(ISERROR(FIND("1",MID(json!A1034,FIND("[",json!A1034,1),FIND("]",json!A1034,1)-FIND("[",json!A1034,1)+1),1)))</f>
        <v>0</v>
      </c>
      <c r="D1035" t="b">
        <f>NOT(ISERROR(FIND("2",MID(json!A1034,FIND("[",json!A1034,1),FIND("]",json!A1034,1)-FIND("[",json!A1034,1)+1),1)))</f>
        <v>0</v>
      </c>
      <c r="E1035" t="b">
        <f>NOT(ISERROR(FIND("3",MID(json!A1034,FIND("[",json!A1034,1),FIND("]",json!A1034,1)-FIND("[",json!A1034,1)+1),1)))</f>
        <v>1</v>
      </c>
      <c r="F1035" t="b">
        <f>NOT(ISERROR(FIND("ODST",MID(json!A1034,FIND("[",json!A1034,1),FIND("]",json!A1034,1)-FIND("[",json!A1034,1)+1),1)))</f>
        <v>0</v>
      </c>
      <c r="G1035" t="b">
        <f>NOT(ISERROR(FIND("Reach",MID(json!A1034,FIND("[",json!A1034,1),FIND("]",json!A1034,1)-FIND("[",json!A1034,1)+1),1)))</f>
        <v>0</v>
      </c>
      <c r="H1035" t="b">
        <f>NOT(ISERROR(FIND("4",MID(json!A1034,FIND("[",json!A1034,1),FIND("]",json!A1034,1)-FIND("[",json!A1034,1)+1),1)))</f>
        <v>0</v>
      </c>
      <c r="I1035" t="str">
        <f>IFERROR(MID(json!A1034,FIND("&lt;",json!A1034,1),FIND("&gt;",json!A1034,1)-FIND("&lt;",json!A1034,1)+1),"&lt;void&gt;")</f>
        <v>&lt;long&gt;</v>
      </c>
      <c r="J1035" t="s">
        <v>1833</v>
      </c>
      <c r="K1035" t="s">
        <v>1914</v>
      </c>
    </row>
    <row r="1036" spans="1:14" x14ac:dyDescent="0.25">
      <c r="A1036" t="str">
        <f>LEFT(json!A1035,FIND(",",json!A1035,1)-1)</f>
        <v>net_test_delegate_host</v>
      </c>
      <c r="B1036" t="s">
        <v>2855</v>
      </c>
      <c r="C1036" t="b">
        <f>NOT(ISERROR(FIND("1",MID(json!A1035,FIND("[",json!A1035,1),FIND("]",json!A1035,1)-FIND("[",json!A1035,1)+1),1)))</f>
        <v>0</v>
      </c>
      <c r="D1036" t="b">
        <f>NOT(ISERROR(FIND("2",MID(json!A1035,FIND("[",json!A1035,1),FIND("]",json!A1035,1)-FIND("[",json!A1035,1)+1),1)))</f>
        <v>1</v>
      </c>
      <c r="E1036" t="b">
        <f>NOT(ISERROR(FIND("3",MID(json!A1035,FIND("[",json!A1035,1),FIND("]",json!A1035,1)-FIND("[",json!A1035,1)+1),1)))</f>
        <v>1</v>
      </c>
      <c r="F1036" t="b">
        <f>NOT(ISERROR(FIND("ODST",MID(json!A1035,FIND("[",json!A1035,1),FIND("]",json!A1035,1)-FIND("[",json!A1035,1)+1),1)))</f>
        <v>0</v>
      </c>
      <c r="G1036" t="b">
        <f>NOT(ISERROR(FIND("Reach",MID(json!A1035,FIND("[",json!A1035,1),FIND("]",json!A1035,1)-FIND("[",json!A1035,1)+1),1)))</f>
        <v>0</v>
      </c>
      <c r="H1036" t="b">
        <f>NOT(ISERROR(FIND("4",MID(json!A1035,FIND("[",json!A1035,1),FIND("]",json!A1035,1)-FIND("[",json!A1035,1)+1),1)))</f>
        <v>0</v>
      </c>
      <c r="I1036" t="str">
        <f>IFERROR(MID(json!A1035,FIND("&lt;",json!A1035,1),FIND("&gt;",json!A1035,1)-FIND("&lt;",json!A1035,1)+1),"&lt;void&gt;")</f>
        <v>&lt;long&gt;</v>
      </c>
      <c r="J1036" t="s">
        <v>1833</v>
      </c>
      <c r="K1036" t="s">
        <v>1914</v>
      </c>
    </row>
    <row r="1037" spans="1:14" x14ac:dyDescent="0.25">
      <c r="A1037" t="str">
        <f>LEFT(json!A1036,FIND(",",json!A1036,1)-1)</f>
        <v>net_test_delegate_leader</v>
      </c>
      <c r="B1037" t="s">
        <v>2856</v>
      </c>
      <c r="C1037" t="b">
        <f>NOT(ISERROR(FIND("1",MID(json!A1036,FIND("[",json!A1036,1),FIND("]",json!A1036,1)-FIND("[",json!A1036,1)+1),1)))</f>
        <v>0</v>
      </c>
      <c r="D1037" t="b">
        <f>NOT(ISERROR(FIND("2",MID(json!A1036,FIND("[",json!A1036,1),FIND("]",json!A1036,1)-FIND("[",json!A1036,1)+1),1)))</f>
        <v>1</v>
      </c>
      <c r="E1037" t="b">
        <f>NOT(ISERROR(FIND("3",MID(json!A1036,FIND("[",json!A1036,1),FIND("]",json!A1036,1)-FIND("[",json!A1036,1)+1),1)))</f>
        <v>1</v>
      </c>
      <c r="F1037" t="b">
        <f>NOT(ISERROR(FIND("ODST",MID(json!A1036,FIND("[",json!A1036,1),FIND("]",json!A1036,1)-FIND("[",json!A1036,1)+1),1)))</f>
        <v>0</v>
      </c>
      <c r="G1037" t="b">
        <f>NOT(ISERROR(FIND("Reach",MID(json!A1036,FIND("[",json!A1036,1),FIND("]",json!A1036,1)-FIND("[",json!A1036,1)+1),1)))</f>
        <v>0</v>
      </c>
      <c r="H1037" t="b">
        <f>NOT(ISERROR(FIND("4",MID(json!A1036,FIND("[",json!A1036,1),FIND("]",json!A1036,1)-FIND("[",json!A1036,1)+1),1)))</f>
        <v>0</v>
      </c>
      <c r="I1037" t="str">
        <f>IFERROR(MID(json!A1036,FIND("&lt;",json!A1036,1),FIND("&gt;",json!A1036,1)-FIND("&lt;",json!A1036,1)+1),"&lt;void&gt;")</f>
        <v>&lt;long&gt;</v>
      </c>
      <c r="J1037" t="s">
        <v>1853</v>
      </c>
      <c r="K1037" t="s">
        <v>1914</v>
      </c>
    </row>
    <row r="1038" spans="1:14" x14ac:dyDescent="0.25">
      <c r="A1038" t="str">
        <f>LEFT(json!A1037,FIND(",",json!A1037,1)-1)</f>
        <v>net_test_disconnect_group</v>
      </c>
      <c r="B1038" t="s">
        <v>2857</v>
      </c>
      <c r="C1038" t="b">
        <f>NOT(ISERROR(FIND("1",MID(json!A1037,FIND("[",json!A1037,1),FIND("]",json!A1037,1)-FIND("[",json!A1037,1)+1),1)))</f>
        <v>0</v>
      </c>
      <c r="D1038" t="b">
        <f>NOT(ISERROR(FIND("2",MID(json!A1037,FIND("[",json!A1037,1),FIND("]",json!A1037,1)-FIND("[",json!A1037,1)+1),1)))</f>
        <v>0</v>
      </c>
      <c r="E1038" t="b">
        <f>NOT(ISERROR(FIND("3",MID(json!A1037,FIND("[",json!A1037,1),FIND("]",json!A1037,1)-FIND("[",json!A1037,1)+1),1)))</f>
        <v>1</v>
      </c>
      <c r="F1038" t="b">
        <f>NOT(ISERROR(FIND("ODST",MID(json!A1037,FIND("[",json!A1037,1),FIND("]",json!A1037,1)-FIND("[",json!A1037,1)+1),1)))</f>
        <v>0</v>
      </c>
      <c r="G1038" t="b">
        <f>NOT(ISERROR(FIND("Reach",MID(json!A1037,FIND("[",json!A1037,1),FIND("]",json!A1037,1)-FIND("[",json!A1037,1)+1),1)))</f>
        <v>0</v>
      </c>
      <c r="H1038" t="b">
        <f>NOT(ISERROR(FIND("4",MID(json!A1037,FIND("[",json!A1037,1),FIND("]",json!A1037,1)-FIND("[",json!A1037,1)+1),1)))</f>
        <v>0</v>
      </c>
      <c r="I1038" t="str">
        <f>IFERROR(MID(json!A1037,FIND("&lt;",json!A1037,1),FIND("&gt;",json!A1037,1)-FIND("&lt;",json!A1037,1)+1),"&lt;void&gt;")</f>
        <v>&lt;void&gt;</v>
      </c>
      <c r="J1038" t="s">
        <v>1833</v>
      </c>
    </row>
    <row r="1039" spans="1:14" x14ac:dyDescent="0.25">
      <c r="A1039" t="str">
        <f>LEFT(json!A1038,FIND(",",json!A1038,1)-1)</f>
        <v>net_test_disconnect_squad</v>
      </c>
      <c r="B1039" t="s">
        <v>2858</v>
      </c>
      <c r="C1039" t="b">
        <f>NOT(ISERROR(FIND("1",MID(json!A1038,FIND("[",json!A1038,1),FIND("]",json!A1038,1)-FIND("[",json!A1038,1)+1),1)))</f>
        <v>0</v>
      </c>
      <c r="D1039" t="b">
        <f>NOT(ISERROR(FIND("2",MID(json!A1038,FIND("[",json!A1038,1),FIND("]",json!A1038,1)-FIND("[",json!A1038,1)+1),1)))</f>
        <v>0</v>
      </c>
      <c r="E1039" t="b">
        <f>NOT(ISERROR(FIND("3",MID(json!A1038,FIND("[",json!A1038,1),FIND("]",json!A1038,1)-FIND("[",json!A1038,1)+1),1)))</f>
        <v>1</v>
      </c>
      <c r="F1039" t="b">
        <f>NOT(ISERROR(FIND("ODST",MID(json!A1038,FIND("[",json!A1038,1),FIND("]",json!A1038,1)-FIND("[",json!A1038,1)+1),1)))</f>
        <v>0</v>
      </c>
      <c r="G1039" t="b">
        <f>NOT(ISERROR(FIND("Reach",MID(json!A1038,FIND("[",json!A1038,1),FIND("]",json!A1038,1)-FIND("[",json!A1038,1)+1),1)))</f>
        <v>0</v>
      </c>
      <c r="H1039" t="b">
        <f>NOT(ISERROR(FIND("4",MID(json!A1038,FIND("[",json!A1038,1),FIND("]",json!A1038,1)-FIND("[",json!A1038,1)+1),1)))</f>
        <v>0</v>
      </c>
      <c r="I1039" t="str">
        <f>IFERROR(MID(json!A1038,FIND("&lt;",json!A1038,1),FIND("&gt;",json!A1038,1)-FIND("&lt;",json!A1038,1)+1),"&lt;void&gt;")</f>
        <v>&lt;void&gt;</v>
      </c>
      <c r="J1039" t="s">
        <v>1831</v>
      </c>
    </row>
    <row r="1040" spans="1:14" x14ac:dyDescent="0.25">
      <c r="A1040" t="str">
        <f>LEFT(json!A1039,FIND(",",json!A1039,1)-1)</f>
        <v>net_test_fatal_error</v>
      </c>
      <c r="B1040" t="s">
        <v>2859</v>
      </c>
      <c r="C1040" t="b">
        <f>NOT(ISERROR(FIND("1",MID(json!A1039,FIND("[",json!A1039,1),FIND("]",json!A1039,1)-FIND("[",json!A1039,1)+1),1)))</f>
        <v>0</v>
      </c>
      <c r="D1040" t="b">
        <f>NOT(ISERROR(FIND("2",MID(json!A1039,FIND("[",json!A1039,1),FIND("]",json!A1039,1)-FIND("[",json!A1039,1)+1),1)))</f>
        <v>1</v>
      </c>
      <c r="E1040" t="b">
        <f>NOT(ISERROR(FIND("3",MID(json!A1039,FIND("[",json!A1039,1),FIND("]",json!A1039,1)-FIND("[",json!A1039,1)+1),1)))</f>
        <v>1</v>
      </c>
      <c r="F1040" t="b">
        <f>NOT(ISERROR(FIND("ODST",MID(json!A1039,FIND("[",json!A1039,1),FIND("]",json!A1039,1)-FIND("[",json!A1039,1)+1),1)))</f>
        <v>0</v>
      </c>
      <c r="G1040" t="b">
        <f>NOT(ISERROR(FIND("Reach",MID(json!A1039,FIND("[",json!A1039,1),FIND("]",json!A1039,1)-FIND("[",json!A1039,1)+1),1)))</f>
        <v>0</v>
      </c>
      <c r="H1040" t="b">
        <f>NOT(ISERROR(FIND("4",MID(json!A1039,FIND("[",json!A1039,1),FIND("]",json!A1039,1)-FIND("[",json!A1039,1)+1),1)))</f>
        <v>0</v>
      </c>
      <c r="I1040" t="str">
        <f>IFERROR(MID(json!A1039,FIND("&lt;",json!A1039,1),FIND("&gt;",json!A1039,1)-FIND("&lt;",json!A1039,1)+1),"&lt;void&gt;")</f>
        <v>&lt;void&gt;</v>
      </c>
      <c r="J1040" t="s">
        <v>1831</v>
      </c>
    </row>
    <row r="1041" spans="1:13" x14ac:dyDescent="0.25">
      <c r="A1041" t="str">
        <f>LEFT(json!A1040,FIND(",",json!A1040,1)-1)</f>
        <v>net_test_leave_squad</v>
      </c>
      <c r="B1041" t="s">
        <v>2860</v>
      </c>
      <c r="C1041" t="b">
        <f>NOT(ISERROR(FIND("1",MID(json!A1040,FIND("[",json!A1040,1),FIND("]",json!A1040,1)-FIND("[",json!A1040,1)+1),1)))</f>
        <v>0</v>
      </c>
      <c r="D1041" t="b">
        <f>NOT(ISERROR(FIND("2",MID(json!A1040,FIND("[",json!A1040,1),FIND("]",json!A1040,1)-FIND("[",json!A1040,1)+1),1)))</f>
        <v>1</v>
      </c>
      <c r="E1041" t="b">
        <f>NOT(ISERROR(FIND("3",MID(json!A1040,FIND("[",json!A1040,1),FIND("]",json!A1040,1)-FIND("[",json!A1040,1)+1),1)))</f>
        <v>0</v>
      </c>
      <c r="F1041" t="b">
        <f>NOT(ISERROR(FIND("ODST",MID(json!A1040,FIND("[",json!A1040,1),FIND("]",json!A1040,1)-FIND("[",json!A1040,1)+1),1)))</f>
        <v>0</v>
      </c>
      <c r="G1041" t="b">
        <f>NOT(ISERROR(FIND("Reach",MID(json!A1040,FIND("[",json!A1040,1),FIND("]",json!A1040,1)-FIND("[",json!A1040,1)+1),1)))</f>
        <v>0</v>
      </c>
      <c r="H1041" t="b">
        <f>NOT(ISERROR(FIND("4",MID(json!A1040,FIND("[",json!A1040,1),FIND("]",json!A1040,1)-FIND("[",json!A1040,1)+1),1)))</f>
        <v>0</v>
      </c>
      <c r="I1041" t="str">
        <f>IFERROR(MID(json!A1040,FIND("&lt;",json!A1040,1),FIND("&gt;",json!A1040,1)-FIND("&lt;",json!A1040,1)+1),"&lt;void&gt;")</f>
        <v>&lt;void&gt;</v>
      </c>
      <c r="J1041" t="s">
        <v>1829</v>
      </c>
    </row>
    <row r="1042" spans="1:13" x14ac:dyDescent="0.25">
      <c r="A1042" t="str">
        <f>LEFT(json!A1041,FIND(",",json!A1041,1)-1)</f>
        <v>net_test_life_cycle_display_states</v>
      </c>
      <c r="B1042" t="s">
        <v>2861</v>
      </c>
      <c r="C1042" t="b">
        <f>NOT(ISERROR(FIND("1",MID(json!A1041,FIND("[",json!A1041,1),FIND("]",json!A1041,1)-FIND("[",json!A1041,1)+1),1)))</f>
        <v>0</v>
      </c>
      <c r="D1042" t="b">
        <f>NOT(ISERROR(FIND("2",MID(json!A1041,FIND("[",json!A1041,1),FIND("]",json!A1041,1)-FIND("[",json!A1041,1)+1),1)))</f>
        <v>0</v>
      </c>
      <c r="E1042" t="b">
        <f>NOT(ISERROR(FIND("3",MID(json!A1041,FIND("[",json!A1041,1),FIND("]",json!A1041,1)-FIND("[",json!A1041,1)+1),1)))</f>
        <v>1</v>
      </c>
      <c r="F1042" t="b">
        <f>NOT(ISERROR(FIND("ODST",MID(json!A1041,FIND("[",json!A1041,1),FIND("]",json!A1041,1)-FIND("[",json!A1041,1)+1),1)))</f>
        <v>0</v>
      </c>
      <c r="G1042" t="b">
        <f>NOT(ISERROR(FIND("Reach",MID(json!A1041,FIND("[",json!A1041,1),FIND("]",json!A1041,1)-FIND("[",json!A1041,1)+1),1)))</f>
        <v>0</v>
      </c>
      <c r="H1042" t="b">
        <f>NOT(ISERROR(FIND("4",MID(json!A1041,FIND("[",json!A1041,1),FIND("]",json!A1041,1)-FIND("[",json!A1041,1)+1),1)))</f>
        <v>0</v>
      </c>
      <c r="I1042" t="str">
        <f>IFERROR(MID(json!A1041,FIND("&lt;",json!A1041,1),FIND("&gt;",json!A1041,1)-FIND("&lt;",json!A1041,1)+1),"&lt;void&gt;")</f>
        <v>&lt;void&gt;</v>
      </c>
      <c r="J1042" t="s">
        <v>1831</v>
      </c>
    </row>
    <row r="1043" spans="1:13" x14ac:dyDescent="0.25">
      <c r="A1043" t="str">
        <f>LEFT(json!A1042,FIND(",",json!A1042,1)-1)</f>
        <v>net_test_life_cycle_pause</v>
      </c>
      <c r="B1043" t="s">
        <v>2862</v>
      </c>
      <c r="C1043" t="b">
        <f>NOT(ISERROR(FIND("1",MID(json!A1042,FIND("[",json!A1042,1),FIND("]",json!A1042,1)-FIND("[",json!A1042,1)+1),1)))</f>
        <v>0</v>
      </c>
      <c r="D1043" t="b">
        <f>NOT(ISERROR(FIND("2",MID(json!A1042,FIND("[",json!A1042,1),FIND("]",json!A1042,1)-FIND("[",json!A1042,1)+1),1)))</f>
        <v>0</v>
      </c>
      <c r="E1043" t="b">
        <f>NOT(ISERROR(FIND("3",MID(json!A1042,FIND("[",json!A1042,1),FIND("]",json!A1042,1)-FIND("[",json!A1042,1)+1),1)))</f>
        <v>1</v>
      </c>
      <c r="F1043" t="b">
        <f>NOT(ISERROR(FIND("ODST",MID(json!A1042,FIND("[",json!A1042,1),FIND("]",json!A1042,1)-FIND("[",json!A1042,1)+1),1)))</f>
        <v>0</v>
      </c>
      <c r="G1043" t="b">
        <f>NOT(ISERROR(FIND("Reach",MID(json!A1042,FIND("[",json!A1042,1),FIND("]",json!A1042,1)-FIND("[",json!A1042,1)+1),1)))</f>
        <v>0</v>
      </c>
      <c r="H1043" t="b">
        <f>NOT(ISERROR(FIND("4",MID(json!A1042,FIND("[",json!A1042,1),FIND("]",json!A1042,1)-FIND("[",json!A1042,1)+1),1)))</f>
        <v>0</v>
      </c>
      <c r="I1043" t="str">
        <f>IFERROR(MID(json!A1042,FIND("&lt;",json!A1042,1),FIND("&gt;",json!A1042,1)-FIND("&lt;",json!A1042,1)+1),"&lt;void&gt;")</f>
        <v>&lt;string&gt;</v>
      </c>
      <c r="J1043" t="s">
        <v>1829</v>
      </c>
      <c r="K1043" t="s">
        <v>1831</v>
      </c>
    </row>
    <row r="1044" spans="1:13" x14ac:dyDescent="0.25">
      <c r="A1044" t="str">
        <f>LEFT(json!A1043,FIND(",",json!A1043,1)-1)</f>
        <v>net_test_map_name</v>
      </c>
      <c r="B1044" t="s">
        <v>2863</v>
      </c>
      <c r="C1044" t="b">
        <f>NOT(ISERROR(FIND("1",MID(json!A1043,FIND("[",json!A1043,1),FIND("]",json!A1043,1)-FIND("[",json!A1043,1)+1),1)))</f>
        <v>0</v>
      </c>
      <c r="D1044" t="b">
        <f>NOT(ISERROR(FIND("2",MID(json!A1043,FIND("[",json!A1043,1),FIND("]",json!A1043,1)-FIND("[",json!A1043,1)+1),1)))</f>
        <v>1</v>
      </c>
      <c r="E1044" t="b">
        <f>NOT(ISERROR(FIND("3",MID(json!A1043,FIND("[",json!A1043,1),FIND("]",json!A1043,1)-FIND("[",json!A1043,1)+1),1)))</f>
        <v>1</v>
      </c>
      <c r="F1044" t="b">
        <f>NOT(ISERROR(FIND("ODST",MID(json!A1043,FIND("[",json!A1043,1),FIND("]",json!A1043,1)-FIND("[",json!A1043,1)+1),1)))</f>
        <v>0</v>
      </c>
      <c r="G1044" t="b">
        <f>NOT(ISERROR(FIND("Reach",MID(json!A1043,FIND("[",json!A1043,1),FIND("]",json!A1043,1)-FIND("[",json!A1043,1)+1),1)))</f>
        <v>0</v>
      </c>
      <c r="H1044" t="b">
        <f>NOT(ISERROR(FIND("4",MID(json!A1043,FIND("[",json!A1043,1),FIND("]",json!A1043,1)-FIND("[",json!A1043,1)+1),1)))</f>
        <v>0</v>
      </c>
      <c r="I1044" t="str">
        <f>IFERROR(MID(json!A1043,FIND("&lt;",json!A1043,1),FIND("&gt;",json!A1043,1)-FIND("&lt;",json!A1043,1)+1),"&lt;void&gt;")</f>
        <v>&lt;string&gt;</v>
      </c>
      <c r="J1044" t="s">
        <v>1838</v>
      </c>
    </row>
    <row r="1045" spans="1:13" x14ac:dyDescent="0.25">
      <c r="A1045" t="str">
        <f>LEFT(json!A1044,FIND(",",json!A1044,1)-1)</f>
        <v>net_test_matchmaking_hopper_game_list</v>
      </c>
      <c r="B1045" t="s">
        <v>2864</v>
      </c>
      <c r="C1045" t="b">
        <f>NOT(ISERROR(FIND("1",MID(json!A1044,FIND("[",json!A1044,1),FIND("]",json!A1044,1)-FIND("[",json!A1044,1)+1),1)))</f>
        <v>0</v>
      </c>
      <c r="D1045" t="b">
        <f>NOT(ISERROR(FIND("2",MID(json!A1044,FIND("[",json!A1044,1),FIND("]",json!A1044,1)-FIND("[",json!A1044,1)+1),1)))</f>
        <v>0</v>
      </c>
      <c r="E1045" t="b">
        <f>NOT(ISERROR(FIND("3",MID(json!A1044,FIND("[",json!A1044,1),FIND("]",json!A1044,1)-FIND("[",json!A1044,1)+1),1)))</f>
        <v>1</v>
      </c>
      <c r="F1045" t="b">
        <f>NOT(ISERROR(FIND("ODST",MID(json!A1044,FIND("[",json!A1044,1),FIND("]",json!A1044,1)-FIND("[",json!A1044,1)+1),1)))</f>
        <v>0</v>
      </c>
      <c r="G1045" t="b">
        <f>NOT(ISERROR(FIND("Reach",MID(json!A1044,FIND("[",json!A1044,1),FIND("]",json!A1044,1)-FIND("[",json!A1044,1)+1),1)))</f>
        <v>0</v>
      </c>
      <c r="H1045" t="b">
        <f>NOT(ISERROR(FIND("4",MID(json!A1044,FIND("[",json!A1044,1),FIND("]",json!A1044,1)-FIND("[",json!A1044,1)+1),1)))</f>
        <v>0</v>
      </c>
      <c r="I1045" t="str">
        <f>IFERROR(MID(json!A1044,FIND("&lt;",json!A1044,1),FIND("&gt;",json!A1044,1)-FIND("&lt;",json!A1044,1)+1),"&lt;void&gt;")</f>
        <v>&lt;void&gt;</v>
      </c>
      <c r="J1045" t="s">
        <v>1831</v>
      </c>
    </row>
    <row r="1046" spans="1:13" x14ac:dyDescent="0.25">
      <c r="A1046" t="str">
        <f>LEFT(json!A1045,FIND(",",json!A1045,1)-1)</f>
        <v>net_test_matchmaking_hopper_list</v>
      </c>
      <c r="B1046" t="s">
        <v>2865</v>
      </c>
      <c r="C1046" t="b">
        <f>NOT(ISERROR(FIND("1",MID(json!A1045,FIND("[",json!A1045,1),FIND("]",json!A1045,1)-FIND("[",json!A1045,1)+1),1)))</f>
        <v>0</v>
      </c>
      <c r="D1046" t="b">
        <f>NOT(ISERROR(FIND("2",MID(json!A1045,FIND("[",json!A1045,1),FIND("]",json!A1045,1)-FIND("[",json!A1045,1)+1),1)))</f>
        <v>1</v>
      </c>
      <c r="E1046" t="b">
        <f>NOT(ISERROR(FIND("3",MID(json!A1045,FIND("[",json!A1045,1),FIND("]",json!A1045,1)-FIND("[",json!A1045,1)+1),1)))</f>
        <v>1</v>
      </c>
      <c r="F1046" t="b">
        <f>NOT(ISERROR(FIND("ODST",MID(json!A1045,FIND("[",json!A1045,1),FIND("]",json!A1045,1)-FIND("[",json!A1045,1)+1),1)))</f>
        <v>0</v>
      </c>
      <c r="G1046" t="b">
        <f>NOT(ISERROR(FIND("Reach",MID(json!A1045,FIND("[",json!A1045,1),FIND("]",json!A1045,1)-FIND("[",json!A1045,1)+1),1)))</f>
        <v>0</v>
      </c>
      <c r="H1046" t="b">
        <f>NOT(ISERROR(FIND("4",MID(json!A1045,FIND("[",json!A1045,1),FIND("]",json!A1045,1)-FIND("[",json!A1045,1)+1),1)))</f>
        <v>0</v>
      </c>
      <c r="I1046" t="str">
        <f>IFERROR(MID(json!A1045,FIND("&lt;",json!A1045,1),FIND("&gt;",json!A1045,1)-FIND("&lt;",json!A1045,1)+1),"&lt;void&gt;")</f>
        <v>&lt;void&gt;</v>
      </c>
      <c r="J1046" t="s">
        <v>1831</v>
      </c>
    </row>
    <row r="1047" spans="1:13" x14ac:dyDescent="0.25">
      <c r="A1047" t="str">
        <f>LEFT(json!A1046,FIND(",",json!A1046,1)-1)</f>
        <v>net_test_matchmaking_hopper_print</v>
      </c>
      <c r="B1047" t="s">
        <v>2866</v>
      </c>
      <c r="C1047" t="b">
        <f>NOT(ISERROR(FIND("1",MID(json!A1046,FIND("[",json!A1046,1),FIND("]",json!A1046,1)-FIND("[",json!A1046,1)+1),1)))</f>
        <v>0</v>
      </c>
      <c r="D1047" t="b">
        <f>NOT(ISERROR(FIND("2",MID(json!A1046,FIND("[",json!A1046,1),FIND("]",json!A1046,1)-FIND("[",json!A1046,1)+1),1)))</f>
        <v>1</v>
      </c>
      <c r="E1047" t="b">
        <f>NOT(ISERROR(FIND("3",MID(json!A1046,FIND("[",json!A1046,1),FIND("]",json!A1046,1)-FIND("[",json!A1046,1)+1),1)))</f>
        <v>0</v>
      </c>
      <c r="F1047" t="b">
        <f>NOT(ISERROR(FIND("ODST",MID(json!A1046,FIND("[",json!A1046,1),FIND("]",json!A1046,1)-FIND("[",json!A1046,1)+1),1)))</f>
        <v>0</v>
      </c>
      <c r="G1047" t="b">
        <f>NOT(ISERROR(FIND("Reach",MID(json!A1046,FIND("[",json!A1046,1),FIND("]",json!A1046,1)-FIND("[",json!A1046,1)+1),1)))</f>
        <v>0</v>
      </c>
      <c r="H1047" t="b">
        <f>NOT(ISERROR(FIND("4",MID(json!A1046,FIND("[",json!A1046,1),FIND("]",json!A1046,1)-FIND("[",json!A1046,1)+1),1)))</f>
        <v>0</v>
      </c>
      <c r="I1047" t="str">
        <f>IFERROR(MID(json!A1046,FIND("&lt;",json!A1046,1),FIND("&gt;",json!A1046,1)-FIND("&lt;",json!A1046,1)+1),"&lt;void&gt;")</f>
        <v>&lt;long&gt;</v>
      </c>
      <c r="J1047" t="s">
        <v>1829</v>
      </c>
    </row>
    <row r="1048" spans="1:13" x14ac:dyDescent="0.25">
      <c r="A1048" t="str">
        <f>LEFT(json!A1047,FIND(",",json!A1047,1)-1)</f>
        <v>net_test_matchmaking_hopper_set_game</v>
      </c>
      <c r="B1048" t="s">
        <v>2867</v>
      </c>
      <c r="C1048" t="b">
        <f>NOT(ISERROR(FIND("1",MID(json!A1047,FIND("[",json!A1047,1),FIND("]",json!A1047,1)-FIND("[",json!A1047,1)+1),1)))</f>
        <v>0</v>
      </c>
      <c r="D1048" t="b">
        <f>NOT(ISERROR(FIND("2",MID(json!A1047,FIND("[",json!A1047,1),FIND("]",json!A1047,1)-FIND("[",json!A1047,1)+1),1)))</f>
        <v>1</v>
      </c>
      <c r="E1048" t="b">
        <f>NOT(ISERROR(FIND("3",MID(json!A1047,FIND("[",json!A1047,1),FIND("]",json!A1047,1)-FIND("[",json!A1047,1)+1),1)))</f>
        <v>1</v>
      </c>
      <c r="F1048" t="b">
        <f>NOT(ISERROR(FIND("ODST",MID(json!A1047,FIND("[",json!A1047,1),FIND("]",json!A1047,1)-FIND("[",json!A1047,1)+1),1)))</f>
        <v>0</v>
      </c>
      <c r="G1048" t="b">
        <f>NOT(ISERROR(FIND("Reach",MID(json!A1047,FIND("[",json!A1047,1),FIND("]",json!A1047,1)-FIND("[",json!A1047,1)+1),1)))</f>
        <v>0</v>
      </c>
      <c r="H1048" t="b">
        <f>NOT(ISERROR(FIND("4",MID(json!A1047,FIND("[",json!A1047,1),FIND("]",json!A1047,1)-FIND("[",json!A1047,1)+1),1)))</f>
        <v>0</v>
      </c>
      <c r="I1048" t="str">
        <f>IFERROR(MID(json!A1047,FIND("&lt;",json!A1047,1),FIND("&gt;",json!A1047,1)-FIND("&lt;",json!A1047,1)+1),"&lt;void&gt;")</f>
        <v>&lt;long&gt;</v>
      </c>
      <c r="J1048" t="s">
        <v>1829</v>
      </c>
    </row>
    <row r="1049" spans="1:13" x14ac:dyDescent="0.25">
      <c r="A1049" t="str">
        <f>LEFT(json!A1048,FIND(",",json!A1048,1)-1)</f>
        <v>net_test_ping</v>
      </c>
      <c r="B1049" t="s">
        <v>2868</v>
      </c>
      <c r="C1049" t="b">
        <f>NOT(ISERROR(FIND("1",MID(json!A1048,FIND("[",json!A1048,1),FIND("]",json!A1048,1)-FIND("[",json!A1048,1)+1),1)))</f>
        <v>0</v>
      </c>
      <c r="D1049" t="b">
        <f>NOT(ISERROR(FIND("2",MID(json!A1048,FIND("[",json!A1048,1),FIND("]",json!A1048,1)-FIND("[",json!A1048,1)+1),1)))</f>
        <v>1</v>
      </c>
      <c r="E1049" t="b">
        <f>NOT(ISERROR(FIND("3",MID(json!A1048,FIND("[",json!A1048,1),FIND("]",json!A1048,1)-FIND("[",json!A1048,1)+1),1)))</f>
        <v>1</v>
      </c>
      <c r="F1049" t="b">
        <f>NOT(ISERROR(FIND("ODST",MID(json!A1048,FIND("[",json!A1048,1),FIND("]",json!A1048,1)-FIND("[",json!A1048,1)+1),1)))</f>
        <v>0</v>
      </c>
      <c r="G1049" t="b">
        <f>NOT(ISERROR(FIND("Reach",MID(json!A1048,FIND("[",json!A1048,1),FIND("]",json!A1048,1)-FIND("[",json!A1048,1)+1),1)))</f>
        <v>0</v>
      </c>
      <c r="H1049" t="b">
        <f>NOT(ISERROR(FIND("4",MID(json!A1048,FIND("[",json!A1048,1),FIND("]",json!A1048,1)-FIND("[",json!A1048,1)+1),1)))</f>
        <v>0</v>
      </c>
      <c r="I1049" t="str">
        <f>IFERROR(MID(json!A1048,FIND("&lt;",json!A1048,1),FIND("&gt;",json!A1048,1)-FIND("&lt;",json!A1048,1)+1),"&lt;void&gt;")</f>
        <v>&lt;void&gt;</v>
      </c>
      <c r="J1049" t="s">
        <v>1829</v>
      </c>
    </row>
    <row r="1050" spans="1:13" x14ac:dyDescent="0.25">
      <c r="A1050" t="str">
        <f>LEFT(json!A1049,FIND(",",json!A1049,1)-1)</f>
        <v>net_test_player_color</v>
      </c>
      <c r="B1050" t="s">
        <v>2869</v>
      </c>
      <c r="C1050" t="b">
        <f>NOT(ISERROR(FIND("1",MID(json!A1049,FIND("[",json!A1049,1),FIND("]",json!A1049,1)-FIND("[",json!A1049,1)+1),1)))</f>
        <v>0</v>
      </c>
      <c r="D1050" t="b">
        <f>NOT(ISERROR(FIND("2",MID(json!A1049,FIND("[",json!A1049,1),FIND("]",json!A1049,1)-FIND("[",json!A1049,1)+1),1)))</f>
        <v>1</v>
      </c>
      <c r="E1050" t="b">
        <f>NOT(ISERROR(FIND("3",MID(json!A1049,FIND("[",json!A1049,1),FIND("]",json!A1049,1)-FIND("[",json!A1049,1)+1),1)))</f>
        <v>1</v>
      </c>
      <c r="F1050" t="b">
        <f>NOT(ISERROR(FIND("ODST",MID(json!A1049,FIND("[",json!A1049,1),FIND("]",json!A1049,1)-FIND("[",json!A1049,1)+1),1)))</f>
        <v>0</v>
      </c>
      <c r="G1050" t="b">
        <f>NOT(ISERROR(FIND("Reach",MID(json!A1049,FIND("[",json!A1049,1),FIND("]",json!A1049,1)-FIND("[",json!A1049,1)+1),1)))</f>
        <v>0</v>
      </c>
      <c r="H1050" t="b">
        <f>NOT(ISERROR(FIND("4",MID(json!A1049,FIND("[",json!A1049,1),FIND("]",json!A1049,1)-FIND("[",json!A1049,1)+1),1)))</f>
        <v>0</v>
      </c>
      <c r="I1050" t="str">
        <f>IFERROR(MID(json!A1049,FIND("&lt;",json!A1049,1),FIND("&gt;",json!A1049,1)-FIND("&lt;",json!A1049,1)+1),"&lt;void&gt;")</f>
        <v>&lt;long&gt;</v>
      </c>
      <c r="J1050" t="s">
        <v>1829</v>
      </c>
    </row>
    <row r="1051" spans="1:13" x14ac:dyDescent="0.25">
      <c r="A1051" t="str">
        <f>LEFT(json!A1050,FIND(",",json!A1050,1)-1)</f>
        <v>net_test_reset_objects</v>
      </c>
      <c r="B1051" t="s">
        <v>2870</v>
      </c>
      <c r="C1051" t="b">
        <f>NOT(ISERROR(FIND("1",MID(json!A1050,FIND("[",json!A1050,1),FIND("]",json!A1050,1)-FIND("[",json!A1050,1)+1),1)))</f>
        <v>0</v>
      </c>
      <c r="D1051" t="b">
        <f>NOT(ISERROR(FIND("2",MID(json!A1050,FIND("[",json!A1050,1),FIND("]",json!A1050,1)-FIND("[",json!A1050,1)+1),1)))</f>
        <v>1</v>
      </c>
      <c r="E1051" t="b">
        <f>NOT(ISERROR(FIND("3",MID(json!A1050,FIND("[",json!A1050,1),FIND("]",json!A1050,1)-FIND("[",json!A1050,1)+1),1)))</f>
        <v>1</v>
      </c>
      <c r="F1051" t="b">
        <f>NOT(ISERROR(FIND("ODST",MID(json!A1050,FIND("[",json!A1050,1),FIND("]",json!A1050,1)-FIND("[",json!A1050,1)+1),1)))</f>
        <v>0</v>
      </c>
      <c r="G1051" t="b">
        <f>NOT(ISERROR(FIND("Reach",MID(json!A1050,FIND("[",json!A1050,1),FIND("]",json!A1050,1)-FIND("[",json!A1050,1)+1),1)))</f>
        <v>0</v>
      </c>
      <c r="H1051" t="b">
        <f>NOT(ISERROR(FIND("4",MID(json!A1050,FIND("[",json!A1050,1),FIND("]",json!A1050,1)-FIND("[",json!A1050,1)+1),1)))</f>
        <v>0</v>
      </c>
      <c r="I1051" t="str">
        <f>IFERROR(MID(json!A1050,FIND("&lt;",json!A1050,1),FIND("&gt;",json!A1050,1)-FIND("&lt;",json!A1050,1)+1),"&lt;void&gt;")</f>
        <v>&lt;void&gt;</v>
      </c>
      <c r="J1051" t="s">
        <v>1829</v>
      </c>
    </row>
    <row r="1052" spans="1:13" x14ac:dyDescent="0.25">
      <c r="A1052" t="str">
        <f>LEFT(json!A1051,FIND(",",json!A1051,1)-1)</f>
        <v>net_test_variant</v>
      </c>
      <c r="B1052" t="s">
        <v>2871</v>
      </c>
      <c r="C1052" t="b">
        <f>NOT(ISERROR(FIND("1",MID(json!A1051,FIND("[",json!A1051,1),FIND("]",json!A1051,1)-FIND("[",json!A1051,1)+1),1)))</f>
        <v>0</v>
      </c>
      <c r="D1052" t="b">
        <f>NOT(ISERROR(FIND("2",MID(json!A1051,FIND("[",json!A1051,1),FIND("]",json!A1051,1)-FIND("[",json!A1051,1)+1),1)))</f>
        <v>0</v>
      </c>
      <c r="E1052" t="b">
        <f>NOT(ISERROR(FIND("3",MID(json!A1051,FIND("[",json!A1051,1),FIND("]",json!A1051,1)-FIND("[",json!A1051,1)+1),1)))</f>
        <v>1</v>
      </c>
      <c r="F1052" t="b">
        <f>NOT(ISERROR(FIND("ODST",MID(json!A1051,FIND("[",json!A1051,1),FIND("]",json!A1051,1)-FIND("[",json!A1051,1)+1),1)))</f>
        <v>0</v>
      </c>
      <c r="G1052" t="b">
        <f>NOT(ISERROR(FIND("Reach",MID(json!A1051,FIND("[",json!A1051,1),FIND("]",json!A1051,1)-FIND("[",json!A1051,1)+1),1)))</f>
        <v>0</v>
      </c>
      <c r="H1052" t="b">
        <f>NOT(ISERROR(FIND("4",MID(json!A1051,FIND("[",json!A1051,1),FIND("]",json!A1051,1)-FIND("[",json!A1051,1)+1),1)))</f>
        <v>0</v>
      </c>
      <c r="I1052" t="str">
        <f>IFERROR(MID(json!A1051,FIND("&lt;",json!A1051,1),FIND("&gt;",json!A1051,1)-FIND("&lt;",json!A1051,1)+1),"&lt;void&gt;")</f>
        <v>&lt;string&gt;</v>
      </c>
      <c r="J1052" t="s">
        <v>1829</v>
      </c>
    </row>
    <row r="1053" spans="1:13" x14ac:dyDescent="0.25">
      <c r="A1053" t="str">
        <f>LEFT(json!A1052,FIND(",",json!A1052,1)-1)</f>
        <v>net_use_hopper_directory</v>
      </c>
      <c r="B1053" t="s">
        <v>2872</v>
      </c>
      <c r="C1053" t="b">
        <f>NOT(ISERROR(FIND("1",MID(json!A1052,FIND("[",json!A1052,1),FIND("]",json!A1052,1)-FIND("[",json!A1052,1)+1),1)))</f>
        <v>0</v>
      </c>
      <c r="D1053" t="b">
        <f>NOT(ISERROR(FIND("2",MID(json!A1052,FIND("[",json!A1052,1),FIND("]",json!A1052,1)-FIND("[",json!A1052,1)+1),1)))</f>
        <v>0</v>
      </c>
      <c r="E1053" t="b">
        <f>NOT(ISERROR(FIND("3",MID(json!A1052,FIND("[",json!A1052,1),FIND("]",json!A1052,1)-FIND("[",json!A1052,1)+1),1)))</f>
        <v>1</v>
      </c>
      <c r="F1053" t="b">
        <f>NOT(ISERROR(FIND("ODST",MID(json!A1052,FIND("[",json!A1052,1),FIND("]",json!A1052,1)-FIND("[",json!A1052,1)+1),1)))</f>
        <v>0</v>
      </c>
      <c r="G1053" t="b">
        <f>NOT(ISERROR(FIND("Reach",MID(json!A1052,FIND("[",json!A1052,1),FIND("]",json!A1052,1)-FIND("[",json!A1052,1)+1),1)))</f>
        <v>0</v>
      </c>
      <c r="H1053" t="b">
        <f>NOT(ISERROR(FIND("4",MID(json!A1052,FIND("[",json!A1052,1),FIND("]",json!A1052,1)-FIND("[",json!A1052,1)+1),1)))</f>
        <v>0</v>
      </c>
      <c r="I1053" t="str">
        <f>IFERROR(MID(json!A1052,FIND("&lt;",json!A1052,1),FIND("&gt;",json!A1052,1)-FIND("&lt;",json!A1052,1)+1),"&lt;void&gt;")</f>
        <v>&lt;string&gt;</v>
      </c>
      <c r="J1053" t="s">
        <v>1830</v>
      </c>
      <c r="K1053" t="s">
        <v>1830</v>
      </c>
      <c r="L1053" t="s">
        <v>1830</v>
      </c>
      <c r="M1053" t="s">
        <v>1830</v>
      </c>
    </row>
    <row r="1054" spans="1:13" x14ac:dyDescent="0.25">
      <c r="A1054" t="str">
        <f>LEFT(json!A1053,FIND(",",json!A1053,1)-1)</f>
        <v>net_verify_game_variant</v>
      </c>
      <c r="B1054" t="s">
        <v>2873</v>
      </c>
      <c r="C1054" t="b">
        <f>NOT(ISERROR(FIND("1",MID(json!A1053,FIND("[",json!A1053,1),FIND("]",json!A1053,1)-FIND("[",json!A1053,1)+1),1)))</f>
        <v>0</v>
      </c>
      <c r="D1054" t="b">
        <f>NOT(ISERROR(FIND("2",MID(json!A1053,FIND("[",json!A1053,1),FIND("]",json!A1053,1)-FIND("[",json!A1053,1)+1),1)))</f>
        <v>0</v>
      </c>
      <c r="E1054" t="b">
        <f>NOT(ISERROR(FIND("3",MID(json!A1053,FIND("[",json!A1053,1),FIND("]",json!A1053,1)-FIND("[",json!A1053,1)+1),1)))</f>
        <v>1</v>
      </c>
      <c r="F1054" t="b">
        <f>NOT(ISERROR(FIND("ODST",MID(json!A1053,FIND("[",json!A1053,1),FIND("]",json!A1053,1)-FIND("[",json!A1053,1)+1),1)))</f>
        <v>0</v>
      </c>
      <c r="G1054" t="b">
        <f>NOT(ISERROR(FIND("Reach",MID(json!A1053,FIND("[",json!A1053,1),FIND("]",json!A1053,1)-FIND("[",json!A1053,1)+1),1)))</f>
        <v>0</v>
      </c>
      <c r="H1054" t="b">
        <f>NOT(ISERROR(FIND("4",MID(json!A1053,FIND("[",json!A1053,1),FIND("]",json!A1053,1)-FIND("[",json!A1053,1)+1),1)))</f>
        <v>0</v>
      </c>
      <c r="I1054" t="str">
        <f>IFERROR(MID(json!A1053,FIND("&lt;",json!A1053,1),FIND("&gt;",json!A1053,1)-FIND("&lt;",json!A1053,1)+1),"&lt;void&gt;")</f>
        <v>&lt;string&gt;</v>
      </c>
      <c r="J1054" t="s">
        <v>1831</v>
      </c>
    </row>
    <row r="1055" spans="1:13" x14ac:dyDescent="0.25">
      <c r="A1055" t="str">
        <f>LEFT(json!A1054,FIND(",",json!A1054,1)-1)</f>
        <v>net_verify_map_variant</v>
      </c>
      <c r="B1055" t="s">
        <v>2874</v>
      </c>
      <c r="C1055" t="b">
        <f>NOT(ISERROR(FIND("1",MID(json!A1054,FIND("[",json!A1054,1),FIND("]",json!A1054,1)-FIND("[",json!A1054,1)+1),1)))</f>
        <v>0</v>
      </c>
      <c r="D1055" t="b">
        <f>NOT(ISERROR(FIND("2",MID(json!A1054,FIND("[",json!A1054,1),FIND("]",json!A1054,1)-FIND("[",json!A1054,1)+1),1)))</f>
        <v>0</v>
      </c>
      <c r="E1055" t="b">
        <f>NOT(ISERROR(FIND("3",MID(json!A1054,FIND("[",json!A1054,1),FIND("]",json!A1054,1)-FIND("[",json!A1054,1)+1),1)))</f>
        <v>1</v>
      </c>
      <c r="F1055" t="b">
        <f>NOT(ISERROR(FIND("ODST",MID(json!A1054,FIND("[",json!A1054,1),FIND("]",json!A1054,1)-FIND("[",json!A1054,1)+1),1)))</f>
        <v>0</v>
      </c>
      <c r="G1055" t="b">
        <f>NOT(ISERROR(FIND("Reach",MID(json!A1054,FIND("[",json!A1054,1),FIND("]",json!A1054,1)-FIND("[",json!A1054,1)+1),1)))</f>
        <v>0</v>
      </c>
      <c r="H1055" t="b">
        <f>NOT(ISERROR(FIND("4",MID(json!A1054,FIND("[",json!A1054,1),FIND("]",json!A1054,1)-FIND("[",json!A1054,1)+1),1)))</f>
        <v>0</v>
      </c>
      <c r="I1055" t="str">
        <f>IFERROR(MID(json!A1054,FIND("&lt;",json!A1054,1),FIND("&gt;",json!A1054,1)-FIND("&lt;",json!A1054,1)+1),"&lt;void&gt;")</f>
        <v>&lt;string&gt;</v>
      </c>
      <c r="J1055" t="s">
        <v>1830</v>
      </c>
      <c r="K1055" t="s">
        <v>1830</v>
      </c>
      <c r="L1055" t="s">
        <v>1830</v>
      </c>
      <c r="M1055" t="s">
        <v>1830</v>
      </c>
    </row>
    <row r="1056" spans="1:13" x14ac:dyDescent="0.25">
      <c r="A1056" t="str">
        <f>LEFT(json!A1055,FIND(",",json!A1055,1)-1)</f>
        <v>netdebug_prefer_internet</v>
      </c>
      <c r="B1056" t="s">
        <v>2875</v>
      </c>
      <c r="C1056" t="b">
        <f>NOT(ISERROR(FIND("1",MID(json!A1055,FIND("[",json!A1055,1),FIND("]",json!A1055,1)-FIND("[",json!A1055,1)+1),1)))</f>
        <v>0</v>
      </c>
      <c r="D1056" t="b">
        <f>NOT(ISERROR(FIND("2",MID(json!A1055,FIND("[",json!A1055,1),FIND("]",json!A1055,1)-FIND("[",json!A1055,1)+1),1)))</f>
        <v>1</v>
      </c>
      <c r="E1056" t="b">
        <f>NOT(ISERROR(FIND("3",MID(json!A1055,FIND("[",json!A1055,1),FIND("]",json!A1055,1)-FIND("[",json!A1055,1)+1),1)))</f>
        <v>1</v>
      </c>
      <c r="F1056" t="b">
        <f>NOT(ISERROR(FIND("ODST",MID(json!A1055,FIND("[",json!A1055,1),FIND("]",json!A1055,1)-FIND("[",json!A1055,1)+1),1)))</f>
        <v>0</v>
      </c>
      <c r="G1056" t="b">
        <f>NOT(ISERROR(FIND("Reach",MID(json!A1055,FIND("[",json!A1055,1),FIND("]",json!A1055,1)-FIND("[",json!A1055,1)+1),1)))</f>
        <v>0</v>
      </c>
      <c r="H1056" t="b">
        <f>NOT(ISERROR(FIND("4",MID(json!A1055,FIND("[",json!A1055,1),FIND("]",json!A1055,1)-FIND("[",json!A1055,1)+1),1)))</f>
        <v>0</v>
      </c>
      <c r="I1056" t="str">
        <f>IFERROR(MID(json!A1055,FIND("&lt;",json!A1055,1),FIND("&gt;",json!A1055,1)-FIND("&lt;",json!A1055,1)+1),"&lt;void&gt;")</f>
        <v>&lt;boolean&gt;</v>
      </c>
      <c r="J1056" t="s">
        <v>1830</v>
      </c>
      <c r="K1056" t="s">
        <v>1830</v>
      </c>
      <c r="L1056" t="s">
        <v>1830</v>
      </c>
      <c r="M1056" t="s">
        <v>1830</v>
      </c>
    </row>
    <row r="1057" spans="1:14" x14ac:dyDescent="0.25">
      <c r="A1057" t="str">
        <f>LEFT(json!A1056,FIND(",",json!A1056,1)-1)</f>
        <v>network_storage_set_storage_subdirectory</v>
      </c>
      <c r="B1057" t="s">
        <v>2876</v>
      </c>
      <c r="C1057" t="b">
        <f>NOT(ISERROR(FIND("1",MID(json!A1056,FIND("[",json!A1056,1),FIND("]",json!A1056,1)-FIND("[",json!A1056,1)+1),1)))</f>
        <v>0</v>
      </c>
      <c r="D1057" t="b">
        <f>NOT(ISERROR(FIND("2",MID(json!A1056,FIND("[",json!A1056,1),FIND("]",json!A1056,1)-FIND("[",json!A1056,1)+1),1)))</f>
        <v>0</v>
      </c>
      <c r="E1057" t="b">
        <f>NOT(ISERROR(FIND("3",MID(json!A1056,FIND("[",json!A1056,1),FIND("]",json!A1056,1)-FIND("[",json!A1056,1)+1),1)))</f>
        <v>1</v>
      </c>
      <c r="F1057" t="b">
        <f>NOT(ISERROR(FIND("ODST",MID(json!A1056,FIND("[",json!A1056,1),FIND("]",json!A1056,1)-FIND("[",json!A1056,1)+1),1)))</f>
        <v>0</v>
      </c>
      <c r="G1057" t="b">
        <f>NOT(ISERROR(FIND("Reach",MID(json!A1056,FIND("[",json!A1056,1),FIND("]",json!A1056,1)-FIND("[",json!A1056,1)+1),1)))</f>
        <v>0</v>
      </c>
      <c r="H1057" t="b">
        <f>NOT(ISERROR(FIND("4",MID(json!A1056,FIND("[",json!A1056,1),FIND("]",json!A1056,1)-FIND("[",json!A1056,1)+1),1)))</f>
        <v>0</v>
      </c>
      <c r="I1057" t="str">
        <f>IFERROR(MID(json!A1056,FIND("&lt;",json!A1056,1),FIND("&gt;",json!A1056,1)-FIND("&lt;",json!A1056,1)+1),"&lt;void&gt;")</f>
        <v>&lt;subdirectory&gt;</v>
      </c>
      <c r="J1057" t="s">
        <v>1831</v>
      </c>
    </row>
    <row r="1058" spans="1:14" x14ac:dyDescent="0.25">
      <c r="A1058" t="str">
        <f>LEFT(json!A1057,FIND(",",json!A1057,1)-1)</f>
        <v>network_storage_set_storage_user</v>
      </c>
      <c r="B1058" t="s">
        <v>2877</v>
      </c>
      <c r="C1058" t="b">
        <f>NOT(ISERROR(FIND("1",MID(json!A1057,FIND("[",json!A1057,1),FIND("]",json!A1057,1)-FIND("[",json!A1057,1)+1),1)))</f>
        <v>0</v>
      </c>
      <c r="D1058" t="b">
        <f>NOT(ISERROR(FIND("2",MID(json!A1057,FIND("[",json!A1057,1),FIND("]",json!A1057,1)-FIND("[",json!A1057,1)+1),1)))</f>
        <v>0</v>
      </c>
      <c r="E1058" t="b">
        <f>NOT(ISERROR(FIND("3",MID(json!A1057,FIND("[",json!A1057,1),FIND("]",json!A1057,1)-FIND("[",json!A1057,1)+1),1)))</f>
        <v>1</v>
      </c>
      <c r="F1058" t="b">
        <f>NOT(ISERROR(FIND("ODST",MID(json!A1057,FIND("[",json!A1057,1),FIND("]",json!A1057,1)-FIND("[",json!A1057,1)+1),1)))</f>
        <v>0</v>
      </c>
      <c r="G1058" t="b">
        <f>NOT(ISERROR(FIND("Reach",MID(json!A1057,FIND("[",json!A1057,1),FIND("]",json!A1057,1)-FIND("[",json!A1057,1)+1),1)))</f>
        <v>0</v>
      </c>
      <c r="H1058" t="b">
        <f>NOT(ISERROR(FIND("4",MID(json!A1057,FIND("[",json!A1057,1),FIND("]",json!A1057,1)-FIND("[",json!A1057,1)+1),1)))</f>
        <v>0</v>
      </c>
      <c r="I1058" t="str">
        <f>IFERROR(MID(json!A1057,FIND("&lt;",json!A1057,1),FIND("&gt;",json!A1057,1)-FIND("&lt;",json!A1057,1)+1),"&lt;void&gt;")</f>
        <v>&lt;user&gt;</v>
      </c>
      <c r="J1058" t="s">
        <v>1831</v>
      </c>
    </row>
    <row r="1059" spans="1:14" x14ac:dyDescent="0.25">
      <c r="A1059" t="str">
        <f>LEFT(json!A1058,FIND(",",json!A1058,1)-1)</f>
        <v>noguchis_mystery_tour</v>
      </c>
      <c r="B1059" t="s">
        <v>2878</v>
      </c>
      <c r="C1059" t="b">
        <f>NOT(ISERROR(FIND("1",MID(json!A1058,FIND("[",json!A1058,1),FIND("]",json!A1058,1)-FIND("[",json!A1058,1)+1),1)))</f>
        <v>0</v>
      </c>
      <c r="D1059" t="b">
        <f>NOT(ISERROR(FIND("2",MID(json!A1058,FIND("[",json!A1058,1),FIND("]",json!A1058,1)-FIND("[",json!A1058,1)+1),1)))</f>
        <v>0</v>
      </c>
      <c r="E1059" t="b">
        <f>NOT(ISERROR(FIND("3",MID(json!A1058,FIND("[",json!A1058,1),FIND("]",json!A1058,1)-FIND("[",json!A1058,1)+1),1)))</f>
        <v>1</v>
      </c>
      <c r="F1059" t="b">
        <f>NOT(ISERROR(FIND("ODST",MID(json!A1058,FIND("[",json!A1058,1),FIND("]",json!A1058,1)-FIND("[",json!A1058,1)+1),1)))</f>
        <v>0</v>
      </c>
      <c r="G1059" t="b">
        <f>NOT(ISERROR(FIND("Reach",MID(json!A1058,FIND("[",json!A1058,1),FIND("]",json!A1058,1)-FIND("[",json!A1058,1)+1),1)))</f>
        <v>0</v>
      </c>
      <c r="H1059" t="b">
        <f>NOT(ISERROR(FIND("4",MID(json!A1058,FIND("[",json!A1058,1),FIND("]",json!A1058,1)-FIND("[",json!A1058,1)+1),1)))</f>
        <v>0</v>
      </c>
      <c r="I1059" t="str">
        <f>IFERROR(MID(json!A1058,FIND("&lt;",json!A1058,1),FIND("&gt;",json!A1058,1)-FIND("&lt;",json!A1058,1)+1),"&lt;void&gt;")</f>
        <v>&lt;string&gt;</v>
      </c>
      <c r="J1059" t="s">
        <v>1830</v>
      </c>
      <c r="K1059" t="s">
        <v>1830</v>
      </c>
      <c r="L1059" t="s">
        <v>1830</v>
      </c>
      <c r="M1059" t="s">
        <v>1830</v>
      </c>
    </row>
    <row r="1060" spans="1:14" x14ac:dyDescent="0.25">
      <c r="A1060" t="str">
        <f>LEFT(json!A1059,FIND(",",json!A1059,1)-1)</f>
        <v>not</v>
      </c>
      <c r="B1060" t="s">
        <v>2879</v>
      </c>
      <c r="C1060" t="b">
        <f>NOT(ISERROR(FIND("1",MID(json!A1059,FIND("[",json!A1059,1),FIND("]",json!A1059,1)-FIND("[",json!A1059,1)+1),1)))</f>
        <v>1</v>
      </c>
      <c r="D1060" t="b">
        <f>NOT(ISERROR(FIND("2",MID(json!A1059,FIND("[",json!A1059,1),FIND("]",json!A1059,1)-FIND("[",json!A1059,1)+1),1)))</f>
        <v>1</v>
      </c>
      <c r="E1060" t="b">
        <f>NOT(ISERROR(FIND("3",MID(json!A1059,FIND("[",json!A1059,1),FIND("]",json!A1059,1)-FIND("[",json!A1059,1)+1),1)))</f>
        <v>1</v>
      </c>
      <c r="F1060" t="b">
        <f>NOT(ISERROR(FIND("ODST",MID(json!A1059,FIND("[",json!A1059,1),FIND("]",json!A1059,1)-FIND("[",json!A1059,1)+1),1)))</f>
        <v>0</v>
      </c>
      <c r="G1060" t="b">
        <f>NOT(ISERROR(FIND("Reach",MID(json!A1059,FIND("[",json!A1059,1),FIND("]",json!A1059,1)-FIND("[",json!A1059,1)+1),1)))</f>
        <v>0</v>
      </c>
      <c r="H1060" t="b">
        <f>NOT(ISERROR(FIND("4",MID(json!A1059,FIND("[",json!A1059,1),FIND("]",json!A1059,1)-FIND("[",json!A1059,1)+1),1)))</f>
        <v>0</v>
      </c>
      <c r="I1060" t="str">
        <f>IFERROR(MID(json!A1059,FIND("&lt;",json!A1059,1),FIND("&gt;",json!A1059,1)-FIND("&lt;",json!A1059,1)+1),"&lt;void&gt;")</f>
        <v>&lt;boolean&gt;</v>
      </c>
      <c r="J1060" t="s">
        <v>1831</v>
      </c>
    </row>
    <row r="1061" spans="1:14" x14ac:dyDescent="0.25">
      <c r="A1061" t="str">
        <f>LEFT(json!A1060,FIND(",",json!A1060,1)-1)</f>
        <v>numeric_countdown_timer_get</v>
      </c>
      <c r="B1061" t="s">
        <v>2880</v>
      </c>
      <c r="C1061" t="b">
        <f>NOT(ISERROR(FIND("1",MID(json!A1060,FIND("[",json!A1060,1),FIND("]",json!A1060,1)-FIND("[",json!A1060,1)+1),1)))</f>
        <v>1</v>
      </c>
      <c r="D1061" t="b">
        <f>NOT(ISERROR(FIND("2",MID(json!A1060,FIND("[",json!A1060,1),FIND("]",json!A1060,1)-FIND("[",json!A1060,1)+1),1)))</f>
        <v>0</v>
      </c>
      <c r="E1061" t="b">
        <f>NOT(ISERROR(FIND("3",MID(json!A1060,FIND("[",json!A1060,1),FIND("]",json!A1060,1)-FIND("[",json!A1060,1)+1),1)))</f>
        <v>0</v>
      </c>
      <c r="F1061" t="b">
        <f>NOT(ISERROR(FIND("ODST",MID(json!A1060,FIND("[",json!A1060,1),FIND("]",json!A1060,1)-FIND("[",json!A1060,1)+1),1)))</f>
        <v>0</v>
      </c>
      <c r="G1061" t="b">
        <f>NOT(ISERROR(FIND("Reach",MID(json!A1060,FIND("[",json!A1060,1),FIND("]",json!A1060,1)-FIND("[",json!A1060,1)+1),1)))</f>
        <v>0</v>
      </c>
      <c r="H1061" t="b">
        <f>NOT(ISERROR(FIND("4",MID(json!A1060,FIND("[",json!A1060,1),FIND("]",json!A1060,1)-FIND("[",json!A1060,1)+1),1)))</f>
        <v>0</v>
      </c>
      <c r="I1061" t="str">
        <f>IFERROR(MID(json!A1060,FIND("&lt;",json!A1060,1),FIND("&gt;",json!A1060,1)-FIND("&lt;",json!A1060,1)+1),"&lt;void&gt;")</f>
        <v>&lt;short&gt;</v>
      </c>
      <c r="J1061" t="s">
        <v>1830</v>
      </c>
      <c r="K1061" t="s">
        <v>1830</v>
      </c>
    </row>
    <row r="1062" spans="1:14" x14ac:dyDescent="0.25">
      <c r="A1062" t="str">
        <f>LEFT(json!A1061,FIND(",",json!A1061,1)-1)</f>
        <v>numeric_countdown_timer_set</v>
      </c>
      <c r="B1062" t="s">
        <v>2881</v>
      </c>
      <c r="C1062" t="b">
        <f>NOT(ISERROR(FIND("1",MID(json!A1061,FIND("[",json!A1061,1),FIND("]",json!A1061,1)-FIND("[",json!A1061,1)+1),1)))</f>
        <v>1</v>
      </c>
      <c r="D1062" t="b">
        <f>NOT(ISERROR(FIND("2",MID(json!A1061,FIND("[",json!A1061,1),FIND("]",json!A1061,1)-FIND("[",json!A1061,1)+1),1)))</f>
        <v>0</v>
      </c>
      <c r="E1062" t="b">
        <f>NOT(ISERROR(FIND("3",MID(json!A1061,FIND("[",json!A1061,1),FIND("]",json!A1061,1)-FIND("[",json!A1061,1)+1),1)))</f>
        <v>0</v>
      </c>
      <c r="F1062" t="b">
        <f>NOT(ISERROR(FIND("ODST",MID(json!A1061,FIND("[",json!A1061,1),FIND("]",json!A1061,1)-FIND("[",json!A1061,1)+1),1)))</f>
        <v>0</v>
      </c>
      <c r="G1062" t="b">
        <f>NOT(ISERROR(FIND("Reach",MID(json!A1061,FIND("[",json!A1061,1),FIND("]",json!A1061,1)-FIND("[",json!A1061,1)+1),1)))</f>
        <v>0</v>
      </c>
      <c r="H1062" t="b">
        <f>NOT(ISERROR(FIND("4",MID(json!A1061,FIND("[",json!A1061,1),FIND("]",json!A1061,1)-FIND("[",json!A1061,1)+1),1)))</f>
        <v>0</v>
      </c>
      <c r="I1062" t="str">
        <f>IFERROR(MID(json!A1061,FIND("&lt;",json!A1061,1),FIND("&gt;",json!A1061,1)-FIND("&lt;",json!A1061,1)+1),"&lt;void&gt;")</f>
        <v>&lt;milliseconds&gt;</v>
      </c>
      <c r="J1062" t="s">
        <v>1830</v>
      </c>
    </row>
    <row r="1063" spans="1:14" x14ac:dyDescent="0.25">
      <c r="A1063" t="str">
        <f>LEFT(json!A1062,FIND(",",json!A1062,1)-1)</f>
        <v>object_at_marker</v>
      </c>
      <c r="B1063" t="s">
        <v>2882</v>
      </c>
      <c r="C1063" t="b">
        <f>NOT(ISERROR(FIND("1",MID(json!A1062,FIND("[",json!A1062,1),FIND("]",json!A1062,1)-FIND("[",json!A1062,1)+1),1)))</f>
        <v>0</v>
      </c>
      <c r="D1063" t="b">
        <f>NOT(ISERROR(FIND("2",MID(json!A1062,FIND("[",json!A1062,1),FIND("]",json!A1062,1)-FIND("[",json!A1062,1)+1),1)))</f>
        <v>1</v>
      </c>
      <c r="E1063" t="b">
        <f>NOT(ISERROR(FIND("3",MID(json!A1062,FIND("[",json!A1062,1),FIND("]",json!A1062,1)-FIND("[",json!A1062,1)+1),1)))</f>
        <v>1</v>
      </c>
      <c r="F1063" t="b">
        <f>NOT(ISERROR(FIND("ODST",MID(json!A1062,FIND("[",json!A1062,1),FIND("]",json!A1062,1)-FIND("[",json!A1062,1)+1),1)))</f>
        <v>0</v>
      </c>
      <c r="G1063" t="b">
        <f>NOT(ISERROR(FIND("Reach",MID(json!A1062,FIND("[",json!A1062,1),FIND("]",json!A1062,1)-FIND("[",json!A1062,1)+1),1)))</f>
        <v>0</v>
      </c>
      <c r="H1063" t="b">
        <f>NOT(ISERROR(FIND("4",MID(json!A1062,FIND("[",json!A1062,1),FIND("]",json!A1062,1)-FIND("[",json!A1062,1)+1),1)))</f>
        <v>0</v>
      </c>
      <c r="I1063" t="str">
        <f>IFERROR(MID(json!A1062,FIND("&lt;",json!A1062,1),FIND("&gt;",json!A1062,1)-FIND("&lt;",json!A1062,1)+1),"&lt;void&gt;")</f>
        <v>&lt;object&gt;</v>
      </c>
      <c r="J1063" t="s">
        <v>1831</v>
      </c>
    </row>
    <row r="1064" spans="1:14" x14ac:dyDescent="0.25">
      <c r="A1064" t="str">
        <f>LEFT(json!A1063,FIND(",",json!A1063,1)-1)</f>
        <v>object_beautify</v>
      </c>
      <c r="B1064" t="s">
        <v>2883</v>
      </c>
      <c r="C1064" t="b">
        <f>NOT(ISERROR(FIND("1",MID(json!A1063,FIND("[",json!A1063,1),FIND("]",json!A1063,1)-FIND("[",json!A1063,1)+1),1)))</f>
        <v>1</v>
      </c>
      <c r="D1064" t="b">
        <f>NOT(ISERROR(FIND("2",MID(json!A1063,FIND("[",json!A1063,1),FIND("]",json!A1063,1)-FIND("[",json!A1063,1)+1),1)))</f>
        <v>0</v>
      </c>
      <c r="E1064" t="b">
        <f>NOT(ISERROR(FIND("3",MID(json!A1063,FIND("[",json!A1063,1),FIND("]",json!A1063,1)-FIND("[",json!A1063,1)+1),1)))</f>
        <v>0</v>
      </c>
      <c r="F1064" t="b">
        <f>NOT(ISERROR(FIND("ODST",MID(json!A1063,FIND("[",json!A1063,1),FIND("]",json!A1063,1)-FIND("[",json!A1063,1)+1),1)))</f>
        <v>0</v>
      </c>
      <c r="G1064" t="b">
        <f>NOT(ISERROR(FIND("Reach",MID(json!A1063,FIND("[",json!A1063,1),FIND("]",json!A1063,1)-FIND("[",json!A1063,1)+1),1)))</f>
        <v>0</v>
      </c>
      <c r="H1064" t="b">
        <f>NOT(ISERROR(FIND("4",MID(json!A1063,FIND("[",json!A1063,1),FIND("]",json!A1063,1)-FIND("[",json!A1063,1)+1),1)))</f>
        <v>0</v>
      </c>
      <c r="I1064" t="str">
        <f>IFERROR(MID(json!A1063,FIND("&lt;",json!A1063,1),FIND("&gt;",json!A1063,1)-FIND("&lt;",json!A1063,1)+1),"&lt;void&gt;")</f>
        <v>&lt;object&gt;</v>
      </c>
      <c r="J1064" t="s">
        <v>1830</v>
      </c>
      <c r="K1064" t="s">
        <v>1830</v>
      </c>
    </row>
    <row r="1065" spans="1:14" x14ac:dyDescent="0.25">
      <c r="A1065" t="str">
        <f>LEFT(json!A1064,FIND(",",json!A1064,1)-1)</f>
        <v>object_buckling_magnitude_get</v>
      </c>
      <c r="B1065" t="s">
        <v>2884</v>
      </c>
      <c r="C1065" t="b">
        <f>NOT(ISERROR(FIND("1",MID(json!A1064,FIND("[",json!A1064,1),FIND("]",json!A1064,1)-FIND("[",json!A1064,1)+1),1)))</f>
        <v>0</v>
      </c>
      <c r="D1065" t="b">
        <f>NOT(ISERROR(FIND("2",MID(json!A1064,FIND("[",json!A1064,1),FIND("]",json!A1064,1)-FIND("[",json!A1064,1)+1),1)))</f>
        <v>0</v>
      </c>
      <c r="E1065" t="b">
        <f>NOT(ISERROR(FIND("3",MID(json!A1064,FIND("[",json!A1064,1),FIND("]",json!A1064,1)-FIND("[",json!A1064,1)+1),1)))</f>
        <v>1</v>
      </c>
      <c r="F1065" t="b">
        <f>NOT(ISERROR(FIND("ODST",MID(json!A1064,FIND("[",json!A1064,1),FIND("]",json!A1064,1)-FIND("[",json!A1064,1)+1),1)))</f>
        <v>0</v>
      </c>
      <c r="G1065" t="b">
        <f>NOT(ISERROR(FIND("Reach",MID(json!A1064,FIND("[",json!A1064,1),FIND("]",json!A1064,1)-FIND("[",json!A1064,1)+1),1)))</f>
        <v>0</v>
      </c>
      <c r="H1065" t="b">
        <f>NOT(ISERROR(FIND("4",MID(json!A1064,FIND("[",json!A1064,1),FIND("]",json!A1064,1)-FIND("[",json!A1064,1)+1),1)))</f>
        <v>0</v>
      </c>
      <c r="I1065" t="str">
        <f>IFERROR(MID(json!A1064,FIND("&lt;",json!A1064,1),FIND("&gt;",json!A1064,1)-FIND("&lt;",json!A1064,1)+1),"&lt;void&gt;")</f>
        <v>&lt;real&gt;</v>
      </c>
      <c r="J1065" t="s">
        <v>1830</v>
      </c>
      <c r="K1065" t="s">
        <v>1830</v>
      </c>
    </row>
    <row r="1066" spans="1:14" x14ac:dyDescent="0.25">
      <c r="A1066" t="str">
        <f>LEFT(json!A1065,FIND(",",json!A1065,1)-1)</f>
        <v>object_can_take_damage</v>
      </c>
      <c r="B1066" t="s">
        <v>2885</v>
      </c>
      <c r="C1066" t="b">
        <f>NOT(ISERROR(FIND("1",MID(json!A1065,FIND("[",json!A1065,1),FIND("]",json!A1065,1)-FIND("[",json!A1065,1)+1),1)))</f>
        <v>1</v>
      </c>
      <c r="D1066" t="b">
        <f>NOT(ISERROR(FIND("2",MID(json!A1065,FIND("[",json!A1065,1),FIND("]",json!A1065,1)-FIND("[",json!A1065,1)+1),1)))</f>
        <v>1</v>
      </c>
      <c r="E1066" t="b">
        <f>NOT(ISERROR(FIND("3",MID(json!A1065,FIND("[",json!A1065,1),FIND("]",json!A1065,1)-FIND("[",json!A1065,1)+1),1)))</f>
        <v>1</v>
      </c>
      <c r="F1066" t="b">
        <f>NOT(ISERROR(FIND("ODST",MID(json!A1065,FIND("[",json!A1065,1),FIND("]",json!A1065,1)-FIND("[",json!A1065,1)+1),1)))</f>
        <v>0</v>
      </c>
      <c r="G1066" t="b">
        <f>NOT(ISERROR(FIND("Reach",MID(json!A1065,FIND("[",json!A1065,1),FIND("]",json!A1065,1)-FIND("[",json!A1065,1)+1),1)))</f>
        <v>0</v>
      </c>
      <c r="H1066" t="b">
        <f>NOT(ISERROR(FIND("4",MID(json!A1065,FIND("[",json!A1065,1),FIND("]",json!A1065,1)-FIND("[",json!A1065,1)+1),1)))</f>
        <v>0</v>
      </c>
      <c r="I1066" t="str">
        <f>IFERROR(MID(json!A1065,FIND("&lt;",json!A1065,1),FIND("&gt;",json!A1065,1)-FIND("&lt;",json!A1065,1)+1),"&lt;void&gt;")</f>
        <v>&lt;object_list&gt;</v>
      </c>
      <c r="J1066" t="s">
        <v>1830</v>
      </c>
    </row>
    <row r="1067" spans="1:14" x14ac:dyDescent="0.25">
      <c r="A1067" t="str">
        <f>LEFT(json!A1066,FIND(",",json!A1066,1)-1)</f>
        <v>object_cannot_die</v>
      </c>
      <c r="B1067" t="s">
        <v>2886</v>
      </c>
      <c r="C1067" t="b">
        <f>NOT(ISERROR(FIND("1",MID(json!A1066,FIND("[",json!A1066,1),FIND("]",json!A1066,1)-FIND("[",json!A1066,1)+1),1)))</f>
        <v>0</v>
      </c>
      <c r="D1067" t="b">
        <f>NOT(ISERROR(FIND("2",MID(json!A1066,FIND("[",json!A1066,1),FIND("]",json!A1066,1)-FIND("[",json!A1066,1)+1),1)))</f>
        <v>1</v>
      </c>
      <c r="E1067" t="b">
        <f>NOT(ISERROR(FIND("3",MID(json!A1066,FIND("[",json!A1066,1),FIND("]",json!A1066,1)-FIND("[",json!A1066,1)+1),1)))</f>
        <v>1</v>
      </c>
      <c r="F1067" t="b">
        <f>NOT(ISERROR(FIND("ODST",MID(json!A1066,FIND("[",json!A1066,1),FIND("]",json!A1066,1)-FIND("[",json!A1066,1)+1),1)))</f>
        <v>0</v>
      </c>
      <c r="G1067" t="b">
        <f>NOT(ISERROR(FIND("Reach",MID(json!A1066,FIND("[",json!A1066,1),FIND("]",json!A1066,1)-FIND("[",json!A1066,1)+1),1)))</f>
        <v>0</v>
      </c>
      <c r="H1067" t="b">
        <f>NOT(ISERROR(FIND("4",MID(json!A1066,FIND("[",json!A1066,1),FIND("]",json!A1066,1)-FIND("[",json!A1066,1)+1),1)))</f>
        <v>0</v>
      </c>
      <c r="I1067" t="str">
        <f>IFERROR(MID(json!A1066,FIND("&lt;",json!A1066,1),FIND("&gt;",json!A1066,1)-FIND("&lt;",json!A1066,1)+1),"&lt;void&gt;")</f>
        <v>&lt;object&gt;</v>
      </c>
      <c r="J1067" t="s">
        <v>1830</v>
      </c>
      <c r="K1067" t="s">
        <v>1830</v>
      </c>
      <c r="L1067" t="s">
        <v>1830</v>
      </c>
      <c r="M1067" t="s">
        <v>1830</v>
      </c>
      <c r="N1067" t="s">
        <v>1830</v>
      </c>
    </row>
    <row r="1068" spans="1:14" x14ac:dyDescent="0.25">
      <c r="A1068" t="str">
        <f>LEFT(json!A1067,FIND(",",json!A1067,1)-1)</f>
        <v>object_cannot_take_damage</v>
      </c>
      <c r="B1068" t="s">
        <v>2887</v>
      </c>
      <c r="C1068" t="b">
        <f>NOT(ISERROR(FIND("1",MID(json!A1067,FIND("[",json!A1067,1),FIND("]",json!A1067,1)-FIND("[",json!A1067,1)+1),1)))</f>
        <v>1</v>
      </c>
      <c r="D1068" t="b">
        <f>NOT(ISERROR(FIND("2",MID(json!A1067,FIND("[",json!A1067,1),FIND("]",json!A1067,1)-FIND("[",json!A1067,1)+1),1)))</f>
        <v>1</v>
      </c>
      <c r="E1068" t="b">
        <f>NOT(ISERROR(FIND("3",MID(json!A1067,FIND("[",json!A1067,1),FIND("]",json!A1067,1)-FIND("[",json!A1067,1)+1),1)))</f>
        <v>1</v>
      </c>
      <c r="F1068" t="b">
        <f>NOT(ISERROR(FIND("ODST",MID(json!A1067,FIND("[",json!A1067,1),FIND("]",json!A1067,1)-FIND("[",json!A1067,1)+1),1)))</f>
        <v>0</v>
      </c>
      <c r="G1068" t="b">
        <f>NOT(ISERROR(FIND("Reach",MID(json!A1067,FIND("[",json!A1067,1),FIND("]",json!A1067,1)-FIND("[",json!A1067,1)+1),1)))</f>
        <v>0</v>
      </c>
      <c r="H1068" t="b">
        <f>NOT(ISERROR(FIND("4",MID(json!A1067,FIND("[",json!A1067,1),FIND("]",json!A1067,1)-FIND("[",json!A1067,1)+1),1)))</f>
        <v>0</v>
      </c>
      <c r="I1068" t="str">
        <f>IFERROR(MID(json!A1067,FIND("&lt;",json!A1067,1),FIND("&gt;",json!A1067,1)-FIND("&lt;",json!A1067,1)+1),"&lt;void&gt;")</f>
        <v>&lt;object_list&gt;</v>
      </c>
      <c r="J1068" t="s">
        <v>1830</v>
      </c>
    </row>
    <row r="1069" spans="1:14" x14ac:dyDescent="0.25">
      <c r="A1069" t="str">
        <f>LEFT(json!A1068,FIND(",",json!A1068,1)-1)</f>
        <v>object_cinematic_collision</v>
      </c>
      <c r="B1069" t="s">
        <v>2888</v>
      </c>
      <c r="C1069" t="b">
        <f>NOT(ISERROR(FIND("1",MID(json!A1068,FIND("[",json!A1068,1),FIND("]",json!A1068,1)-FIND("[",json!A1068,1)+1),1)))</f>
        <v>0</v>
      </c>
      <c r="D1069" t="b">
        <f>NOT(ISERROR(FIND("2",MID(json!A1068,FIND("[",json!A1068,1),FIND("]",json!A1068,1)-FIND("[",json!A1068,1)+1),1)))</f>
        <v>1</v>
      </c>
      <c r="E1069" t="b">
        <f>NOT(ISERROR(FIND("3",MID(json!A1068,FIND("[",json!A1068,1),FIND("]",json!A1068,1)-FIND("[",json!A1068,1)+1),1)))</f>
        <v>1</v>
      </c>
      <c r="F1069" t="b">
        <f>NOT(ISERROR(FIND("ODST",MID(json!A1068,FIND("[",json!A1068,1),FIND("]",json!A1068,1)-FIND("[",json!A1068,1)+1),1)))</f>
        <v>0</v>
      </c>
      <c r="G1069" t="b">
        <f>NOT(ISERROR(FIND("Reach",MID(json!A1068,FIND("[",json!A1068,1),FIND("]",json!A1068,1)-FIND("[",json!A1068,1)+1),1)))</f>
        <v>0</v>
      </c>
      <c r="H1069" t="b">
        <f>NOT(ISERROR(FIND("4",MID(json!A1068,FIND("[",json!A1068,1),FIND("]",json!A1068,1)-FIND("[",json!A1068,1)+1),1)))</f>
        <v>0</v>
      </c>
      <c r="I1069" t="str">
        <f>IFERROR(MID(json!A1068,FIND("&lt;",json!A1068,1),FIND("&gt;",json!A1068,1)-FIND("&lt;",json!A1068,1)+1),"&lt;void&gt;")</f>
        <v>&lt;object&gt;</v>
      </c>
      <c r="J1069" t="s">
        <v>1838</v>
      </c>
      <c r="K1069" t="s">
        <v>1831</v>
      </c>
    </row>
    <row r="1070" spans="1:14" x14ac:dyDescent="0.25">
      <c r="A1070" t="str">
        <f>LEFT(json!A1069,FIND(",",json!A1069,1)-1)</f>
        <v>object_cinematic_lod</v>
      </c>
      <c r="B1070" t="s">
        <v>2889</v>
      </c>
      <c r="C1070" t="b">
        <f>NOT(ISERROR(FIND("1",MID(json!A1069,FIND("[",json!A1069,1),FIND("]",json!A1069,1)-FIND("[",json!A1069,1)+1),1)))</f>
        <v>0</v>
      </c>
      <c r="D1070" t="b">
        <f>NOT(ISERROR(FIND("2",MID(json!A1069,FIND("[",json!A1069,1),FIND("]",json!A1069,1)-FIND("[",json!A1069,1)+1),1)))</f>
        <v>1</v>
      </c>
      <c r="E1070" t="b">
        <f>NOT(ISERROR(FIND("3",MID(json!A1069,FIND("[",json!A1069,1),FIND("]",json!A1069,1)-FIND("[",json!A1069,1)+1),1)))</f>
        <v>1</v>
      </c>
      <c r="F1070" t="b">
        <f>NOT(ISERROR(FIND("ODST",MID(json!A1069,FIND("[",json!A1069,1),FIND("]",json!A1069,1)-FIND("[",json!A1069,1)+1),1)))</f>
        <v>0</v>
      </c>
      <c r="G1070" t="b">
        <f>NOT(ISERROR(FIND("Reach",MID(json!A1069,FIND("[",json!A1069,1),FIND("]",json!A1069,1)-FIND("[",json!A1069,1)+1),1)))</f>
        <v>0</v>
      </c>
      <c r="H1070" t="b">
        <f>NOT(ISERROR(FIND("4",MID(json!A1069,FIND("[",json!A1069,1),FIND("]",json!A1069,1)-FIND("[",json!A1069,1)+1),1)))</f>
        <v>0</v>
      </c>
      <c r="I1070" t="str">
        <f>IFERROR(MID(json!A1069,FIND("&lt;",json!A1069,1),FIND("&gt;",json!A1069,1)-FIND("&lt;",json!A1069,1)+1),"&lt;void&gt;")</f>
        <v>&lt;object&gt;</v>
      </c>
      <c r="J1070" t="s">
        <v>1831</v>
      </c>
    </row>
    <row r="1071" spans="1:14" x14ac:dyDescent="0.25">
      <c r="A1071" t="str">
        <f>LEFT(json!A1070,FIND(",",json!A1070,1)-1)</f>
        <v>object_cinematic_visibility</v>
      </c>
      <c r="B1071" t="s">
        <v>2890</v>
      </c>
      <c r="C1071" t="b">
        <f>NOT(ISERROR(FIND("1",MID(json!A1070,FIND("[",json!A1070,1),FIND("]",json!A1070,1)-FIND("[",json!A1070,1)+1),1)))</f>
        <v>0</v>
      </c>
      <c r="D1071" t="b">
        <f>NOT(ISERROR(FIND("2",MID(json!A1070,FIND("[",json!A1070,1),FIND("]",json!A1070,1)-FIND("[",json!A1070,1)+1),1)))</f>
        <v>1</v>
      </c>
      <c r="E1071" t="b">
        <f>NOT(ISERROR(FIND("3",MID(json!A1070,FIND("[",json!A1070,1),FIND("]",json!A1070,1)-FIND("[",json!A1070,1)+1),1)))</f>
        <v>1</v>
      </c>
      <c r="F1071" t="b">
        <f>NOT(ISERROR(FIND("ODST",MID(json!A1070,FIND("[",json!A1070,1),FIND("]",json!A1070,1)-FIND("[",json!A1070,1)+1),1)))</f>
        <v>0</v>
      </c>
      <c r="G1071" t="b">
        <f>NOT(ISERROR(FIND("Reach",MID(json!A1070,FIND("[",json!A1070,1),FIND("]",json!A1070,1)-FIND("[",json!A1070,1)+1),1)))</f>
        <v>0</v>
      </c>
      <c r="H1071" t="b">
        <f>NOT(ISERROR(FIND("4",MID(json!A1070,FIND("[",json!A1070,1),FIND("]",json!A1070,1)-FIND("[",json!A1070,1)+1),1)))</f>
        <v>0</v>
      </c>
      <c r="I1071" t="str">
        <f>IFERROR(MID(json!A1070,FIND("&lt;",json!A1070,1),FIND("&gt;",json!A1070,1)-FIND("&lt;",json!A1070,1)+1),"&lt;void&gt;")</f>
        <v>&lt;object&gt;</v>
      </c>
      <c r="J1071" t="s">
        <v>1831</v>
      </c>
    </row>
    <row r="1072" spans="1:14" x14ac:dyDescent="0.25">
      <c r="A1072" t="str">
        <f>LEFT(json!A1071,FIND(",",json!A1071,1)-1)</f>
        <v>object_clear_all_function_variables</v>
      </c>
      <c r="B1072" t="s">
        <v>2891</v>
      </c>
      <c r="C1072" t="b">
        <f>NOT(ISERROR(FIND("1",MID(json!A1071,FIND("[",json!A1071,1),FIND("]",json!A1071,1)-FIND("[",json!A1071,1)+1),1)))</f>
        <v>0</v>
      </c>
      <c r="D1072" t="b">
        <f>NOT(ISERROR(FIND("2",MID(json!A1071,FIND("[",json!A1071,1),FIND("]",json!A1071,1)-FIND("[",json!A1071,1)+1),1)))</f>
        <v>1</v>
      </c>
      <c r="E1072" t="b">
        <f>NOT(ISERROR(FIND("3",MID(json!A1071,FIND("[",json!A1071,1),FIND("]",json!A1071,1)-FIND("[",json!A1071,1)+1),1)))</f>
        <v>1</v>
      </c>
      <c r="F1072" t="b">
        <f>NOT(ISERROR(FIND("ODST",MID(json!A1071,FIND("[",json!A1071,1),FIND("]",json!A1071,1)-FIND("[",json!A1071,1)+1),1)))</f>
        <v>0</v>
      </c>
      <c r="G1072" t="b">
        <f>NOT(ISERROR(FIND("Reach",MID(json!A1071,FIND("[",json!A1071,1),FIND("]",json!A1071,1)-FIND("[",json!A1071,1)+1),1)))</f>
        <v>0</v>
      </c>
      <c r="H1072" t="b">
        <f>NOT(ISERROR(FIND("4",MID(json!A1071,FIND("[",json!A1071,1),FIND("]",json!A1071,1)-FIND("[",json!A1071,1)+1),1)))</f>
        <v>0</v>
      </c>
      <c r="I1072" t="str">
        <f>IFERROR(MID(json!A1071,FIND("&lt;",json!A1071,1),FIND("&gt;",json!A1071,1)-FIND("&lt;",json!A1071,1)+1),"&lt;void&gt;")</f>
        <v>&lt;object&gt;</v>
      </c>
      <c r="J1072" t="s">
        <v>1831</v>
      </c>
      <c r="K1072" t="s">
        <v>1840</v>
      </c>
      <c r="L1072" t="s">
        <v>1837</v>
      </c>
      <c r="M1072" t="s">
        <v>1830</v>
      </c>
    </row>
    <row r="1073" spans="1:11" x14ac:dyDescent="0.25">
      <c r="A1073" t="str">
        <f>LEFT(json!A1072,FIND(",",json!A1072,1)-1)</f>
        <v>object_clear_function_variable</v>
      </c>
      <c r="B1073" t="s">
        <v>2892</v>
      </c>
      <c r="C1073" t="b">
        <f>NOT(ISERROR(FIND("1",MID(json!A1072,FIND("[",json!A1072,1),FIND("]",json!A1072,1)-FIND("[",json!A1072,1)+1),1)))</f>
        <v>0</v>
      </c>
      <c r="D1073" t="b">
        <f>NOT(ISERROR(FIND("2",MID(json!A1072,FIND("[",json!A1072,1),FIND("]",json!A1072,1)-FIND("[",json!A1072,1)+1),1)))</f>
        <v>1</v>
      </c>
      <c r="E1073" t="b">
        <f>NOT(ISERROR(FIND("3",MID(json!A1072,FIND("[",json!A1072,1),FIND("]",json!A1072,1)-FIND("[",json!A1072,1)+1),1)))</f>
        <v>1</v>
      </c>
      <c r="F1073" t="b">
        <f>NOT(ISERROR(FIND("ODST",MID(json!A1072,FIND("[",json!A1072,1),FIND("]",json!A1072,1)-FIND("[",json!A1072,1)+1),1)))</f>
        <v>0</v>
      </c>
      <c r="G1073" t="b">
        <f>NOT(ISERROR(FIND("Reach",MID(json!A1072,FIND("[",json!A1072,1),FIND("]",json!A1072,1)-FIND("[",json!A1072,1)+1),1)))</f>
        <v>0</v>
      </c>
      <c r="H1073" t="b">
        <f>NOT(ISERROR(FIND("4",MID(json!A1072,FIND("[",json!A1072,1),FIND("]",json!A1072,1)-FIND("[",json!A1072,1)+1),1)))</f>
        <v>0</v>
      </c>
      <c r="I1073" t="str">
        <f>IFERROR(MID(json!A1072,FIND("&lt;",json!A1072,1),FIND("&gt;",json!A1072,1)-FIND("&lt;",json!A1072,1)+1),"&lt;void&gt;")</f>
        <v>&lt;object&gt;</v>
      </c>
      <c r="J1073" t="s">
        <v>1831</v>
      </c>
    </row>
    <row r="1074" spans="1:11" x14ac:dyDescent="0.25">
      <c r="A1074" t="str">
        <f>LEFT(json!A1073,FIND(",",json!A1073,1)-1)</f>
        <v>object_copy_player_appearance</v>
      </c>
      <c r="B1074" t="s">
        <v>2893</v>
      </c>
      <c r="C1074" t="b">
        <f>NOT(ISERROR(FIND("1",MID(json!A1073,FIND("[",json!A1073,1),FIND("]",json!A1073,1)-FIND("[",json!A1073,1)+1),1)))</f>
        <v>0</v>
      </c>
      <c r="D1074" t="b">
        <f>NOT(ISERROR(FIND("2",MID(json!A1073,FIND("[",json!A1073,1),FIND("]",json!A1073,1)-FIND("[",json!A1073,1)+1),1)))</f>
        <v>1</v>
      </c>
      <c r="E1074" t="b">
        <f>NOT(ISERROR(FIND("3",MID(json!A1073,FIND("[",json!A1073,1),FIND("]",json!A1073,1)-FIND("[",json!A1073,1)+1),1)))</f>
        <v>1</v>
      </c>
      <c r="F1074" t="b">
        <f>NOT(ISERROR(FIND("ODST",MID(json!A1073,FIND("[",json!A1073,1),FIND("]",json!A1073,1)-FIND("[",json!A1073,1)+1),1)))</f>
        <v>0</v>
      </c>
      <c r="G1074" t="b">
        <f>NOT(ISERROR(FIND("Reach",MID(json!A1073,FIND("[",json!A1073,1),FIND("]",json!A1073,1)-FIND("[",json!A1073,1)+1),1)))</f>
        <v>0</v>
      </c>
      <c r="H1074" t="b">
        <f>NOT(ISERROR(FIND("4",MID(json!A1073,FIND("[",json!A1073,1),FIND("]",json!A1073,1)-FIND("[",json!A1073,1)+1),1)))</f>
        <v>0</v>
      </c>
      <c r="I1074" t="str">
        <f>IFERROR(MID(json!A1073,FIND("&lt;",json!A1073,1),FIND("&gt;",json!A1073,1)-FIND("&lt;",json!A1073,1)+1),"&lt;void&gt;")</f>
        <v>&lt;object&gt;</v>
      </c>
      <c r="J1074" t="s">
        <v>1831</v>
      </c>
    </row>
    <row r="1075" spans="1:11" x14ac:dyDescent="0.25">
      <c r="A1075" t="str">
        <f>LEFT(json!A1074,FIND(",",json!A1074,1)-1)</f>
        <v>object_create</v>
      </c>
      <c r="B1075" t="s">
        <v>2894</v>
      </c>
      <c r="C1075" t="b">
        <f>NOT(ISERROR(FIND("1",MID(json!A1074,FIND("[",json!A1074,1),FIND("]",json!A1074,1)-FIND("[",json!A1074,1)+1),1)))</f>
        <v>1</v>
      </c>
      <c r="D1075" t="b">
        <f>NOT(ISERROR(FIND("2",MID(json!A1074,FIND("[",json!A1074,1),FIND("]",json!A1074,1)-FIND("[",json!A1074,1)+1),1)))</f>
        <v>1</v>
      </c>
      <c r="E1075" t="b">
        <f>NOT(ISERROR(FIND("3",MID(json!A1074,FIND("[",json!A1074,1),FIND("]",json!A1074,1)-FIND("[",json!A1074,1)+1),1)))</f>
        <v>1</v>
      </c>
      <c r="F1075" t="b">
        <f>NOT(ISERROR(FIND("ODST",MID(json!A1074,FIND("[",json!A1074,1),FIND("]",json!A1074,1)-FIND("[",json!A1074,1)+1),1)))</f>
        <v>0</v>
      </c>
      <c r="G1075" t="b">
        <f>NOT(ISERROR(FIND("Reach",MID(json!A1074,FIND("[",json!A1074,1),FIND("]",json!A1074,1)-FIND("[",json!A1074,1)+1),1)))</f>
        <v>0</v>
      </c>
      <c r="H1075" t="b">
        <f>NOT(ISERROR(FIND("4",MID(json!A1074,FIND("[",json!A1074,1),FIND("]",json!A1074,1)-FIND("[",json!A1074,1)+1),1)))</f>
        <v>0</v>
      </c>
      <c r="I1075" t="str">
        <f>IFERROR(MID(json!A1074,FIND("&lt;",json!A1074,1),FIND("&gt;",json!A1074,1)-FIND("&lt;",json!A1074,1)+1),"&lt;void&gt;")</f>
        <v>&lt;object_name&gt;</v>
      </c>
      <c r="J1075" t="s">
        <v>1831</v>
      </c>
    </row>
    <row r="1076" spans="1:11" x14ac:dyDescent="0.25">
      <c r="A1076" t="str">
        <f>LEFT(json!A1075,FIND(",",json!A1075,1)-1)</f>
        <v>object_create_anew</v>
      </c>
      <c r="B1076" t="s">
        <v>2895</v>
      </c>
      <c r="C1076" t="b">
        <f>NOT(ISERROR(FIND("1",MID(json!A1075,FIND("[",json!A1075,1),FIND("]",json!A1075,1)-FIND("[",json!A1075,1)+1),1)))</f>
        <v>1</v>
      </c>
      <c r="D1076" t="b">
        <f>NOT(ISERROR(FIND("2",MID(json!A1075,FIND("[",json!A1075,1),FIND("]",json!A1075,1)-FIND("[",json!A1075,1)+1),1)))</f>
        <v>1</v>
      </c>
      <c r="E1076" t="b">
        <f>NOT(ISERROR(FIND("3",MID(json!A1075,FIND("[",json!A1075,1),FIND("]",json!A1075,1)-FIND("[",json!A1075,1)+1),1)))</f>
        <v>1</v>
      </c>
      <c r="F1076" t="b">
        <f>NOT(ISERROR(FIND("ODST",MID(json!A1075,FIND("[",json!A1075,1),FIND("]",json!A1075,1)-FIND("[",json!A1075,1)+1),1)))</f>
        <v>0</v>
      </c>
      <c r="G1076" t="b">
        <f>NOT(ISERROR(FIND("Reach",MID(json!A1075,FIND("[",json!A1075,1),FIND("]",json!A1075,1)-FIND("[",json!A1075,1)+1),1)))</f>
        <v>0</v>
      </c>
      <c r="H1076" t="b">
        <f>NOT(ISERROR(FIND("4",MID(json!A1075,FIND("[",json!A1075,1),FIND("]",json!A1075,1)-FIND("[",json!A1075,1)+1),1)))</f>
        <v>0</v>
      </c>
      <c r="I1076" t="str">
        <f>IFERROR(MID(json!A1075,FIND("&lt;",json!A1075,1),FIND("&gt;",json!A1075,1)-FIND("&lt;",json!A1075,1)+1),"&lt;void&gt;")</f>
        <v>&lt;object_name&gt;</v>
      </c>
      <c r="J1076" t="s">
        <v>1831</v>
      </c>
    </row>
    <row r="1077" spans="1:11" x14ac:dyDescent="0.25">
      <c r="A1077" t="str">
        <f>LEFT(json!A1076,FIND(",",json!A1076,1)-1)</f>
        <v>object_create_anew_containing</v>
      </c>
      <c r="B1077" t="s">
        <v>2896</v>
      </c>
      <c r="C1077" t="b">
        <f>NOT(ISERROR(FIND("1",MID(json!A1076,FIND("[",json!A1076,1),FIND("]",json!A1076,1)-FIND("[",json!A1076,1)+1),1)))</f>
        <v>1</v>
      </c>
      <c r="D1077" t="b">
        <f>NOT(ISERROR(FIND("2",MID(json!A1076,FIND("[",json!A1076,1),FIND("]",json!A1076,1)-FIND("[",json!A1076,1)+1),1)))</f>
        <v>1</v>
      </c>
      <c r="E1077" t="b">
        <f>NOT(ISERROR(FIND("3",MID(json!A1076,FIND("[",json!A1076,1),FIND("]",json!A1076,1)-FIND("[",json!A1076,1)+1),1)))</f>
        <v>1</v>
      </c>
      <c r="F1077" t="b">
        <f>NOT(ISERROR(FIND("ODST",MID(json!A1076,FIND("[",json!A1076,1),FIND("]",json!A1076,1)-FIND("[",json!A1076,1)+1),1)))</f>
        <v>0</v>
      </c>
      <c r="G1077" t="b">
        <f>NOT(ISERROR(FIND("Reach",MID(json!A1076,FIND("[",json!A1076,1),FIND("]",json!A1076,1)-FIND("[",json!A1076,1)+1),1)))</f>
        <v>0</v>
      </c>
      <c r="H1077" t="b">
        <f>NOT(ISERROR(FIND("4",MID(json!A1076,FIND("[",json!A1076,1),FIND("]",json!A1076,1)-FIND("[",json!A1076,1)+1),1)))</f>
        <v>0</v>
      </c>
      <c r="I1077" t="str">
        <f>IFERROR(MID(json!A1076,FIND("&lt;",json!A1076,1),FIND("&gt;",json!A1076,1)-FIND("&lt;",json!A1076,1)+1),"&lt;void&gt;")</f>
        <v>&lt;string&gt;</v>
      </c>
      <c r="J1077" t="s">
        <v>1852</v>
      </c>
      <c r="K1077" t="s">
        <v>1838</v>
      </c>
    </row>
    <row r="1078" spans="1:11" x14ac:dyDescent="0.25">
      <c r="A1078" t="str">
        <f>LEFT(json!A1077,FIND(",",json!A1077,1)-1)</f>
        <v>object_create_clone</v>
      </c>
      <c r="B1078" t="s">
        <v>2897</v>
      </c>
      <c r="C1078" t="b">
        <f>NOT(ISERROR(FIND("1",MID(json!A1077,FIND("[",json!A1077,1),FIND("]",json!A1077,1)-FIND("[",json!A1077,1)+1),1)))</f>
        <v>0</v>
      </c>
      <c r="D1078" t="b">
        <f>NOT(ISERROR(FIND("2",MID(json!A1077,FIND("[",json!A1077,1),FIND("]",json!A1077,1)-FIND("[",json!A1077,1)+1),1)))</f>
        <v>1</v>
      </c>
      <c r="E1078" t="b">
        <f>NOT(ISERROR(FIND("3",MID(json!A1077,FIND("[",json!A1077,1),FIND("]",json!A1077,1)-FIND("[",json!A1077,1)+1),1)))</f>
        <v>1</v>
      </c>
      <c r="F1078" t="b">
        <f>NOT(ISERROR(FIND("ODST",MID(json!A1077,FIND("[",json!A1077,1),FIND("]",json!A1077,1)-FIND("[",json!A1077,1)+1),1)))</f>
        <v>0</v>
      </c>
      <c r="G1078" t="b">
        <f>NOT(ISERROR(FIND("Reach",MID(json!A1077,FIND("[",json!A1077,1),FIND("]",json!A1077,1)-FIND("[",json!A1077,1)+1),1)))</f>
        <v>0</v>
      </c>
      <c r="H1078" t="b">
        <f>NOT(ISERROR(FIND("4",MID(json!A1077,FIND("[",json!A1077,1),FIND("]",json!A1077,1)-FIND("[",json!A1077,1)+1),1)))</f>
        <v>0</v>
      </c>
      <c r="I1078" t="str">
        <f>IFERROR(MID(json!A1077,FIND("&lt;",json!A1077,1),FIND("&gt;",json!A1077,1)-FIND("&lt;",json!A1077,1)+1),"&lt;void&gt;")</f>
        <v>&lt;object_name&gt;</v>
      </c>
      <c r="J1078" t="s">
        <v>1829</v>
      </c>
    </row>
    <row r="1079" spans="1:11" x14ac:dyDescent="0.25">
      <c r="A1079" t="str">
        <f>LEFT(json!A1078,FIND(",",json!A1078,1)-1)</f>
        <v>object_create_clone_containing</v>
      </c>
      <c r="B1079" t="s">
        <v>2898</v>
      </c>
      <c r="C1079" t="b">
        <f>NOT(ISERROR(FIND("1",MID(json!A1078,FIND("[",json!A1078,1),FIND("]",json!A1078,1)-FIND("[",json!A1078,1)+1),1)))</f>
        <v>0</v>
      </c>
      <c r="D1079" t="b">
        <f>NOT(ISERROR(FIND("2",MID(json!A1078,FIND("[",json!A1078,1),FIND("]",json!A1078,1)-FIND("[",json!A1078,1)+1),1)))</f>
        <v>1</v>
      </c>
      <c r="E1079" t="b">
        <f>NOT(ISERROR(FIND("3",MID(json!A1078,FIND("[",json!A1078,1),FIND("]",json!A1078,1)-FIND("[",json!A1078,1)+1),1)))</f>
        <v>1</v>
      </c>
      <c r="F1079" t="b">
        <f>NOT(ISERROR(FIND("ODST",MID(json!A1078,FIND("[",json!A1078,1),FIND("]",json!A1078,1)-FIND("[",json!A1078,1)+1),1)))</f>
        <v>0</v>
      </c>
      <c r="G1079" t="b">
        <f>NOT(ISERROR(FIND("Reach",MID(json!A1078,FIND("[",json!A1078,1),FIND("]",json!A1078,1)-FIND("[",json!A1078,1)+1),1)))</f>
        <v>0</v>
      </c>
      <c r="H1079" t="b">
        <f>NOT(ISERROR(FIND("4",MID(json!A1078,FIND("[",json!A1078,1),FIND("]",json!A1078,1)-FIND("[",json!A1078,1)+1),1)))</f>
        <v>0</v>
      </c>
      <c r="I1079" t="str">
        <f>IFERROR(MID(json!A1078,FIND("&lt;",json!A1078,1),FIND("&gt;",json!A1078,1)-FIND("&lt;",json!A1078,1)+1),"&lt;void&gt;")</f>
        <v>&lt;string&gt;</v>
      </c>
      <c r="J1079" t="s">
        <v>1830</v>
      </c>
    </row>
    <row r="1080" spans="1:11" x14ac:dyDescent="0.25">
      <c r="A1080" t="str">
        <f>LEFT(json!A1079,FIND(",",json!A1079,1)-1)</f>
        <v>object_create_containing</v>
      </c>
      <c r="B1080" t="s">
        <v>2899</v>
      </c>
      <c r="C1080" t="b">
        <f>NOT(ISERROR(FIND("1",MID(json!A1079,FIND("[",json!A1079,1),FIND("]",json!A1079,1)-FIND("[",json!A1079,1)+1),1)))</f>
        <v>1</v>
      </c>
      <c r="D1080" t="b">
        <f>NOT(ISERROR(FIND("2",MID(json!A1079,FIND("[",json!A1079,1),FIND("]",json!A1079,1)-FIND("[",json!A1079,1)+1),1)))</f>
        <v>1</v>
      </c>
      <c r="E1080" t="b">
        <f>NOT(ISERROR(FIND("3",MID(json!A1079,FIND("[",json!A1079,1),FIND("]",json!A1079,1)-FIND("[",json!A1079,1)+1),1)))</f>
        <v>1</v>
      </c>
      <c r="F1080" t="b">
        <f>NOT(ISERROR(FIND("ODST",MID(json!A1079,FIND("[",json!A1079,1),FIND("]",json!A1079,1)-FIND("[",json!A1079,1)+1),1)))</f>
        <v>0</v>
      </c>
      <c r="G1080" t="b">
        <f>NOT(ISERROR(FIND("Reach",MID(json!A1079,FIND("[",json!A1079,1),FIND("]",json!A1079,1)-FIND("[",json!A1079,1)+1),1)))</f>
        <v>0</v>
      </c>
      <c r="H1080" t="b">
        <f>NOT(ISERROR(FIND("4",MID(json!A1079,FIND("[",json!A1079,1),FIND("]",json!A1079,1)-FIND("[",json!A1079,1)+1),1)))</f>
        <v>0</v>
      </c>
      <c r="I1080" t="str">
        <f>IFERROR(MID(json!A1079,FIND("&lt;",json!A1079,1),FIND("&gt;",json!A1079,1)-FIND("&lt;",json!A1079,1)+1),"&lt;void&gt;")</f>
        <v>&lt;string&gt;</v>
      </c>
      <c r="J1080" t="s">
        <v>1830</v>
      </c>
    </row>
    <row r="1081" spans="1:11" x14ac:dyDescent="0.25">
      <c r="A1081" t="str">
        <f>LEFT(json!A1080,FIND(",",json!A1080,1)-1)</f>
        <v>object_create_folder</v>
      </c>
      <c r="B1081" t="s">
        <v>2900</v>
      </c>
      <c r="C1081" t="b">
        <f>NOT(ISERROR(FIND("1",MID(json!A1080,FIND("[",json!A1080,1),FIND("]",json!A1080,1)-FIND("[",json!A1080,1)+1),1)))</f>
        <v>0</v>
      </c>
      <c r="D1081" t="b">
        <f>NOT(ISERROR(FIND("2",MID(json!A1080,FIND("[",json!A1080,1),FIND("]",json!A1080,1)-FIND("[",json!A1080,1)+1),1)))</f>
        <v>0</v>
      </c>
      <c r="E1081" t="b">
        <f>NOT(ISERROR(FIND("3",MID(json!A1080,FIND("[",json!A1080,1),FIND("]",json!A1080,1)-FIND("[",json!A1080,1)+1),1)))</f>
        <v>1</v>
      </c>
      <c r="F1081" t="b">
        <f>NOT(ISERROR(FIND("ODST",MID(json!A1080,FIND("[",json!A1080,1),FIND("]",json!A1080,1)-FIND("[",json!A1080,1)+1),1)))</f>
        <v>0</v>
      </c>
      <c r="G1081" t="b">
        <f>NOT(ISERROR(FIND("Reach",MID(json!A1080,FIND("[",json!A1080,1),FIND("]",json!A1080,1)-FIND("[",json!A1080,1)+1),1)))</f>
        <v>0</v>
      </c>
      <c r="H1081" t="b">
        <f>NOT(ISERROR(FIND("4",MID(json!A1080,FIND("[",json!A1080,1),FIND("]",json!A1080,1)-FIND("[",json!A1080,1)+1),1)))</f>
        <v>0</v>
      </c>
      <c r="I1081" t="str">
        <f>IFERROR(MID(json!A1080,FIND("&lt;",json!A1080,1),FIND("&gt;",json!A1080,1)-FIND("&lt;",json!A1080,1)+1),"&lt;void&gt;")</f>
        <v>&lt;folder&gt;</v>
      </c>
      <c r="J1081" t="s">
        <v>1831</v>
      </c>
    </row>
    <row r="1082" spans="1:11" x14ac:dyDescent="0.25">
      <c r="A1082" t="str">
        <f>LEFT(json!A1081,FIND(",",json!A1081,1)-1)</f>
        <v>object_create_if_necessary</v>
      </c>
      <c r="B1082" t="s">
        <v>2901</v>
      </c>
      <c r="C1082" t="b">
        <f>NOT(ISERROR(FIND("1",MID(json!A1081,FIND("[",json!A1081,1),FIND("]",json!A1081,1)-FIND("[",json!A1081,1)+1),1)))</f>
        <v>0</v>
      </c>
      <c r="D1082" t="b">
        <f>NOT(ISERROR(FIND("2",MID(json!A1081,FIND("[",json!A1081,1),FIND("]",json!A1081,1)-FIND("[",json!A1081,1)+1),1)))</f>
        <v>0</v>
      </c>
      <c r="E1082" t="b">
        <f>NOT(ISERROR(FIND("3",MID(json!A1081,FIND("[",json!A1081,1),FIND("]",json!A1081,1)-FIND("[",json!A1081,1)+1),1)))</f>
        <v>1</v>
      </c>
      <c r="F1082" t="b">
        <f>NOT(ISERROR(FIND("ODST",MID(json!A1081,FIND("[",json!A1081,1),FIND("]",json!A1081,1)-FIND("[",json!A1081,1)+1),1)))</f>
        <v>0</v>
      </c>
      <c r="G1082" t="b">
        <f>NOT(ISERROR(FIND("Reach",MID(json!A1081,FIND("[",json!A1081,1),FIND("]",json!A1081,1)-FIND("[",json!A1081,1)+1),1)))</f>
        <v>0</v>
      </c>
      <c r="H1082" t="b">
        <f>NOT(ISERROR(FIND("4",MID(json!A1081,FIND("[",json!A1081,1),FIND("]",json!A1081,1)-FIND("[",json!A1081,1)+1),1)))</f>
        <v>0</v>
      </c>
      <c r="I1082" t="str">
        <f>IFERROR(MID(json!A1081,FIND("&lt;",json!A1081,1),FIND("&gt;",json!A1081,1)-FIND("&lt;",json!A1081,1)+1),"&lt;void&gt;")</f>
        <v>&lt;object_name&gt;</v>
      </c>
      <c r="J1082" t="s">
        <v>1831</v>
      </c>
    </row>
    <row r="1083" spans="1:11" x14ac:dyDescent="0.25">
      <c r="A1083" t="str">
        <f>LEFT(json!A1082,FIND(",",json!A1082,1)-1)</f>
        <v>object_damage_damage_section</v>
      </c>
      <c r="B1083" t="s">
        <v>2902</v>
      </c>
      <c r="C1083" t="b">
        <f>NOT(ISERROR(FIND("1",MID(json!A1082,FIND("[",json!A1082,1),FIND("]",json!A1082,1)-FIND("[",json!A1082,1)+1),1)))</f>
        <v>0</v>
      </c>
      <c r="D1083" t="b">
        <f>NOT(ISERROR(FIND("2",MID(json!A1082,FIND("[",json!A1082,1),FIND("]",json!A1082,1)-FIND("[",json!A1082,1)+1),1)))</f>
        <v>1</v>
      </c>
      <c r="E1083" t="b">
        <f>NOT(ISERROR(FIND("3",MID(json!A1082,FIND("[",json!A1082,1),FIND("]",json!A1082,1)-FIND("[",json!A1082,1)+1),1)))</f>
        <v>1</v>
      </c>
      <c r="F1083" t="b">
        <f>NOT(ISERROR(FIND("ODST",MID(json!A1082,FIND("[",json!A1082,1),FIND("]",json!A1082,1)-FIND("[",json!A1082,1)+1),1)))</f>
        <v>0</v>
      </c>
      <c r="G1083" t="b">
        <f>NOT(ISERROR(FIND("Reach",MID(json!A1082,FIND("[",json!A1082,1),FIND("]",json!A1082,1)-FIND("[",json!A1082,1)+1),1)))</f>
        <v>0</v>
      </c>
      <c r="H1083" t="b">
        <f>NOT(ISERROR(FIND("4",MID(json!A1082,FIND("[",json!A1082,1),FIND("]",json!A1082,1)-FIND("[",json!A1082,1)+1),1)))</f>
        <v>0</v>
      </c>
      <c r="I1083" t="str">
        <f>IFERROR(MID(json!A1082,FIND("&lt;",json!A1082,1),FIND("&gt;",json!A1082,1)-FIND("&lt;",json!A1082,1)+1),"&lt;void&gt;")</f>
        <v>&lt;object&gt;</v>
      </c>
      <c r="J1083" t="s">
        <v>1831</v>
      </c>
    </row>
    <row r="1084" spans="1:11" x14ac:dyDescent="0.25">
      <c r="A1084" t="str">
        <f>LEFT(json!A1083,FIND(",",json!A1083,1)-1)</f>
        <v>object_destroy</v>
      </c>
      <c r="B1084" t="s">
        <v>2903</v>
      </c>
      <c r="C1084" t="b">
        <f>NOT(ISERROR(FIND("1",MID(json!A1083,FIND("[",json!A1083,1),FIND("]",json!A1083,1)-FIND("[",json!A1083,1)+1),1)))</f>
        <v>1</v>
      </c>
      <c r="D1084" t="b">
        <f>NOT(ISERROR(FIND("2",MID(json!A1083,FIND("[",json!A1083,1),FIND("]",json!A1083,1)-FIND("[",json!A1083,1)+1),1)))</f>
        <v>1</v>
      </c>
      <c r="E1084" t="b">
        <f>NOT(ISERROR(FIND("3",MID(json!A1083,FIND("[",json!A1083,1),FIND("]",json!A1083,1)-FIND("[",json!A1083,1)+1),1)))</f>
        <v>1</v>
      </c>
      <c r="F1084" t="b">
        <f>NOT(ISERROR(FIND("ODST",MID(json!A1083,FIND("[",json!A1083,1),FIND("]",json!A1083,1)-FIND("[",json!A1083,1)+1),1)))</f>
        <v>0</v>
      </c>
      <c r="G1084" t="b">
        <f>NOT(ISERROR(FIND("Reach",MID(json!A1083,FIND("[",json!A1083,1),FIND("]",json!A1083,1)-FIND("[",json!A1083,1)+1),1)))</f>
        <v>0</v>
      </c>
      <c r="H1084" t="b">
        <f>NOT(ISERROR(FIND("4",MID(json!A1083,FIND("[",json!A1083,1),FIND("]",json!A1083,1)-FIND("[",json!A1083,1)+1),1)))</f>
        <v>0</v>
      </c>
      <c r="I1084" t="str">
        <f>IFERROR(MID(json!A1083,FIND("&lt;",json!A1083,1),FIND("&gt;",json!A1083,1)-FIND("&lt;",json!A1083,1)+1),"&lt;void&gt;")</f>
        <v>&lt;object&gt;</v>
      </c>
      <c r="J1084" t="s">
        <v>1831</v>
      </c>
    </row>
    <row r="1085" spans="1:11" x14ac:dyDescent="0.25">
      <c r="A1085" t="str">
        <f>LEFT(json!A1084,FIND(",",json!A1084,1)-1)</f>
        <v>object_destroy_all</v>
      </c>
      <c r="B1085" t="s">
        <v>2904</v>
      </c>
      <c r="C1085" t="b">
        <f>NOT(ISERROR(FIND("1",MID(json!A1084,FIND("[",json!A1084,1),FIND("]",json!A1084,1)-FIND("[",json!A1084,1)+1),1)))</f>
        <v>1</v>
      </c>
      <c r="D1085" t="b">
        <f>NOT(ISERROR(FIND("2",MID(json!A1084,FIND("[",json!A1084,1),FIND("]",json!A1084,1)-FIND("[",json!A1084,1)+1),1)))</f>
        <v>1</v>
      </c>
      <c r="E1085" t="b">
        <f>NOT(ISERROR(FIND("3",MID(json!A1084,FIND("[",json!A1084,1),FIND("]",json!A1084,1)-FIND("[",json!A1084,1)+1),1)))</f>
        <v>1</v>
      </c>
      <c r="F1085" t="b">
        <f>NOT(ISERROR(FIND("ODST",MID(json!A1084,FIND("[",json!A1084,1),FIND("]",json!A1084,1)-FIND("[",json!A1084,1)+1),1)))</f>
        <v>0</v>
      </c>
      <c r="G1085" t="b">
        <f>NOT(ISERROR(FIND("Reach",MID(json!A1084,FIND("[",json!A1084,1),FIND("]",json!A1084,1)-FIND("[",json!A1084,1)+1),1)))</f>
        <v>0</v>
      </c>
      <c r="H1085" t="b">
        <f>NOT(ISERROR(FIND("4",MID(json!A1084,FIND("[",json!A1084,1),FIND("]",json!A1084,1)-FIND("[",json!A1084,1)+1),1)))</f>
        <v>0</v>
      </c>
      <c r="I1085" t="str">
        <f>IFERROR(MID(json!A1084,FIND("&lt;",json!A1084,1),FIND("&gt;",json!A1084,1)-FIND("&lt;",json!A1084,1)+1),"&lt;void&gt;")</f>
        <v>&lt;void&gt;</v>
      </c>
      <c r="J1085" t="s">
        <v>1852</v>
      </c>
    </row>
    <row r="1086" spans="1:11" x14ac:dyDescent="0.25">
      <c r="A1086" t="str">
        <f>LEFT(json!A1085,FIND(",",json!A1085,1)-1)</f>
        <v>object_destroy_containing</v>
      </c>
      <c r="B1086" t="s">
        <v>2905</v>
      </c>
      <c r="C1086" t="b">
        <f>NOT(ISERROR(FIND("1",MID(json!A1085,FIND("[",json!A1085,1),FIND("]",json!A1085,1)-FIND("[",json!A1085,1)+1),1)))</f>
        <v>1</v>
      </c>
      <c r="D1086" t="b">
        <f>NOT(ISERROR(FIND("2",MID(json!A1085,FIND("[",json!A1085,1),FIND("]",json!A1085,1)-FIND("[",json!A1085,1)+1),1)))</f>
        <v>1</v>
      </c>
      <c r="E1086" t="b">
        <f>NOT(ISERROR(FIND("3",MID(json!A1085,FIND("[",json!A1085,1),FIND("]",json!A1085,1)-FIND("[",json!A1085,1)+1),1)))</f>
        <v>1</v>
      </c>
      <c r="F1086" t="b">
        <f>NOT(ISERROR(FIND("ODST",MID(json!A1085,FIND("[",json!A1085,1),FIND("]",json!A1085,1)-FIND("[",json!A1085,1)+1),1)))</f>
        <v>0</v>
      </c>
      <c r="G1086" t="b">
        <f>NOT(ISERROR(FIND("Reach",MID(json!A1085,FIND("[",json!A1085,1),FIND("]",json!A1085,1)-FIND("[",json!A1085,1)+1),1)))</f>
        <v>0</v>
      </c>
      <c r="H1086" t="b">
        <f>NOT(ISERROR(FIND("4",MID(json!A1085,FIND("[",json!A1085,1),FIND("]",json!A1085,1)-FIND("[",json!A1085,1)+1),1)))</f>
        <v>0</v>
      </c>
      <c r="I1086" t="str">
        <f>IFERROR(MID(json!A1085,FIND("&lt;",json!A1085,1),FIND("&gt;",json!A1085,1)-FIND("&lt;",json!A1085,1)+1),"&lt;void&gt;")</f>
        <v>&lt;string&gt;</v>
      </c>
      <c r="J1086" t="s">
        <v>1852</v>
      </c>
    </row>
    <row r="1087" spans="1:11" x14ac:dyDescent="0.25">
      <c r="A1087" t="str">
        <f>LEFT(json!A1086,FIND(",",json!A1086,1)-1)</f>
        <v>object_destroy_folder</v>
      </c>
      <c r="B1087" t="s">
        <v>2906</v>
      </c>
      <c r="C1087" t="b">
        <f>NOT(ISERROR(FIND("1",MID(json!A1086,FIND("[",json!A1086,1),FIND("]",json!A1086,1)-FIND("[",json!A1086,1)+1),1)))</f>
        <v>0</v>
      </c>
      <c r="D1087" t="b">
        <f>NOT(ISERROR(FIND("2",MID(json!A1086,FIND("[",json!A1086,1),FIND("]",json!A1086,1)-FIND("[",json!A1086,1)+1),1)))</f>
        <v>0</v>
      </c>
      <c r="E1087" t="b">
        <f>NOT(ISERROR(FIND("3",MID(json!A1086,FIND("[",json!A1086,1),FIND("]",json!A1086,1)-FIND("[",json!A1086,1)+1),1)))</f>
        <v>1</v>
      </c>
      <c r="F1087" t="b">
        <f>NOT(ISERROR(FIND("ODST",MID(json!A1086,FIND("[",json!A1086,1),FIND("]",json!A1086,1)-FIND("[",json!A1086,1)+1),1)))</f>
        <v>0</v>
      </c>
      <c r="G1087" t="b">
        <f>NOT(ISERROR(FIND("Reach",MID(json!A1086,FIND("[",json!A1086,1),FIND("]",json!A1086,1)-FIND("[",json!A1086,1)+1),1)))</f>
        <v>0</v>
      </c>
      <c r="H1087" t="b">
        <f>NOT(ISERROR(FIND("4",MID(json!A1086,FIND("[",json!A1086,1),FIND("]",json!A1086,1)-FIND("[",json!A1086,1)+1),1)))</f>
        <v>0</v>
      </c>
      <c r="I1087" t="str">
        <f>IFERROR(MID(json!A1086,FIND("&lt;",json!A1086,1),FIND("&gt;",json!A1086,1)-FIND("&lt;",json!A1086,1)+1),"&lt;void&gt;")</f>
        <v>&lt;folder&gt;</v>
      </c>
      <c r="J1087" t="s">
        <v>1852</v>
      </c>
    </row>
    <row r="1088" spans="1:11" x14ac:dyDescent="0.25">
      <c r="A1088" t="str">
        <f>LEFT(json!A1087,FIND(",",json!A1087,1)-1)</f>
        <v>object_destroy_type_mask</v>
      </c>
      <c r="B1088" t="s">
        <v>2907</v>
      </c>
      <c r="C1088" t="b">
        <f>NOT(ISERROR(FIND("1",MID(json!A1087,FIND("[",json!A1087,1),FIND("]",json!A1087,1)-FIND("[",json!A1087,1)+1),1)))</f>
        <v>0</v>
      </c>
      <c r="D1088" t="b">
        <f>NOT(ISERROR(FIND("2",MID(json!A1087,FIND("[",json!A1087,1),FIND("]",json!A1087,1)-FIND("[",json!A1087,1)+1),1)))</f>
        <v>1</v>
      </c>
      <c r="E1088" t="b">
        <f>NOT(ISERROR(FIND("3",MID(json!A1087,FIND("[",json!A1087,1),FIND("]",json!A1087,1)-FIND("[",json!A1087,1)+1),1)))</f>
        <v>1</v>
      </c>
      <c r="F1088" t="b">
        <f>NOT(ISERROR(FIND("ODST",MID(json!A1087,FIND("[",json!A1087,1),FIND("]",json!A1087,1)-FIND("[",json!A1087,1)+1),1)))</f>
        <v>0</v>
      </c>
      <c r="G1088" t="b">
        <f>NOT(ISERROR(FIND("Reach",MID(json!A1087,FIND("[",json!A1087,1),FIND("]",json!A1087,1)-FIND("[",json!A1087,1)+1),1)))</f>
        <v>0</v>
      </c>
      <c r="H1088" t="b">
        <f>NOT(ISERROR(FIND("4",MID(json!A1087,FIND("[",json!A1087,1),FIND("]",json!A1087,1)-FIND("[",json!A1087,1)+1),1)))</f>
        <v>0</v>
      </c>
      <c r="I1088" t="str">
        <f>IFERROR(MID(json!A1087,FIND("&lt;",json!A1087,1),FIND("&gt;",json!A1087,1)-FIND("&lt;",json!A1087,1)+1),"&lt;void&gt;")</f>
        <v>&lt;long&gt;</v>
      </c>
      <c r="J1088" t="s">
        <v>1873</v>
      </c>
    </row>
    <row r="1089" spans="1:14" x14ac:dyDescent="0.25">
      <c r="A1089" t="str">
        <f>LEFT(json!A1088,FIND(",",json!A1088,1)-1)</f>
        <v>object_dynamic_simulation_disable</v>
      </c>
      <c r="B1089" t="s">
        <v>2908</v>
      </c>
      <c r="C1089" t="b">
        <f>NOT(ISERROR(FIND("1",MID(json!A1088,FIND("[",json!A1088,1),FIND("]",json!A1088,1)-FIND("[",json!A1088,1)+1),1)))</f>
        <v>0</v>
      </c>
      <c r="D1089" t="b">
        <f>NOT(ISERROR(FIND("2",MID(json!A1088,FIND("[",json!A1088,1),FIND("]",json!A1088,1)-FIND("[",json!A1088,1)+1),1)))</f>
        <v>1</v>
      </c>
      <c r="E1089" t="b">
        <f>NOT(ISERROR(FIND("3",MID(json!A1088,FIND("[",json!A1088,1),FIND("]",json!A1088,1)-FIND("[",json!A1088,1)+1),1)))</f>
        <v>1</v>
      </c>
      <c r="F1089" t="b">
        <f>NOT(ISERROR(FIND("ODST",MID(json!A1088,FIND("[",json!A1088,1),FIND("]",json!A1088,1)-FIND("[",json!A1088,1)+1),1)))</f>
        <v>0</v>
      </c>
      <c r="G1089" t="b">
        <f>NOT(ISERROR(FIND("Reach",MID(json!A1088,FIND("[",json!A1088,1),FIND("]",json!A1088,1)-FIND("[",json!A1088,1)+1),1)))</f>
        <v>0</v>
      </c>
      <c r="H1089" t="b">
        <f>NOT(ISERROR(FIND("4",MID(json!A1088,FIND("[",json!A1088,1),FIND("]",json!A1088,1)-FIND("[",json!A1088,1)+1),1)))</f>
        <v>0</v>
      </c>
      <c r="I1089" t="str">
        <f>IFERROR(MID(json!A1088,FIND("&lt;",json!A1088,1),FIND("&gt;",json!A1088,1)-FIND("&lt;",json!A1088,1)+1),"&lt;void&gt;")</f>
        <v>&lt;object&gt;</v>
      </c>
      <c r="J1089" t="s">
        <v>1873</v>
      </c>
      <c r="K1089" t="s">
        <v>1895</v>
      </c>
      <c r="L1089" t="s">
        <v>1838</v>
      </c>
    </row>
    <row r="1090" spans="1:14" x14ac:dyDescent="0.25">
      <c r="A1090" t="str">
        <f>LEFT(json!A1089,FIND(",",json!A1089,1)-1)</f>
        <v>object_function_set</v>
      </c>
      <c r="B1090" t="s">
        <v>2909</v>
      </c>
      <c r="C1090" t="b">
        <f>NOT(ISERROR(FIND("1",MID(json!A1089,FIND("[",json!A1089,1),FIND("]",json!A1089,1)-FIND("[",json!A1089,1)+1),1)))</f>
        <v>0</v>
      </c>
      <c r="D1090" t="b">
        <f>NOT(ISERROR(FIND("2",MID(json!A1089,FIND("[",json!A1089,1),FIND("]",json!A1089,1)-FIND("[",json!A1089,1)+1),1)))</f>
        <v>1</v>
      </c>
      <c r="E1090" t="b">
        <f>NOT(ISERROR(FIND("3",MID(json!A1089,FIND("[",json!A1089,1),FIND("]",json!A1089,1)-FIND("[",json!A1089,1)+1),1)))</f>
        <v>1</v>
      </c>
      <c r="F1090" t="b">
        <f>NOT(ISERROR(FIND("ODST",MID(json!A1089,FIND("[",json!A1089,1),FIND("]",json!A1089,1)-FIND("[",json!A1089,1)+1),1)))</f>
        <v>0</v>
      </c>
      <c r="G1090" t="b">
        <f>NOT(ISERROR(FIND("Reach",MID(json!A1089,FIND("[",json!A1089,1),FIND("]",json!A1089,1)-FIND("[",json!A1089,1)+1),1)))</f>
        <v>0</v>
      </c>
      <c r="H1090" t="b">
        <f>NOT(ISERROR(FIND("4",MID(json!A1089,FIND("[",json!A1089,1),FIND("]",json!A1089,1)-FIND("[",json!A1089,1)+1),1)))</f>
        <v>0</v>
      </c>
      <c r="I1090" t="str">
        <f>IFERROR(MID(json!A1089,FIND("&lt;",json!A1089,1),FIND("&gt;",json!A1089,1)-FIND("&lt;",json!A1089,1)+1),"&lt;void&gt;")</f>
        <v>&lt;long&gt;</v>
      </c>
      <c r="J1090" t="s">
        <v>1873</v>
      </c>
      <c r="K1090" t="s">
        <v>1895</v>
      </c>
      <c r="L1090" t="s">
        <v>1838</v>
      </c>
      <c r="M1090" t="s">
        <v>1849</v>
      </c>
    </row>
    <row r="1091" spans="1:14" x14ac:dyDescent="0.25">
      <c r="A1091" t="str">
        <f>LEFT(json!A1090,FIND(",",json!A1090,1)-1)</f>
        <v>object_get_ai</v>
      </c>
      <c r="B1091" t="s">
        <v>2910</v>
      </c>
      <c r="C1091" t="b">
        <f>NOT(ISERROR(FIND("1",MID(json!A1090,FIND("[",json!A1090,1),FIND("]",json!A1090,1)-FIND("[",json!A1090,1)+1),1)))</f>
        <v>0</v>
      </c>
      <c r="D1091" t="b">
        <f>NOT(ISERROR(FIND("2",MID(json!A1090,FIND("[",json!A1090,1),FIND("]",json!A1090,1)-FIND("[",json!A1090,1)+1),1)))</f>
        <v>1</v>
      </c>
      <c r="E1091" t="b">
        <f>NOT(ISERROR(FIND("3",MID(json!A1090,FIND("[",json!A1090,1),FIND("]",json!A1090,1)-FIND("[",json!A1090,1)+1),1)))</f>
        <v>1</v>
      </c>
      <c r="F1091" t="b">
        <f>NOT(ISERROR(FIND("ODST",MID(json!A1090,FIND("[",json!A1090,1),FIND("]",json!A1090,1)-FIND("[",json!A1090,1)+1),1)))</f>
        <v>0</v>
      </c>
      <c r="G1091" t="b">
        <f>NOT(ISERROR(FIND("Reach",MID(json!A1090,FIND("[",json!A1090,1),FIND("]",json!A1090,1)-FIND("[",json!A1090,1)+1),1)))</f>
        <v>0</v>
      </c>
      <c r="H1091" t="b">
        <f>NOT(ISERROR(FIND("4",MID(json!A1090,FIND("[",json!A1090,1),FIND("]",json!A1090,1)-FIND("[",json!A1090,1)+1),1)))</f>
        <v>0</v>
      </c>
      <c r="I1091" t="str">
        <f>IFERROR(MID(json!A1090,FIND("&lt;",json!A1090,1),FIND("&gt;",json!A1090,1)-FIND("&lt;",json!A1090,1)+1),"&lt;void&gt;")</f>
        <v>&lt;ai&gt;</v>
      </c>
      <c r="J1091" t="s">
        <v>1873</v>
      </c>
      <c r="K1091" t="s">
        <v>1895</v>
      </c>
      <c r="L1091" t="s">
        <v>1837</v>
      </c>
      <c r="M1091" t="s">
        <v>1849</v>
      </c>
    </row>
    <row r="1092" spans="1:14" x14ac:dyDescent="0.25">
      <c r="A1092" t="str">
        <f>LEFT(json!A1091,FIND(",",json!A1091,1)-1)</f>
        <v>object_get_health</v>
      </c>
      <c r="B1092" t="s">
        <v>2911</v>
      </c>
      <c r="C1092" t="b">
        <f>NOT(ISERROR(FIND("1",MID(json!A1091,FIND("[",json!A1091,1),FIND("]",json!A1091,1)-FIND("[",json!A1091,1)+1),1)))</f>
        <v>0</v>
      </c>
      <c r="D1092" t="b">
        <f>NOT(ISERROR(FIND("2",MID(json!A1091,FIND("[",json!A1091,1),FIND("]",json!A1091,1)-FIND("[",json!A1091,1)+1),1)))</f>
        <v>1</v>
      </c>
      <c r="E1092" t="b">
        <f>NOT(ISERROR(FIND("3",MID(json!A1091,FIND("[",json!A1091,1),FIND("]",json!A1091,1)-FIND("[",json!A1091,1)+1),1)))</f>
        <v>1</v>
      </c>
      <c r="F1092" t="b">
        <f>NOT(ISERROR(FIND("ODST",MID(json!A1091,FIND("[",json!A1091,1),FIND("]",json!A1091,1)-FIND("[",json!A1091,1)+1),1)))</f>
        <v>0</v>
      </c>
      <c r="G1092" t="b">
        <f>NOT(ISERROR(FIND("Reach",MID(json!A1091,FIND("[",json!A1091,1),FIND("]",json!A1091,1)-FIND("[",json!A1091,1)+1),1)))</f>
        <v>0</v>
      </c>
      <c r="H1092" t="b">
        <f>NOT(ISERROR(FIND("4",MID(json!A1091,FIND("[",json!A1091,1),FIND("]",json!A1091,1)-FIND("[",json!A1091,1)+1),1)))</f>
        <v>0</v>
      </c>
      <c r="I1092" t="str">
        <f>IFERROR(MID(json!A1091,FIND("&lt;",json!A1091,1),FIND("&gt;",json!A1091,1)-FIND("&lt;",json!A1091,1)+1),"&lt;void&gt;")</f>
        <v>&lt;real&gt;</v>
      </c>
      <c r="J1092" t="s">
        <v>1873</v>
      </c>
      <c r="K1092" t="s">
        <v>1895</v>
      </c>
      <c r="L1092" t="s">
        <v>1837</v>
      </c>
    </row>
    <row r="1093" spans="1:14" x14ac:dyDescent="0.25">
      <c r="A1093" t="str">
        <f>LEFT(json!A1092,FIND(",",json!A1092,1)-1)</f>
        <v>object_get_parent</v>
      </c>
      <c r="B1093" t="s">
        <v>2912</v>
      </c>
      <c r="C1093" t="b">
        <f>NOT(ISERROR(FIND("1",MID(json!A1092,FIND("[",json!A1092,1),FIND("]",json!A1092,1)-FIND("[",json!A1092,1)+1),1)))</f>
        <v>0</v>
      </c>
      <c r="D1093" t="b">
        <f>NOT(ISERROR(FIND("2",MID(json!A1092,FIND("[",json!A1092,1),FIND("]",json!A1092,1)-FIND("[",json!A1092,1)+1),1)))</f>
        <v>1</v>
      </c>
      <c r="E1093" t="b">
        <f>NOT(ISERROR(FIND("3",MID(json!A1092,FIND("[",json!A1092,1),FIND("]",json!A1092,1)-FIND("[",json!A1092,1)+1),1)))</f>
        <v>1</v>
      </c>
      <c r="F1093" t="b">
        <f>NOT(ISERROR(FIND("ODST",MID(json!A1092,FIND("[",json!A1092,1),FIND("]",json!A1092,1)-FIND("[",json!A1092,1)+1),1)))</f>
        <v>0</v>
      </c>
      <c r="G1093" t="b">
        <f>NOT(ISERROR(FIND("Reach",MID(json!A1092,FIND("[",json!A1092,1),FIND("]",json!A1092,1)-FIND("[",json!A1092,1)+1),1)))</f>
        <v>0</v>
      </c>
      <c r="H1093" t="b">
        <f>NOT(ISERROR(FIND("4",MID(json!A1092,FIND("[",json!A1092,1),FIND("]",json!A1092,1)-FIND("[",json!A1092,1)+1),1)))</f>
        <v>0</v>
      </c>
      <c r="I1093" t="str">
        <f>IFERROR(MID(json!A1092,FIND("&lt;",json!A1092,1),FIND("&gt;",json!A1092,1)-FIND("&lt;",json!A1092,1)+1),"&lt;void&gt;")</f>
        <v>&lt;object&gt;</v>
      </c>
      <c r="J1093" t="s">
        <v>1873</v>
      </c>
      <c r="K1093" t="s">
        <v>1895</v>
      </c>
      <c r="L1093" t="s">
        <v>1837</v>
      </c>
      <c r="M1093" t="s">
        <v>1840</v>
      </c>
    </row>
    <row r="1094" spans="1:14" x14ac:dyDescent="0.25">
      <c r="A1094" t="str">
        <f>LEFT(json!A1093,FIND(",",json!A1093,1)-1)</f>
        <v>object_get_shield</v>
      </c>
      <c r="B1094" t="s">
        <v>2913</v>
      </c>
      <c r="C1094" t="b">
        <f>NOT(ISERROR(FIND("1",MID(json!A1093,FIND("[",json!A1093,1),FIND("]",json!A1093,1)-FIND("[",json!A1093,1)+1),1)))</f>
        <v>0</v>
      </c>
      <c r="D1094" t="b">
        <f>NOT(ISERROR(FIND("2",MID(json!A1093,FIND("[",json!A1093,1),FIND("]",json!A1093,1)-FIND("[",json!A1093,1)+1),1)))</f>
        <v>1</v>
      </c>
      <c r="E1094" t="b">
        <f>NOT(ISERROR(FIND("3",MID(json!A1093,FIND("[",json!A1093,1),FIND("]",json!A1093,1)-FIND("[",json!A1093,1)+1),1)))</f>
        <v>1</v>
      </c>
      <c r="F1094" t="b">
        <f>NOT(ISERROR(FIND("ODST",MID(json!A1093,FIND("[",json!A1093,1),FIND("]",json!A1093,1)-FIND("[",json!A1093,1)+1),1)))</f>
        <v>0</v>
      </c>
      <c r="G1094" t="b">
        <f>NOT(ISERROR(FIND("Reach",MID(json!A1093,FIND("[",json!A1093,1),FIND("]",json!A1093,1)-FIND("[",json!A1093,1)+1),1)))</f>
        <v>0</v>
      </c>
      <c r="H1094" t="b">
        <f>NOT(ISERROR(FIND("4",MID(json!A1093,FIND("[",json!A1093,1),FIND("]",json!A1093,1)-FIND("[",json!A1093,1)+1),1)))</f>
        <v>0</v>
      </c>
      <c r="I1094" t="str">
        <f>IFERROR(MID(json!A1093,FIND("&lt;",json!A1093,1),FIND("&gt;",json!A1093,1)-FIND("&lt;",json!A1093,1)+1),"&lt;void&gt;")</f>
        <v>&lt;real&gt;</v>
      </c>
      <c r="J1094" t="s">
        <v>1873</v>
      </c>
      <c r="K1094" t="s">
        <v>1895</v>
      </c>
      <c r="L1094" t="s">
        <v>1837</v>
      </c>
      <c r="M1094" t="s">
        <v>1840</v>
      </c>
      <c r="N1094" t="s">
        <v>1849</v>
      </c>
    </row>
    <row r="1095" spans="1:14" x14ac:dyDescent="0.25">
      <c r="A1095" t="str">
        <f>LEFT(json!A1094,FIND(",",json!A1094,1)-1)</f>
        <v>object_get_turret</v>
      </c>
      <c r="B1095" t="s">
        <v>2914</v>
      </c>
      <c r="C1095" t="b">
        <f>NOT(ISERROR(FIND("1",MID(json!A1094,FIND("[",json!A1094,1),FIND("]",json!A1094,1)-FIND("[",json!A1094,1)+1),1)))</f>
        <v>0</v>
      </c>
      <c r="D1095" t="b">
        <f>NOT(ISERROR(FIND("2",MID(json!A1094,FIND("[",json!A1094,1),FIND("]",json!A1094,1)-FIND("[",json!A1094,1)+1),1)))</f>
        <v>0</v>
      </c>
      <c r="E1095" t="b">
        <f>NOT(ISERROR(FIND("3",MID(json!A1094,FIND("[",json!A1094,1),FIND("]",json!A1094,1)-FIND("[",json!A1094,1)+1),1)))</f>
        <v>1</v>
      </c>
      <c r="F1095" t="b">
        <f>NOT(ISERROR(FIND("ODST",MID(json!A1094,FIND("[",json!A1094,1),FIND("]",json!A1094,1)-FIND("[",json!A1094,1)+1),1)))</f>
        <v>0</v>
      </c>
      <c r="G1095" t="b">
        <f>NOT(ISERROR(FIND("Reach",MID(json!A1094,FIND("[",json!A1094,1),FIND("]",json!A1094,1)-FIND("[",json!A1094,1)+1),1)))</f>
        <v>0</v>
      </c>
      <c r="H1095" t="b">
        <f>NOT(ISERROR(FIND("4",MID(json!A1094,FIND("[",json!A1094,1),FIND("]",json!A1094,1)-FIND("[",json!A1094,1)+1),1)))</f>
        <v>0</v>
      </c>
      <c r="I1095" t="str">
        <f>IFERROR(MID(json!A1094,FIND("&lt;",json!A1094,1),FIND("&gt;",json!A1094,1)-FIND("&lt;",json!A1094,1)+1),"&lt;void&gt;")</f>
        <v>&lt;vehicle&gt;</v>
      </c>
      <c r="J1095" t="s">
        <v>1873</v>
      </c>
      <c r="K1095" t="s">
        <v>1895</v>
      </c>
      <c r="L1095" t="s">
        <v>1837</v>
      </c>
      <c r="M1095" t="s">
        <v>1840</v>
      </c>
    </row>
    <row r="1096" spans="1:14" x14ac:dyDescent="0.25">
      <c r="A1096" t="str">
        <f>LEFT(json!A1095,FIND(",",json!A1095,1)-1)</f>
        <v>object_get_turret_count</v>
      </c>
      <c r="B1096" t="s">
        <v>2915</v>
      </c>
      <c r="C1096" t="b">
        <f>NOT(ISERROR(FIND("1",MID(json!A1095,FIND("[",json!A1095,1),FIND("]",json!A1095,1)-FIND("[",json!A1095,1)+1),1)))</f>
        <v>0</v>
      </c>
      <c r="D1096" t="b">
        <f>NOT(ISERROR(FIND("2",MID(json!A1095,FIND("[",json!A1095,1),FIND("]",json!A1095,1)-FIND("[",json!A1095,1)+1),1)))</f>
        <v>0</v>
      </c>
      <c r="E1096" t="b">
        <f>NOT(ISERROR(FIND("3",MID(json!A1095,FIND("[",json!A1095,1),FIND("]",json!A1095,1)-FIND("[",json!A1095,1)+1),1)))</f>
        <v>1</v>
      </c>
      <c r="F1096" t="b">
        <f>NOT(ISERROR(FIND("ODST",MID(json!A1095,FIND("[",json!A1095,1),FIND("]",json!A1095,1)-FIND("[",json!A1095,1)+1),1)))</f>
        <v>0</v>
      </c>
      <c r="G1096" t="b">
        <f>NOT(ISERROR(FIND("Reach",MID(json!A1095,FIND("[",json!A1095,1),FIND("]",json!A1095,1)-FIND("[",json!A1095,1)+1),1)))</f>
        <v>0</v>
      </c>
      <c r="H1096" t="b">
        <f>NOT(ISERROR(FIND("4",MID(json!A1095,FIND("[",json!A1095,1),FIND("]",json!A1095,1)-FIND("[",json!A1095,1)+1),1)))</f>
        <v>0</v>
      </c>
      <c r="I1096" t="str">
        <f>IFERROR(MID(json!A1095,FIND("&lt;",json!A1095,1),FIND("&gt;",json!A1095,1)-FIND("&lt;",json!A1095,1)+1),"&lt;void&gt;")</f>
        <v>&lt;short&gt;</v>
      </c>
      <c r="J1096" t="s">
        <v>1873</v>
      </c>
    </row>
    <row r="1097" spans="1:14" x14ac:dyDescent="0.25">
      <c r="A1097" t="str">
        <f>LEFT(json!A1096,FIND(",",json!A1096,1)-1)</f>
        <v>object_hide</v>
      </c>
      <c r="B1097" t="s">
        <v>2916</v>
      </c>
      <c r="C1097" t="b">
        <f>NOT(ISERROR(FIND("1",MID(json!A1096,FIND("[",json!A1096,1),FIND("]",json!A1096,1)-FIND("[",json!A1096,1)+1),1)))</f>
        <v>0</v>
      </c>
      <c r="D1097" t="b">
        <f>NOT(ISERROR(FIND("2",MID(json!A1096,FIND("[",json!A1096,1),FIND("]",json!A1096,1)-FIND("[",json!A1096,1)+1),1)))</f>
        <v>1</v>
      </c>
      <c r="E1097" t="b">
        <f>NOT(ISERROR(FIND("3",MID(json!A1096,FIND("[",json!A1096,1),FIND("]",json!A1096,1)-FIND("[",json!A1096,1)+1),1)))</f>
        <v>1</v>
      </c>
      <c r="F1097" t="b">
        <f>NOT(ISERROR(FIND("ODST",MID(json!A1096,FIND("[",json!A1096,1),FIND("]",json!A1096,1)-FIND("[",json!A1096,1)+1),1)))</f>
        <v>0</v>
      </c>
      <c r="G1097" t="b">
        <f>NOT(ISERROR(FIND("Reach",MID(json!A1096,FIND("[",json!A1096,1),FIND("]",json!A1096,1)-FIND("[",json!A1096,1)+1),1)))</f>
        <v>0</v>
      </c>
      <c r="H1097" t="b">
        <f>NOT(ISERROR(FIND("4",MID(json!A1096,FIND("[",json!A1096,1),FIND("]",json!A1096,1)-FIND("[",json!A1096,1)+1),1)))</f>
        <v>0</v>
      </c>
      <c r="I1097" t="str">
        <f>IFERROR(MID(json!A1096,FIND("&lt;",json!A1096,1),FIND("&gt;",json!A1096,1)-FIND("&lt;",json!A1096,1)+1),"&lt;void&gt;")</f>
        <v>&lt;object&gt;</v>
      </c>
      <c r="J1097" t="s">
        <v>1838</v>
      </c>
    </row>
    <row r="1098" spans="1:14" x14ac:dyDescent="0.25">
      <c r="A1098" t="str">
        <f>LEFT(json!A1097,FIND(",",json!A1097,1)-1)</f>
        <v>object_list_children</v>
      </c>
      <c r="B1098" t="s">
        <v>2917</v>
      </c>
      <c r="C1098" t="b">
        <f>NOT(ISERROR(FIND("1",MID(json!A1097,FIND("[",json!A1097,1),FIND("]",json!A1097,1)-FIND("[",json!A1097,1)+1),1)))</f>
        <v>0</v>
      </c>
      <c r="D1098" t="b">
        <f>NOT(ISERROR(FIND("2",MID(json!A1097,FIND("[",json!A1097,1),FIND("]",json!A1097,1)-FIND("[",json!A1097,1)+1),1)))</f>
        <v>1</v>
      </c>
      <c r="E1098" t="b">
        <f>NOT(ISERROR(FIND("3",MID(json!A1097,FIND("[",json!A1097,1),FIND("]",json!A1097,1)-FIND("[",json!A1097,1)+1),1)))</f>
        <v>1</v>
      </c>
      <c r="F1098" t="b">
        <f>NOT(ISERROR(FIND("ODST",MID(json!A1097,FIND("[",json!A1097,1),FIND("]",json!A1097,1)-FIND("[",json!A1097,1)+1),1)))</f>
        <v>0</v>
      </c>
      <c r="G1098" t="b">
        <f>NOT(ISERROR(FIND("Reach",MID(json!A1097,FIND("[",json!A1097,1),FIND("]",json!A1097,1)-FIND("[",json!A1097,1)+1),1)))</f>
        <v>0</v>
      </c>
      <c r="H1098" t="b">
        <f>NOT(ISERROR(FIND("4",MID(json!A1097,FIND("[",json!A1097,1),FIND("]",json!A1097,1)-FIND("[",json!A1097,1)+1),1)))</f>
        <v>0</v>
      </c>
      <c r="I1098" t="str">
        <f>IFERROR(MID(json!A1097,FIND("&lt;",json!A1097,1),FIND("&gt;",json!A1097,1)-FIND("&lt;",json!A1097,1)+1),"&lt;void&gt;")</f>
        <v>&lt;object_list&gt;</v>
      </c>
      <c r="J1098" t="s">
        <v>1849</v>
      </c>
      <c r="K1098" t="s">
        <v>1838</v>
      </c>
    </row>
    <row r="1099" spans="1:14" x14ac:dyDescent="0.25">
      <c r="A1099" t="str">
        <f>LEFT(json!A1098,FIND(",",json!A1098,1)-1)</f>
        <v>object_model_target_destroyed</v>
      </c>
      <c r="B1099" t="s">
        <v>2918</v>
      </c>
      <c r="C1099" t="b">
        <f>NOT(ISERROR(FIND("1",MID(json!A1098,FIND("[",json!A1098,1),FIND("]",json!A1098,1)-FIND("[",json!A1098,1)+1),1)))</f>
        <v>0</v>
      </c>
      <c r="D1099" t="b">
        <f>NOT(ISERROR(FIND("2",MID(json!A1098,FIND("[",json!A1098,1),FIND("]",json!A1098,1)-FIND("[",json!A1098,1)+1),1)))</f>
        <v>1</v>
      </c>
      <c r="E1099" t="b">
        <f>NOT(ISERROR(FIND("3",MID(json!A1098,FIND("[",json!A1098,1),FIND("]",json!A1098,1)-FIND("[",json!A1098,1)+1),1)))</f>
        <v>1</v>
      </c>
      <c r="F1099" t="b">
        <f>NOT(ISERROR(FIND("ODST",MID(json!A1098,FIND("[",json!A1098,1),FIND("]",json!A1098,1)-FIND("[",json!A1098,1)+1),1)))</f>
        <v>0</v>
      </c>
      <c r="G1099" t="b">
        <f>NOT(ISERROR(FIND("Reach",MID(json!A1098,FIND("[",json!A1098,1),FIND("]",json!A1098,1)-FIND("[",json!A1098,1)+1),1)))</f>
        <v>0</v>
      </c>
      <c r="H1099" t="b">
        <f>NOT(ISERROR(FIND("4",MID(json!A1098,FIND("[",json!A1098,1),FIND("]",json!A1098,1)-FIND("[",json!A1098,1)+1),1)))</f>
        <v>0</v>
      </c>
      <c r="I1099" t="str">
        <f>IFERROR(MID(json!A1098,FIND("&lt;",json!A1098,1),FIND("&gt;",json!A1098,1)-FIND("&lt;",json!A1098,1)+1),"&lt;void&gt;")</f>
        <v>&lt;boolean&gt;</v>
      </c>
      <c r="J1099" t="s">
        <v>1849</v>
      </c>
      <c r="K1099" t="s">
        <v>1838</v>
      </c>
    </row>
    <row r="1100" spans="1:14" x14ac:dyDescent="0.25">
      <c r="A1100" t="str">
        <f>LEFT(json!A1099,FIND(",",json!A1099,1)-1)</f>
        <v>object_model_targets_destroyed</v>
      </c>
      <c r="B1100" t="s">
        <v>2919</v>
      </c>
      <c r="C1100" t="b">
        <f>NOT(ISERROR(FIND("1",MID(json!A1099,FIND("[",json!A1099,1),FIND("]",json!A1099,1)-FIND("[",json!A1099,1)+1),1)))</f>
        <v>0</v>
      </c>
      <c r="D1100" t="b">
        <f>NOT(ISERROR(FIND("2",MID(json!A1099,FIND("[",json!A1099,1),FIND("]",json!A1099,1)-FIND("[",json!A1099,1)+1),1)))</f>
        <v>1</v>
      </c>
      <c r="E1100" t="b">
        <f>NOT(ISERROR(FIND("3",MID(json!A1099,FIND("[",json!A1099,1),FIND("]",json!A1099,1)-FIND("[",json!A1099,1)+1),1)))</f>
        <v>1</v>
      </c>
      <c r="F1100" t="b">
        <f>NOT(ISERROR(FIND("ODST",MID(json!A1099,FIND("[",json!A1099,1),FIND("]",json!A1099,1)-FIND("[",json!A1099,1)+1),1)))</f>
        <v>0</v>
      </c>
      <c r="G1100" t="b">
        <f>NOT(ISERROR(FIND("Reach",MID(json!A1099,FIND("[",json!A1099,1),FIND("]",json!A1099,1)-FIND("[",json!A1099,1)+1),1)))</f>
        <v>0</v>
      </c>
      <c r="H1100" t="b">
        <f>NOT(ISERROR(FIND("4",MID(json!A1099,FIND("[",json!A1099,1),FIND("]",json!A1099,1)-FIND("[",json!A1099,1)+1),1)))</f>
        <v>0</v>
      </c>
      <c r="I1100" t="str">
        <f>IFERROR(MID(json!A1099,FIND("&lt;",json!A1099,1),FIND("&gt;",json!A1099,1)-FIND("&lt;",json!A1099,1)+1),"&lt;void&gt;")</f>
        <v>&lt;short&gt;</v>
      </c>
      <c r="J1100" t="s">
        <v>1849</v>
      </c>
      <c r="K1100" t="s">
        <v>1838</v>
      </c>
    </row>
    <row r="1101" spans="1:14" x14ac:dyDescent="0.25">
      <c r="A1101" t="str">
        <f>LEFT(json!A1100,FIND(",",json!A1100,1)-1)</f>
        <v>object_pvs_activate</v>
      </c>
      <c r="B1101" t="s">
        <v>2920</v>
      </c>
      <c r="C1101" t="b">
        <f>NOT(ISERROR(FIND("1",MID(json!A1100,FIND("[",json!A1100,1),FIND("]",json!A1100,1)-FIND("[",json!A1100,1)+1),1)))</f>
        <v>1</v>
      </c>
      <c r="D1101" t="b">
        <f>NOT(ISERROR(FIND("2",MID(json!A1100,FIND("[",json!A1100,1),FIND("]",json!A1100,1)-FIND("[",json!A1100,1)+1),1)))</f>
        <v>0</v>
      </c>
      <c r="E1101" t="b">
        <f>NOT(ISERROR(FIND("3",MID(json!A1100,FIND("[",json!A1100,1),FIND("]",json!A1100,1)-FIND("[",json!A1100,1)+1),1)))</f>
        <v>0</v>
      </c>
      <c r="F1101" t="b">
        <f>NOT(ISERROR(FIND("ODST",MID(json!A1100,FIND("[",json!A1100,1),FIND("]",json!A1100,1)-FIND("[",json!A1100,1)+1),1)))</f>
        <v>0</v>
      </c>
      <c r="G1101" t="b">
        <f>NOT(ISERROR(FIND("Reach",MID(json!A1100,FIND("[",json!A1100,1),FIND("]",json!A1100,1)-FIND("[",json!A1100,1)+1),1)))</f>
        <v>0</v>
      </c>
      <c r="H1101" t="b">
        <f>NOT(ISERROR(FIND("4",MID(json!A1100,FIND("[",json!A1100,1),FIND("]",json!A1100,1)-FIND("[",json!A1100,1)+1),1)))</f>
        <v>0</v>
      </c>
      <c r="I1101" t="str">
        <f>IFERROR(MID(json!A1100,FIND("&lt;",json!A1100,1),FIND("&gt;",json!A1100,1)-FIND("&lt;",json!A1100,1)+1),"&lt;void&gt;")</f>
        <v>&lt;object&gt;</v>
      </c>
      <c r="J1101" t="s">
        <v>1838</v>
      </c>
    </row>
    <row r="1102" spans="1:14" x14ac:dyDescent="0.25">
      <c r="A1102" t="str">
        <f>LEFT(json!A1101,FIND(",",json!A1101,1)-1)</f>
        <v>object_pvs_clear</v>
      </c>
      <c r="B1102" t="s">
        <v>2921</v>
      </c>
      <c r="C1102" t="b">
        <f>NOT(ISERROR(FIND("1",MID(json!A1101,FIND("[",json!A1101,1),FIND("]",json!A1101,1)-FIND("[",json!A1101,1)+1),1)))</f>
        <v>1</v>
      </c>
      <c r="D1102" t="b">
        <f>NOT(ISERROR(FIND("2",MID(json!A1101,FIND("[",json!A1101,1),FIND("]",json!A1101,1)-FIND("[",json!A1101,1)+1),1)))</f>
        <v>0</v>
      </c>
      <c r="E1102" t="b">
        <f>NOT(ISERROR(FIND("3",MID(json!A1101,FIND("[",json!A1101,1),FIND("]",json!A1101,1)-FIND("[",json!A1101,1)+1),1)))</f>
        <v>0</v>
      </c>
      <c r="F1102" t="b">
        <f>NOT(ISERROR(FIND("ODST",MID(json!A1101,FIND("[",json!A1101,1),FIND("]",json!A1101,1)-FIND("[",json!A1101,1)+1),1)))</f>
        <v>0</v>
      </c>
      <c r="G1102" t="b">
        <f>NOT(ISERROR(FIND("Reach",MID(json!A1101,FIND("[",json!A1101,1),FIND("]",json!A1101,1)-FIND("[",json!A1101,1)+1),1)))</f>
        <v>0</v>
      </c>
      <c r="H1102" t="b">
        <f>NOT(ISERROR(FIND("4",MID(json!A1101,FIND("[",json!A1101,1),FIND("]",json!A1101,1)-FIND("[",json!A1101,1)+1),1)))</f>
        <v>0</v>
      </c>
      <c r="I1102" t="str">
        <f>IFERROR(MID(json!A1101,FIND("&lt;",json!A1101,1),FIND("&gt;",json!A1101,1)-FIND("&lt;",json!A1101,1)+1),"&lt;void&gt;")</f>
        <v>&lt;void&gt;</v>
      </c>
      <c r="J1102" t="s">
        <v>1838</v>
      </c>
    </row>
    <row r="1103" spans="1:14" x14ac:dyDescent="0.25">
      <c r="A1103" t="str">
        <f>LEFT(json!A1102,FIND(",",json!A1102,1)-1)</f>
        <v>object_pvs_set_camera</v>
      </c>
      <c r="B1103" t="s">
        <v>2922</v>
      </c>
      <c r="C1103" t="b">
        <f>NOT(ISERROR(FIND("1",MID(json!A1102,FIND("[",json!A1102,1),FIND("]",json!A1102,1)-FIND("[",json!A1102,1)+1),1)))</f>
        <v>1</v>
      </c>
      <c r="D1103" t="b">
        <f>NOT(ISERROR(FIND("2",MID(json!A1102,FIND("[",json!A1102,1),FIND("]",json!A1102,1)-FIND("[",json!A1102,1)+1),1)))</f>
        <v>0</v>
      </c>
      <c r="E1103" t="b">
        <f>NOT(ISERROR(FIND("3",MID(json!A1102,FIND("[",json!A1102,1),FIND("]",json!A1102,1)-FIND("[",json!A1102,1)+1),1)))</f>
        <v>0</v>
      </c>
      <c r="F1103" t="b">
        <f>NOT(ISERROR(FIND("ODST",MID(json!A1102,FIND("[",json!A1102,1),FIND("]",json!A1102,1)-FIND("[",json!A1102,1)+1),1)))</f>
        <v>0</v>
      </c>
      <c r="G1103" t="b">
        <f>NOT(ISERROR(FIND("Reach",MID(json!A1102,FIND("[",json!A1102,1),FIND("]",json!A1102,1)-FIND("[",json!A1102,1)+1),1)))</f>
        <v>0</v>
      </c>
      <c r="H1103" t="b">
        <f>NOT(ISERROR(FIND("4",MID(json!A1102,FIND("[",json!A1102,1),FIND("]",json!A1102,1)-FIND("[",json!A1102,1)+1),1)))</f>
        <v>0</v>
      </c>
      <c r="I1103" t="str">
        <f>IFERROR(MID(json!A1102,FIND("&lt;",json!A1102,1),FIND("&gt;",json!A1102,1)-FIND("&lt;",json!A1102,1)+1),"&lt;void&gt;")</f>
        <v>&lt;cutscene_camera_point&gt;</v>
      </c>
      <c r="J1103" t="s">
        <v>1849</v>
      </c>
      <c r="K1103" t="s">
        <v>1849</v>
      </c>
      <c r="L1103" t="s">
        <v>1838</v>
      </c>
    </row>
    <row r="1104" spans="1:14" x14ac:dyDescent="0.25">
      <c r="A1104" t="str">
        <f>LEFT(json!A1103,FIND(",",json!A1103,1)-1)</f>
        <v>object_pvs_set_object</v>
      </c>
      <c r="B1104" t="s">
        <v>2920</v>
      </c>
      <c r="C1104" t="b">
        <f>NOT(ISERROR(FIND("1",MID(json!A1103,FIND("[",json!A1103,1),FIND("]",json!A1103,1)-FIND("[",json!A1103,1)+1),1)))</f>
        <v>1</v>
      </c>
      <c r="D1104" t="b">
        <f>NOT(ISERROR(FIND("2",MID(json!A1103,FIND("[",json!A1103,1),FIND("]",json!A1103,1)-FIND("[",json!A1103,1)+1),1)))</f>
        <v>0</v>
      </c>
      <c r="E1104" t="b">
        <f>NOT(ISERROR(FIND("3",MID(json!A1103,FIND("[",json!A1103,1),FIND("]",json!A1103,1)-FIND("[",json!A1103,1)+1),1)))</f>
        <v>0</v>
      </c>
      <c r="F1104" t="b">
        <f>NOT(ISERROR(FIND("ODST",MID(json!A1103,FIND("[",json!A1103,1),FIND("]",json!A1103,1)-FIND("[",json!A1103,1)+1),1)))</f>
        <v>0</v>
      </c>
      <c r="G1104" t="b">
        <f>NOT(ISERROR(FIND("Reach",MID(json!A1103,FIND("[",json!A1103,1),FIND("]",json!A1103,1)-FIND("[",json!A1103,1)+1),1)))</f>
        <v>0</v>
      </c>
      <c r="H1104" t="b">
        <f>NOT(ISERROR(FIND("4",MID(json!A1103,FIND("[",json!A1103,1),FIND("]",json!A1103,1)-FIND("[",json!A1103,1)+1),1)))</f>
        <v>0</v>
      </c>
      <c r="I1104" t="str">
        <f>IFERROR(MID(json!A1103,FIND("&lt;",json!A1103,1),FIND("&gt;",json!A1103,1)-FIND("&lt;",json!A1103,1)+1),"&lt;void&gt;")</f>
        <v>&lt;object&gt;</v>
      </c>
      <c r="J1104" t="s">
        <v>1838</v>
      </c>
    </row>
    <row r="1105" spans="1:15" x14ac:dyDescent="0.25">
      <c r="A1105" t="str">
        <f>LEFT(json!A1104,FIND(",",json!A1104,1)-1)</f>
        <v>object_recycling_clear_history</v>
      </c>
      <c r="B1105" t="s">
        <v>2923</v>
      </c>
      <c r="C1105" t="b">
        <f>NOT(ISERROR(FIND("1",MID(json!A1104,FIND("[",json!A1104,1),FIND("]",json!A1104,1)-FIND("[",json!A1104,1)+1),1)))</f>
        <v>0</v>
      </c>
      <c r="D1105" t="b">
        <f>NOT(ISERROR(FIND("2",MID(json!A1104,FIND("[",json!A1104,1),FIND("]",json!A1104,1)-FIND("[",json!A1104,1)+1),1)))</f>
        <v>0</v>
      </c>
      <c r="E1105" t="b">
        <f>NOT(ISERROR(FIND("3",MID(json!A1104,FIND("[",json!A1104,1),FIND("]",json!A1104,1)-FIND("[",json!A1104,1)+1),1)))</f>
        <v>1</v>
      </c>
      <c r="F1105" t="b">
        <f>NOT(ISERROR(FIND("ODST",MID(json!A1104,FIND("[",json!A1104,1),FIND("]",json!A1104,1)-FIND("[",json!A1104,1)+1),1)))</f>
        <v>0</v>
      </c>
      <c r="G1105" t="b">
        <f>NOT(ISERROR(FIND("Reach",MID(json!A1104,FIND("[",json!A1104,1),FIND("]",json!A1104,1)-FIND("[",json!A1104,1)+1),1)))</f>
        <v>0</v>
      </c>
      <c r="H1105" t="b">
        <f>NOT(ISERROR(FIND("4",MID(json!A1104,FIND("[",json!A1104,1),FIND("]",json!A1104,1)-FIND("[",json!A1104,1)+1),1)))</f>
        <v>0</v>
      </c>
      <c r="I1105" t="str">
        <f>IFERROR(MID(json!A1104,FIND("&lt;",json!A1104,1),FIND("&gt;",json!A1104,1)-FIND("&lt;",json!A1104,1)+1),"&lt;void&gt;")</f>
        <v>&lt;void&gt;</v>
      </c>
      <c r="J1105" t="s">
        <v>1838</v>
      </c>
    </row>
    <row r="1106" spans="1:15" x14ac:dyDescent="0.25">
      <c r="A1106" t="str">
        <f>LEFT(json!A1105,FIND(",",json!A1105,1)-1)</f>
        <v>object_set_always_active</v>
      </c>
      <c r="B1106" t="s">
        <v>2924</v>
      </c>
      <c r="C1106" t="b">
        <f>NOT(ISERROR(FIND("1",MID(json!A1105,FIND("[",json!A1105,1),FIND("]",json!A1105,1)-FIND("[",json!A1105,1)+1),1)))</f>
        <v>0</v>
      </c>
      <c r="D1106" t="b">
        <f>NOT(ISERROR(FIND("2",MID(json!A1105,FIND("[",json!A1105,1),FIND("]",json!A1105,1)-FIND("[",json!A1105,1)+1),1)))</f>
        <v>0</v>
      </c>
      <c r="E1106" t="b">
        <f>NOT(ISERROR(FIND("3",MID(json!A1105,FIND("[",json!A1105,1),FIND("]",json!A1105,1)-FIND("[",json!A1105,1)+1),1)))</f>
        <v>1</v>
      </c>
      <c r="F1106" t="b">
        <f>NOT(ISERROR(FIND("ODST",MID(json!A1105,FIND("[",json!A1105,1),FIND("]",json!A1105,1)-FIND("[",json!A1105,1)+1),1)))</f>
        <v>0</v>
      </c>
      <c r="G1106" t="b">
        <f>NOT(ISERROR(FIND("Reach",MID(json!A1105,FIND("[",json!A1105,1),FIND("]",json!A1105,1)-FIND("[",json!A1105,1)+1),1)))</f>
        <v>0</v>
      </c>
      <c r="H1106" t="b">
        <f>NOT(ISERROR(FIND("4",MID(json!A1105,FIND("[",json!A1105,1),FIND("]",json!A1105,1)-FIND("[",json!A1105,1)+1),1)))</f>
        <v>0</v>
      </c>
      <c r="I1106" t="str">
        <f>IFERROR(MID(json!A1105,FIND("&lt;",json!A1105,1),FIND("&gt;",json!A1105,1)-FIND("&lt;",json!A1105,1)+1),"&lt;void&gt;")</f>
        <v>&lt;object&gt;</v>
      </c>
      <c r="J1106" t="s">
        <v>1849</v>
      </c>
      <c r="K1106" t="s">
        <v>1830</v>
      </c>
    </row>
    <row r="1107" spans="1:15" x14ac:dyDescent="0.25">
      <c r="A1107" t="str">
        <f>LEFT(json!A1106,FIND(",",json!A1106,1)-1)</f>
        <v>object_set_collideable</v>
      </c>
      <c r="B1107" t="s">
        <v>2925</v>
      </c>
      <c r="C1107" t="b">
        <f>NOT(ISERROR(FIND("1",MID(json!A1106,FIND("[",json!A1106,1),FIND("]",json!A1106,1)-FIND("[",json!A1106,1)+1),1)))</f>
        <v>1</v>
      </c>
      <c r="D1107" t="b">
        <f>NOT(ISERROR(FIND("2",MID(json!A1106,FIND("[",json!A1106,1),FIND("]",json!A1106,1)-FIND("[",json!A1106,1)+1),1)))</f>
        <v>0</v>
      </c>
      <c r="E1107" t="b">
        <f>NOT(ISERROR(FIND("3",MID(json!A1106,FIND("[",json!A1106,1),FIND("]",json!A1106,1)-FIND("[",json!A1106,1)+1),1)))</f>
        <v>0</v>
      </c>
      <c r="F1107" t="b">
        <f>NOT(ISERROR(FIND("ODST",MID(json!A1106,FIND("[",json!A1106,1),FIND("]",json!A1106,1)-FIND("[",json!A1106,1)+1),1)))</f>
        <v>0</v>
      </c>
      <c r="G1107" t="b">
        <f>NOT(ISERROR(FIND("Reach",MID(json!A1106,FIND("[",json!A1106,1),FIND("]",json!A1106,1)-FIND("[",json!A1106,1)+1),1)))</f>
        <v>0</v>
      </c>
      <c r="H1107" t="b">
        <f>NOT(ISERROR(FIND("4",MID(json!A1106,FIND("[",json!A1106,1),FIND("]",json!A1106,1)-FIND("[",json!A1106,1)+1),1)))</f>
        <v>0</v>
      </c>
      <c r="I1107" t="str">
        <f>IFERROR(MID(json!A1106,FIND("&lt;",json!A1106,1),FIND("&gt;",json!A1106,1)-FIND("&lt;",json!A1106,1)+1),"&lt;void&gt;")</f>
        <v>&lt;object&gt;</v>
      </c>
      <c r="J1107" t="s">
        <v>1838</v>
      </c>
    </row>
    <row r="1108" spans="1:15" x14ac:dyDescent="0.25">
      <c r="A1108" t="str">
        <f>LEFT(json!A1107,FIND(",",json!A1107,1)-1)</f>
        <v>object_set_collision_damage_armor_scale</v>
      </c>
      <c r="B1108" t="s">
        <v>2926</v>
      </c>
      <c r="C1108" t="b">
        <f>NOT(ISERROR(FIND("1",MID(json!A1107,FIND("[",json!A1107,1),FIND("]",json!A1107,1)-FIND("[",json!A1107,1)+1),1)))</f>
        <v>0</v>
      </c>
      <c r="D1108" t="b">
        <f>NOT(ISERROR(FIND("2",MID(json!A1107,FIND("[",json!A1107,1),FIND("]",json!A1107,1)-FIND("[",json!A1107,1)+1),1)))</f>
        <v>0</v>
      </c>
      <c r="E1108" t="b">
        <f>NOT(ISERROR(FIND("3",MID(json!A1107,FIND("[",json!A1107,1),FIND("]",json!A1107,1)-FIND("[",json!A1107,1)+1),1)))</f>
        <v>1</v>
      </c>
      <c r="F1108" t="b">
        <f>NOT(ISERROR(FIND("ODST",MID(json!A1107,FIND("[",json!A1107,1),FIND("]",json!A1107,1)-FIND("[",json!A1107,1)+1),1)))</f>
        <v>0</v>
      </c>
      <c r="G1108" t="b">
        <f>NOT(ISERROR(FIND("Reach",MID(json!A1107,FIND("[",json!A1107,1),FIND("]",json!A1107,1)-FIND("[",json!A1107,1)+1),1)))</f>
        <v>0</v>
      </c>
      <c r="H1108" t="b">
        <f>NOT(ISERROR(FIND("4",MID(json!A1107,FIND("[",json!A1107,1),FIND("]",json!A1107,1)-FIND("[",json!A1107,1)+1),1)))</f>
        <v>0</v>
      </c>
      <c r="I1108" t="str">
        <f>IFERROR(MID(json!A1107,FIND("&lt;",json!A1107,1),FIND("&gt;",json!A1107,1)-FIND("&lt;",json!A1107,1)+1),"&lt;void&gt;")</f>
        <v>&lt;void&gt;</v>
      </c>
      <c r="J1108" t="s">
        <v>1831</v>
      </c>
    </row>
    <row r="1109" spans="1:15" x14ac:dyDescent="0.25">
      <c r="A1109" t="str">
        <f>LEFT(json!A1108,FIND(",",json!A1108,1)-1)</f>
        <v>object_set_custom_animation_speed</v>
      </c>
      <c r="B1109" t="s">
        <v>2927</v>
      </c>
      <c r="C1109" t="b">
        <f>NOT(ISERROR(FIND("1",MID(json!A1108,FIND("[",json!A1108,1),FIND("]",json!A1108,1)-FIND("[",json!A1108,1)+1),1)))</f>
        <v>0</v>
      </c>
      <c r="D1109" t="b">
        <f>NOT(ISERROR(FIND("2",MID(json!A1108,FIND("[",json!A1108,1),FIND("]",json!A1108,1)-FIND("[",json!A1108,1)+1),1)))</f>
        <v>0</v>
      </c>
      <c r="E1109" t="b">
        <f>NOT(ISERROR(FIND("3",MID(json!A1108,FIND("[",json!A1108,1),FIND("]",json!A1108,1)-FIND("[",json!A1108,1)+1),1)))</f>
        <v>1</v>
      </c>
      <c r="F1109" t="b">
        <f>NOT(ISERROR(FIND("ODST",MID(json!A1108,FIND("[",json!A1108,1),FIND("]",json!A1108,1)-FIND("[",json!A1108,1)+1),1)))</f>
        <v>0</v>
      </c>
      <c r="G1109" t="b">
        <f>NOT(ISERROR(FIND("Reach",MID(json!A1108,FIND("[",json!A1108,1),FIND("]",json!A1108,1)-FIND("[",json!A1108,1)+1),1)))</f>
        <v>0</v>
      </c>
      <c r="H1109" t="b">
        <f>NOT(ISERROR(FIND("4",MID(json!A1108,FIND("[",json!A1108,1),FIND("]",json!A1108,1)-FIND("[",json!A1108,1)+1),1)))</f>
        <v>0</v>
      </c>
      <c r="I1109" t="str">
        <f>IFERROR(MID(json!A1108,FIND("&lt;",json!A1108,1),FIND("&gt;",json!A1108,1)-FIND("&lt;",json!A1108,1)+1),"&lt;void&gt;")</f>
        <v>&lt;object&gt;</v>
      </c>
      <c r="J1109" t="s">
        <v>1915</v>
      </c>
      <c r="K1109" t="s">
        <v>1864</v>
      </c>
    </row>
    <row r="1110" spans="1:15" x14ac:dyDescent="0.25">
      <c r="A1110" t="str">
        <f>LEFT(json!A1109,FIND(",",json!A1109,1)-1)</f>
        <v>object_set_custom_animations_hold_on_last_frame</v>
      </c>
      <c r="B1110" t="s">
        <v>2928</v>
      </c>
      <c r="C1110" t="b">
        <f>NOT(ISERROR(FIND("1",MID(json!A1109,FIND("[",json!A1109,1),FIND("]",json!A1109,1)-FIND("[",json!A1109,1)+1),1)))</f>
        <v>0</v>
      </c>
      <c r="D1110" t="b">
        <f>NOT(ISERROR(FIND("2",MID(json!A1109,FIND("[",json!A1109,1),FIND("]",json!A1109,1)-FIND("[",json!A1109,1)+1),1)))</f>
        <v>1</v>
      </c>
      <c r="E1110" t="b">
        <f>NOT(ISERROR(FIND("3",MID(json!A1109,FIND("[",json!A1109,1),FIND("]",json!A1109,1)-FIND("[",json!A1109,1)+1),1)))</f>
        <v>1</v>
      </c>
      <c r="F1110" t="b">
        <f>NOT(ISERROR(FIND("ODST",MID(json!A1109,FIND("[",json!A1109,1),FIND("]",json!A1109,1)-FIND("[",json!A1109,1)+1),1)))</f>
        <v>0</v>
      </c>
      <c r="G1110" t="b">
        <f>NOT(ISERROR(FIND("Reach",MID(json!A1109,FIND("[",json!A1109,1),FIND("]",json!A1109,1)-FIND("[",json!A1109,1)+1),1)))</f>
        <v>0</v>
      </c>
      <c r="H1110" t="b">
        <f>NOT(ISERROR(FIND("4",MID(json!A1109,FIND("[",json!A1109,1),FIND("]",json!A1109,1)-FIND("[",json!A1109,1)+1),1)))</f>
        <v>0</v>
      </c>
      <c r="I1110" t="str">
        <f>IFERROR(MID(json!A1109,FIND("&lt;",json!A1109,1),FIND("&gt;",json!A1109,1)-FIND("&lt;",json!A1109,1)+1),"&lt;void&gt;")</f>
        <v>&lt;boolean&gt;</v>
      </c>
      <c r="J1110" t="s">
        <v>1829</v>
      </c>
      <c r="K1110" t="s">
        <v>1831</v>
      </c>
    </row>
    <row r="1111" spans="1:15" x14ac:dyDescent="0.25">
      <c r="A1111" t="str">
        <f>LEFT(json!A1110,FIND(",",json!A1110,1)-1)</f>
        <v>object_set_custom_animations_prevent_lipsync_head_movement</v>
      </c>
      <c r="B1111" t="s">
        <v>2929</v>
      </c>
      <c r="C1111" t="b">
        <f>NOT(ISERROR(FIND("1",MID(json!A1110,FIND("[",json!A1110,1),FIND("]",json!A1110,1)-FIND("[",json!A1110,1)+1),1)))</f>
        <v>0</v>
      </c>
      <c r="D1111" t="b">
        <f>NOT(ISERROR(FIND("2",MID(json!A1110,FIND("[",json!A1110,1),FIND("]",json!A1110,1)-FIND("[",json!A1110,1)+1),1)))</f>
        <v>1</v>
      </c>
      <c r="E1111" t="b">
        <f>NOT(ISERROR(FIND("3",MID(json!A1110,FIND("[",json!A1110,1),FIND("]",json!A1110,1)-FIND("[",json!A1110,1)+1),1)))</f>
        <v>1</v>
      </c>
      <c r="F1111" t="b">
        <f>NOT(ISERROR(FIND("ODST",MID(json!A1110,FIND("[",json!A1110,1),FIND("]",json!A1110,1)-FIND("[",json!A1110,1)+1),1)))</f>
        <v>0</v>
      </c>
      <c r="G1111" t="b">
        <f>NOT(ISERROR(FIND("Reach",MID(json!A1110,FIND("[",json!A1110,1),FIND("]",json!A1110,1)-FIND("[",json!A1110,1)+1),1)))</f>
        <v>0</v>
      </c>
      <c r="H1111" t="b">
        <f>NOT(ISERROR(FIND("4",MID(json!A1110,FIND("[",json!A1110,1),FIND("]",json!A1110,1)-FIND("[",json!A1110,1)+1),1)))</f>
        <v>0</v>
      </c>
      <c r="I1111" t="str">
        <f>IFERROR(MID(json!A1110,FIND("&lt;",json!A1110,1),FIND("&gt;",json!A1110,1)-FIND("&lt;",json!A1110,1)+1),"&lt;void&gt;")</f>
        <v>&lt;boolean&gt;</v>
      </c>
      <c r="J1111" t="s">
        <v>1838</v>
      </c>
    </row>
    <row r="1112" spans="1:15" x14ac:dyDescent="0.25">
      <c r="A1112" t="str">
        <f>LEFT(json!A1111,FIND(",",json!A1111,1)-1)</f>
        <v>object_set_deleted_when_deactivated</v>
      </c>
      <c r="B1112" t="s">
        <v>2930</v>
      </c>
      <c r="C1112" t="b">
        <f>NOT(ISERROR(FIND("1",MID(json!A1111,FIND("[",json!A1111,1),FIND("]",json!A1111,1)-FIND("[",json!A1111,1)+1),1)))</f>
        <v>0</v>
      </c>
      <c r="D1112" t="b">
        <f>NOT(ISERROR(FIND("2",MID(json!A1111,FIND("[",json!A1111,1),FIND("]",json!A1111,1)-FIND("[",json!A1111,1)+1),1)))</f>
        <v>1</v>
      </c>
      <c r="E1112" t="b">
        <f>NOT(ISERROR(FIND("3",MID(json!A1111,FIND("[",json!A1111,1),FIND("]",json!A1111,1)-FIND("[",json!A1111,1)+1),1)))</f>
        <v>1</v>
      </c>
      <c r="F1112" t="b">
        <f>NOT(ISERROR(FIND("ODST",MID(json!A1111,FIND("[",json!A1111,1),FIND("]",json!A1111,1)-FIND("[",json!A1111,1)+1),1)))</f>
        <v>0</v>
      </c>
      <c r="G1112" t="b">
        <f>NOT(ISERROR(FIND("Reach",MID(json!A1111,FIND("[",json!A1111,1),FIND("]",json!A1111,1)-FIND("[",json!A1111,1)+1),1)))</f>
        <v>0</v>
      </c>
      <c r="H1112" t="b">
        <f>NOT(ISERROR(FIND("4",MID(json!A1111,FIND("[",json!A1111,1),FIND("]",json!A1111,1)-FIND("[",json!A1111,1)+1),1)))</f>
        <v>0</v>
      </c>
      <c r="I1112" t="str">
        <f>IFERROR(MID(json!A1111,FIND("&lt;",json!A1111,1),FIND("&gt;",json!A1111,1)-FIND("&lt;",json!A1111,1)+1),"&lt;void&gt;")</f>
        <v>&lt;object&gt;</v>
      </c>
      <c r="J1112" t="s">
        <v>1830</v>
      </c>
    </row>
    <row r="1113" spans="1:15" x14ac:dyDescent="0.25">
      <c r="A1113" t="str">
        <f>LEFT(json!A1112,FIND(",",json!A1112,1)-1)</f>
        <v>object_set_facing</v>
      </c>
      <c r="B1113" t="s">
        <v>2931</v>
      </c>
      <c r="C1113" t="b">
        <f>NOT(ISERROR(FIND("1",MID(json!A1112,FIND("[",json!A1112,1),FIND("]",json!A1112,1)-FIND("[",json!A1112,1)+1),1)))</f>
        <v>1</v>
      </c>
      <c r="D1113" t="b">
        <f>NOT(ISERROR(FIND("2",MID(json!A1112,FIND("[",json!A1112,1),FIND("]",json!A1112,1)-FIND("[",json!A1112,1)+1),1)))</f>
        <v>1</v>
      </c>
      <c r="E1113" t="b">
        <f>NOT(ISERROR(FIND("3",MID(json!A1112,FIND("[",json!A1112,1),FIND("]",json!A1112,1)-FIND("[",json!A1112,1)+1),1)))</f>
        <v>1</v>
      </c>
      <c r="F1113" t="b">
        <f>NOT(ISERROR(FIND("ODST",MID(json!A1112,FIND("[",json!A1112,1),FIND("]",json!A1112,1)-FIND("[",json!A1112,1)+1),1)))</f>
        <v>0</v>
      </c>
      <c r="G1113" t="b">
        <f>NOT(ISERROR(FIND("Reach",MID(json!A1112,FIND("[",json!A1112,1),FIND("]",json!A1112,1)-FIND("[",json!A1112,1)+1),1)))</f>
        <v>0</v>
      </c>
      <c r="H1113" t="b">
        <f>NOT(ISERROR(FIND("4",MID(json!A1112,FIND("[",json!A1112,1),FIND("]",json!A1112,1)-FIND("[",json!A1112,1)+1),1)))</f>
        <v>0</v>
      </c>
      <c r="I1113" t="str">
        <f>IFERROR(MID(json!A1112,FIND("&lt;",json!A1112,1),FIND("&gt;",json!A1112,1)-FIND("&lt;",json!A1112,1)+1),"&lt;void&gt;")</f>
        <v>&lt;object&gt;</v>
      </c>
      <c r="J1113" t="s">
        <v>1829</v>
      </c>
      <c r="K1113" t="s">
        <v>1829</v>
      </c>
    </row>
    <row r="1114" spans="1:15" x14ac:dyDescent="0.25">
      <c r="A1114" t="str">
        <f>LEFT(json!A1113,FIND(",",json!A1113,1)-1)</f>
        <v>object_set_function_variable</v>
      </c>
      <c r="B1114" t="s">
        <v>2932</v>
      </c>
      <c r="C1114" t="b">
        <f>NOT(ISERROR(FIND("1",MID(json!A1113,FIND("[",json!A1113,1),FIND("]",json!A1113,1)-FIND("[",json!A1113,1)+1),1)))</f>
        <v>0</v>
      </c>
      <c r="D1114" t="b">
        <f>NOT(ISERROR(FIND("2",MID(json!A1113,FIND("[",json!A1113,1),FIND("]",json!A1113,1)-FIND("[",json!A1113,1)+1),1)))</f>
        <v>1</v>
      </c>
      <c r="E1114" t="b">
        <f>NOT(ISERROR(FIND("3",MID(json!A1113,FIND("[",json!A1113,1),FIND("]",json!A1113,1)-FIND("[",json!A1113,1)+1),1)))</f>
        <v>1</v>
      </c>
      <c r="F1114" t="b">
        <f>NOT(ISERROR(FIND("ODST",MID(json!A1113,FIND("[",json!A1113,1),FIND("]",json!A1113,1)-FIND("[",json!A1113,1)+1),1)))</f>
        <v>0</v>
      </c>
      <c r="G1114" t="b">
        <f>NOT(ISERROR(FIND("Reach",MID(json!A1113,FIND("[",json!A1113,1),FIND("]",json!A1113,1)-FIND("[",json!A1113,1)+1),1)))</f>
        <v>0</v>
      </c>
      <c r="H1114" t="b">
        <f>NOT(ISERROR(FIND("4",MID(json!A1113,FIND("[",json!A1113,1),FIND("]",json!A1113,1)-FIND("[",json!A1113,1)+1),1)))</f>
        <v>0</v>
      </c>
      <c r="I1114" t="str">
        <f>IFERROR(MID(json!A1113,FIND("&lt;",json!A1113,1),FIND("&gt;",json!A1113,1)-FIND("&lt;",json!A1113,1)+1),"&lt;void&gt;")</f>
        <v>&lt;object&gt;</v>
      </c>
      <c r="J1114" t="s">
        <v>1830</v>
      </c>
      <c r="K1114" t="s">
        <v>1830</v>
      </c>
      <c r="L1114" t="s">
        <v>1830</v>
      </c>
      <c r="M1114" t="s">
        <v>1830</v>
      </c>
      <c r="N1114" t="s">
        <v>1829</v>
      </c>
      <c r="O1114" t="s">
        <v>1830</v>
      </c>
    </row>
    <row r="1115" spans="1:15" x14ac:dyDescent="0.25">
      <c r="A1115" t="str">
        <f>LEFT(json!A1114,FIND(",",json!A1114,1)-1)</f>
        <v>object_set_inertia_tensor_scale</v>
      </c>
      <c r="B1115" t="s">
        <v>2933</v>
      </c>
      <c r="C1115" t="b">
        <f>NOT(ISERROR(FIND("1",MID(json!A1114,FIND("[",json!A1114,1),FIND("]",json!A1114,1)-FIND("[",json!A1114,1)+1),1)))</f>
        <v>0</v>
      </c>
      <c r="D1115" t="b">
        <f>NOT(ISERROR(FIND("2",MID(json!A1114,FIND("[",json!A1114,1),FIND("]",json!A1114,1)-FIND("[",json!A1114,1)+1),1)))</f>
        <v>0</v>
      </c>
      <c r="E1115" t="b">
        <f>NOT(ISERROR(FIND("3",MID(json!A1114,FIND("[",json!A1114,1),FIND("]",json!A1114,1)-FIND("[",json!A1114,1)+1),1)))</f>
        <v>1</v>
      </c>
      <c r="F1115" t="b">
        <f>NOT(ISERROR(FIND("ODST",MID(json!A1114,FIND("[",json!A1114,1),FIND("]",json!A1114,1)-FIND("[",json!A1114,1)+1),1)))</f>
        <v>0</v>
      </c>
      <c r="G1115" t="b">
        <f>NOT(ISERROR(FIND("Reach",MID(json!A1114,FIND("[",json!A1114,1),FIND("]",json!A1114,1)-FIND("[",json!A1114,1)+1),1)))</f>
        <v>0</v>
      </c>
      <c r="H1115" t="b">
        <f>NOT(ISERROR(FIND("4",MID(json!A1114,FIND("[",json!A1114,1),FIND("]",json!A1114,1)-FIND("[",json!A1114,1)+1),1)))</f>
        <v>0</v>
      </c>
      <c r="I1115" t="str">
        <f>IFERROR(MID(json!A1114,FIND("&lt;",json!A1114,1),FIND("&gt;",json!A1114,1)-FIND("&lt;",json!A1114,1)+1),"&lt;void&gt;")</f>
        <v>&lt;object&gt;</v>
      </c>
      <c r="J1115" t="s">
        <v>1838</v>
      </c>
    </row>
    <row r="1116" spans="1:15" x14ac:dyDescent="0.25">
      <c r="A1116" t="str">
        <f>LEFT(json!A1115,FIND(",",json!A1115,1)-1)</f>
        <v>object_set_melee_attack_inhibited</v>
      </c>
      <c r="B1116" t="s">
        <v>2934</v>
      </c>
      <c r="C1116" t="b">
        <f>NOT(ISERROR(FIND("1",MID(json!A1115,FIND("[",json!A1115,1),FIND("]",json!A1115,1)-FIND("[",json!A1115,1)+1),1)))</f>
        <v>1</v>
      </c>
      <c r="D1116" t="b">
        <f>NOT(ISERROR(FIND("2",MID(json!A1115,FIND("[",json!A1115,1),FIND("]",json!A1115,1)-FIND("[",json!A1115,1)+1),1)))</f>
        <v>1</v>
      </c>
      <c r="E1116" t="b">
        <f>NOT(ISERROR(FIND("3",MID(json!A1115,FIND("[",json!A1115,1),FIND("]",json!A1115,1)-FIND("[",json!A1115,1)+1),1)))</f>
        <v>1</v>
      </c>
      <c r="F1116" t="b">
        <f>NOT(ISERROR(FIND("ODST",MID(json!A1115,FIND("[",json!A1115,1),FIND("]",json!A1115,1)-FIND("[",json!A1115,1)+1),1)))</f>
        <v>0</v>
      </c>
      <c r="G1116" t="b">
        <f>NOT(ISERROR(FIND("Reach",MID(json!A1115,FIND("[",json!A1115,1),FIND("]",json!A1115,1)-FIND("[",json!A1115,1)+1),1)))</f>
        <v>0</v>
      </c>
      <c r="H1116" t="b">
        <f>NOT(ISERROR(FIND("4",MID(json!A1115,FIND("[",json!A1115,1),FIND("]",json!A1115,1)-FIND("[",json!A1115,1)+1),1)))</f>
        <v>0</v>
      </c>
      <c r="I1116" t="str">
        <f>IFERROR(MID(json!A1115,FIND("&lt;",json!A1115,1),FIND("&gt;",json!A1115,1)-FIND("&lt;",json!A1115,1)+1),"&lt;void&gt;")</f>
        <v>&lt;object&gt;</v>
      </c>
      <c r="J1116" t="s">
        <v>1838</v>
      </c>
      <c r="K1116" t="s">
        <v>1829</v>
      </c>
      <c r="L1116" t="s">
        <v>1830</v>
      </c>
    </row>
    <row r="1117" spans="1:15" x14ac:dyDescent="0.25">
      <c r="A1117" t="str">
        <f>LEFT(json!A1116,FIND(",",json!A1116,1)-1)</f>
        <v>object_set_permutation</v>
      </c>
      <c r="B1117" t="s">
        <v>2935</v>
      </c>
      <c r="C1117" t="b">
        <f>NOT(ISERROR(FIND("1",MID(json!A1116,FIND("[",json!A1116,1),FIND("]",json!A1116,1)-FIND("[",json!A1116,1)+1),1)))</f>
        <v>1</v>
      </c>
      <c r="D1117" t="b">
        <f>NOT(ISERROR(FIND("2",MID(json!A1116,FIND("[",json!A1116,1),FIND("]",json!A1116,1)-FIND("[",json!A1116,1)+1),1)))</f>
        <v>1</v>
      </c>
      <c r="E1117" t="b">
        <f>NOT(ISERROR(FIND("3",MID(json!A1116,FIND("[",json!A1116,1),FIND("]",json!A1116,1)-FIND("[",json!A1116,1)+1),1)))</f>
        <v>1</v>
      </c>
      <c r="F1117" t="b">
        <f>NOT(ISERROR(FIND("ODST",MID(json!A1116,FIND("[",json!A1116,1),FIND("]",json!A1116,1)-FIND("[",json!A1116,1)+1),1)))</f>
        <v>0</v>
      </c>
      <c r="G1117" t="b">
        <f>NOT(ISERROR(FIND("Reach",MID(json!A1116,FIND("[",json!A1116,1),FIND("]",json!A1116,1)-FIND("[",json!A1116,1)+1),1)))</f>
        <v>0</v>
      </c>
      <c r="H1117" t="b">
        <f>NOT(ISERROR(FIND("4",MID(json!A1116,FIND("[",json!A1116,1),FIND("]",json!A1116,1)-FIND("[",json!A1116,1)+1),1)))</f>
        <v>0</v>
      </c>
      <c r="I1117" t="str">
        <f>IFERROR(MID(json!A1116,FIND("&lt;",json!A1116,1),FIND("&gt;",json!A1116,1)-FIND("&lt;",json!A1116,1)+1),"&lt;void&gt;")</f>
        <v>&lt;object&gt;</v>
      </c>
      <c r="J1117" t="s">
        <v>1849</v>
      </c>
      <c r="K1117" t="s">
        <v>1830</v>
      </c>
    </row>
    <row r="1118" spans="1:15" x14ac:dyDescent="0.25">
      <c r="A1118" t="str">
        <f>LEFT(json!A1117,FIND(",",json!A1117,1)-1)</f>
        <v>object_set_persistent</v>
      </c>
      <c r="B1118" t="s">
        <v>2936</v>
      </c>
      <c r="C1118" t="b">
        <f>NOT(ISERROR(FIND("1",MID(json!A1117,FIND("[",json!A1117,1),FIND("]",json!A1117,1)-FIND("[",json!A1117,1)+1),1)))</f>
        <v>0</v>
      </c>
      <c r="D1118" t="b">
        <f>NOT(ISERROR(FIND("2",MID(json!A1117,FIND("[",json!A1117,1),FIND("]",json!A1117,1)-FIND("[",json!A1117,1)+1),1)))</f>
        <v>0</v>
      </c>
      <c r="E1118" t="b">
        <f>NOT(ISERROR(FIND("3",MID(json!A1117,FIND("[",json!A1117,1),FIND("]",json!A1117,1)-FIND("[",json!A1117,1)+1),1)))</f>
        <v>1</v>
      </c>
      <c r="F1118" t="b">
        <f>NOT(ISERROR(FIND("ODST",MID(json!A1117,FIND("[",json!A1117,1),FIND("]",json!A1117,1)-FIND("[",json!A1117,1)+1),1)))</f>
        <v>0</v>
      </c>
      <c r="G1118" t="b">
        <f>NOT(ISERROR(FIND("Reach",MID(json!A1117,FIND("[",json!A1117,1),FIND("]",json!A1117,1)-FIND("[",json!A1117,1)+1),1)))</f>
        <v>0</v>
      </c>
      <c r="H1118" t="b">
        <f>NOT(ISERROR(FIND("4",MID(json!A1117,FIND("[",json!A1117,1),FIND("]",json!A1117,1)-FIND("[",json!A1117,1)+1),1)))</f>
        <v>0</v>
      </c>
      <c r="I1118" t="str">
        <f>IFERROR(MID(json!A1117,FIND("&lt;",json!A1117,1),FIND("&gt;",json!A1117,1)-FIND("&lt;",json!A1117,1)+1),"&lt;void&gt;")</f>
        <v>&lt;object_index&gt;</v>
      </c>
      <c r="J1118" t="s">
        <v>1874</v>
      </c>
    </row>
    <row r="1119" spans="1:15" x14ac:dyDescent="0.25">
      <c r="A1119" t="str">
        <f>LEFT(json!A1118,FIND(",",json!A1118,1)-1)</f>
        <v>object_set_phantom_power</v>
      </c>
      <c r="B1119" t="s">
        <v>2937</v>
      </c>
      <c r="C1119" t="b">
        <f>NOT(ISERROR(FIND("1",MID(json!A1118,FIND("[",json!A1118,1),FIND("]",json!A1118,1)-FIND("[",json!A1118,1)+1),1)))</f>
        <v>0</v>
      </c>
      <c r="D1119" t="b">
        <f>NOT(ISERROR(FIND("2",MID(json!A1118,FIND("[",json!A1118,1),FIND("]",json!A1118,1)-FIND("[",json!A1118,1)+1),1)))</f>
        <v>1</v>
      </c>
      <c r="E1119" t="b">
        <f>NOT(ISERROR(FIND("3",MID(json!A1118,FIND("[",json!A1118,1),FIND("]",json!A1118,1)-FIND("[",json!A1118,1)+1),1)))</f>
        <v>1</v>
      </c>
      <c r="F1119" t="b">
        <f>NOT(ISERROR(FIND("ODST",MID(json!A1118,FIND("[",json!A1118,1),FIND("]",json!A1118,1)-FIND("[",json!A1118,1)+1),1)))</f>
        <v>0</v>
      </c>
      <c r="G1119" t="b">
        <f>NOT(ISERROR(FIND("Reach",MID(json!A1118,FIND("[",json!A1118,1),FIND("]",json!A1118,1)-FIND("[",json!A1118,1)+1),1)))</f>
        <v>0</v>
      </c>
      <c r="H1119" t="b">
        <f>NOT(ISERROR(FIND("4",MID(json!A1118,FIND("[",json!A1118,1),FIND("]",json!A1118,1)-FIND("[",json!A1118,1)+1),1)))</f>
        <v>0</v>
      </c>
      <c r="I1119" t="str">
        <f>IFERROR(MID(json!A1118,FIND("&lt;",json!A1118,1),FIND("&gt;",json!A1118,1)-FIND("&lt;",json!A1118,1)+1),"&lt;void&gt;")</f>
        <v>&lt;object&gt;</v>
      </c>
      <c r="J1119" t="s">
        <v>1830</v>
      </c>
    </row>
    <row r="1120" spans="1:15" x14ac:dyDescent="0.25">
      <c r="A1120" t="str">
        <f>LEFT(json!A1119,FIND(",",json!A1119,1)-1)</f>
        <v>object_set_physics</v>
      </c>
      <c r="B1120" t="s">
        <v>2938</v>
      </c>
      <c r="C1120" t="b">
        <f>NOT(ISERROR(FIND("1",MID(json!A1119,FIND("[",json!A1119,1),FIND("]",json!A1119,1)-FIND("[",json!A1119,1)+1),1)))</f>
        <v>0</v>
      </c>
      <c r="D1120" t="b">
        <f>NOT(ISERROR(FIND("2",MID(json!A1119,FIND("[",json!A1119,1),FIND("]",json!A1119,1)-FIND("[",json!A1119,1)+1),1)))</f>
        <v>1</v>
      </c>
      <c r="E1120" t="b">
        <f>NOT(ISERROR(FIND("3",MID(json!A1119,FIND("[",json!A1119,1),FIND("]",json!A1119,1)-FIND("[",json!A1119,1)+1),1)))</f>
        <v>1</v>
      </c>
      <c r="F1120" t="b">
        <f>NOT(ISERROR(FIND("ODST",MID(json!A1119,FIND("[",json!A1119,1),FIND("]",json!A1119,1)-FIND("[",json!A1119,1)+1),1)))</f>
        <v>0</v>
      </c>
      <c r="G1120" t="b">
        <f>NOT(ISERROR(FIND("Reach",MID(json!A1119,FIND("[",json!A1119,1),FIND("]",json!A1119,1)-FIND("[",json!A1119,1)+1),1)))</f>
        <v>0</v>
      </c>
      <c r="H1120" t="b">
        <f>NOT(ISERROR(FIND("4",MID(json!A1119,FIND("[",json!A1119,1),FIND("]",json!A1119,1)-FIND("[",json!A1119,1)+1),1)))</f>
        <v>0</v>
      </c>
      <c r="I1120" t="str">
        <f>IFERROR(MID(json!A1119,FIND("&lt;",json!A1119,1),FIND("&gt;",json!A1119,1)-FIND("&lt;",json!A1119,1)+1),"&lt;void&gt;")</f>
        <v>&lt;object&gt;</v>
      </c>
      <c r="J1120" t="s">
        <v>1849</v>
      </c>
      <c r="K1120" t="s">
        <v>1830</v>
      </c>
    </row>
    <row r="1121" spans="1:12" x14ac:dyDescent="0.25">
      <c r="A1121" t="str">
        <f>LEFT(json!A1120,FIND(",",json!A1120,1)-1)</f>
        <v>object_set_ranged_attack_inhibited</v>
      </c>
      <c r="B1121" t="s">
        <v>2939</v>
      </c>
      <c r="C1121" t="b">
        <f>NOT(ISERROR(FIND("1",MID(json!A1120,FIND("[",json!A1120,1),FIND("]",json!A1120,1)-FIND("[",json!A1120,1)+1),1)))</f>
        <v>1</v>
      </c>
      <c r="D1121" t="b">
        <f>NOT(ISERROR(FIND("2",MID(json!A1120,FIND("[",json!A1120,1),FIND("]",json!A1120,1)-FIND("[",json!A1120,1)+1),1)))</f>
        <v>1</v>
      </c>
      <c r="E1121" t="b">
        <f>NOT(ISERROR(FIND("3",MID(json!A1120,FIND("[",json!A1120,1),FIND("]",json!A1120,1)-FIND("[",json!A1120,1)+1),1)))</f>
        <v>1</v>
      </c>
      <c r="F1121" t="b">
        <f>NOT(ISERROR(FIND("ODST",MID(json!A1120,FIND("[",json!A1120,1),FIND("]",json!A1120,1)-FIND("[",json!A1120,1)+1),1)))</f>
        <v>0</v>
      </c>
      <c r="G1121" t="b">
        <f>NOT(ISERROR(FIND("Reach",MID(json!A1120,FIND("[",json!A1120,1),FIND("]",json!A1120,1)-FIND("[",json!A1120,1)+1),1)))</f>
        <v>0</v>
      </c>
      <c r="H1121" t="b">
        <f>NOT(ISERROR(FIND("4",MID(json!A1120,FIND("[",json!A1120,1),FIND("]",json!A1120,1)-FIND("[",json!A1120,1)+1),1)))</f>
        <v>0</v>
      </c>
      <c r="I1121" t="str">
        <f>IFERROR(MID(json!A1120,FIND("&lt;",json!A1120,1),FIND("&gt;",json!A1120,1)-FIND("&lt;",json!A1120,1)+1),"&lt;void&gt;")</f>
        <v>&lt;object&gt;</v>
      </c>
      <c r="J1121" t="s">
        <v>1875</v>
      </c>
    </row>
    <row r="1122" spans="1:12" x14ac:dyDescent="0.25">
      <c r="A1122" t="str">
        <f>LEFT(json!A1121,FIND(",",json!A1121,1)-1)</f>
        <v>object_set_region_state</v>
      </c>
      <c r="B1122" t="s">
        <v>2940</v>
      </c>
      <c r="C1122" t="b">
        <f>NOT(ISERROR(FIND("1",MID(json!A1121,FIND("[",json!A1121,1),FIND("]",json!A1121,1)-FIND("[",json!A1121,1)+1),1)))</f>
        <v>0</v>
      </c>
      <c r="D1122" t="b">
        <f>NOT(ISERROR(FIND("2",MID(json!A1121,FIND("[",json!A1121,1),FIND("]",json!A1121,1)-FIND("[",json!A1121,1)+1),1)))</f>
        <v>1</v>
      </c>
      <c r="E1122" t="b">
        <f>NOT(ISERROR(FIND("3",MID(json!A1121,FIND("[",json!A1121,1),FIND("]",json!A1121,1)-FIND("[",json!A1121,1)+1),1)))</f>
        <v>1</v>
      </c>
      <c r="F1122" t="b">
        <f>NOT(ISERROR(FIND("ODST",MID(json!A1121,FIND("[",json!A1121,1),FIND("]",json!A1121,1)-FIND("[",json!A1121,1)+1),1)))</f>
        <v>0</v>
      </c>
      <c r="G1122" t="b">
        <f>NOT(ISERROR(FIND("Reach",MID(json!A1121,FIND("[",json!A1121,1),FIND("]",json!A1121,1)-FIND("[",json!A1121,1)+1),1)))</f>
        <v>0</v>
      </c>
      <c r="H1122" t="b">
        <f>NOT(ISERROR(FIND("4",MID(json!A1121,FIND("[",json!A1121,1),FIND("]",json!A1121,1)-FIND("[",json!A1121,1)+1),1)))</f>
        <v>0</v>
      </c>
      <c r="I1122" t="str">
        <f>IFERROR(MID(json!A1121,FIND("&lt;",json!A1121,1),FIND("&gt;",json!A1121,1)-FIND("&lt;",json!A1121,1)+1),"&lt;void&gt;")</f>
        <v>&lt;object&gt;</v>
      </c>
      <c r="J1122" t="s">
        <v>1831</v>
      </c>
    </row>
    <row r="1123" spans="1:12" x14ac:dyDescent="0.25">
      <c r="A1123" t="str">
        <f>LEFT(json!A1122,FIND(",",json!A1122,1)-1)</f>
        <v>object_set_scale</v>
      </c>
      <c r="B1123" t="s">
        <v>2941</v>
      </c>
      <c r="C1123" t="b">
        <f>NOT(ISERROR(FIND("1",MID(json!A1122,FIND("[",json!A1122,1),FIND("]",json!A1122,1)-FIND("[",json!A1122,1)+1),1)))</f>
        <v>1</v>
      </c>
      <c r="D1123" t="b">
        <f>NOT(ISERROR(FIND("2",MID(json!A1122,FIND("[",json!A1122,1),FIND("]",json!A1122,1)-FIND("[",json!A1122,1)+1),1)))</f>
        <v>1</v>
      </c>
      <c r="E1123" t="b">
        <f>NOT(ISERROR(FIND("3",MID(json!A1122,FIND("[",json!A1122,1),FIND("]",json!A1122,1)-FIND("[",json!A1122,1)+1),1)))</f>
        <v>1</v>
      </c>
      <c r="F1123" t="b">
        <f>NOT(ISERROR(FIND("ODST",MID(json!A1122,FIND("[",json!A1122,1),FIND("]",json!A1122,1)-FIND("[",json!A1122,1)+1),1)))</f>
        <v>0</v>
      </c>
      <c r="G1123" t="b">
        <f>NOT(ISERROR(FIND("Reach",MID(json!A1122,FIND("[",json!A1122,1),FIND("]",json!A1122,1)-FIND("[",json!A1122,1)+1),1)))</f>
        <v>0</v>
      </c>
      <c r="H1123" t="b">
        <f>NOT(ISERROR(FIND("4",MID(json!A1122,FIND("[",json!A1122,1),FIND("]",json!A1122,1)-FIND("[",json!A1122,1)+1),1)))</f>
        <v>0</v>
      </c>
      <c r="I1123" t="str">
        <f>IFERROR(MID(json!A1122,FIND("&lt;",json!A1122,1),FIND("&gt;",json!A1122,1)-FIND("&lt;",json!A1122,1)+1),"&lt;void&gt;")</f>
        <v>&lt;object&gt;</v>
      </c>
      <c r="J1123" t="s">
        <v>1831</v>
      </c>
    </row>
    <row r="1124" spans="1:12" x14ac:dyDescent="0.25">
      <c r="A1124" t="str">
        <f>LEFT(json!A1123,FIND(",",json!A1123,1)-1)</f>
        <v>object_set_shadowless</v>
      </c>
      <c r="B1124" t="s">
        <v>2942</v>
      </c>
      <c r="C1124" t="b">
        <f>NOT(ISERROR(FIND("1",MID(json!A1123,FIND("[",json!A1123,1),FIND("]",json!A1123,1)-FIND("[",json!A1123,1)+1),1)))</f>
        <v>0</v>
      </c>
      <c r="D1124" t="b">
        <f>NOT(ISERROR(FIND("2",MID(json!A1123,FIND("[",json!A1123,1),FIND("]",json!A1123,1)-FIND("[",json!A1123,1)+1),1)))</f>
        <v>1</v>
      </c>
      <c r="E1124" t="b">
        <f>NOT(ISERROR(FIND("3",MID(json!A1123,FIND("[",json!A1123,1),FIND("]",json!A1123,1)-FIND("[",json!A1123,1)+1),1)))</f>
        <v>1</v>
      </c>
      <c r="F1124" t="b">
        <f>NOT(ISERROR(FIND("ODST",MID(json!A1123,FIND("[",json!A1123,1),FIND("]",json!A1123,1)-FIND("[",json!A1123,1)+1),1)))</f>
        <v>0</v>
      </c>
      <c r="G1124" t="b">
        <f>NOT(ISERROR(FIND("Reach",MID(json!A1123,FIND("[",json!A1123,1),FIND("]",json!A1123,1)-FIND("[",json!A1123,1)+1),1)))</f>
        <v>0</v>
      </c>
      <c r="H1124" t="b">
        <f>NOT(ISERROR(FIND("4",MID(json!A1123,FIND("[",json!A1123,1),FIND("]",json!A1123,1)-FIND("[",json!A1123,1)+1),1)))</f>
        <v>0</v>
      </c>
      <c r="I1124" t="str">
        <f>IFERROR(MID(json!A1123,FIND("&lt;",json!A1123,1),FIND("&gt;",json!A1123,1)-FIND("&lt;",json!A1123,1)+1),"&lt;void&gt;")</f>
        <v>&lt;object&gt;</v>
      </c>
      <c r="J1124" t="s">
        <v>1831</v>
      </c>
    </row>
    <row r="1125" spans="1:12" x14ac:dyDescent="0.25">
      <c r="A1125" t="str">
        <f>LEFT(json!A1124,FIND(",",json!A1124,1)-1)</f>
        <v>object_set_shield</v>
      </c>
      <c r="B1125" t="s">
        <v>2943</v>
      </c>
      <c r="C1125" t="b">
        <f>NOT(ISERROR(FIND("1",MID(json!A1124,FIND("[",json!A1124,1),FIND("]",json!A1124,1)-FIND("[",json!A1124,1)+1),1)))</f>
        <v>1</v>
      </c>
      <c r="D1125" t="b">
        <f>NOT(ISERROR(FIND("2",MID(json!A1124,FIND("[",json!A1124,1),FIND("]",json!A1124,1)-FIND("[",json!A1124,1)+1),1)))</f>
        <v>1</v>
      </c>
      <c r="E1125" t="b">
        <f>NOT(ISERROR(FIND("3",MID(json!A1124,FIND("[",json!A1124,1),FIND("]",json!A1124,1)-FIND("[",json!A1124,1)+1),1)))</f>
        <v>1</v>
      </c>
      <c r="F1125" t="b">
        <f>NOT(ISERROR(FIND("ODST",MID(json!A1124,FIND("[",json!A1124,1),FIND("]",json!A1124,1)-FIND("[",json!A1124,1)+1),1)))</f>
        <v>0</v>
      </c>
      <c r="G1125" t="b">
        <f>NOT(ISERROR(FIND("Reach",MID(json!A1124,FIND("[",json!A1124,1),FIND("]",json!A1124,1)-FIND("[",json!A1124,1)+1),1)))</f>
        <v>0</v>
      </c>
      <c r="H1125" t="b">
        <f>NOT(ISERROR(FIND("4",MID(json!A1124,FIND("[",json!A1124,1),FIND("]",json!A1124,1)-FIND("[",json!A1124,1)+1),1)))</f>
        <v>0</v>
      </c>
      <c r="I1125" t="str">
        <f>IFERROR(MID(json!A1124,FIND("&lt;",json!A1124,1),FIND("&gt;",json!A1124,1)-FIND("&lt;",json!A1124,1)+1),"&lt;void&gt;")</f>
        <v>&lt;object&gt;</v>
      </c>
      <c r="J1125" t="s">
        <v>1831</v>
      </c>
    </row>
    <row r="1126" spans="1:12" x14ac:dyDescent="0.25">
      <c r="A1126" t="str">
        <f>LEFT(json!A1125,FIND(",",json!A1125,1)-1)</f>
        <v>object_set_shield_effect</v>
      </c>
      <c r="B1126" t="s">
        <v>2944</v>
      </c>
      <c r="C1126" t="b">
        <f>NOT(ISERROR(FIND("1",MID(json!A1125,FIND("[",json!A1125,1),FIND("]",json!A1125,1)-FIND("[",json!A1125,1)+1),1)))</f>
        <v>0</v>
      </c>
      <c r="D1126" t="b">
        <f>NOT(ISERROR(FIND("2",MID(json!A1125,FIND("[",json!A1125,1),FIND("]",json!A1125,1)-FIND("[",json!A1125,1)+1),1)))</f>
        <v>1</v>
      </c>
      <c r="E1126" t="b">
        <f>NOT(ISERROR(FIND("3",MID(json!A1125,FIND("[",json!A1125,1),FIND("]",json!A1125,1)-FIND("[",json!A1125,1)+1),1)))</f>
        <v>1</v>
      </c>
      <c r="F1126" t="b">
        <f>NOT(ISERROR(FIND("ODST",MID(json!A1125,FIND("[",json!A1125,1),FIND("]",json!A1125,1)-FIND("[",json!A1125,1)+1),1)))</f>
        <v>0</v>
      </c>
      <c r="G1126" t="b">
        <f>NOT(ISERROR(FIND("Reach",MID(json!A1125,FIND("[",json!A1125,1),FIND("]",json!A1125,1)-FIND("[",json!A1125,1)+1),1)))</f>
        <v>0</v>
      </c>
      <c r="H1126" t="b">
        <f>NOT(ISERROR(FIND("4",MID(json!A1125,FIND("[",json!A1125,1),FIND("]",json!A1125,1)-FIND("[",json!A1125,1)+1),1)))</f>
        <v>0</v>
      </c>
      <c r="I1126" t="str">
        <f>IFERROR(MID(json!A1125,FIND("&lt;",json!A1125,1),FIND("&gt;",json!A1125,1)-FIND("&lt;",json!A1125,1)+1),"&lt;void&gt;")</f>
        <v>&lt;object&gt;</v>
      </c>
      <c r="J1126" t="s">
        <v>1829</v>
      </c>
    </row>
    <row r="1127" spans="1:12" x14ac:dyDescent="0.25">
      <c r="A1127" t="str">
        <f>LEFT(json!A1126,FIND(",",json!A1126,1)-1)</f>
        <v>object_set_shield_stun</v>
      </c>
      <c r="B1127" t="s">
        <v>2945</v>
      </c>
      <c r="C1127" t="b">
        <f>NOT(ISERROR(FIND("1",MID(json!A1126,FIND("[",json!A1126,1),FIND("]",json!A1126,1)-FIND("[",json!A1126,1)+1),1)))</f>
        <v>0</v>
      </c>
      <c r="D1127" t="b">
        <f>NOT(ISERROR(FIND("2",MID(json!A1126,FIND("[",json!A1126,1),FIND("]",json!A1126,1)-FIND("[",json!A1126,1)+1),1)))</f>
        <v>1</v>
      </c>
      <c r="E1127" t="b">
        <f>NOT(ISERROR(FIND("3",MID(json!A1126,FIND("[",json!A1126,1),FIND("]",json!A1126,1)-FIND("[",json!A1126,1)+1),1)))</f>
        <v>1</v>
      </c>
      <c r="F1127" t="b">
        <f>NOT(ISERROR(FIND("ODST",MID(json!A1126,FIND("[",json!A1126,1),FIND("]",json!A1126,1)-FIND("[",json!A1126,1)+1),1)))</f>
        <v>0</v>
      </c>
      <c r="G1127" t="b">
        <f>NOT(ISERROR(FIND("Reach",MID(json!A1126,FIND("[",json!A1126,1),FIND("]",json!A1126,1)-FIND("[",json!A1126,1)+1),1)))</f>
        <v>0</v>
      </c>
      <c r="H1127" t="b">
        <f>NOT(ISERROR(FIND("4",MID(json!A1126,FIND("[",json!A1126,1),FIND("]",json!A1126,1)-FIND("[",json!A1126,1)+1),1)))</f>
        <v>0</v>
      </c>
      <c r="I1127" t="str">
        <f>IFERROR(MID(json!A1126,FIND("&lt;",json!A1126,1),FIND("&gt;",json!A1126,1)-FIND("&lt;",json!A1126,1)+1),"&lt;void&gt;")</f>
        <v>&lt;object&gt;</v>
      </c>
      <c r="J1127" t="s">
        <v>1831</v>
      </c>
    </row>
    <row r="1128" spans="1:12" x14ac:dyDescent="0.25">
      <c r="A1128" t="str">
        <f>LEFT(json!A1127,FIND(",",json!A1127,1)-1)</f>
        <v>object_set_shield_stun_infinite</v>
      </c>
      <c r="B1128" t="s">
        <v>2946</v>
      </c>
      <c r="C1128" t="b">
        <f>NOT(ISERROR(FIND("1",MID(json!A1127,FIND("[",json!A1127,1),FIND("]",json!A1127,1)-FIND("[",json!A1127,1)+1),1)))</f>
        <v>0</v>
      </c>
      <c r="D1128" t="b">
        <f>NOT(ISERROR(FIND("2",MID(json!A1127,FIND("[",json!A1127,1),FIND("]",json!A1127,1)-FIND("[",json!A1127,1)+1),1)))</f>
        <v>1</v>
      </c>
      <c r="E1128" t="b">
        <f>NOT(ISERROR(FIND("3",MID(json!A1127,FIND("[",json!A1127,1),FIND("]",json!A1127,1)-FIND("[",json!A1127,1)+1),1)))</f>
        <v>1</v>
      </c>
      <c r="F1128" t="b">
        <f>NOT(ISERROR(FIND("ODST",MID(json!A1127,FIND("[",json!A1127,1),FIND("]",json!A1127,1)-FIND("[",json!A1127,1)+1),1)))</f>
        <v>0</v>
      </c>
      <c r="G1128" t="b">
        <f>NOT(ISERROR(FIND("Reach",MID(json!A1127,FIND("[",json!A1127,1),FIND("]",json!A1127,1)-FIND("[",json!A1127,1)+1),1)))</f>
        <v>0</v>
      </c>
      <c r="H1128" t="b">
        <f>NOT(ISERROR(FIND("4",MID(json!A1127,FIND("[",json!A1127,1),FIND("]",json!A1127,1)-FIND("[",json!A1127,1)+1),1)))</f>
        <v>0</v>
      </c>
      <c r="I1128" t="str">
        <f>IFERROR(MID(json!A1127,FIND("&lt;",json!A1127,1),FIND("&gt;",json!A1127,1)-FIND("&lt;",json!A1127,1)+1),"&lt;void&gt;")</f>
        <v>&lt;object&gt;</v>
      </c>
      <c r="J1128" t="s">
        <v>1876</v>
      </c>
    </row>
    <row r="1129" spans="1:12" x14ac:dyDescent="0.25">
      <c r="A1129" t="str">
        <f>LEFT(json!A1128,FIND(",",json!A1128,1)-1)</f>
        <v>object_set_velocity</v>
      </c>
      <c r="B1129" t="s">
        <v>2947</v>
      </c>
      <c r="C1129" t="b">
        <f>NOT(ISERROR(FIND("1",MID(json!A1128,FIND("[",json!A1128,1),FIND("]",json!A1128,1)-FIND("[",json!A1128,1)+1),1)))</f>
        <v>0</v>
      </c>
      <c r="D1129" t="b">
        <f>NOT(ISERROR(FIND("2",MID(json!A1128,FIND("[",json!A1128,1),FIND("]",json!A1128,1)-FIND("[",json!A1128,1)+1),1)))</f>
        <v>1</v>
      </c>
      <c r="E1129" t="b">
        <f>NOT(ISERROR(FIND("3",MID(json!A1128,FIND("[",json!A1128,1),FIND("]",json!A1128,1)-FIND("[",json!A1128,1)+1),1)))</f>
        <v>1</v>
      </c>
      <c r="F1129" t="b">
        <f>NOT(ISERROR(FIND("ODST",MID(json!A1128,FIND("[",json!A1128,1),FIND("]",json!A1128,1)-FIND("[",json!A1128,1)+1),1)))</f>
        <v>0</v>
      </c>
      <c r="G1129" t="b">
        <f>NOT(ISERROR(FIND("Reach",MID(json!A1128,FIND("[",json!A1128,1),FIND("]",json!A1128,1)-FIND("[",json!A1128,1)+1),1)))</f>
        <v>0</v>
      </c>
      <c r="H1129" t="b">
        <f>NOT(ISERROR(FIND("4",MID(json!A1128,FIND("[",json!A1128,1),FIND("]",json!A1128,1)-FIND("[",json!A1128,1)+1),1)))</f>
        <v>0</v>
      </c>
      <c r="I1129" t="str">
        <f>IFERROR(MID(json!A1128,FIND("&lt;",json!A1128,1),FIND("&gt;",json!A1128,1)-FIND("&lt;",json!A1128,1)+1),"&lt;void&gt;")</f>
        <v>&lt;object&gt;</v>
      </c>
      <c r="J1129" t="s">
        <v>1876</v>
      </c>
    </row>
    <row r="1130" spans="1:12" x14ac:dyDescent="0.25">
      <c r="A1130" t="str">
        <f>LEFT(json!A1129,FIND(",",json!A1129,1)-1)</f>
        <v>object_teleport</v>
      </c>
      <c r="B1130" t="s">
        <v>2948</v>
      </c>
      <c r="C1130" t="b">
        <f>NOT(ISERROR(FIND("1",MID(json!A1129,FIND("[",json!A1129,1),FIND("]",json!A1129,1)-FIND("[",json!A1129,1)+1),1)))</f>
        <v>1</v>
      </c>
      <c r="D1130" t="b">
        <f>NOT(ISERROR(FIND("2",MID(json!A1129,FIND("[",json!A1129,1),FIND("]",json!A1129,1)-FIND("[",json!A1129,1)+1),1)))</f>
        <v>1</v>
      </c>
      <c r="E1130" t="b">
        <f>NOT(ISERROR(FIND("3",MID(json!A1129,FIND("[",json!A1129,1),FIND("]",json!A1129,1)-FIND("[",json!A1129,1)+1),1)))</f>
        <v>1</v>
      </c>
      <c r="F1130" t="b">
        <f>NOT(ISERROR(FIND("ODST",MID(json!A1129,FIND("[",json!A1129,1),FIND("]",json!A1129,1)-FIND("[",json!A1129,1)+1),1)))</f>
        <v>0</v>
      </c>
      <c r="G1130" t="b">
        <f>NOT(ISERROR(FIND("Reach",MID(json!A1129,FIND("[",json!A1129,1),FIND("]",json!A1129,1)-FIND("[",json!A1129,1)+1),1)))</f>
        <v>0</v>
      </c>
      <c r="H1130" t="b">
        <f>NOT(ISERROR(FIND("4",MID(json!A1129,FIND("[",json!A1129,1),FIND("]",json!A1129,1)-FIND("[",json!A1129,1)+1),1)))</f>
        <v>0</v>
      </c>
      <c r="I1130" t="str">
        <f>IFERROR(MID(json!A1129,FIND("&lt;",json!A1129,1),FIND("&gt;",json!A1129,1)-FIND("&lt;",json!A1129,1)+1),"&lt;void&gt;")</f>
        <v>&lt;object&gt;</v>
      </c>
      <c r="J1130" t="s">
        <v>1877</v>
      </c>
    </row>
    <row r="1131" spans="1:12" x14ac:dyDescent="0.25">
      <c r="A1131" t="str">
        <f>LEFT(json!A1130,FIND(",",json!A1130,1)-1)</f>
        <v>object_teleport_to_ai_point</v>
      </c>
      <c r="B1131" t="s">
        <v>2949</v>
      </c>
      <c r="C1131" t="b">
        <f>NOT(ISERROR(FIND("1",MID(json!A1130,FIND("[",json!A1130,1),FIND("]",json!A1130,1)-FIND("[",json!A1130,1)+1),1)))</f>
        <v>0</v>
      </c>
      <c r="D1131" t="b">
        <f>NOT(ISERROR(FIND("2",MID(json!A1130,FIND("[",json!A1130,1),FIND("]",json!A1130,1)-FIND("[",json!A1130,1)+1),1)))</f>
        <v>0</v>
      </c>
      <c r="E1131" t="b">
        <f>NOT(ISERROR(FIND("3",MID(json!A1130,FIND("[",json!A1130,1),FIND("]",json!A1130,1)-FIND("[",json!A1130,1)+1),1)))</f>
        <v>1</v>
      </c>
      <c r="F1131" t="b">
        <f>NOT(ISERROR(FIND("ODST",MID(json!A1130,FIND("[",json!A1130,1),FIND("]",json!A1130,1)-FIND("[",json!A1130,1)+1),1)))</f>
        <v>0</v>
      </c>
      <c r="G1131" t="b">
        <f>NOT(ISERROR(FIND("Reach",MID(json!A1130,FIND("[",json!A1130,1),FIND("]",json!A1130,1)-FIND("[",json!A1130,1)+1),1)))</f>
        <v>0</v>
      </c>
      <c r="H1131" t="b">
        <f>NOT(ISERROR(FIND("4",MID(json!A1130,FIND("[",json!A1130,1),FIND("]",json!A1130,1)-FIND("[",json!A1130,1)+1),1)))</f>
        <v>0</v>
      </c>
      <c r="I1131" t="str">
        <f>IFERROR(MID(json!A1130,FIND("&lt;",json!A1130,1),FIND("&gt;",json!A1130,1)-FIND("&lt;",json!A1130,1)+1),"&lt;void&gt;")</f>
        <v>&lt;object&gt;</v>
      </c>
      <c r="J1131" t="s">
        <v>1878</v>
      </c>
    </row>
    <row r="1132" spans="1:12" x14ac:dyDescent="0.25">
      <c r="A1132" t="str">
        <f>LEFT(json!A1131,FIND(",",json!A1131,1)-1)</f>
        <v>object_type_predict</v>
      </c>
      <c r="B1132" t="s">
        <v>2950</v>
      </c>
      <c r="C1132" t="b">
        <f>NOT(ISERROR(FIND("1",MID(json!A1131,FIND("[",json!A1131,1),FIND("]",json!A1131,1)-FIND("[",json!A1131,1)+1),1)))</f>
        <v>1</v>
      </c>
      <c r="D1132" t="b">
        <f>NOT(ISERROR(FIND("2",MID(json!A1131,FIND("[",json!A1131,1),FIND("]",json!A1131,1)-FIND("[",json!A1131,1)+1),1)))</f>
        <v>1</v>
      </c>
      <c r="E1132" t="b">
        <f>NOT(ISERROR(FIND("3",MID(json!A1131,FIND("[",json!A1131,1),FIND("]",json!A1131,1)-FIND("[",json!A1131,1)+1),1)))</f>
        <v>1</v>
      </c>
      <c r="F1132" t="b">
        <f>NOT(ISERROR(FIND("ODST",MID(json!A1131,FIND("[",json!A1131,1),FIND("]",json!A1131,1)-FIND("[",json!A1131,1)+1),1)))</f>
        <v>0</v>
      </c>
      <c r="G1132" t="b">
        <f>NOT(ISERROR(FIND("Reach",MID(json!A1131,FIND("[",json!A1131,1),FIND("]",json!A1131,1)-FIND("[",json!A1131,1)+1),1)))</f>
        <v>0</v>
      </c>
      <c r="H1132" t="b">
        <f>NOT(ISERROR(FIND("4",MID(json!A1131,FIND("[",json!A1131,1),FIND("]",json!A1131,1)-FIND("[",json!A1131,1)+1),1)))</f>
        <v>0</v>
      </c>
      <c r="I1132" t="str">
        <f>IFERROR(MID(json!A1131,FIND("&lt;",json!A1131,1),FIND("&gt;",json!A1131,1)-FIND("&lt;",json!A1131,1)+1),"&lt;void&gt;")</f>
        <v>&lt;object_definition&gt;</v>
      </c>
      <c r="J1132" t="s">
        <v>1837</v>
      </c>
      <c r="K1132" t="s">
        <v>1831</v>
      </c>
    </row>
    <row r="1133" spans="1:12" x14ac:dyDescent="0.25">
      <c r="A1133" t="str">
        <f>LEFT(json!A1132,FIND(",",json!A1132,1)-1)</f>
        <v>object_type_predict_high</v>
      </c>
      <c r="B1133" t="s">
        <v>2950</v>
      </c>
      <c r="C1133" t="b">
        <f>NOT(ISERROR(FIND("1",MID(json!A1132,FIND("[",json!A1132,1),FIND("]",json!A1132,1)-FIND("[",json!A1132,1)+1),1)))</f>
        <v>0</v>
      </c>
      <c r="D1133" t="b">
        <f>NOT(ISERROR(FIND("2",MID(json!A1132,FIND("[",json!A1132,1),FIND("]",json!A1132,1)-FIND("[",json!A1132,1)+1),1)))</f>
        <v>1</v>
      </c>
      <c r="E1133" t="b">
        <f>NOT(ISERROR(FIND("3",MID(json!A1132,FIND("[",json!A1132,1),FIND("]",json!A1132,1)-FIND("[",json!A1132,1)+1),1)))</f>
        <v>1</v>
      </c>
      <c r="F1133" t="b">
        <f>NOT(ISERROR(FIND("ODST",MID(json!A1132,FIND("[",json!A1132,1),FIND("]",json!A1132,1)-FIND("[",json!A1132,1)+1),1)))</f>
        <v>0</v>
      </c>
      <c r="G1133" t="b">
        <f>NOT(ISERROR(FIND("Reach",MID(json!A1132,FIND("[",json!A1132,1),FIND("]",json!A1132,1)-FIND("[",json!A1132,1)+1),1)))</f>
        <v>0</v>
      </c>
      <c r="H1133" t="b">
        <f>NOT(ISERROR(FIND("4",MID(json!A1132,FIND("[",json!A1132,1),FIND("]",json!A1132,1)-FIND("[",json!A1132,1)+1),1)))</f>
        <v>0</v>
      </c>
      <c r="I1133" t="str">
        <f>IFERROR(MID(json!A1132,FIND("&lt;",json!A1132,1),FIND("&gt;",json!A1132,1)-FIND("&lt;",json!A1132,1)+1),"&lt;void&gt;")</f>
        <v>&lt;object_definition&gt;</v>
      </c>
      <c r="J1133" t="s">
        <v>1838</v>
      </c>
      <c r="K1133" t="s">
        <v>1831</v>
      </c>
    </row>
    <row r="1134" spans="1:12" x14ac:dyDescent="0.25">
      <c r="A1134" t="str">
        <f>LEFT(json!A1133,FIND(",",json!A1133,1)-1)</f>
        <v>object_type_predict_low</v>
      </c>
      <c r="B1134" t="s">
        <v>2950</v>
      </c>
      <c r="C1134" t="b">
        <f>NOT(ISERROR(FIND("1",MID(json!A1133,FIND("[",json!A1133,1),FIND("]",json!A1133,1)-FIND("[",json!A1133,1)+1),1)))</f>
        <v>0</v>
      </c>
      <c r="D1134" t="b">
        <f>NOT(ISERROR(FIND("2",MID(json!A1133,FIND("[",json!A1133,1),FIND("]",json!A1133,1)-FIND("[",json!A1133,1)+1),1)))</f>
        <v>1</v>
      </c>
      <c r="E1134" t="b">
        <f>NOT(ISERROR(FIND("3",MID(json!A1133,FIND("[",json!A1133,1),FIND("]",json!A1133,1)-FIND("[",json!A1133,1)+1),1)))</f>
        <v>1</v>
      </c>
      <c r="F1134" t="b">
        <f>NOT(ISERROR(FIND("ODST",MID(json!A1133,FIND("[",json!A1133,1),FIND("]",json!A1133,1)-FIND("[",json!A1133,1)+1),1)))</f>
        <v>0</v>
      </c>
      <c r="G1134" t="b">
        <f>NOT(ISERROR(FIND("Reach",MID(json!A1133,FIND("[",json!A1133,1),FIND("]",json!A1133,1)-FIND("[",json!A1133,1)+1),1)))</f>
        <v>0</v>
      </c>
      <c r="H1134" t="b">
        <f>NOT(ISERROR(FIND("4",MID(json!A1133,FIND("[",json!A1133,1),FIND("]",json!A1133,1)-FIND("[",json!A1133,1)+1),1)))</f>
        <v>0</v>
      </c>
      <c r="I1134" t="str">
        <f>IFERROR(MID(json!A1133,FIND("&lt;",json!A1133,1),FIND("&gt;",json!A1133,1)-FIND("&lt;",json!A1133,1)+1),"&lt;void&gt;")</f>
        <v>&lt;object_definition&gt;</v>
      </c>
      <c r="J1134" t="s">
        <v>1838</v>
      </c>
      <c r="K1134" t="s">
        <v>1831</v>
      </c>
    </row>
    <row r="1135" spans="1:12" x14ac:dyDescent="0.25">
      <c r="A1135" t="str">
        <f>LEFT(json!A1134,FIND(",",json!A1134,1)-1)</f>
        <v>object_uses_cinematic_lighting</v>
      </c>
      <c r="B1135" t="s">
        <v>2951</v>
      </c>
      <c r="C1135" t="b">
        <f>NOT(ISERROR(FIND("1",MID(json!A1134,FIND("[",json!A1134,1),FIND("]",json!A1134,1)-FIND("[",json!A1134,1)+1),1)))</f>
        <v>0</v>
      </c>
      <c r="D1135" t="b">
        <f>NOT(ISERROR(FIND("2",MID(json!A1134,FIND("[",json!A1134,1),FIND("]",json!A1134,1)-FIND("[",json!A1134,1)+1),1)))</f>
        <v>1</v>
      </c>
      <c r="E1135" t="b">
        <f>NOT(ISERROR(FIND("3",MID(json!A1134,FIND("[",json!A1134,1),FIND("]",json!A1134,1)-FIND("[",json!A1134,1)+1),1)))</f>
        <v>0</v>
      </c>
      <c r="F1135" t="b">
        <f>NOT(ISERROR(FIND("ODST",MID(json!A1134,FIND("[",json!A1134,1),FIND("]",json!A1134,1)-FIND("[",json!A1134,1)+1),1)))</f>
        <v>0</v>
      </c>
      <c r="G1135" t="b">
        <f>NOT(ISERROR(FIND("Reach",MID(json!A1134,FIND("[",json!A1134,1),FIND("]",json!A1134,1)-FIND("[",json!A1134,1)+1),1)))</f>
        <v>0</v>
      </c>
      <c r="H1135" t="b">
        <f>NOT(ISERROR(FIND("4",MID(json!A1134,FIND("[",json!A1134,1),FIND("]",json!A1134,1)-FIND("[",json!A1134,1)+1),1)))</f>
        <v>0</v>
      </c>
      <c r="I1135" t="str">
        <f>IFERROR(MID(json!A1134,FIND("&lt;",json!A1134,1),FIND("&gt;",json!A1134,1)-FIND("&lt;",json!A1134,1)+1),"&lt;void&gt;")</f>
        <v>&lt;object&gt;</v>
      </c>
      <c r="J1135" t="s">
        <v>1838</v>
      </c>
      <c r="K1135" t="s">
        <v>1830</v>
      </c>
      <c r="L1135" t="s">
        <v>1849</v>
      </c>
    </row>
    <row r="1136" spans="1:12" x14ac:dyDescent="0.25">
      <c r="A1136" t="str">
        <f>LEFT(json!A1135,FIND(",",json!A1135,1)-1)</f>
        <v>object_vitality_pinned</v>
      </c>
      <c r="B1136" t="s">
        <v>2952</v>
      </c>
      <c r="C1136" t="b">
        <f>NOT(ISERROR(FIND("1",MID(json!A1135,FIND("[",json!A1135,1),FIND("]",json!A1135,1)-FIND("[",json!A1135,1)+1),1)))</f>
        <v>0</v>
      </c>
      <c r="D1136" t="b">
        <f>NOT(ISERROR(FIND("2",MID(json!A1135,FIND("[",json!A1135,1),FIND("]",json!A1135,1)-FIND("[",json!A1135,1)+1),1)))</f>
        <v>1</v>
      </c>
      <c r="E1136" t="b">
        <f>NOT(ISERROR(FIND("3",MID(json!A1135,FIND("[",json!A1135,1),FIND("]",json!A1135,1)-FIND("[",json!A1135,1)+1),1)))</f>
        <v>1</v>
      </c>
      <c r="F1136" t="b">
        <f>NOT(ISERROR(FIND("ODST",MID(json!A1135,FIND("[",json!A1135,1),FIND("]",json!A1135,1)-FIND("[",json!A1135,1)+1),1)))</f>
        <v>0</v>
      </c>
      <c r="G1136" t="b">
        <f>NOT(ISERROR(FIND("Reach",MID(json!A1135,FIND("[",json!A1135,1),FIND("]",json!A1135,1)-FIND("[",json!A1135,1)+1),1)))</f>
        <v>0</v>
      </c>
      <c r="H1136" t="b">
        <f>NOT(ISERROR(FIND("4",MID(json!A1135,FIND("[",json!A1135,1),FIND("]",json!A1135,1)-FIND("[",json!A1135,1)+1),1)))</f>
        <v>0</v>
      </c>
      <c r="I1136" t="str">
        <f>IFERROR(MID(json!A1135,FIND("&lt;",json!A1135,1),FIND("&gt;",json!A1135,1)-FIND("&lt;",json!A1135,1)+1),"&lt;void&gt;")</f>
        <v>&lt;boolean&gt;</v>
      </c>
      <c r="J1136" t="s">
        <v>1838</v>
      </c>
      <c r="K1136" t="s">
        <v>1830</v>
      </c>
      <c r="L1136" t="s">
        <v>1849</v>
      </c>
    </row>
    <row r="1137" spans="1:14" x14ac:dyDescent="0.25">
      <c r="A1137" t="str">
        <f>LEFT(json!A1136,FIND(",",json!A1136,1)-1)</f>
        <v>object_wake_physics</v>
      </c>
      <c r="B1137" t="s">
        <v>2953</v>
      </c>
      <c r="C1137" t="b">
        <f>NOT(ISERROR(FIND("1",MID(json!A1136,FIND("[",json!A1136,1),FIND("]",json!A1136,1)-FIND("[",json!A1136,1)+1),1)))</f>
        <v>0</v>
      </c>
      <c r="D1137" t="b">
        <f>NOT(ISERROR(FIND("2",MID(json!A1136,FIND("[",json!A1136,1),FIND("]",json!A1136,1)-FIND("[",json!A1136,1)+1),1)))</f>
        <v>1</v>
      </c>
      <c r="E1137" t="b">
        <f>NOT(ISERROR(FIND("3",MID(json!A1136,FIND("[",json!A1136,1),FIND("]",json!A1136,1)-FIND("[",json!A1136,1)+1),1)))</f>
        <v>1</v>
      </c>
      <c r="F1137" t="b">
        <f>NOT(ISERROR(FIND("ODST",MID(json!A1136,FIND("[",json!A1136,1),FIND("]",json!A1136,1)-FIND("[",json!A1136,1)+1),1)))</f>
        <v>0</v>
      </c>
      <c r="G1137" t="b">
        <f>NOT(ISERROR(FIND("Reach",MID(json!A1136,FIND("[",json!A1136,1),FIND("]",json!A1136,1)-FIND("[",json!A1136,1)+1),1)))</f>
        <v>0</v>
      </c>
      <c r="H1137" t="b">
        <f>NOT(ISERROR(FIND("4",MID(json!A1136,FIND("[",json!A1136,1),FIND("]",json!A1136,1)-FIND("[",json!A1136,1)+1),1)))</f>
        <v>0</v>
      </c>
      <c r="I1137" t="str">
        <f>IFERROR(MID(json!A1136,FIND("&lt;",json!A1136,1),FIND("&gt;",json!A1136,1)-FIND("&lt;",json!A1136,1)+1),"&lt;void&gt;")</f>
        <v>&lt;object&gt;</v>
      </c>
      <c r="J1137" t="s">
        <v>1838</v>
      </c>
      <c r="K1137" t="s">
        <v>1831</v>
      </c>
    </row>
    <row r="1138" spans="1:14" x14ac:dyDescent="0.25">
      <c r="A1138" t="str">
        <f>LEFT(json!A1137,FIND(",",json!A1137,1)-1)</f>
        <v>objectives_clear</v>
      </c>
      <c r="B1138" t="s">
        <v>2954</v>
      </c>
      <c r="C1138" t="b">
        <f>NOT(ISERROR(FIND("1",MID(json!A1137,FIND("[",json!A1137,1),FIND("]",json!A1137,1)-FIND("[",json!A1137,1)+1),1)))</f>
        <v>0</v>
      </c>
      <c r="D1138" t="b">
        <f>NOT(ISERROR(FIND("2",MID(json!A1137,FIND("[",json!A1137,1),FIND("]",json!A1137,1)-FIND("[",json!A1137,1)+1),1)))</f>
        <v>1</v>
      </c>
      <c r="E1138" t="b">
        <f>NOT(ISERROR(FIND("3",MID(json!A1137,FIND("[",json!A1137,1),FIND("]",json!A1137,1)-FIND("[",json!A1137,1)+1),1)))</f>
        <v>1</v>
      </c>
      <c r="F1138" t="b">
        <f>NOT(ISERROR(FIND("ODST",MID(json!A1137,FIND("[",json!A1137,1),FIND("]",json!A1137,1)-FIND("[",json!A1137,1)+1),1)))</f>
        <v>0</v>
      </c>
      <c r="G1138" t="b">
        <f>NOT(ISERROR(FIND("Reach",MID(json!A1137,FIND("[",json!A1137,1),FIND("]",json!A1137,1)-FIND("[",json!A1137,1)+1),1)))</f>
        <v>0</v>
      </c>
      <c r="H1138" t="b">
        <f>NOT(ISERROR(FIND("4",MID(json!A1137,FIND("[",json!A1137,1),FIND("]",json!A1137,1)-FIND("[",json!A1137,1)+1),1)))</f>
        <v>0</v>
      </c>
      <c r="I1138" t="str">
        <f>IFERROR(MID(json!A1137,FIND("&lt;",json!A1137,1),FIND("&gt;",json!A1137,1)-FIND("&lt;",json!A1137,1)+1),"&lt;void&gt;")</f>
        <v>&lt;void&gt;</v>
      </c>
      <c r="J1138" t="s">
        <v>1831</v>
      </c>
    </row>
    <row r="1139" spans="1:14" x14ac:dyDescent="0.25">
      <c r="A1139" t="str">
        <f>LEFT(json!A1138,FIND(",",json!A1138,1)-1)</f>
        <v>objectives_finish_up_to</v>
      </c>
      <c r="B1139" t="s">
        <v>2955</v>
      </c>
      <c r="C1139" t="b">
        <f>NOT(ISERROR(FIND("1",MID(json!A1138,FIND("[",json!A1138,1),FIND("]",json!A1138,1)-FIND("[",json!A1138,1)+1),1)))</f>
        <v>0</v>
      </c>
      <c r="D1139" t="b">
        <f>NOT(ISERROR(FIND("2",MID(json!A1138,FIND("[",json!A1138,1),FIND("]",json!A1138,1)-FIND("[",json!A1138,1)+1),1)))</f>
        <v>1</v>
      </c>
      <c r="E1139" t="b">
        <f>NOT(ISERROR(FIND("3",MID(json!A1138,FIND("[",json!A1138,1),FIND("]",json!A1138,1)-FIND("[",json!A1138,1)+1),1)))</f>
        <v>1</v>
      </c>
      <c r="F1139" t="b">
        <f>NOT(ISERROR(FIND("ODST",MID(json!A1138,FIND("[",json!A1138,1),FIND("]",json!A1138,1)-FIND("[",json!A1138,1)+1),1)))</f>
        <v>0</v>
      </c>
      <c r="G1139" t="b">
        <f>NOT(ISERROR(FIND("Reach",MID(json!A1138,FIND("[",json!A1138,1),FIND("]",json!A1138,1)-FIND("[",json!A1138,1)+1),1)))</f>
        <v>0</v>
      </c>
      <c r="H1139" t="b">
        <f>NOT(ISERROR(FIND("4",MID(json!A1138,FIND("[",json!A1138,1),FIND("]",json!A1138,1)-FIND("[",json!A1138,1)+1),1)))</f>
        <v>0</v>
      </c>
      <c r="I1139" t="str">
        <f>IFERROR(MID(json!A1138,FIND("&lt;",json!A1138,1),FIND("&gt;",json!A1138,1)-FIND("&lt;",json!A1138,1)+1),"&lt;void&gt;")</f>
        <v>&lt;long&gt;</v>
      </c>
      <c r="J1139" t="s">
        <v>1831</v>
      </c>
    </row>
    <row r="1140" spans="1:14" x14ac:dyDescent="0.25">
      <c r="A1140" t="str">
        <f>LEFT(json!A1139,FIND(",",json!A1139,1)-1)</f>
        <v>objectives_secondary_finish</v>
      </c>
      <c r="B1140" t="s">
        <v>2956</v>
      </c>
      <c r="C1140" t="b">
        <f>NOT(ISERROR(FIND("1",MID(json!A1139,FIND("[",json!A1139,1),FIND("]",json!A1139,1)-FIND("[",json!A1139,1)+1),1)))</f>
        <v>0</v>
      </c>
      <c r="D1140" t="b">
        <f>NOT(ISERROR(FIND("2",MID(json!A1139,FIND("[",json!A1139,1),FIND("]",json!A1139,1)-FIND("[",json!A1139,1)+1),1)))</f>
        <v>0</v>
      </c>
      <c r="E1140" t="b">
        <f>NOT(ISERROR(FIND("3",MID(json!A1139,FIND("[",json!A1139,1),FIND("]",json!A1139,1)-FIND("[",json!A1139,1)+1),1)))</f>
        <v>1</v>
      </c>
      <c r="F1140" t="b">
        <f>NOT(ISERROR(FIND("ODST",MID(json!A1139,FIND("[",json!A1139,1),FIND("]",json!A1139,1)-FIND("[",json!A1139,1)+1),1)))</f>
        <v>0</v>
      </c>
      <c r="G1140" t="b">
        <f>NOT(ISERROR(FIND("Reach",MID(json!A1139,FIND("[",json!A1139,1),FIND("]",json!A1139,1)-FIND("[",json!A1139,1)+1),1)))</f>
        <v>0</v>
      </c>
      <c r="H1140" t="b">
        <f>NOT(ISERROR(FIND("4",MID(json!A1139,FIND("[",json!A1139,1),FIND("]",json!A1139,1)-FIND("[",json!A1139,1)+1),1)))</f>
        <v>0</v>
      </c>
      <c r="I1140" t="str">
        <f>IFERROR(MID(json!A1139,FIND("&lt;",json!A1139,1),FIND("&gt;",json!A1139,1)-FIND("&lt;",json!A1139,1)+1),"&lt;void&gt;")</f>
        <v>&lt;long&gt;</v>
      </c>
      <c r="J1140" t="s">
        <v>1831</v>
      </c>
      <c r="K1140" t="s">
        <v>1831</v>
      </c>
    </row>
    <row r="1141" spans="1:14" x14ac:dyDescent="0.25">
      <c r="A1141" t="str">
        <f>LEFT(json!A1140,FIND(",",json!A1140,1)-1)</f>
        <v>objectives_secondary_show</v>
      </c>
      <c r="B1141" t="s">
        <v>2957</v>
      </c>
      <c r="C1141" t="b">
        <f>NOT(ISERROR(FIND("1",MID(json!A1140,FIND("[",json!A1140,1),FIND("]",json!A1140,1)-FIND("[",json!A1140,1)+1),1)))</f>
        <v>0</v>
      </c>
      <c r="D1141" t="b">
        <f>NOT(ISERROR(FIND("2",MID(json!A1140,FIND("[",json!A1140,1),FIND("]",json!A1140,1)-FIND("[",json!A1140,1)+1),1)))</f>
        <v>0</v>
      </c>
      <c r="E1141" t="b">
        <f>NOT(ISERROR(FIND("3",MID(json!A1140,FIND("[",json!A1140,1),FIND("]",json!A1140,1)-FIND("[",json!A1140,1)+1),1)))</f>
        <v>1</v>
      </c>
      <c r="F1141" t="b">
        <f>NOT(ISERROR(FIND("ODST",MID(json!A1140,FIND("[",json!A1140,1),FIND("]",json!A1140,1)-FIND("[",json!A1140,1)+1),1)))</f>
        <v>0</v>
      </c>
      <c r="G1141" t="b">
        <f>NOT(ISERROR(FIND("Reach",MID(json!A1140,FIND("[",json!A1140,1),FIND("]",json!A1140,1)-FIND("[",json!A1140,1)+1),1)))</f>
        <v>0</v>
      </c>
      <c r="H1141" t="b">
        <f>NOT(ISERROR(FIND("4",MID(json!A1140,FIND("[",json!A1140,1),FIND("]",json!A1140,1)-FIND("[",json!A1140,1)+1),1)))</f>
        <v>0</v>
      </c>
      <c r="I1141" t="str">
        <f>IFERROR(MID(json!A1140,FIND("&lt;",json!A1140,1),FIND("&gt;",json!A1140,1)-FIND("&lt;",json!A1140,1)+1),"&lt;void&gt;")</f>
        <v>&lt;long&gt;</v>
      </c>
      <c r="J1141" t="s">
        <v>1838</v>
      </c>
    </row>
    <row r="1142" spans="1:14" x14ac:dyDescent="0.25">
      <c r="A1142" t="str">
        <f>LEFT(json!A1141,FIND(",",json!A1141,1)-1)</f>
        <v>objectives_secondary_unavailable</v>
      </c>
      <c r="B1142" t="s">
        <v>2958</v>
      </c>
      <c r="C1142" t="b">
        <f>NOT(ISERROR(FIND("1",MID(json!A1141,FIND("[",json!A1141,1),FIND("]",json!A1141,1)-FIND("[",json!A1141,1)+1),1)))</f>
        <v>0</v>
      </c>
      <c r="D1142" t="b">
        <f>NOT(ISERROR(FIND("2",MID(json!A1141,FIND("[",json!A1141,1),FIND("]",json!A1141,1)-FIND("[",json!A1141,1)+1),1)))</f>
        <v>0</v>
      </c>
      <c r="E1142" t="b">
        <f>NOT(ISERROR(FIND("3",MID(json!A1141,FIND("[",json!A1141,1),FIND("]",json!A1141,1)-FIND("[",json!A1141,1)+1),1)))</f>
        <v>1</v>
      </c>
      <c r="F1142" t="b">
        <f>NOT(ISERROR(FIND("ODST",MID(json!A1141,FIND("[",json!A1141,1),FIND("]",json!A1141,1)-FIND("[",json!A1141,1)+1),1)))</f>
        <v>0</v>
      </c>
      <c r="G1142" t="b">
        <f>NOT(ISERROR(FIND("Reach",MID(json!A1141,FIND("[",json!A1141,1),FIND("]",json!A1141,1)-FIND("[",json!A1141,1)+1),1)))</f>
        <v>0</v>
      </c>
      <c r="H1142" t="b">
        <f>NOT(ISERROR(FIND("4",MID(json!A1141,FIND("[",json!A1141,1),FIND("]",json!A1141,1)-FIND("[",json!A1141,1)+1),1)))</f>
        <v>0</v>
      </c>
      <c r="I1142" t="str">
        <f>IFERROR(MID(json!A1141,FIND("&lt;",json!A1141,1),FIND("&gt;",json!A1141,1)-FIND("&lt;",json!A1141,1)+1),"&lt;void&gt;")</f>
        <v>&lt;long&gt;</v>
      </c>
      <c r="J1142" t="s">
        <v>1854</v>
      </c>
    </row>
    <row r="1143" spans="1:14" x14ac:dyDescent="0.25">
      <c r="A1143" t="str">
        <f>LEFT(json!A1142,FIND(",",json!A1142,1)-1)</f>
        <v>objectives_show_up_to</v>
      </c>
      <c r="B1143" t="s">
        <v>2959</v>
      </c>
      <c r="C1143" t="b">
        <f>NOT(ISERROR(FIND("1",MID(json!A1142,FIND("[",json!A1142,1),FIND("]",json!A1142,1)-FIND("[",json!A1142,1)+1),1)))</f>
        <v>0</v>
      </c>
      <c r="D1143" t="b">
        <f>NOT(ISERROR(FIND("2",MID(json!A1142,FIND("[",json!A1142,1),FIND("]",json!A1142,1)-FIND("[",json!A1142,1)+1),1)))</f>
        <v>1</v>
      </c>
      <c r="E1143" t="b">
        <f>NOT(ISERROR(FIND("3",MID(json!A1142,FIND("[",json!A1142,1),FIND("]",json!A1142,1)-FIND("[",json!A1142,1)+1),1)))</f>
        <v>1</v>
      </c>
      <c r="F1143" t="b">
        <f>NOT(ISERROR(FIND("ODST",MID(json!A1142,FIND("[",json!A1142,1),FIND("]",json!A1142,1)-FIND("[",json!A1142,1)+1),1)))</f>
        <v>0</v>
      </c>
      <c r="G1143" t="b">
        <f>NOT(ISERROR(FIND("Reach",MID(json!A1142,FIND("[",json!A1142,1),FIND("]",json!A1142,1)-FIND("[",json!A1142,1)+1),1)))</f>
        <v>0</v>
      </c>
      <c r="H1143" t="b">
        <f>NOT(ISERROR(FIND("4",MID(json!A1142,FIND("[",json!A1142,1),FIND("]",json!A1142,1)-FIND("[",json!A1142,1)+1),1)))</f>
        <v>0</v>
      </c>
      <c r="I1143" t="str">
        <f>IFERROR(MID(json!A1142,FIND("&lt;",json!A1142,1),FIND("&gt;",json!A1142,1)-FIND("&lt;",json!A1142,1)+1),"&lt;void&gt;")</f>
        <v>&lt;long&gt;</v>
      </c>
      <c r="J1143" t="s">
        <v>1854</v>
      </c>
    </row>
    <row r="1144" spans="1:14" x14ac:dyDescent="0.25">
      <c r="A1144" t="str">
        <f>LEFT(json!A1143,FIND(",",json!A1143,1)-1)</f>
        <v>objects_attach</v>
      </c>
      <c r="B1144" t="s">
        <v>2960</v>
      </c>
      <c r="C1144" t="b">
        <f>NOT(ISERROR(FIND("1",MID(json!A1143,FIND("[",json!A1143,1),FIND("]",json!A1143,1)-FIND("[",json!A1143,1)+1),1)))</f>
        <v>1</v>
      </c>
      <c r="D1144" t="b">
        <f>NOT(ISERROR(FIND("2",MID(json!A1143,FIND("[",json!A1143,1),FIND("]",json!A1143,1)-FIND("[",json!A1143,1)+1),1)))</f>
        <v>1</v>
      </c>
      <c r="E1144" t="b">
        <f>NOT(ISERROR(FIND("3",MID(json!A1143,FIND("[",json!A1143,1),FIND("]",json!A1143,1)-FIND("[",json!A1143,1)+1),1)))</f>
        <v>1</v>
      </c>
      <c r="F1144" t="b">
        <f>NOT(ISERROR(FIND("ODST",MID(json!A1143,FIND("[",json!A1143,1),FIND("]",json!A1143,1)-FIND("[",json!A1143,1)+1),1)))</f>
        <v>0</v>
      </c>
      <c r="G1144" t="b">
        <f>NOT(ISERROR(FIND("Reach",MID(json!A1143,FIND("[",json!A1143,1),FIND("]",json!A1143,1)-FIND("[",json!A1143,1)+1),1)))</f>
        <v>0</v>
      </c>
      <c r="H1144" t="b">
        <f>NOT(ISERROR(FIND("4",MID(json!A1143,FIND("[",json!A1143,1),FIND("]",json!A1143,1)-FIND("[",json!A1143,1)+1),1)))</f>
        <v>0</v>
      </c>
      <c r="I1144" t="str">
        <f>IFERROR(MID(json!A1143,FIND("&lt;",json!A1143,1),FIND("&gt;",json!A1143,1)-FIND("&lt;",json!A1143,1)+1),"&lt;void&gt;")</f>
        <v>&lt;object&gt;</v>
      </c>
      <c r="J1144" t="s">
        <v>1854</v>
      </c>
      <c r="K1144" t="s">
        <v>1831</v>
      </c>
    </row>
    <row r="1145" spans="1:14" x14ac:dyDescent="0.25">
      <c r="A1145" t="str">
        <f>LEFT(json!A1144,FIND(",",json!A1144,1)-1)</f>
        <v>objects_can_see_flag</v>
      </c>
      <c r="B1145" t="s">
        <v>2961</v>
      </c>
      <c r="C1145" t="b">
        <f>NOT(ISERROR(FIND("1",MID(json!A1144,FIND("[",json!A1144,1),FIND("]",json!A1144,1)-FIND("[",json!A1144,1)+1),1)))</f>
        <v>1</v>
      </c>
      <c r="D1145" t="b">
        <f>NOT(ISERROR(FIND("2",MID(json!A1144,FIND("[",json!A1144,1),FIND("]",json!A1144,1)-FIND("[",json!A1144,1)+1),1)))</f>
        <v>1</v>
      </c>
      <c r="E1145" t="b">
        <f>NOT(ISERROR(FIND("3",MID(json!A1144,FIND("[",json!A1144,1),FIND("]",json!A1144,1)-FIND("[",json!A1144,1)+1),1)))</f>
        <v>1</v>
      </c>
      <c r="F1145" t="b">
        <f>NOT(ISERROR(FIND("ODST",MID(json!A1144,FIND("[",json!A1144,1),FIND("]",json!A1144,1)-FIND("[",json!A1144,1)+1),1)))</f>
        <v>0</v>
      </c>
      <c r="G1145" t="b">
        <f>NOT(ISERROR(FIND("Reach",MID(json!A1144,FIND("[",json!A1144,1),FIND("]",json!A1144,1)-FIND("[",json!A1144,1)+1),1)))</f>
        <v>0</v>
      </c>
      <c r="H1145" t="b">
        <f>NOT(ISERROR(FIND("4",MID(json!A1144,FIND("[",json!A1144,1),FIND("]",json!A1144,1)-FIND("[",json!A1144,1)+1),1)))</f>
        <v>0</v>
      </c>
      <c r="I1145" t="str">
        <f>IFERROR(MID(json!A1144,FIND("&lt;",json!A1144,1),FIND("&gt;",json!A1144,1)-FIND("&lt;",json!A1144,1)+1),"&lt;void&gt;")</f>
        <v>&lt;boolean&gt;</v>
      </c>
      <c r="J1145" t="s">
        <v>1854</v>
      </c>
      <c r="K1145" t="s">
        <v>1840</v>
      </c>
      <c r="L1145" t="s">
        <v>1830</v>
      </c>
    </row>
    <row r="1146" spans="1:14" x14ac:dyDescent="0.25">
      <c r="A1146" t="str">
        <f>LEFT(json!A1145,FIND(",",json!A1145,1)-1)</f>
        <v>objects_can_see_object</v>
      </c>
      <c r="B1146" t="s">
        <v>2962</v>
      </c>
      <c r="C1146" t="b">
        <f>NOT(ISERROR(FIND("1",MID(json!A1145,FIND("[",json!A1145,1),FIND("]",json!A1145,1)-FIND("[",json!A1145,1)+1),1)))</f>
        <v>1</v>
      </c>
      <c r="D1146" t="b">
        <f>NOT(ISERROR(FIND("2",MID(json!A1145,FIND("[",json!A1145,1),FIND("]",json!A1145,1)-FIND("[",json!A1145,1)+1),1)))</f>
        <v>1</v>
      </c>
      <c r="E1146" t="b">
        <f>NOT(ISERROR(FIND("3",MID(json!A1145,FIND("[",json!A1145,1),FIND("]",json!A1145,1)-FIND("[",json!A1145,1)+1),1)))</f>
        <v>1</v>
      </c>
      <c r="F1146" t="b">
        <f>NOT(ISERROR(FIND("ODST",MID(json!A1145,FIND("[",json!A1145,1),FIND("]",json!A1145,1)-FIND("[",json!A1145,1)+1),1)))</f>
        <v>0</v>
      </c>
      <c r="G1146" t="b">
        <f>NOT(ISERROR(FIND("Reach",MID(json!A1145,FIND("[",json!A1145,1),FIND("]",json!A1145,1)-FIND("[",json!A1145,1)+1),1)))</f>
        <v>0</v>
      </c>
      <c r="H1146" t="b">
        <f>NOT(ISERROR(FIND("4",MID(json!A1145,FIND("[",json!A1145,1),FIND("]",json!A1145,1)-FIND("[",json!A1145,1)+1),1)))</f>
        <v>0</v>
      </c>
      <c r="I1146" t="str">
        <f>IFERROR(MID(json!A1145,FIND("&lt;",json!A1145,1),FIND("&gt;",json!A1145,1)-FIND("&lt;",json!A1145,1)+1),"&lt;void&gt;")</f>
        <v>&lt;boolean&gt;</v>
      </c>
      <c r="J1146" t="s">
        <v>1854</v>
      </c>
      <c r="K1146" t="s">
        <v>1830</v>
      </c>
      <c r="L1146" t="s">
        <v>1830</v>
      </c>
    </row>
    <row r="1147" spans="1:14" x14ac:dyDescent="0.25">
      <c r="A1147" t="str">
        <f>LEFT(json!A1146,FIND(",",json!A1146,1)-1)</f>
        <v>objects_delete_by_definition</v>
      </c>
      <c r="B1147" t="s">
        <v>2963</v>
      </c>
      <c r="C1147" t="b">
        <f>NOT(ISERROR(FIND("1",MID(json!A1146,FIND("[",json!A1146,1),FIND("]",json!A1146,1)-FIND("[",json!A1146,1)+1),1)))</f>
        <v>1</v>
      </c>
      <c r="D1147" t="b">
        <f>NOT(ISERROR(FIND("2",MID(json!A1146,FIND("[",json!A1146,1),FIND("]",json!A1146,1)-FIND("[",json!A1146,1)+1),1)))</f>
        <v>1</v>
      </c>
      <c r="E1147" t="b">
        <f>NOT(ISERROR(FIND("3",MID(json!A1146,FIND("[",json!A1146,1),FIND("]",json!A1146,1)-FIND("[",json!A1146,1)+1),1)))</f>
        <v>1</v>
      </c>
      <c r="F1147" t="b">
        <f>NOT(ISERROR(FIND("ODST",MID(json!A1146,FIND("[",json!A1146,1),FIND("]",json!A1146,1)-FIND("[",json!A1146,1)+1),1)))</f>
        <v>0</v>
      </c>
      <c r="G1147" t="b">
        <f>NOT(ISERROR(FIND("Reach",MID(json!A1146,FIND("[",json!A1146,1),FIND("]",json!A1146,1)-FIND("[",json!A1146,1)+1),1)))</f>
        <v>0</v>
      </c>
      <c r="H1147" t="b">
        <f>NOT(ISERROR(FIND("4",MID(json!A1146,FIND("[",json!A1146,1),FIND("]",json!A1146,1)-FIND("[",json!A1146,1)+1),1)))</f>
        <v>0</v>
      </c>
      <c r="I1147" t="str">
        <f>IFERROR(MID(json!A1146,FIND("&lt;",json!A1146,1),FIND("&gt;",json!A1146,1)-FIND("&lt;",json!A1146,1)+1),"&lt;void&gt;")</f>
        <v>&lt;definition&gt;</v>
      </c>
      <c r="J1147" t="s">
        <v>1854</v>
      </c>
      <c r="K1147" t="s">
        <v>1840</v>
      </c>
      <c r="L1147" t="s">
        <v>1830</v>
      </c>
      <c r="M1147" t="s">
        <v>1830</v>
      </c>
      <c r="N1147" t="s">
        <v>1830</v>
      </c>
    </row>
    <row r="1148" spans="1:14" x14ac:dyDescent="0.25">
      <c r="A1148" t="str">
        <f>LEFT(json!A1147,FIND(",",json!A1147,1)-1)</f>
        <v>objects_detach</v>
      </c>
      <c r="B1148" t="s">
        <v>2964</v>
      </c>
      <c r="C1148" t="b">
        <f>NOT(ISERROR(FIND("1",MID(json!A1147,FIND("[",json!A1147,1),FIND("]",json!A1147,1)-FIND("[",json!A1147,1)+1),1)))</f>
        <v>1</v>
      </c>
      <c r="D1148" t="b">
        <f>NOT(ISERROR(FIND("2",MID(json!A1147,FIND("[",json!A1147,1),FIND("]",json!A1147,1)-FIND("[",json!A1147,1)+1),1)))</f>
        <v>1</v>
      </c>
      <c r="E1148" t="b">
        <f>NOT(ISERROR(FIND("3",MID(json!A1147,FIND("[",json!A1147,1),FIND("]",json!A1147,1)-FIND("[",json!A1147,1)+1),1)))</f>
        <v>1</v>
      </c>
      <c r="F1148" t="b">
        <f>NOT(ISERROR(FIND("ODST",MID(json!A1147,FIND("[",json!A1147,1),FIND("]",json!A1147,1)-FIND("[",json!A1147,1)+1),1)))</f>
        <v>0</v>
      </c>
      <c r="G1148" t="b">
        <f>NOT(ISERROR(FIND("Reach",MID(json!A1147,FIND("[",json!A1147,1),FIND("]",json!A1147,1)-FIND("[",json!A1147,1)+1),1)))</f>
        <v>0</v>
      </c>
      <c r="H1148" t="b">
        <f>NOT(ISERROR(FIND("4",MID(json!A1147,FIND("[",json!A1147,1),FIND("]",json!A1147,1)-FIND("[",json!A1147,1)+1),1)))</f>
        <v>0</v>
      </c>
      <c r="I1148" t="str">
        <f>IFERROR(MID(json!A1147,FIND("&lt;",json!A1147,1),FIND("&gt;",json!A1147,1)-FIND("&lt;",json!A1147,1)+1),"&lt;void&gt;")</f>
        <v>&lt;object&gt;</v>
      </c>
      <c r="J1148" t="s">
        <v>1854</v>
      </c>
      <c r="K1148" t="s">
        <v>1840</v>
      </c>
      <c r="L1148" t="s">
        <v>1830</v>
      </c>
      <c r="M1148" t="s">
        <v>1837</v>
      </c>
    </row>
    <row r="1149" spans="1:14" x14ac:dyDescent="0.25">
      <c r="A1149" t="str">
        <f>LEFT(json!A1148,FIND(",",json!A1148,1)-1)</f>
        <v>objects_distance_to_flag</v>
      </c>
      <c r="B1149" t="s">
        <v>2965</v>
      </c>
      <c r="C1149" t="b">
        <f>NOT(ISERROR(FIND("1",MID(json!A1148,FIND("[",json!A1148,1),FIND("]",json!A1148,1)-FIND("[",json!A1148,1)+1),1)))</f>
        <v>1</v>
      </c>
      <c r="D1149" t="b">
        <f>NOT(ISERROR(FIND("2",MID(json!A1148,FIND("[",json!A1148,1),FIND("]",json!A1148,1)-FIND("[",json!A1148,1)+1),1)))</f>
        <v>1</v>
      </c>
      <c r="E1149" t="b">
        <f>NOT(ISERROR(FIND("3",MID(json!A1148,FIND("[",json!A1148,1),FIND("]",json!A1148,1)-FIND("[",json!A1148,1)+1),1)))</f>
        <v>1</v>
      </c>
      <c r="F1149" t="b">
        <f>NOT(ISERROR(FIND("ODST",MID(json!A1148,FIND("[",json!A1148,1),FIND("]",json!A1148,1)-FIND("[",json!A1148,1)+1),1)))</f>
        <v>0</v>
      </c>
      <c r="G1149" t="b">
        <f>NOT(ISERROR(FIND("Reach",MID(json!A1148,FIND("[",json!A1148,1),FIND("]",json!A1148,1)-FIND("[",json!A1148,1)+1),1)))</f>
        <v>0</v>
      </c>
      <c r="H1149" t="b">
        <f>NOT(ISERROR(FIND("4",MID(json!A1148,FIND("[",json!A1148,1),FIND("]",json!A1148,1)-FIND("[",json!A1148,1)+1),1)))</f>
        <v>0</v>
      </c>
      <c r="I1149" t="str">
        <f>IFERROR(MID(json!A1148,FIND("&lt;",json!A1148,1),FIND("&gt;",json!A1148,1)-FIND("&lt;",json!A1148,1)+1),"&lt;void&gt;")</f>
        <v>&lt;real&gt;</v>
      </c>
      <c r="J1149" t="s">
        <v>1854</v>
      </c>
      <c r="K1149" t="s">
        <v>1837</v>
      </c>
      <c r="L1149" t="s">
        <v>1837</v>
      </c>
    </row>
    <row r="1150" spans="1:14" x14ac:dyDescent="0.25">
      <c r="A1150" t="str">
        <f>LEFT(json!A1149,FIND(",",json!A1149,1)-1)</f>
        <v>objects_distance_to_object</v>
      </c>
      <c r="B1150" t="s">
        <v>2966</v>
      </c>
      <c r="C1150" t="b">
        <f>NOT(ISERROR(FIND("1",MID(json!A1149,FIND("[",json!A1149,1),FIND("]",json!A1149,1)-FIND("[",json!A1149,1)+1),1)))</f>
        <v>1</v>
      </c>
      <c r="D1150" t="b">
        <f>NOT(ISERROR(FIND("2",MID(json!A1149,FIND("[",json!A1149,1),FIND("]",json!A1149,1)-FIND("[",json!A1149,1)+1),1)))</f>
        <v>1</v>
      </c>
      <c r="E1150" t="b">
        <f>NOT(ISERROR(FIND("3",MID(json!A1149,FIND("[",json!A1149,1),FIND("]",json!A1149,1)-FIND("[",json!A1149,1)+1),1)))</f>
        <v>1</v>
      </c>
      <c r="F1150" t="b">
        <f>NOT(ISERROR(FIND("ODST",MID(json!A1149,FIND("[",json!A1149,1),FIND("]",json!A1149,1)-FIND("[",json!A1149,1)+1),1)))</f>
        <v>0</v>
      </c>
      <c r="G1150" t="b">
        <f>NOT(ISERROR(FIND("Reach",MID(json!A1149,FIND("[",json!A1149,1),FIND("]",json!A1149,1)-FIND("[",json!A1149,1)+1),1)))</f>
        <v>0</v>
      </c>
      <c r="H1150" t="b">
        <f>NOT(ISERROR(FIND("4",MID(json!A1149,FIND("[",json!A1149,1),FIND("]",json!A1149,1)-FIND("[",json!A1149,1)+1),1)))</f>
        <v>0</v>
      </c>
      <c r="I1150" t="str">
        <f>IFERROR(MID(json!A1149,FIND("&lt;",json!A1149,1),FIND("&gt;",json!A1149,1)-FIND("&lt;",json!A1149,1)+1),"&lt;void&gt;")</f>
        <v>&lt;real&gt;</v>
      </c>
      <c r="J1150" t="s">
        <v>1854</v>
      </c>
      <c r="K1150" t="s">
        <v>1840</v>
      </c>
      <c r="L1150" t="s">
        <v>1830</v>
      </c>
      <c r="M1150" t="s">
        <v>1837</v>
      </c>
      <c r="N1150" t="s">
        <v>1837</v>
      </c>
    </row>
    <row r="1151" spans="1:14" x14ac:dyDescent="0.25">
      <c r="A1151" t="str">
        <f>LEFT(json!A1150,FIND(",",json!A1150,1)-1)</f>
        <v>objects_dump_memory</v>
      </c>
      <c r="B1151" t="s">
        <v>2967</v>
      </c>
      <c r="C1151" t="b">
        <f>NOT(ISERROR(FIND("1",MID(json!A1150,FIND("[",json!A1150,1),FIND("]",json!A1150,1)-FIND("[",json!A1150,1)+1),1)))</f>
        <v>1</v>
      </c>
      <c r="D1151" t="b">
        <f>NOT(ISERROR(FIND("2",MID(json!A1150,FIND("[",json!A1150,1),FIND("]",json!A1150,1)-FIND("[",json!A1150,1)+1),1)))</f>
        <v>1</v>
      </c>
      <c r="E1151" t="b">
        <f>NOT(ISERROR(FIND("3",MID(json!A1150,FIND("[",json!A1150,1),FIND("]",json!A1150,1)-FIND("[",json!A1150,1)+1),1)))</f>
        <v>1</v>
      </c>
      <c r="F1151" t="b">
        <f>NOT(ISERROR(FIND("ODST",MID(json!A1150,FIND("[",json!A1150,1),FIND("]",json!A1150,1)-FIND("[",json!A1150,1)+1),1)))</f>
        <v>0</v>
      </c>
      <c r="G1151" t="b">
        <f>NOT(ISERROR(FIND("Reach",MID(json!A1150,FIND("[",json!A1150,1),FIND("]",json!A1150,1)-FIND("[",json!A1150,1)+1),1)))</f>
        <v>0</v>
      </c>
      <c r="H1151" t="b">
        <f>NOT(ISERROR(FIND("4",MID(json!A1150,FIND("[",json!A1150,1),FIND("]",json!A1150,1)-FIND("[",json!A1150,1)+1),1)))</f>
        <v>0</v>
      </c>
      <c r="I1151" t="str">
        <f>IFERROR(MID(json!A1150,FIND("&lt;",json!A1150,1),FIND("&gt;",json!A1150,1)-FIND("&lt;",json!A1150,1)+1),"&lt;void&gt;")</f>
        <v>&lt;void&gt;</v>
      </c>
      <c r="J1151" t="s">
        <v>1854</v>
      </c>
    </row>
    <row r="1152" spans="1:14" x14ac:dyDescent="0.25">
      <c r="A1152" t="str">
        <f>LEFT(json!A1151,FIND(",",json!A1151,1)-1)</f>
        <v>objects_predict</v>
      </c>
      <c r="B1152" t="s">
        <v>2968</v>
      </c>
      <c r="C1152" t="b">
        <f>NOT(ISERROR(FIND("1",MID(json!A1151,FIND("[",json!A1151,1),FIND("]",json!A1151,1)-FIND("[",json!A1151,1)+1),1)))</f>
        <v>1</v>
      </c>
      <c r="D1152" t="b">
        <f>NOT(ISERROR(FIND("2",MID(json!A1151,FIND("[",json!A1151,1),FIND("]",json!A1151,1)-FIND("[",json!A1151,1)+1),1)))</f>
        <v>1</v>
      </c>
      <c r="E1152" t="b">
        <f>NOT(ISERROR(FIND("3",MID(json!A1151,FIND("[",json!A1151,1),FIND("]",json!A1151,1)-FIND("[",json!A1151,1)+1),1)))</f>
        <v>1</v>
      </c>
      <c r="F1152" t="b">
        <f>NOT(ISERROR(FIND("ODST",MID(json!A1151,FIND("[",json!A1151,1),FIND("]",json!A1151,1)-FIND("[",json!A1151,1)+1),1)))</f>
        <v>0</v>
      </c>
      <c r="G1152" t="b">
        <f>NOT(ISERROR(FIND("Reach",MID(json!A1151,FIND("[",json!A1151,1),FIND("]",json!A1151,1)-FIND("[",json!A1151,1)+1),1)))</f>
        <v>0</v>
      </c>
      <c r="H1152" t="b">
        <f>NOT(ISERROR(FIND("4",MID(json!A1151,FIND("[",json!A1151,1),FIND("]",json!A1151,1)-FIND("[",json!A1151,1)+1),1)))</f>
        <v>0</v>
      </c>
      <c r="I1152" t="str">
        <f>IFERROR(MID(json!A1151,FIND("&lt;",json!A1151,1),FIND("&gt;",json!A1151,1)-FIND("&lt;",json!A1151,1)+1),"&lt;void&gt;")</f>
        <v>&lt;object_list&gt;</v>
      </c>
      <c r="J1152" t="s">
        <v>1854</v>
      </c>
    </row>
    <row r="1153" spans="1:13" x14ac:dyDescent="0.25">
      <c r="A1153" t="str">
        <f>LEFT(json!A1152,FIND(",",json!A1152,1)-1)</f>
        <v>objects_predict_high</v>
      </c>
      <c r="B1153" t="s">
        <v>2968</v>
      </c>
      <c r="C1153" t="b">
        <f>NOT(ISERROR(FIND("1",MID(json!A1152,FIND("[",json!A1152,1),FIND("]",json!A1152,1)-FIND("[",json!A1152,1)+1),1)))</f>
        <v>0</v>
      </c>
      <c r="D1153" t="b">
        <f>NOT(ISERROR(FIND("2",MID(json!A1152,FIND("[",json!A1152,1),FIND("]",json!A1152,1)-FIND("[",json!A1152,1)+1),1)))</f>
        <v>1</v>
      </c>
      <c r="E1153" t="b">
        <f>NOT(ISERROR(FIND("3",MID(json!A1152,FIND("[",json!A1152,1),FIND("]",json!A1152,1)-FIND("[",json!A1152,1)+1),1)))</f>
        <v>1</v>
      </c>
      <c r="F1153" t="b">
        <f>NOT(ISERROR(FIND("ODST",MID(json!A1152,FIND("[",json!A1152,1),FIND("]",json!A1152,1)-FIND("[",json!A1152,1)+1),1)))</f>
        <v>0</v>
      </c>
      <c r="G1153" t="b">
        <f>NOT(ISERROR(FIND("Reach",MID(json!A1152,FIND("[",json!A1152,1),FIND("]",json!A1152,1)-FIND("[",json!A1152,1)+1),1)))</f>
        <v>0</v>
      </c>
      <c r="H1153" t="b">
        <f>NOT(ISERROR(FIND("4",MID(json!A1152,FIND("[",json!A1152,1),FIND("]",json!A1152,1)-FIND("[",json!A1152,1)+1),1)))</f>
        <v>0</v>
      </c>
      <c r="I1153" t="str">
        <f>IFERROR(MID(json!A1152,FIND("&lt;",json!A1152,1),FIND("&gt;",json!A1152,1)-FIND("&lt;",json!A1152,1)+1),"&lt;void&gt;")</f>
        <v>&lt;object_list&gt;</v>
      </c>
      <c r="J1153" t="s">
        <v>1854</v>
      </c>
      <c r="K1153" t="s">
        <v>1840</v>
      </c>
      <c r="L1153" t="s">
        <v>1830</v>
      </c>
      <c r="M1153" t="s">
        <v>1829</v>
      </c>
    </row>
    <row r="1154" spans="1:13" x14ac:dyDescent="0.25">
      <c r="A1154" t="str">
        <f>LEFT(json!A1153,FIND(",",json!A1153,1)-1)</f>
        <v>objects_predict_low</v>
      </c>
      <c r="B1154" t="s">
        <v>2968</v>
      </c>
      <c r="C1154" t="b">
        <f>NOT(ISERROR(FIND("1",MID(json!A1153,FIND("[",json!A1153,1),FIND("]",json!A1153,1)-FIND("[",json!A1153,1)+1),1)))</f>
        <v>0</v>
      </c>
      <c r="D1154" t="b">
        <f>NOT(ISERROR(FIND("2",MID(json!A1153,FIND("[",json!A1153,1),FIND("]",json!A1153,1)-FIND("[",json!A1153,1)+1),1)))</f>
        <v>1</v>
      </c>
      <c r="E1154" t="b">
        <f>NOT(ISERROR(FIND("3",MID(json!A1153,FIND("[",json!A1153,1),FIND("]",json!A1153,1)-FIND("[",json!A1153,1)+1),1)))</f>
        <v>1</v>
      </c>
      <c r="F1154" t="b">
        <f>NOT(ISERROR(FIND("ODST",MID(json!A1153,FIND("[",json!A1153,1),FIND("]",json!A1153,1)-FIND("[",json!A1153,1)+1),1)))</f>
        <v>0</v>
      </c>
      <c r="G1154" t="b">
        <f>NOT(ISERROR(FIND("Reach",MID(json!A1153,FIND("[",json!A1153,1),FIND("]",json!A1153,1)-FIND("[",json!A1153,1)+1),1)))</f>
        <v>0</v>
      </c>
      <c r="H1154" t="b">
        <f>NOT(ISERROR(FIND("4",MID(json!A1153,FIND("[",json!A1153,1),FIND("]",json!A1153,1)-FIND("[",json!A1153,1)+1),1)))</f>
        <v>0</v>
      </c>
      <c r="I1154" t="str">
        <f>IFERROR(MID(json!A1153,FIND("&lt;",json!A1153,1),FIND("&gt;",json!A1153,1)-FIND("&lt;",json!A1153,1)+1),"&lt;void&gt;")</f>
        <v>&lt;object_list&gt;</v>
      </c>
      <c r="J1154" t="s">
        <v>1879</v>
      </c>
    </row>
    <row r="1155" spans="1:13" x14ac:dyDescent="0.25">
      <c r="A1155" t="str">
        <f>LEFT(json!A1154,FIND(",",json!A1154,1)-1)</f>
        <v>on_target_platform</v>
      </c>
      <c r="B1155" t="s">
        <v>2969</v>
      </c>
      <c r="C1155" t="b">
        <f>NOT(ISERROR(FIND("1",MID(json!A1154,FIND("[",json!A1154,1),FIND("]",json!A1154,1)-FIND("[",json!A1154,1)+1),1)))</f>
        <v>0</v>
      </c>
      <c r="D1155" t="b">
        <f>NOT(ISERROR(FIND("2",MID(json!A1154,FIND("[",json!A1154,1),FIND("]",json!A1154,1)-FIND("[",json!A1154,1)+1),1)))</f>
        <v>0</v>
      </c>
      <c r="E1155" t="b">
        <f>NOT(ISERROR(FIND("3",MID(json!A1154,FIND("[",json!A1154,1),FIND("]",json!A1154,1)-FIND("[",json!A1154,1)+1),1)))</f>
        <v>1</v>
      </c>
      <c r="F1155" t="b">
        <f>NOT(ISERROR(FIND("ODST",MID(json!A1154,FIND("[",json!A1154,1),FIND("]",json!A1154,1)-FIND("[",json!A1154,1)+1),1)))</f>
        <v>0</v>
      </c>
      <c r="G1155" t="b">
        <f>NOT(ISERROR(FIND("Reach",MID(json!A1154,FIND("[",json!A1154,1),FIND("]",json!A1154,1)-FIND("[",json!A1154,1)+1),1)))</f>
        <v>0</v>
      </c>
      <c r="H1155" t="b">
        <f>NOT(ISERROR(FIND("4",MID(json!A1154,FIND("[",json!A1154,1),FIND("]",json!A1154,1)-FIND("[",json!A1154,1)+1),1)))</f>
        <v>0</v>
      </c>
      <c r="I1155" t="str">
        <f>IFERROR(MID(json!A1154,FIND("&lt;",json!A1154,1),FIND("&gt;",json!A1154,1)-FIND("&lt;",json!A1154,1)+1),"&lt;void&gt;")</f>
        <v>&lt;boolean&gt;</v>
      </c>
      <c r="J1155" t="s">
        <v>1879</v>
      </c>
      <c r="K1155" t="s">
        <v>1831</v>
      </c>
    </row>
    <row r="1156" spans="1:13" x14ac:dyDescent="0.25">
      <c r="A1156" t="str">
        <f>LEFT(json!A1155,FIND(",",json!A1155,1)-1)</f>
        <v>online_files_retry</v>
      </c>
      <c r="B1156" t="s">
        <v>2970</v>
      </c>
      <c r="C1156" t="b">
        <f>NOT(ISERROR(FIND("1",MID(json!A1155,FIND("[",json!A1155,1),FIND("]",json!A1155,1)-FIND("[",json!A1155,1)+1),1)))</f>
        <v>0</v>
      </c>
      <c r="D1156" t="b">
        <f>NOT(ISERROR(FIND("2",MID(json!A1155,FIND("[",json!A1155,1),FIND("]",json!A1155,1)-FIND("[",json!A1155,1)+1),1)))</f>
        <v>0</v>
      </c>
      <c r="E1156" t="b">
        <f>NOT(ISERROR(FIND("3",MID(json!A1155,FIND("[",json!A1155,1),FIND("]",json!A1155,1)-FIND("[",json!A1155,1)+1),1)))</f>
        <v>1</v>
      </c>
      <c r="F1156" t="b">
        <f>NOT(ISERROR(FIND("ODST",MID(json!A1155,FIND("[",json!A1155,1),FIND("]",json!A1155,1)-FIND("[",json!A1155,1)+1),1)))</f>
        <v>0</v>
      </c>
      <c r="G1156" t="b">
        <f>NOT(ISERROR(FIND("Reach",MID(json!A1155,FIND("[",json!A1155,1),FIND("]",json!A1155,1)-FIND("[",json!A1155,1)+1),1)))</f>
        <v>0</v>
      </c>
      <c r="H1156" t="b">
        <f>NOT(ISERROR(FIND("4",MID(json!A1155,FIND("[",json!A1155,1),FIND("]",json!A1155,1)-FIND("[",json!A1155,1)+1),1)))</f>
        <v>0</v>
      </c>
      <c r="I1156" t="str">
        <f>IFERROR(MID(json!A1155,FIND("&lt;",json!A1155,1),FIND("&gt;",json!A1155,1)-FIND("&lt;",json!A1155,1)+1),"&lt;void&gt;")</f>
        <v>&lt;void&gt;</v>
      </c>
      <c r="J1156" t="s">
        <v>1879</v>
      </c>
      <c r="K1156" t="s">
        <v>1830</v>
      </c>
    </row>
    <row r="1157" spans="1:13" x14ac:dyDescent="0.25">
      <c r="A1157" t="str">
        <f>LEFT(json!A1156,FIND(",",json!A1156,1)-1)</f>
        <v>online_files_throttle_bandwidth</v>
      </c>
      <c r="B1157" t="s">
        <v>2971</v>
      </c>
      <c r="C1157" t="b">
        <f>NOT(ISERROR(FIND("1",MID(json!A1156,FIND("[",json!A1156,1),FIND("]",json!A1156,1)-FIND("[",json!A1156,1)+1),1)))</f>
        <v>0</v>
      </c>
      <c r="D1157" t="b">
        <f>NOT(ISERROR(FIND("2",MID(json!A1156,FIND("[",json!A1156,1),FIND("]",json!A1156,1)-FIND("[",json!A1156,1)+1),1)))</f>
        <v>0</v>
      </c>
      <c r="E1157" t="b">
        <f>NOT(ISERROR(FIND("3",MID(json!A1156,FIND("[",json!A1156,1),FIND("]",json!A1156,1)-FIND("[",json!A1156,1)+1),1)))</f>
        <v>1</v>
      </c>
      <c r="F1157" t="b">
        <f>NOT(ISERROR(FIND("ODST",MID(json!A1156,FIND("[",json!A1156,1),FIND("]",json!A1156,1)-FIND("[",json!A1156,1)+1),1)))</f>
        <v>0</v>
      </c>
      <c r="G1157" t="b">
        <f>NOT(ISERROR(FIND("Reach",MID(json!A1156,FIND("[",json!A1156,1),FIND("]",json!A1156,1)-FIND("[",json!A1156,1)+1),1)))</f>
        <v>0</v>
      </c>
      <c r="H1157" t="b">
        <f>NOT(ISERROR(FIND("4",MID(json!A1156,FIND("[",json!A1156,1),FIND("]",json!A1156,1)-FIND("[",json!A1156,1)+1),1)))</f>
        <v>0</v>
      </c>
      <c r="I1157" t="str">
        <f>IFERROR(MID(json!A1156,FIND("&lt;",json!A1156,1),FIND("&gt;",json!A1156,1)-FIND("&lt;",json!A1156,1)+1),"&lt;void&gt;")</f>
        <v>&lt;bytes per second&gt;</v>
      </c>
      <c r="J1157" t="s">
        <v>1879</v>
      </c>
      <c r="K1157" t="s">
        <v>1840</v>
      </c>
      <c r="L1157" t="s">
        <v>1830</v>
      </c>
    </row>
    <row r="1158" spans="1:13" x14ac:dyDescent="0.25">
      <c r="A1158" t="str">
        <f>LEFT(json!A1157,FIND(",",json!A1157,1)-1)</f>
        <v>online_files_upload</v>
      </c>
      <c r="B1158" t="s">
        <v>2972</v>
      </c>
      <c r="C1158" t="b">
        <f>NOT(ISERROR(FIND("1",MID(json!A1157,FIND("[",json!A1157,1),FIND("]",json!A1157,1)-FIND("[",json!A1157,1)+1),1)))</f>
        <v>0</v>
      </c>
      <c r="D1158" t="b">
        <f>NOT(ISERROR(FIND("2",MID(json!A1157,FIND("[",json!A1157,1),FIND("]",json!A1157,1)-FIND("[",json!A1157,1)+1),1)))</f>
        <v>0</v>
      </c>
      <c r="E1158" t="b">
        <f>NOT(ISERROR(FIND("3",MID(json!A1157,FIND("[",json!A1157,1),FIND("]",json!A1157,1)-FIND("[",json!A1157,1)+1),1)))</f>
        <v>1</v>
      </c>
      <c r="F1158" t="b">
        <f>NOT(ISERROR(FIND("ODST",MID(json!A1157,FIND("[",json!A1157,1),FIND("]",json!A1157,1)-FIND("[",json!A1157,1)+1),1)))</f>
        <v>0</v>
      </c>
      <c r="G1158" t="b">
        <f>NOT(ISERROR(FIND("Reach",MID(json!A1157,FIND("[",json!A1157,1),FIND("]",json!A1157,1)-FIND("[",json!A1157,1)+1),1)))</f>
        <v>0</v>
      </c>
      <c r="H1158" t="b">
        <f>NOT(ISERROR(FIND("4",MID(json!A1157,FIND("[",json!A1157,1),FIND("]",json!A1157,1)-FIND("[",json!A1157,1)+1),1)))</f>
        <v>0</v>
      </c>
      <c r="I1158" t="str">
        <f>IFERROR(MID(json!A1157,FIND("&lt;",json!A1157,1),FIND("&gt;",json!A1157,1)-FIND("&lt;",json!A1157,1)+1),"&lt;void&gt;")</f>
        <v>&lt;filename&gt;</v>
      </c>
      <c r="J1158" t="s">
        <v>1879</v>
      </c>
      <c r="K1158" t="s">
        <v>1840</v>
      </c>
      <c r="L1158" t="s">
        <v>1830</v>
      </c>
      <c r="M1158" t="s">
        <v>1837</v>
      </c>
    </row>
    <row r="1159" spans="1:13" x14ac:dyDescent="0.25">
      <c r="A1159" t="str">
        <f>LEFT(json!A1158,FIND(",",json!A1158,1)-1)</f>
        <v>online_marketplace_refresh</v>
      </c>
      <c r="B1159" t="s">
        <v>2973</v>
      </c>
      <c r="C1159" t="b">
        <f>NOT(ISERROR(FIND("1",MID(json!A1158,FIND("[",json!A1158,1),FIND("]",json!A1158,1)-FIND("[",json!A1158,1)+1),1)))</f>
        <v>0</v>
      </c>
      <c r="D1159" t="b">
        <f>NOT(ISERROR(FIND("2",MID(json!A1158,FIND("[",json!A1158,1),FIND("]",json!A1158,1)-FIND("[",json!A1158,1)+1),1)))</f>
        <v>0</v>
      </c>
      <c r="E1159" t="b">
        <f>NOT(ISERROR(FIND("3",MID(json!A1158,FIND("[",json!A1158,1),FIND("]",json!A1158,1)-FIND("[",json!A1158,1)+1),1)))</f>
        <v>1</v>
      </c>
      <c r="F1159" t="b">
        <f>NOT(ISERROR(FIND("ODST",MID(json!A1158,FIND("[",json!A1158,1),FIND("]",json!A1158,1)-FIND("[",json!A1158,1)+1),1)))</f>
        <v>0</v>
      </c>
      <c r="G1159" t="b">
        <f>NOT(ISERROR(FIND("Reach",MID(json!A1158,FIND("[",json!A1158,1),FIND("]",json!A1158,1)-FIND("[",json!A1158,1)+1),1)))</f>
        <v>0</v>
      </c>
      <c r="H1159" t="b">
        <f>NOT(ISERROR(FIND("4",MID(json!A1158,FIND("[",json!A1158,1),FIND("]",json!A1158,1)-FIND("[",json!A1158,1)+1),1)))</f>
        <v>0</v>
      </c>
      <c r="I1159" t="str">
        <f>IFERROR(MID(json!A1158,FIND("&lt;",json!A1158,1),FIND("&gt;",json!A1158,1)-FIND("&lt;",json!A1158,1)+1),"&lt;void&gt;")</f>
        <v>&lt;void&gt;</v>
      </c>
      <c r="J1159" t="s">
        <v>1879</v>
      </c>
    </row>
    <row r="1160" spans="1:13" x14ac:dyDescent="0.25">
      <c r="A1160" t="str">
        <f>LEFT(json!A1159,FIND(",",json!A1159,1)-1)</f>
        <v>online_message_send</v>
      </c>
      <c r="B1160" t="s">
        <v>2974</v>
      </c>
      <c r="C1160" t="b">
        <f>NOT(ISERROR(FIND("1",MID(json!A1159,FIND("[",json!A1159,1),FIND("]",json!A1159,1)-FIND("[",json!A1159,1)+1),1)))</f>
        <v>0</v>
      </c>
      <c r="D1160" t="b">
        <f>NOT(ISERROR(FIND("2",MID(json!A1159,FIND("[",json!A1159,1),FIND("]",json!A1159,1)-FIND("[",json!A1159,1)+1),1)))</f>
        <v>1</v>
      </c>
      <c r="E1160" t="b">
        <f>NOT(ISERROR(FIND("3",MID(json!A1159,FIND("[",json!A1159,1),FIND("]",json!A1159,1)-FIND("[",json!A1159,1)+1),1)))</f>
        <v>0</v>
      </c>
      <c r="F1160" t="b">
        <f>NOT(ISERROR(FIND("ODST",MID(json!A1159,FIND("[",json!A1159,1),FIND("]",json!A1159,1)-FIND("[",json!A1159,1)+1),1)))</f>
        <v>0</v>
      </c>
      <c r="G1160" t="b">
        <f>NOT(ISERROR(FIND("Reach",MID(json!A1159,FIND("[",json!A1159,1),FIND("]",json!A1159,1)-FIND("[",json!A1159,1)+1),1)))</f>
        <v>0</v>
      </c>
      <c r="H1160" t="b">
        <f>NOT(ISERROR(FIND("4",MID(json!A1159,FIND("[",json!A1159,1),FIND("]",json!A1159,1)-FIND("[",json!A1159,1)+1),1)))</f>
        <v>0</v>
      </c>
      <c r="I1160" t="str">
        <f>IFERROR(MID(json!A1159,FIND("&lt;",json!A1159,1),FIND("&gt;",json!A1159,1)-FIND("&lt;",json!A1159,1)+1),"&lt;void&gt;")</f>
        <v>&lt;controller_from&gt;</v>
      </c>
      <c r="J1160" t="s">
        <v>1879</v>
      </c>
    </row>
    <row r="1161" spans="1:13" x14ac:dyDescent="0.25">
      <c r="A1161" t="str">
        <f>LEFT(json!A1160,FIND(",",json!A1160,1)-1)</f>
        <v>online_task_list</v>
      </c>
      <c r="B1161" t="s">
        <v>2975</v>
      </c>
      <c r="C1161" t="b">
        <f>NOT(ISERROR(FIND("1",MID(json!A1160,FIND("[",json!A1160,1),FIND("]",json!A1160,1)-FIND("[",json!A1160,1)+1),1)))</f>
        <v>0</v>
      </c>
      <c r="D1161" t="b">
        <f>NOT(ISERROR(FIND("2",MID(json!A1160,FIND("[",json!A1160,1),FIND("]",json!A1160,1)-FIND("[",json!A1160,1)+1),1)))</f>
        <v>1</v>
      </c>
      <c r="E1161" t="b">
        <f>NOT(ISERROR(FIND("3",MID(json!A1160,FIND("[",json!A1160,1),FIND("]",json!A1160,1)-FIND("[",json!A1160,1)+1),1)))</f>
        <v>0</v>
      </c>
      <c r="F1161" t="b">
        <f>NOT(ISERROR(FIND("ODST",MID(json!A1160,FIND("[",json!A1160,1),FIND("]",json!A1160,1)-FIND("[",json!A1160,1)+1),1)))</f>
        <v>0</v>
      </c>
      <c r="G1161" t="b">
        <f>NOT(ISERROR(FIND("Reach",MID(json!A1160,FIND("[",json!A1160,1),FIND("]",json!A1160,1)-FIND("[",json!A1160,1)+1),1)))</f>
        <v>0</v>
      </c>
      <c r="H1161" t="b">
        <f>NOT(ISERROR(FIND("4",MID(json!A1160,FIND("[",json!A1160,1),FIND("]",json!A1160,1)-FIND("[",json!A1160,1)+1),1)))</f>
        <v>0</v>
      </c>
      <c r="I1161" t="str">
        <f>IFERROR(MID(json!A1160,FIND("&lt;",json!A1160,1),FIND("&gt;",json!A1160,1)-FIND("&lt;",json!A1160,1)+1),"&lt;void&gt;")</f>
        <v>&lt;void&gt;</v>
      </c>
      <c r="J1161" t="s">
        <v>1830</v>
      </c>
    </row>
    <row r="1162" spans="1:13" x14ac:dyDescent="0.25">
      <c r="A1162" t="str">
        <f>LEFT(json!A1161,FIND(",",json!A1161,1)-1)</f>
        <v>or</v>
      </c>
      <c r="B1162" t="s">
        <v>2976</v>
      </c>
      <c r="C1162" t="b">
        <f>NOT(ISERROR(FIND("1",MID(json!A1161,FIND("[",json!A1161,1),FIND("]",json!A1161,1)-FIND("[",json!A1161,1)+1),1)))</f>
        <v>1</v>
      </c>
      <c r="D1162" t="b">
        <f>NOT(ISERROR(FIND("2",MID(json!A1161,FIND("[",json!A1161,1),FIND("]",json!A1161,1)-FIND("[",json!A1161,1)+1),1)))</f>
        <v>1</v>
      </c>
      <c r="E1162" t="b">
        <f>NOT(ISERROR(FIND("3",MID(json!A1161,FIND("[",json!A1161,1),FIND("]",json!A1161,1)-FIND("[",json!A1161,1)+1),1)))</f>
        <v>0</v>
      </c>
      <c r="F1162" t="b">
        <f>NOT(ISERROR(FIND("ODST",MID(json!A1161,FIND("[",json!A1161,1),FIND("]",json!A1161,1)-FIND("[",json!A1161,1)+1),1)))</f>
        <v>0</v>
      </c>
      <c r="G1162" t="b">
        <f>NOT(ISERROR(FIND("Reach",MID(json!A1161,FIND("[",json!A1161,1),FIND("]",json!A1161,1)-FIND("[",json!A1161,1)+1),1)))</f>
        <v>0</v>
      </c>
      <c r="H1162" t="b">
        <f>NOT(ISERROR(FIND("4",MID(json!A1161,FIND("[",json!A1161,1),FIND("]",json!A1161,1)-FIND("[",json!A1161,1)+1),1)))</f>
        <v>0</v>
      </c>
      <c r="I1162" t="str">
        <f>IFERROR(MID(json!A1161,FIND("&lt;",json!A1161,1),FIND("&gt;",json!A1161,1)-FIND("&lt;",json!A1161,1)+1),"&lt;void&gt;")</f>
        <v>&lt;boolean&gt;</v>
      </c>
      <c r="J1162" t="s">
        <v>1849</v>
      </c>
    </row>
    <row r="1163" spans="1:13" x14ac:dyDescent="0.25">
      <c r="A1163" t="str">
        <f>LEFT(json!A1162,FIND(",",json!A1162,1)-1)</f>
        <v>overlapped_display_task_descriptions</v>
      </c>
      <c r="B1163" t="s">
        <v>2977</v>
      </c>
      <c r="C1163" t="b">
        <f>NOT(ISERROR(FIND("1",MID(json!A1162,FIND("[",json!A1162,1),FIND("]",json!A1162,1)-FIND("[",json!A1162,1)+1),1)))</f>
        <v>0</v>
      </c>
      <c r="D1163" t="b">
        <f>NOT(ISERROR(FIND("2",MID(json!A1162,FIND("[",json!A1162,1),FIND("]",json!A1162,1)-FIND("[",json!A1162,1)+1),1)))</f>
        <v>0</v>
      </c>
      <c r="E1163" t="b">
        <f>NOT(ISERROR(FIND("3",MID(json!A1162,FIND("[",json!A1162,1),FIND("]",json!A1162,1)-FIND("[",json!A1162,1)+1),1)))</f>
        <v>1</v>
      </c>
      <c r="F1163" t="b">
        <f>NOT(ISERROR(FIND("ODST",MID(json!A1162,FIND("[",json!A1162,1),FIND("]",json!A1162,1)-FIND("[",json!A1162,1)+1),1)))</f>
        <v>0</v>
      </c>
      <c r="G1163" t="b">
        <f>NOT(ISERROR(FIND("Reach",MID(json!A1162,FIND("[",json!A1162,1),FIND("]",json!A1162,1)-FIND("[",json!A1162,1)+1),1)))</f>
        <v>0</v>
      </c>
      <c r="H1163" t="b">
        <f>NOT(ISERROR(FIND("4",MID(json!A1162,FIND("[",json!A1162,1),FIND("]",json!A1162,1)-FIND("[",json!A1162,1)+1),1)))</f>
        <v>0</v>
      </c>
      <c r="I1163" t="str">
        <f>IFERROR(MID(json!A1162,FIND("&lt;",json!A1162,1),FIND("&gt;",json!A1162,1)-FIND("&lt;",json!A1162,1)+1),"&lt;void&gt;")</f>
        <v>&lt;void&gt;</v>
      </c>
      <c r="J1163" t="s">
        <v>1830</v>
      </c>
    </row>
    <row r="1164" spans="1:13" x14ac:dyDescent="0.25">
      <c r="A1164" t="str">
        <f>LEFT(json!A1163,FIND(",",json!A1163,1)-1)</f>
        <v>overlapped_task_inject_error</v>
      </c>
      <c r="B1164" t="s">
        <v>2978</v>
      </c>
      <c r="C1164" t="b">
        <f>NOT(ISERROR(FIND("1",MID(json!A1163,FIND("[",json!A1163,1),FIND("]",json!A1163,1)-FIND("[",json!A1163,1)+1),1)))</f>
        <v>0</v>
      </c>
      <c r="D1164" t="b">
        <f>NOT(ISERROR(FIND("2",MID(json!A1163,FIND("[",json!A1163,1),FIND("]",json!A1163,1)-FIND("[",json!A1163,1)+1),1)))</f>
        <v>0</v>
      </c>
      <c r="E1164" t="b">
        <f>NOT(ISERROR(FIND("3",MID(json!A1163,FIND("[",json!A1163,1),FIND("]",json!A1163,1)-FIND("[",json!A1163,1)+1),1)))</f>
        <v>1</v>
      </c>
      <c r="F1164" t="b">
        <f>NOT(ISERROR(FIND("ODST",MID(json!A1163,FIND("[",json!A1163,1),FIND("]",json!A1163,1)-FIND("[",json!A1163,1)+1),1)))</f>
        <v>0</v>
      </c>
      <c r="G1164" t="b">
        <f>NOT(ISERROR(FIND("Reach",MID(json!A1163,FIND("[",json!A1163,1),FIND("]",json!A1163,1)-FIND("[",json!A1163,1)+1),1)))</f>
        <v>0</v>
      </c>
      <c r="H1164" t="b">
        <f>NOT(ISERROR(FIND("4",MID(json!A1163,FIND("[",json!A1163,1),FIND("]",json!A1163,1)-FIND("[",json!A1163,1)+1),1)))</f>
        <v>0</v>
      </c>
      <c r="I1164" t="str">
        <f>IFERROR(MID(json!A1163,FIND("&lt;",json!A1163,1),FIND("&gt;",json!A1163,1)-FIND("&lt;",json!A1163,1)+1),"&lt;void&gt;")</f>
        <v>&lt;string&gt;</v>
      </c>
      <c r="J1164" t="s">
        <v>1838</v>
      </c>
      <c r="K1164" t="s">
        <v>1830</v>
      </c>
    </row>
    <row r="1165" spans="1:13" x14ac:dyDescent="0.25">
      <c r="A1165" t="str">
        <f>LEFT(json!A1164,FIND(",",json!A1164,1)-1)</f>
        <v>overlapped_task_pause</v>
      </c>
      <c r="B1165" t="s">
        <v>2979</v>
      </c>
      <c r="C1165" t="b">
        <f>NOT(ISERROR(FIND("1",MID(json!A1164,FIND("[",json!A1164,1),FIND("]",json!A1164,1)-FIND("[",json!A1164,1)+1),1)))</f>
        <v>0</v>
      </c>
      <c r="D1165" t="b">
        <f>NOT(ISERROR(FIND("2",MID(json!A1164,FIND("[",json!A1164,1),FIND("]",json!A1164,1)-FIND("[",json!A1164,1)+1),1)))</f>
        <v>0</v>
      </c>
      <c r="E1165" t="b">
        <f>NOT(ISERROR(FIND("3",MID(json!A1164,FIND("[",json!A1164,1),FIND("]",json!A1164,1)-FIND("[",json!A1164,1)+1),1)))</f>
        <v>1</v>
      </c>
      <c r="F1165" t="b">
        <f>NOT(ISERROR(FIND("ODST",MID(json!A1164,FIND("[",json!A1164,1),FIND("]",json!A1164,1)-FIND("[",json!A1164,1)+1),1)))</f>
        <v>0</v>
      </c>
      <c r="G1165" t="b">
        <f>NOT(ISERROR(FIND("Reach",MID(json!A1164,FIND("[",json!A1164,1),FIND("]",json!A1164,1)-FIND("[",json!A1164,1)+1),1)))</f>
        <v>0</v>
      </c>
      <c r="H1165" t="b">
        <f>NOT(ISERROR(FIND("4",MID(json!A1164,FIND("[",json!A1164,1),FIND("]",json!A1164,1)-FIND("[",json!A1164,1)+1),1)))</f>
        <v>0</v>
      </c>
      <c r="I1165" t="str">
        <f>IFERROR(MID(json!A1164,FIND("&lt;",json!A1164,1),FIND("&gt;",json!A1164,1)-FIND("&lt;",json!A1164,1)+1),"&lt;void&gt;")</f>
        <v>&lt;string&gt;</v>
      </c>
      <c r="J1165" t="s">
        <v>1837</v>
      </c>
      <c r="K1165" t="s">
        <v>1830</v>
      </c>
    </row>
    <row r="1166" spans="1:13" x14ac:dyDescent="0.25">
      <c r="A1166" t="str">
        <f>LEFT(json!A1165,FIND(",",json!A1165,1)-1)</f>
        <v>pause_hud_timer</v>
      </c>
      <c r="B1166" t="s">
        <v>2980</v>
      </c>
      <c r="C1166" t="b">
        <f>NOT(ISERROR(FIND("1",MID(json!A1165,FIND("[",json!A1165,1),FIND("]",json!A1165,1)-FIND("[",json!A1165,1)+1),1)))</f>
        <v>1</v>
      </c>
      <c r="D1166" t="b">
        <f>NOT(ISERROR(FIND("2",MID(json!A1165,FIND("[",json!A1165,1),FIND("]",json!A1165,1)-FIND("[",json!A1165,1)+1),1)))</f>
        <v>1</v>
      </c>
      <c r="E1166" t="b">
        <f>NOT(ISERROR(FIND("3",MID(json!A1165,FIND("[",json!A1165,1),FIND("]",json!A1165,1)-FIND("[",json!A1165,1)+1),1)))</f>
        <v>0</v>
      </c>
      <c r="F1166" t="b">
        <f>NOT(ISERROR(FIND("ODST",MID(json!A1165,FIND("[",json!A1165,1),FIND("]",json!A1165,1)-FIND("[",json!A1165,1)+1),1)))</f>
        <v>0</v>
      </c>
      <c r="G1166" t="b">
        <f>NOT(ISERROR(FIND("Reach",MID(json!A1165,FIND("[",json!A1165,1),FIND("]",json!A1165,1)-FIND("[",json!A1165,1)+1),1)))</f>
        <v>0</v>
      </c>
      <c r="H1166" t="b">
        <f>NOT(ISERROR(FIND("4",MID(json!A1165,FIND("[",json!A1165,1),FIND("]",json!A1165,1)-FIND("[",json!A1165,1)+1),1)))</f>
        <v>0</v>
      </c>
      <c r="I1166" t="str">
        <f>IFERROR(MID(json!A1165,FIND("&lt;",json!A1165,1),FIND("&gt;",json!A1165,1)-FIND("&lt;",json!A1165,1)+1),"&lt;void&gt;")</f>
        <v>&lt;boolean&gt;</v>
      </c>
      <c r="J1166" t="s">
        <v>1837</v>
      </c>
      <c r="K1166" t="s">
        <v>1830</v>
      </c>
    </row>
    <row r="1167" spans="1:13" x14ac:dyDescent="0.25">
      <c r="A1167" t="str">
        <f>LEFT(json!A1166,FIND(",",json!A1166,1)-1)</f>
        <v>physical_memory_dump</v>
      </c>
      <c r="B1167" t="s">
        <v>2981</v>
      </c>
      <c r="C1167" t="b">
        <f>NOT(ISERROR(FIND("1",MID(json!A1166,FIND("[",json!A1166,1),FIND("]",json!A1166,1)-FIND("[",json!A1166,1)+1),1)))</f>
        <v>0</v>
      </c>
      <c r="D1167" t="b">
        <f>NOT(ISERROR(FIND("2",MID(json!A1166,FIND("[",json!A1166,1),FIND("]",json!A1166,1)-FIND("[",json!A1166,1)+1),1)))</f>
        <v>0</v>
      </c>
      <c r="E1167" t="b">
        <f>NOT(ISERROR(FIND("3",MID(json!A1166,FIND("[",json!A1166,1),FIND("]",json!A1166,1)-FIND("[",json!A1166,1)+1),1)))</f>
        <v>1</v>
      </c>
      <c r="F1167" t="b">
        <f>NOT(ISERROR(FIND("ODST",MID(json!A1166,FIND("[",json!A1166,1),FIND("]",json!A1166,1)-FIND("[",json!A1166,1)+1),1)))</f>
        <v>0</v>
      </c>
      <c r="G1167" t="b">
        <f>NOT(ISERROR(FIND("Reach",MID(json!A1166,FIND("[",json!A1166,1),FIND("]",json!A1166,1)-FIND("[",json!A1166,1)+1),1)))</f>
        <v>0</v>
      </c>
      <c r="H1167" t="b">
        <f>NOT(ISERROR(FIND("4",MID(json!A1166,FIND("[",json!A1166,1),FIND("]",json!A1166,1)-FIND("[",json!A1166,1)+1),1)))</f>
        <v>0</v>
      </c>
      <c r="I1167" t="str">
        <f>IFERROR(MID(json!A1166,FIND("&lt;",json!A1166,1),FIND("&gt;",json!A1166,1)-FIND("&lt;",json!A1166,1)+1),"&lt;void&gt;")</f>
        <v>&lt;void&gt;</v>
      </c>
      <c r="J1167" t="s">
        <v>1830</v>
      </c>
    </row>
    <row r="1168" spans="1:13" x14ac:dyDescent="0.25">
      <c r="A1168" t="str">
        <f>LEFT(json!A1167,FIND(",",json!A1167,1)-1)</f>
        <v>physics_constants_reset</v>
      </c>
      <c r="B1168" t="s">
        <v>2982</v>
      </c>
      <c r="C1168" t="b">
        <f>NOT(ISERROR(FIND("1",MID(json!A1167,FIND("[",json!A1167,1),FIND("]",json!A1167,1)-FIND("[",json!A1167,1)+1),1)))</f>
        <v>1</v>
      </c>
      <c r="D1168" t="b">
        <f>NOT(ISERROR(FIND("2",MID(json!A1167,FIND("[",json!A1167,1),FIND("]",json!A1167,1)-FIND("[",json!A1167,1)+1),1)))</f>
        <v>1</v>
      </c>
      <c r="E1168" t="b">
        <f>NOT(ISERROR(FIND("3",MID(json!A1167,FIND("[",json!A1167,1),FIND("]",json!A1167,1)-FIND("[",json!A1167,1)+1),1)))</f>
        <v>1</v>
      </c>
      <c r="F1168" t="b">
        <f>NOT(ISERROR(FIND("ODST",MID(json!A1167,FIND("[",json!A1167,1),FIND("]",json!A1167,1)-FIND("[",json!A1167,1)+1),1)))</f>
        <v>0</v>
      </c>
      <c r="G1168" t="b">
        <f>NOT(ISERROR(FIND("Reach",MID(json!A1167,FIND("[",json!A1167,1),FIND("]",json!A1167,1)-FIND("[",json!A1167,1)+1),1)))</f>
        <v>0</v>
      </c>
      <c r="H1168" t="b">
        <f>NOT(ISERROR(FIND("4",MID(json!A1167,FIND("[",json!A1167,1),FIND("]",json!A1167,1)-FIND("[",json!A1167,1)+1),1)))</f>
        <v>0</v>
      </c>
      <c r="I1168" t="str">
        <f>IFERROR(MID(json!A1167,FIND("&lt;",json!A1167,1),FIND("&gt;",json!A1167,1)-FIND("&lt;",json!A1167,1)+1),"&lt;void&gt;")</f>
        <v>&lt;void&gt;</v>
      </c>
      <c r="J1168" t="s">
        <v>1830</v>
      </c>
    </row>
    <row r="1169" spans="1:17" x14ac:dyDescent="0.25">
      <c r="A1169" t="str">
        <f>LEFT(json!A1168,FIND(",",json!A1168,1)-1)</f>
        <v>physics_disable_character_ground_adhesion_forces</v>
      </c>
      <c r="B1169" t="s">
        <v>2983</v>
      </c>
      <c r="C1169" t="b">
        <f>NOT(ISERROR(FIND("1",MID(json!A1168,FIND("[",json!A1168,1),FIND("]",json!A1168,1)-FIND("[",json!A1168,1)+1),1)))</f>
        <v>0</v>
      </c>
      <c r="D1169" t="b">
        <f>NOT(ISERROR(FIND("2",MID(json!A1168,FIND("[",json!A1168,1),FIND("]",json!A1168,1)-FIND("[",json!A1168,1)+1),1)))</f>
        <v>1</v>
      </c>
      <c r="E1169" t="b">
        <f>NOT(ISERROR(FIND("3",MID(json!A1168,FIND("[",json!A1168,1),FIND("]",json!A1168,1)-FIND("[",json!A1168,1)+1),1)))</f>
        <v>1</v>
      </c>
      <c r="F1169" t="b">
        <f>NOT(ISERROR(FIND("ODST",MID(json!A1168,FIND("[",json!A1168,1),FIND("]",json!A1168,1)-FIND("[",json!A1168,1)+1),1)))</f>
        <v>0</v>
      </c>
      <c r="G1169" t="b">
        <f>NOT(ISERROR(FIND("Reach",MID(json!A1168,FIND("[",json!A1168,1),FIND("]",json!A1168,1)-FIND("[",json!A1168,1)+1),1)))</f>
        <v>0</v>
      </c>
      <c r="H1169" t="b">
        <f>NOT(ISERROR(FIND("4",MID(json!A1168,FIND("[",json!A1168,1),FIND("]",json!A1168,1)-FIND("[",json!A1168,1)+1),1)))</f>
        <v>0</v>
      </c>
      <c r="I1169" t="str">
        <f>IFERROR(MID(json!A1168,FIND("&lt;",json!A1168,1),FIND("&gt;",json!A1168,1)-FIND("&lt;",json!A1168,1)+1),"&lt;void&gt;")</f>
        <v>&lt;real&gt;</v>
      </c>
      <c r="J1169" t="s">
        <v>1830</v>
      </c>
    </row>
    <row r="1170" spans="1:17" x14ac:dyDescent="0.25">
      <c r="A1170" t="str">
        <f>LEFT(json!A1169,FIND(",",json!A1169,1)-1)</f>
        <v>physics_get_gravity</v>
      </c>
      <c r="B1170" t="s">
        <v>2984</v>
      </c>
      <c r="C1170" t="b">
        <f>NOT(ISERROR(FIND("1",MID(json!A1169,FIND("[",json!A1169,1),FIND("]",json!A1169,1)-FIND("[",json!A1169,1)+1),1)))</f>
        <v>1</v>
      </c>
      <c r="D1170" t="b">
        <f>NOT(ISERROR(FIND("2",MID(json!A1169,FIND("[",json!A1169,1),FIND("]",json!A1169,1)-FIND("[",json!A1169,1)+1),1)))</f>
        <v>0</v>
      </c>
      <c r="E1170" t="b">
        <f>NOT(ISERROR(FIND("3",MID(json!A1169,FIND("[",json!A1169,1),FIND("]",json!A1169,1)-FIND("[",json!A1169,1)+1),1)))</f>
        <v>0</v>
      </c>
      <c r="F1170" t="b">
        <f>NOT(ISERROR(FIND("ODST",MID(json!A1169,FIND("[",json!A1169,1),FIND("]",json!A1169,1)-FIND("[",json!A1169,1)+1),1)))</f>
        <v>0</v>
      </c>
      <c r="G1170" t="b">
        <f>NOT(ISERROR(FIND("Reach",MID(json!A1169,FIND("[",json!A1169,1),FIND("]",json!A1169,1)-FIND("[",json!A1169,1)+1),1)))</f>
        <v>0</v>
      </c>
      <c r="H1170" t="b">
        <f>NOT(ISERROR(FIND("4",MID(json!A1169,FIND("[",json!A1169,1),FIND("]",json!A1169,1)-FIND("[",json!A1169,1)+1),1)))</f>
        <v>0</v>
      </c>
      <c r="I1170" t="str">
        <f>IFERROR(MID(json!A1169,FIND("&lt;",json!A1169,1),FIND("&gt;",json!A1169,1)-FIND("&lt;",json!A1169,1)+1),"&lt;void&gt;")</f>
        <v>&lt;real&gt;</v>
      </c>
      <c r="J1170" t="s">
        <v>1849</v>
      </c>
      <c r="K1170" t="s">
        <v>1831</v>
      </c>
    </row>
    <row r="1171" spans="1:17" x14ac:dyDescent="0.25">
      <c r="A1171" t="str">
        <f>LEFT(json!A1170,FIND(",",json!A1170,1)-1)</f>
        <v>physics_set_gravity</v>
      </c>
      <c r="B1171" t="s">
        <v>2985</v>
      </c>
      <c r="C1171" t="b">
        <f>NOT(ISERROR(FIND("1",MID(json!A1170,FIND("[",json!A1170,1),FIND("]",json!A1170,1)-FIND("[",json!A1170,1)+1),1)))</f>
        <v>1</v>
      </c>
      <c r="D1171" t="b">
        <f>NOT(ISERROR(FIND("2",MID(json!A1170,FIND("[",json!A1170,1),FIND("]",json!A1170,1)-FIND("[",json!A1170,1)+1),1)))</f>
        <v>1</v>
      </c>
      <c r="E1171" t="b">
        <f>NOT(ISERROR(FIND("3",MID(json!A1170,FIND("[",json!A1170,1),FIND("]",json!A1170,1)-FIND("[",json!A1170,1)+1),1)))</f>
        <v>1</v>
      </c>
      <c r="F1171" t="b">
        <f>NOT(ISERROR(FIND("ODST",MID(json!A1170,FIND("[",json!A1170,1),FIND("]",json!A1170,1)-FIND("[",json!A1170,1)+1),1)))</f>
        <v>0</v>
      </c>
      <c r="G1171" t="b">
        <f>NOT(ISERROR(FIND("Reach",MID(json!A1170,FIND("[",json!A1170,1),FIND("]",json!A1170,1)-FIND("[",json!A1170,1)+1),1)))</f>
        <v>0</v>
      </c>
      <c r="H1171" t="b">
        <f>NOT(ISERROR(FIND("4",MID(json!A1170,FIND("[",json!A1170,1),FIND("]",json!A1170,1)-FIND("[",json!A1170,1)+1),1)))</f>
        <v>0</v>
      </c>
      <c r="I1171" t="str">
        <f>IFERROR(MID(json!A1170,FIND("&lt;",json!A1170,1),FIND("&gt;",json!A1170,1)-FIND("&lt;",json!A1170,1)+1),"&lt;void&gt;")</f>
        <v>&lt;real&gt;</v>
      </c>
      <c r="J1171" t="s">
        <v>1838</v>
      </c>
      <c r="K1171" t="s">
        <v>1838</v>
      </c>
      <c r="L1171" t="s">
        <v>1829</v>
      </c>
      <c r="M1171" t="s">
        <v>1829</v>
      </c>
      <c r="N1171" t="s">
        <v>1829</v>
      </c>
      <c r="O1171" t="s">
        <v>1830</v>
      </c>
      <c r="P1171" t="s">
        <v>1830</v>
      </c>
      <c r="Q1171" t="s">
        <v>1830</v>
      </c>
    </row>
    <row r="1172" spans="1:17" x14ac:dyDescent="0.25">
      <c r="A1172" t="str">
        <f>LEFT(json!A1171,FIND(",",json!A1171,1)-1)</f>
        <v>physics_set_velocity_frame</v>
      </c>
      <c r="B1172" t="s">
        <v>2986</v>
      </c>
      <c r="C1172" t="b">
        <f>NOT(ISERROR(FIND("1",MID(json!A1171,FIND("[",json!A1171,1),FIND("]",json!A1171,1)-FIND("[",json!A1171,1)+1),1)))</f>
        <v>0</v>
      </c>
      <c r="D1172" t="b">
        <f>NOT(ISERROR(FIND("2",MID(json!A1171,FIND("[",json!A1171,1),FIND("]",json!A1171,1)-FIND("[",json!A1171,1)+1),1)))</f>
        <v>1</v>
      </c>
      <c r="E1172" t="b">
        <f>NOT(ISERROR(FIND("3",MID(json!A1171,FIND("[",json!A1171,1),FIND("]",json!A1171,1)-FIND("[",json!A1171,1)+1),1)))</f>
        <v>1</v>
      </c>
      <c r="F1172" t="b">
        <f>NOT(ISERROR(FIND("ODST",MID(json!A1171,FIND("[",json!A1171,1),FIND("]",json!A1171,1)-FIND("[",json!A1171,1)+1),1)))</f>
        <v>0</v>
      </c>
      <c r="G1172" t="b">
        <f>NOT(ISERROR(FIND("Reach",MID(json!A1171,FIND("[",json!A1171,1),FIND("]",json!A1171,1)-FIND("[",json!A1171,1)+1),1)))</f>
        <v>0</v>
      </c>
      <c r="H1172" t="b">
        <f>NOT(ISERROR(FIND("4",MID(json!A1171,FIND("[",json!A1171,1),FIND("]",json!A1171,1)-FIND("[",json!A1171,1)+1),1)))</f>
        <v>0</v>
      </c>
      <c r="I1172" t="str">
        <f>IFERROR(MID(json!A1171,FIND("&lt;",json!A1171,1),FIND("&gt;",json!A1171,1)-FIND("&lt;",json!A1171,1)+1),"&lt;void&gt;")</f>
        <v>&lt;real&gt;</v>
      </c>
      <c r="J1172" t="s">
        <v>1829</v>
      </c>
    </row>
    <row r="1173" spans="1:17" x14ac:dyDescent="0.25">
      <c r="A1173" t="str">
        <f>LEFT(json!A1172,FIND(",",json!A1172,1)-1)</f>
        <v>pin</v>
      </c>
      <c r="B1173" t="s">
        <v>2987</v>
      </c>
      <c r="C1173" t="b">
        <f>NOT(ISERROR(FIND("1",MID(json!A1172,FIND("[",json!A1172,1),FIND("]",json!A1172,1)-FIND("[",json!A1172,1)+1),1)))</f>
        <v>1</v>
      </c>
      <c r="D1173" t="b">
        <f>NOT(ISERROR(FIND("2",MID(json!A1172,FIND("[",json!A1172,1),FIND("]",json!A1172,1)-FIND("[",json!A1172,1)+1),1)))</f>
        <v>1</v>
      </c>
      <c r="E1173" t="b">
        <f>NOT(ISERROR(FIND("3",MID(json!A1172,FIND("[",json!A1172,1),FIND("]",json!A1172,1)-FIND("[",json!A1172,1)+1),1)))</f>
        <v>1</v>
      </c>
      <c r="F1173" t="b">
        <f>NOT(ISERROR(FIND("ODST",MID(json!A1172,FIND("[",json!A1172,1),FIND("]",json!A1172,1)-FIND("[",json!A1172,1)+1),1)))</f>
        <v>0</v>
      </c>
      <c r="G1173" t="b">
        <f>NOT(ISERROR(FIND("Reach",MID(json!A1172,FIND("[",json!A1172,1),FIND("]",json!A1172,1)-FIND("[",json!A1172,1)+1),1)))</f>
        <v>0</v>
      </c>
      <c r="H1173" t="b">
        <f>NOT(ISERROR(FIND("4",MID(json!A1172,FIND("[",json!A1172,1),FIND("]",json!A1172,1)-FIND("[",json!A1172,1)+1),1)))</f>
        <v>0</v>
      </c>
      <c r="I1173" t="str">
        <f>IFERROR(MID(json!A1172,FIND("&lt;",json!A1172,1),FIND("&gt;",json!A1172,1)-FIND("&lt;",json!A1172,1)+1),"&lt;void&gt;")</f>
        <v>&lt;real&gt;</v>
      </c>
      <c r="J1173" t="s">
        <v>1849</v>
      </c>
    </row>
    <row r="1174" spans="1:17" x14ac:dyDescent="0.25">
      <c r="A1174" t="str">
        <f>LEFT(json!A1173,FIND(",",json!A1173,1)-1)</f>
        <v>play_bink_movie</v>
      </c>
      <c r="B1174" t="s">
        <v>2988</v>
      </c>
      <c r="C1174" t="b">
        <f>NOT(ISERROR(FIND("1",MID(json!A1173,FIND("[",json!A1173,1),FIND("]",json!A1173,1)-FIND("[",json!A1173,1)+1),1)))</f>
        <v>0</v>
      </c>
      <c r="D1174" t="b">
        <f>NOT(ISERROR(FIND("2",MID(json!A1173,FIND("[",json!A1173,1),FIND("]",json!A1173,1)-FIND("[",json!A1173,1)+1),1)))</f>
        <v>1</v>
      </c>
      <c r="E1174" t="b">
        <f>NOT(ISERROR(FIND("3",MID(json!A1173,FIND("[",json!A1173,1),FIND("]",json!A1173,1)-FIND("[",json!A1173,1)+1),1)))</f>
        <v>1</v>
      </c>
      <c r="F1174" t="b">
        <f>NOT(ISERROR(FIND("ODST",MID(json!A1173,FIND("[",json!A1173,1),FIND("]",json!A1173,1)-FIND("[",json!A1173,1)+1),1)))</f>
        <v>0</v>
      </c>
      <c r="G1174" t="b">
        <f>NOT(ISERROR(FIND("Reach",MID(json!A1173,FIND("[",json!A1173,1),FIND("]",json!A1173,1)-FIND("[",json!A1173,1)+1),1)))</f>
        <v>0</v>
      </c>
      <c r="H1174" t="b">
        <f>NOT(ISERROR(FIND("4",MID(json!A1173,FIND("[",json!A1173,1),FIND("]",json!A1173,1)-FIND("[",json!A1173,1)+1),1)))</f>
        <v>0</v>
      </c>
      <c r="I1174" t="str">
        <f>IFERROR(MID(json!A1173,FIND("&lt;",json!A1173,1),FIND("&gt;",json!A1173,1)-FIND("&lt;",json!A1173,1)+1),"&lt;void&gt;")</f>
        <v>&lt;string&gt;</v>
      </c>
      <c r="J1174" t="s">
        <v>1830</v>
      </c>
    </row>
    <row r="1175" spans="1:17" x14ac:dyDescent="0.25">
      <c r="A1175" t="str">
        <f>LEFT(json!A1174,FIND(",",json!A1174,1)-1)</f>
        <v>play_bink_movie_from_tag</v>
      </c>
      <c r="B1175" t="s">
        <v>2989</v>
      </c>
      <c r="C1175" t="b">
        <f>NOT(ISERROR(FIND("1",MID(json!A1174,FIND("[",json!A1174,1),FIND("]",json!A1174,1)-FIND("[",json!A1174,1)+1),1)))</f>
        <v>0</v>
      </c>
      <c r="D1175" t="b">
        <f>NOT(ISERROR(FIND("2",MID(json!A1174,FIND("[",json!A1174,1),FIND("]",json!A1174,1)-FIND("[",json!A1174,1)+1),1)))</f>
        <v>0</v>
      </c>
      <c r="E1175" t="b">
        <f>NOT(ISERROR(FIND("3",MID(json!A1174,FIND("[",json!A1174,1),FIND("]",json!A1174,1)-FIND("[",json!A1174,1)+1),1)))</f>
        <v>1</v>
      </c>
      <c r="F1175" t="b">
        <f>NOT(ISERROR(FIND("ODST",MID(json!A1174,FIND("[",json!A1174,1),FIND("]",json!A1174,1)-FIND("[",json!A1174,1)+1),1)))</f>
        <v>0</v>
      </c>
      <c r="G1175" t="b">
        <f>NOT(ISERROR(FIND("Reach",MID(json!A1174,FIND("[",json!A1174,1),FIND("]",json!A1174,1)-FIND("[",json!A1174,1)+1),1)))</f>
        <v>0</v>
      </c>
      <c r="H1175" t="b">
        <f>NOT(ISERROR(FIND("4",MID(json!A1174,FIND("[",json!A1174,1),FIND("]",json!A1174,1)-FIND("[",json!A1174,1)+1),1)))</f>
        <v>0</v>
      </c>
      <c r="I1175" t="str">
        <f>IFERROR(MID(json!A1174,FIND("&lt;",json!A1174,1),FIND("&gt;",json!A1174,1)-FIND("&lt;",json!A1174,1)+1),"&lt;void&gt;")</f>
        <v>&lt;bink_definition&gt;</v>
      </c>
      <c r="J1175" t="s">
        <v>1830</v>
      </c>
    </row>
    <row r="1176" spans="1:17" x14ac:dyDescent="0.25">
      <c r="A1176" t="str">
        <f>LEFT(json!A1175,FIND(",",json!A1175,1)-1)</f>
        <v>play_cortana_effect</v>
      </c>
      <c r="B1176" t="s">
        <v>2178</v>
      </c>
      <c r="C1176" t="b">
        <f>NOT(ISERROR(FIND("1",MID(json!A1175,FIND("[",json!A1175,1),FIND("]",json!A1175,1)-FIND("[",json!A1175,1)+1),1)))</f>
        <v>0</v>
      </c>
      <c r="D1176" t="b">
        <f>NOT(ISERROR(FIND("2",MID(json!A1175,FIND("[",json!A1175,1),FIND("]",json!A1175,1)-FIND("[",json!A1175,1)+1),1)))</f>
        <v>0</v>
      </c>
      <c r="E1176" t="b">
        <f>NOT(ISERROR(FIND("3",MID(json!A1175,FIND("[",json!A1175,1),FIND("]",json!A1175,1)-FIND("[",json!A1175,1)+1),1)))</f>
        <v>1</v>
      </c>
      <c r="F1176" t="b">
        <f>NOT(ISERROR(FIND("ODST",MID(json!A1175,FIND("[",json!A1175,1),FIND("]",json!A1175,1)-FIND("[",json!A1175,1)+1),1)))</f>
        <v>0</v>
      </c>
      <c r="G1176" t="b">
        <f>NOT(ISERROR(FIND("Reach",MID(json!A1175,FIND("[",json!A1175,1),FIND("]",json!A1175,1)-FIND("[",json!A1175,1)+1),1)))</f>
        <v>0</v>
      </c>
      <c r="H1176" t="b">
        <f>NOT(ISERROR(FIND("4",MID(json!A1175,FIND("[",json!A1175,1),FIND("]",json!A1175,1)-FIND("[",json!A1175,1)+1),1)))</f>
        <v>0</v>
      </c>
      <c r="I1176" t="str">
        <f>IFERROR(MID(json!A1175,FIND("&lt;",json!A1175,1),FIND("&gt;",json!A1175,1)-FIND("&lt;",json!A1175,1)+1),"&lt;void&gt;")</f>
        <v>&lt;string_id&gt;</v>
      </c>
      <c r="J1176" t="s">
        <v>1830</v>
      </c>
    </row>
    <row r="1177" spans="1:17" x14ac:dyDescent="0.25">
      <c r="A1177" t="str">
        <f>LEFT(json!A1176,FIND(",",json!A1176,1)-1)</f>
        <v>play_credits</v>
      </c>
      <c r="B1177" t="s">
        <v>2990</v>
      </c>
      <c r="C1177" t="b">
        <f>NOT(ISERROR(FIND("1",MID(json!A1176,FIND("[",json!A1176,1),FIND("]",json!A1176,1)-FIND("[",json!A1176,1)+1),1)))</f>
        <v>0</v>
      </c>
      <c r="D1177" t="b">
        <f>NOT(ISERROR(FIND("2",MID(json!A1176,FIND("[",json!A1176,1),FIND("]",json!A1176,1)-FIND("[",json!A1176,1)+1),1)))</f>
        <v>1</v>
      </c>
      <c r="E1177" t="b">
        <f>NOT(ISERROR(FIND("3",MID(json!A1176,FIND("[",json!A1176,1),FIND("]",json!A1176,1)-FIND("[",json!A1176,1)+1),1)))</f>
        <v>0</v>
      </c>
      <c r="F1177" t="b">
        <f>NOT(ISERROR(FIND("ODST",MID(json!A1176,FIND("[",json!A1176,1),FIND("]",json!A1176,1)-FIND("[",json!A1176,1)+1),1)))</f>
        <v>0</v>
      </c>
      <c r="G1177" t="b">
        <f>NOT(ISERROR(FIND("Reach",MID(json!A1176,FIND("[",json!A1176,1),FIND("]",json!A1176,1)-FIND("[",json!A1176,1)+1),1)))</f>
        <v>0</v>
      </c>
      <c r="H1177" t="b">
        <f>NOT(ISERROR(FIND("4",MID(json!A1176,FIND("[",json!A1176,1),FIND("]",json!A1176,1)-FIND("[",json!A1176,1)+1),1)))</f>
        <v>0</v>
      </c>
      <c r="I1177" t="str">
        <f>IFERROR(MID(json!A1176,FIND("&lt;",json!A1176,1),FIND("&gt;",json!A1176,1)-FIND("&lt;",json!A1176,1)+1),"&lt;void&gt;")</f>
        <v>&lt;void&gt;</v>
      </c>
      <c r="J1177" t="s">
        <v>1838</v>
      </c>
    </row>
    <row r="1178" spans="1:17" x14ac:dyDescent="0.25">
      <c r="A1178" t="str">
        <f>LEFT(json!A1177,FIND(",",json!A1177,1)-1)</f>
        <v>play_credits_skip_to_menu</v>
      </c>
      <c r="B1178" t="s">
        <v>2991</v>
      </c>
      <c r="C1178" t="b">
        <f>NOT(ISERROR(FIND("1",MID(json!A1177,FIND("[",json!A1177,1),FIND("]",json!A1177,1)-FIND("[",json!A1177,1)+1),1)))</f>
        <v>0</v>
      </c>
      <c r="D1178" t="b">
        <f>NOT(ISERROR(FIND("2",MID(json!A1177,FIND("[",json!A1177,1),FIND("]",json!A1177,1)-FIND("[",json!A1177,1)+1),1)))</f>
        <v>0</v>
      </c>
      <c r="E1178" t="b">
        <f>NOT(ISERROR(FIND("3",MID(json!A1177,FIND("[",json!A1177,1),FIND("]",json!A1177,1)-FIND("[",json!A1177,1)+1),1)))</f>
        <v>1</v>
      </c>
      <c r="F1178" t="b">
        <f>NOT(ISERROR(FIND("ODST",MID(json!A1177,FIND("[",json!A1177,1),FIND("]",json!A1177,1)-FIND("[",json!A1177,1)+1),1)))</f>
        <v>0</v>
      </c>
      <c r="G1178" t="b">
        <f>NOT(ISERROR(FIND("Reach",MID(json!A1177,FIND("[",json!A1177,1),FIND("]",json!A1177,1)-FIND("[",json!A1177,1)+1),1)))</f>
        <v>0</v>
      </c>
      <c r="H1178" t="b">
        <f>NOT(ISERROR(FIND("4",MID(json!A1177,FIND("[",json!A1177,1),FIND("]",json!A1177,1)-FIND("[",json!A1177,1)+1),1)))</f>
        <v>0</v>
      </c>
      <c r="I1178" t="str">
        <f>IFERROR(MID(json!A1177,FIND("&lt;",json!A1177,1),FIND("&gt;",json!A1177,1)-FIND("&lt;",json!A1177,1)+1),"&lt;void&gt;")</f>
        <v>&lt;void&gt;</v>
      </c>
      <c r="J1178" t="s">
        <v>1838</v>
      </c>
    </row>
    <row r="1179" spans="1:17" x14ac:dyDescent="0.25">
      <c r="A1179" t="str">
        <f>LEFT(json!A1178,FIND(",",json!A1178,1)-1)</f>
        <v>play_credits_unskippable</v>
      </c>
      <c r="B1179" t="s">
        <v>2992</v>
      </c>
      <c r="C1179" t="b">
        <f>NOT(ISERROR(FIND("1",MID(json!A1178,FIND("[",json!A1178,1),FIND("]",json!A1178,1)-FIND("[",json!A1178,1)+1),1)))</f>
        <v>0</v>
      </c>
      <c r="D1179" t="b">
        <f>NOT(ISERROR(FIND("2",MID(json!A1178,FIND("[",json!A1178,1),FIND("]",json!A1178,1)-FIND("[",json!A1178,1)+1),1)))</f>
        <v>0</v>
      </c>
      <c r="E1179" t="b">
        <f>NOT(ISERROR(FIND("3",MID(json!A1178,FIND("[",json!A1178,1),FIND("]",json!A1178,1)-FIND("[",json!A1178,1)+1),1)))</f>
        <v>1</v>
      </c>
      <c r="F1179" t="b">
        <f>NOT(ISERROR(FIND("ODST",MID(json!A1178,FIND("[",json!A1178,1),FIND("]",json!A1178,1)-FIND("[",json!A1178,1)+1),1)))</f>
        <v>0</v>
      </c>
      <c r="G1179" t="b">
        <f>NOT(ISERROR(FIND("Reach",MID(json!A1178,FIND("[",json!A1178,1),FIND("]",json!A1178,1)-FIND("[",json!A1178,1)+1),1)))</f>
        <v>0</v>
      </c>
      <c r="H1179" t="b">
        <f>NOT(ISERROR(FIND("4",MID(json!A1178,FIND("[",json!A1178,1),FIND("]",json!A1178,1)-FIND("[",json!A1178,1)+1),1)))</f>
        <v>0</v>
      </c>
      <c r="I1179" t="str">
        <f>IFERROR(MID(json!A1178,FIND("&lt;",json!A1178,1),FIND("&gt;",json!A1178,1)-FIND("&lt;",json!A1178,1)+1),"&lt;void&gt;")</f>
        <v>&lt;void&gt;</v>
      </c>
      <c r="J1179" t="s">
        <v>1829</v>
      </c>
    </row>
    <row r="1180" spans="1:17" x14ac:dyDescent="0.25">
      <c r="A1180" t="str">
        <f>LEFT(json!A1179,FIND(",",json!A1179,1)-1)</f>
        <v>playback</v>
      </c>
      <c r="B1180" t="s">
        <v>2993</v>
      </c>
      <c r="C1180" t="b">
        <f>NOT(ISERROR(FIND("1",MID(json!A1179,FIND("[",json!A1179,1),FIND("]",json!A1179,1)-FIND("[",json!A1179,1)+1),1)))</f>
        <v>1</v>
      </c>
      <c r="D1180" t="b">
        <f>NOT(ISERROR(FIND("2",MID(json!A1179,FIND("[",json!A1179,1),FIND("]",json!A1179,1)-FIND("[",json!A1179,1)+1),1)))</f>
        <v>0</v>
      </c>
      <c r="E1180" t="b">
        <f>NOT(ISERROR(FIND("3",MID(json!A1179,FIND("[",json!A1179,1),FIND("]",json!A1179,1)-FIND("[",json!A1179,1)+1),1)))</f>
        <v>0</v>
      </c>
      <c r="F1180" t="b">
        <f>NOT(ISERROR(FIND("ODST",MID(json!A1179,FIND("[",json!A1179,1),FIND("]",json!A1179,1)-FIND("[",json!A1179,1)+1),1)))</f>
        <v>0</v>
      </c>
      <c r="G1180" t="b">
        <f>NOT(ISERROR(FIND("Reach",MID(json!A1179,FIND("[",json!A1179,1),FIND("]",json!A1179,1)-FIND("[",json!A1179,1)+1),1)))</f>
        <v>0</v>
      </c>
      <c r="H1180" t="b">
        <f>NOT(ISERROR(FIND("4",MID(json!A1179,FIND("[",json!A1179,1),FIND("]",json!A1179,1)-FIND("[",json!A1179,1)+1),1)))</f>
        <v>0</v>
      </c>
      <c r="I1180" t="str">
        <f>IFERROR(MID(json!A1179,FIND("&lt;",json!A1179,1),FIND("&gt;",json!A1179,1)-FIND("&lt;",json!A1179,1)+1),"&lt;void&gt;")</f>
        <v>&lt;void&gt;</v>
      </c>
      <c r="J1180" t="s">
        <v>1838</v>
      </c>
      <c r="K1180" t="s">
        <v>1838</v>
      </c>
    </row>
    <row r="1181" spans="1:17" x14ac:dyDescent="0.25">
      <c r="A1181" t="str">
        <f>LEFT(json!A1180,FIND(",",json!A1180,1)-1)</f>
        <v>player_action_test_accept</v>
      </c>
      <c r="B1181" t="s">
        <v>2994</v>
      </c>
      <c r="C1181" t="b">
        <f>NOT(ISERROR(FIND("1",MID(json!A1180,FIND("[",json!A1180,1),FIND("]",json!A1180,1)-FIND("[",json!A1180,1)+1),1)))</f>
        <v>1</v>
      </c>
      <c r="D1181" t="b">
        <f>NOT(ISERROR(FIND("2",MID(json!A1180,FIND("[",json!A1180,1),FIND("]",json!A1180,1)-FIND("[",json!A1180,1)+1),1)))</f>
        <v>1</v>
      </c>
      <c r="E1181" t="b">
        <f>NOT(ISERROR(FIND("3",MID(json!A1180,FIND("[",json!A1180,1),FIND("]",json!A1180,1)-FIND("[",json!A1180,1)+1),1)))</f>
        <v>1</v>
      </c>
      <c r="F1181" t="b">
        <f>NOT(ISERROR(FIND("ODST",MID(json!A1180,FIND("[",json!A1180,1),FIND("]",json!A1180,1)-FIND("[",json!A1180,1)+1),1)))</f>
        <v>0</v>
      </c>
      <c r="G1181" t="b">
        <f>NOT(ISERROR(FIND("Reach",MID(json!A1180,FIND("[",json!A1180,1),FIND("]",json!A1180,1)-FIND("[",json!A1180,1)+1),1)))</f>
        <v>0</v>
      </c>
      <c r="H1181" t="b">
        <f>NOT(ISERROR(FIND("4",MID(json!A1180,FIND("[",json!A1180,1),FIND("]",json!A1180,1)-FIND("[",json!A1180,1)+1),1)))</f>
        <v>0</v>
      </c>
      <c r="I1181" t="str">
        <f>IFERROR(MID(json!A1180,FIND("&lt;",json!A1180,1),FIND("&gt;",json!A1180,1)-FIND("&lt;",json!A1180,1)+1),"&lt;void&gt;")</f>
        <v>&lt;boolean&gt;</v>
      </c>
      <c r="J1181" t="s">
        <v>1849</v>
      </c>
    </row>
    <row r="1182" spans="1:17" x14ac:dyDescent="0.25">
      <c r="A1182" t="str">
        <f>LEFT(json!A1181,FIND(",",json!A1181,1)-1)</f>
        <v>player_action_test_action</v>
      </c>
      <c r="B1182" t="s">
        <v>2995</v>
      </c>
      <c r="C1182" t="b">
        <f>NOT(ISERROR(FIND("1",MID(json!A1181,FIND("[",json!A1181,1),FIND("]",json!A1181,1)-FIND("[",json!A1181,1)+1),1)))</f>
        <v>1</v>
      </c>
      <c r="D1182" t="b">
        <f>NOT(ISERROR(FIND("2",MID(json!A1181,FIND("[",json!A1181,1),FIND("]",json!A1181,1)-FIND("[",json!A1181,1)+1),1)))</f>
        <v>1</v>
      </c>
      <c r="E1182" t="b">
        <f>NOT(ISERROR(FIND("3",MID(json!A1181,FIND("[",json!A1181,1),FIND("]",json!A1181,1)-FIND("[",json!A1181,1)+1),1)))</f>
        <v>1</v>
      </c>
      <c r="F1182" t="b">
        <f>NOT(ISERROR(FIND("ODST",MID(json!A1181,FIND("[",json!A1181,1),FIND("]",json!A1181,1)-FIND("[",json!A1181,1)+1),1)))</f>
        <v>0</v>
      </c>
      <c r="G1182" t="b">
        <f>NOT(ISERROR(FIND("Reach",MID(json!A1181,FIND("[",json!A1181,1),FIND("]",json!A1181,1)-FIND("[",json!A1181,1)+1),1)))</f>
        <v>0</v>
      </c>
      <c r="H1182" t="b">
        <f>NOT(ISERROR(FIND("4",MID(json!A1181,FIND("[",json!A1181,1),FIND("]",json!A1181,1)-FIND("[",json!A1181,1)+1),1)))</f>
        <v>0</v>
      </c>
      <c r="I1182" t="str">
        <f>IFERROR(MID(json!A1181,FIND("&lt;",json!A1181,1),FIND("&gt;",json!A1181,1)-FIND("&lt;",json!A1181,1)+1),"&lt;void&gt;")</f>
        <v>&lt;boolean&gt;</v>
      </c>
      <c r="J1182" t="s">
        <v>1880</v>
      </c>
    </row>
    <row r="1183" spans="1:17" x14ac:dyDescent="0.25">
      <c r="A1183" t="str">
        <f>LEFT(json!A1182,FIND(",",json!A1182,1)-1)</f>
        <v>player_action_test_back</v>
      </c>
      <c r="B1183" t="s">
        <v>2996</v>
      </c>
      <c r="C1183" t="b">
        <f>NOT(ISERROR(FIND("1",MID(json!A1182,FIND("[",json!A1182,1),FIND("]",json!A1182,1)-FIND("[",json!A1182,1)+1),1)))</f>
        <v>1</v>
      </c>
      <c r="D1183" t="b">
        <f>NOT(ISERROR(FIND("2",MID(json!A1182,FIND("[",json!A1182,1),FIND("]",json!A1182,1)-FIND("[",json!A1182,1)+1),1)))</f>
        <v>1</v>
      </c>
      <c r="E1183" t="b">
        <f>NOT(ISERROR(FIND("3",MID(json!A1182,FIND("[",json!A1182,1),FIND("]",json!A1182,1)-FIND("[",json!A1182,1)+1),1)))</f>
        <v>1</v>
      </c>
      <c r="F1183" t="b">
        <f>NOT(ISERROR(FIND("ODST",MID(json!A1182,FIND("[",json!A1182,1),FIND("]",json!A1182,1)-FIND("[",json!A1182,1)+1),1)))</f>
        <v>0</v>
      </c>
      <c r="G1183" t="b">
        <f>NOT(ISERROR(FIND("Reach",MID(json!A1182,FIND("[",json!A1182,1),FIND("]",json!A1182,1)-FIND("[",json!A1182,1)+1),1)))</f>
        <v>0</v>
      </c>
      <c r="H1183" t="b">
        <f>NOT(ISERROR(FIND("4",MID(json!A1182,FIND("[",json!A1182,1),FIND("]",json!A1182,1)-FIND("[",json!A1182,1)+1),1)))</f>
        <v>0</v>
      </c>
      <c r="I1183" t="str">
        <f>IFERROR(MID(json!A1182,FIND("&lt;",json!A1182,1),FIND("&gt;",json!A1182,1)-FIND("&lt;",json!A1182,1)+1),"&lt;void&gt;")</f>
        <v>&lt;boolean&gt;</v>
      </c>
      <c r="J1183" t="s">
        <v>1838</v>
      </c>
      <c r="K1183" t="s">
        <v>1829</v>
      </c>
    </row>
    <row r="1184" spans="1:17" x14ac:dyDescent="0.25">
      <c r="A1184" t="str">
        <f>LEFT(json!A1183,FIND(",",json!A1183,1)-1)</f>
        <v>player_action_test_cancel</v>
      </c>
      <c r="B1184" t="s">
        <v>2997</v>
      </c>
      <c r="C1184" t="b">
        <f>NOT(ISERROR(FIND("1",MID(json!A1183,FIND("[",json!A1183,1),FIND("]",json!A1183,1)-FIND("[",json!A1183,1)+1),1)))</f>
        <v>0</v>
      </c>
      <c r="D1184" t="b">
        <f>NOT(ISERROR(FIND("2",MID(json!A1183,FIND("[",json!A1183,1),FIND("]",json!A1183,1)-FIND("[",json!A1183,1)+1),1)))</f>
        <v>1</v>
      </c>
      <c r="E1184" t="b">
        <f>NOT(ISERROR(FIND("3",MID(json!A1183,FIND("[",json!A1183,1),FIND("]",json!A1183,1)-FIND("[",json!A1183,1)+1),1)))</f>
        <v>1</v>
      </c>
      <c r="F1184" t="b">
        <f>NOT(ISERROR(FIND("ODST",MID(json!A1183,FIND("[",json!A1183,1),FIND("]",json!A1183,1)-FIND("[",json!A1183,1)+1),1)))</f>
        <v>0</v>
      </c>
      <c r="G1184" t="b">
        <f>NOT(ISERROR(FIND("Reach",MID(json!A1183,FIND("[",json!A1183,1),FIND("]",json!A1183,1)-FIND("[",json!A1183,1)+1),1)))</f>
        <v>0</v>
      </c>
      <c r="H1184" t="b">
        <f>NOT(ISERROR(FIND("4",MID(json!A1183,FIND("[",json!A1183,1),FIND("]",json!A1183,1)-FIND("[",json!A1183,1)+1),1)))</f>
        <v>0</v>
      </c>
      <c r="I1184" t="str">
        <f>IFERROR(MID(json!A1183,FIND("&lt;",json!A1183,1),FIND("&gt;",json!A1183,1)-FIND("&lt;",json!A1183,1)+1),"&lt;void&gt;")</f>
        <v>&lt;boolean&gt;</v>
      </c>
      <c r="J1184" t="s">
        <v>1872</v>
      </c>
    </row>
    <row r="1185" spans="1:13" x14ac:dyDescent="0.25">
      <c r="A1185" t="str">
        <f>LEFT(json!A1184,FIND(",",json!A1184,1)-1)</f>
        <v>player_action_test_cinematic_skip</v>
      </c>
      <c r="B1185" t="s">
        <v>2998</v>
      </c>
      <c r="C1185" t="b">
        <f>NOT(ISERROR(FIND("1",MID(json!A1184,FIND("[",json!A1184,1),FIND("]",json!A1184,1)-FIND("[",json!A1184,1)+1),1)))</f>
        <v>0</v>
      </c>
      <c r="D1185" t="b">
        <f>NOT(ISERROR(FIND("2",MID(json!A1184,FIND("[",json!A1184,1),FIND("]",json!A1184,1)-FIND("[",json!A1184,1)+1),1)))</f>
        <v>0</v>
      </c>
      <c r="E1185" t="b">
        <f>NOT(ISERROR(FIND("3",MID(json!A1184,FIND("[",json!A1184,1),FIND("]",json!A1184,1)-FIND("[",json!A1184,1)+1),1)))</f>
        <v>1</v>
      </c>
      <c r="F1185" t="b">
        <f>NOT(ISERROR(FIND("ODST",MID(json!A1184,FIND("[",json!A1184,1),FIND("]",json!A1184,1)-FIND("[",json!A1184,1)+1),1)))</f>
        <v>0</v>
      </c>
      <c r="G1185" t="b">
        <f>NOT(ISERROR(FIND("Reach",MID(json!A1184,FIND("[",json!A1184,1),FIND("]",json!A1184,1)-FIND("[",json!A1184,1)+1),1)))</f>
        <v>0</v>
      </c>
      <c r="H1185" t="b">
        <f>NOT(ISERROR(FIND("4",MID(json!A1184,FIND("[",json!A1184,1),FIND("]",json!A1184,1)-FIND("[",json!A1184,1)+1),1)))</f>
        <v>0</v>
      </c>
      <c r="I1185" t="str">
        <f>IFERROR(MID(json!A1184,FIND("&lt;",json!A1184,1),FIND("&gt;",json!A1184,1)-FIND("&lt;",json!A1184,1)+1),"&lt;void&gt;")</f>
        <v>&lt;boolean&gt;</v>
      </c>
      <c r="J1185" t="s">
        <v>1838</v>
      </c>
    </row>
    <row r="1186" spans="1:13" x14ac:dyDescent="0.25">
      <c r="A1186" t="str">
        <f>LEFT(json!A1185,FIND(",",json!A1185,1)-1)</f>
        <v>player_action_test_grenade_trigger</v>
      </c>
      <c r="B1186" t="s">
        <v>2999</v>
      </c>
      <c r="C1186" t="b">
        <f>NOT(ISERROR(FIND("1",MID(json!A1185,FIND("[",json!A1185,1),FIND("]",json!A1185,1)-FIND("[",json!A1185,1)+1),1)))</f>
        <v>1</v>
      </c>
      <c r="D1186" t="b">
        <f>NOT(ISERROR(FIND("2",MID(json!A1185,FIND("[",json!A1185,1),FIND("]",json!A1185,1)-FIND("[",json!A1185,1)+1),1)))</f>
        <v>1</v>
      </c>
      <c r="E1186" t="b">
        <f>NOT(ISERROR(FIND("3",MID(json!A1185,FIND("[",json!A1185,1),FIND("]",json!A1185,1)-FIND("[",json!A1185,1)+1),1)))</f>
        <v>1</v>
      </c>
      <c r="F1186" t="b">
        <f>NOT(ISERROR(FIND("ODST",MID(json!A1185,FIND("[",json!A1185,1),FIND("]",json!A1185,1)-FIND("[",json!A1185,1)+1),1)))</f>
        <v>0</v>
      </c>
      <c r="G1186" t="b">
        <f>NOT(ISERROR(FIND("Reach",MID(json!A1185,FIND("[",json!A1185,1),FIND("]",json!A1185,1)-FIND("[",json!A1185,1)+1),1)))</f>
        <v>0</v>
      </c>
      <c r="H1186" t="b">
        <f>NOT(ISERROR(FIND("4",MID(json!A1185,FIND("[",json!A1185,1),FIND("]",json!A1185,1)-FIND("[",json!A1185,1)+1),1)))</f>
        <v>0</v>
      </c>
      <c r="I1186" t="str">
        <f>IFERROR(MID(json!A1185,FIND("&lt;",json!A1185,1),FIND("&gt;",json!A1185,1)-FIND("&lt;",json!A1185,1)+1),"&lt;void&gt;")</f>
        <v>&lt;boolean&gt;</v>
      </c>
      <c r="J1186" t="s">
        <v>1881</v>
      </c>
    </row>
    <row r="1187" spans="1:13" x14ac:dyDescent="0.25">
      <c r="A1187" t="str">
        <f>LEFT(json!A1186,FIND(",",json!A1186,1)-1)</f>
        <v>player_action_test_jump</v>
      </c>
      <c r="B1187" t="s">
        <v>3000</v>
      </c>
      <c r="C1187" t="b">
        <f>NOT(ISERROR(FIND("1",MID(json!A1186,FIND("[",json!A1186,1),FIND("]",json!A1186,1)-FIND("[",json!A1186,1)+1),1)))</f>
        <v>1</v>
      </c>
      <c r="D1187" t="b">
        <f>NOT(ISERROR(FIND("2",MID(json!A1186,FIND("[",json!A1186,1),FIND("]",json!A1186,1)-FIND("[",json!A1186,1)+1),1)))</f>
        <v>1</v>
      </c>
      <c r="E1187" t="b">
        <f>NOT(ISERROR(FIND("3",MID(json!A1186,FIND("[",json!A1186,1),FIND("]",json!A1186,1)-FIND("[",json!A1186,1)+1),1)))</f>
        <v>1</v>
      </c>
      <c r="F1187" t="b">
        <f>NOT(ISERROR(FIND("ODST",MID(json!A1186,FIND("[",json!A1186,1),FIND("]",json!A1186,1)-FIND("[",json!A1186,1)+1),1)))</f>
        <v>0</v>
      </c>
      <c r="G1187" t="b">
        <f>NOT(ISERROR(FIND("Reach",MID(json!A1186,FIND("[",json!A1186,1),FIND("]",json!A1186,1)-FIND("[",json!A1186,1)+1),1)))</f>
        <v>0</v>
      </c>
      <c r="H1187" t="b">
        <f>NOT(ISERROR(FIND("4",MID(json!A1186,FIND("[",json!A1186,1),FIND("]",json!A1186,1)-FIND("[",json!A1186,1)+1),1)))</f>
        <v>0</v>
      </c>
      <c r="I1187" t="str">
        <f>IFERROR(MID(json!A1186,FIND("&lt;",json!A1186,1),FIND("&gt;",json!A1186,1)-FIND("&lt;",json!A1186,1)+1),"&lt;void&gt;")</f>
        <v>&lt;boolean&gt;</v>
      </c>
      <c r="J1187" t="s">
        <v>1838</v>
      </c>
    </row>
    <row r="1188" spans="1:13" x14ac:dyDescent="0.25">
      <c r="A1188" t="str">
        <f>LEFT(json!A1187,FIND(",",json!A1187,1)-1)</f>
        <v>player_action_test_look_down_begin</v>
      </c>
      <c r="B1188" t="s">
        <v>3001</v>
      </c>
      <c r="C1188" t="b">
        <f>NOT(ISERROR(FIND("1",MID(json!A1187,FIND("[",json!A1187,1),FIND("]",json!A1187,1)-FIND("[",json!A1187,1)+1),1)))</f>
        <v>0</v>
      </c>
      <c r="D1188" t="b">
        <f>NOT(ISERROR(FIND("2",MID(json!A1187,FIND("[",json!A1187,1),FIND("]",json!A1187,1)-FIND("[",json!A1187,1)+1),1)))</f>
        <v>1</v>
      </c>
      <c r="E1188" t="b">
        <f>NOT(ISERROR(FIND("3",MID(json!A1187,FIND("[",json!A1187,1),FIND("]",json!A1187,1)-FIND("[",json!A1187,1)+1),1)))</f>
        <v>1</v>
      </c>
      <c r="F1188" t="b">
        <f>NOT(ISERROR(FIND("ODST",MID(json!A1187,FIND("[",json!A1187,1),FIND("]",json!A1187,1)-FIND("[",json!A1187,1)+1),1)))</f>
        <v>0</v>
      </c>
      <c r="G1188" t="b">
        <f>NOT(ISERROR(FIND("Reach",MID(json!A1187,FIND("[",json!A1187,1),FIND("]",json!A1187,1)-FIND("[",json!A1187,1)+1),1)))</f>
        <v>0</v>
      </c>
      <c r="H1188" t="b">
        <f>NOT(ISERROR(FIND("4",MID(json!A1187,FIND("[",json!A1187,1),FIND("]",json!A1187,1)-FIND("[",json!A1187,1)+1),1)))</f>
        <v>0</v>
      </c>
      <c r="I1188" t="str">
        <f>IFERROR(MID(json!A1187,FIND("&lt;",json!A1187,1),FIND("&gt;",json!A1187,1)-FIND("&lt;",json!A1187,1)+1),"&lt;void&gt;")</f>
        <v>&lt;void&gt;</v>
      </c>
      <c r="J1188" t="s">
        <v>1838</v>
      </c>
    </row>
    <row r="1189" spans="1:13" x14ac:dyDescent="0.25">
      <c r="A1189" t="str">
        <f>LEFT(json!A1188,FIND(",",json!A1188,1)-1)</f>
        <v>player_action_test_look_pitch_end</v>
      </c>
      <c r="B1189" t="s">
        <v>3002</v>
      </c>
      <c r="C1189" t="b">
        <f>NOT(ISERROR(FIND("1",MID(json!A1188,FIND("[",json!A1188,1),FIND("]",json!A1188,1)-FIND("[",json!A1188,1)+1),1)))</f>
        <v>0</v>
      </c>
      <c r="D1189" t="b">
        <f>NOT(ISERROR(FIND("2",MID(json!A1188,FIND("[",json!A1188,1),FIND("]",json!A1188,1)-FIND("[",json!A1188,1)+1),1)))</f>
        <v>1</v>
      </c>
      <c r="E1189" t="b">
        <f>NOT(ISERROR(FIND("3",MID(json!A1188,FIND("[",json!A1188,1),FIND("]",json!A1188,1)-FIND("[",json!A1188,1)+1),1)))</f>
        <v>1</v>
      </c>
      <c r="F1189" t="b">
        <f>NOT(ISERROR(FIND("ODST",MID(json!A1188,FIND("[",json!A1188,1),FIND("]",json!A1188,1)-FIND("[",json!A1188,1)+1),1)))</f>
        <v>0</v>
      </c>
      <c r="G1189" t="b">
        <f>NOT(ISERROR(FIND("Reach",MID(json!A1188,FIND("[",json!A1188,1),FIND("]",json!A1188,1)-FIND("[",json!A1188,1)+1),1)))</f>
        <v>0</v>
      </c>
      <c r="H1189" t="b">
        <f>NOT(ISERROR(FIND("4",MID(json!A1188,FIND("[",json!A1188,1),FIND("]",json!A1188,1)-FIND("[",json!A1188,1)+1),1)))</f>
        <v>0</v>
      </c>
      <c r="I1189" t="str">
        <f>IFERROR(MID(json!A1188,FIND("&lt;",json!A1188,1),FIND("&gt;",json!A1188,1)-FIND("&lt;",json!A1188,1)+1),"&lt;void&gt;")</f>
        <v>&lt;void&gt;</v>
      </c>
      <c r="J1189" t="s">
        <v>1831</v>
      </c>
    </row>
    <row r="1190" spans="1:13" x14ac:dyDescent="0.25">
      <c r="A1190" t="str">
        <f>LEFT(json!A1189,FIND(",",json!A1189,1)-1)</f>
        <v>player_action_test_look_relative_all_directions</v>
      </c>
      <c r="B1190" t="s">
        <v>3003</v>
      </c>
      <c r="C1190" t="b">
        <f>NOT(ISERROR(FIND("1",MID(json!A1189,FIND("[",json!A1189,1),FIND("]",json!A1189,1)-FIND("[",json!A1189,1)+1),1)))</f>
        <v>1</v>
      </c>
      <c r="D1190" t="b">
        <f>NOT(ISERROR(FIND("2",MID(json!A1189,FIND("[",json!A1189,1),FIND("]",json!A1189,1)-FIND("[",json!A1189,1)+1),1)))</f>
        <v>1</v>
      </c>
      <c r="E1190" t="b">
        <f>NOT(ISERROR(FIND("3",MID(json!A1189,FIND("[",json!A1189,1),FIND("]",json!A1189,1)-FIND("[",json!A1189,1)+1),1)))</f>
        <v>1</v>
      </c>
      <c r="F1190" t="b">
        <f>NOT(ISERROR(FIND("ODST",MID(json!A1189,FIND("[",json!A1189,1),FIND("]",json!A1189,1)-FIND("[",json!A1189,1)+1),1)))</f>
        <v>0</v>
      </c>
      <c r="G1190" t="b">
        <f>NOT(ISERROR(FIND("Reach",MID(json!A1189,FIND("[",json!A1189,1),FIND("]",json!A1189,1)-FIND("[",json!A1189,1)+1),1)))</f>
        <v>0</v>
      </c>
      <c r="H1190" t="b">
        <f>NOT(ISERROR(FIND("4",MID(json!A1189,FIND("[",json!A1189,1),FIND("]",json!A1189,1)-FIND("[",json!A1189,1)+1),1)))</f>
        <v>0</v>
      </c>
      <c r="I1190" t="str">
        <f>IFERROR(MID(json!A1189,FIND("&lt;",json!A1189,1),FIND("&gt;",json!A1189,1)-FIND("&lt;",json!A1189,1)+1),"&lt;void&gt;")</f>
        <v>&lt;boolean&gt;</v>
      </c>
      <c r="J1190" t="s">
        <v>1831</v>
      </c>
    </row>
    <row r="1191" spans="1:13" x14ac:dyDescent="0.25">
      <c r="A1191" t="str">
        <f>LEFT(json!A1190,FIND(",",json!A1190,1)-1)</f>
        <v>player_action_test_look_relative_down</v>
      </c>
      <c r="B1191" t="s">
        <v>3004</v>
      </c>
      <c r="C1191" t="b">
        <f>NOT(ISERROR(FIND("1",MID(json!A1190,FIND("[",json!A1190,1),FIND("]",json!A1190,1)-FIND("[",json!A1190,1)+1),1)))</f>
        <v>1</v>
      </c>
      <c r="D1191" t="b">
        <f>NOT(ISERROR(FIND("2",MID(json!A1190,FIND("[",json!A1190,1),FIND("]",json!A1190,1)-FIND("[",json!A1190,1)+1),1)))</f>
        <v>1</v>
      </c>
      <c r="E1191" t="b">
        <f>NOT(ISERROR(FIND("3",MID(json!A1190,FIND("[",json!A1190,1),FIND("]",json!A1190,1)-FIND("[",json!A1190,1)+1),1)))</f>
        <v>1</v>
      </c>
      <c r="F1191" t="b">
        <f>NOT(ISERROR(FIND("ODST",MID(json!A1190,FIND("[",json!A1190,1),FIND("]",json!A1190,1)-FIND("[",json!A1190,1)+1),1)))</f>
        <v>0</v>
      </c>
      <c r="G1191" t="b">
        <f>NOT(ISERROR(FIND("Reach",MID(json!A1190,FIND("[",json!A1190,1),FIND("]",json!A1190,1)-FIND("[",json!A1190,1)+1),1)))</f>
        <v>0</v>
      </c>
      <c r="H1191" t="b">
        <f>NOT(ISERROR(FIND("4",MID(json!A1190,FIND("[",json!A1190,1),FIND("]",json!A1190,1)-FIND("[",json!A1190,1)+1),1)))</f>
        <v>0</v>
      </c>
      <c r="I1191" t="str">
        <f>IFERROR(MID(json!A1190,FIND("&lt;",json!A1190,1),FIND("&gt;",json!A1190,1)-FIND("&lt;",json!A1190,1)+1),"&lt;void&gt;")</f>
        <v>&lt;boolean&gt;</v>
      </c>
      <c r="J1191" t="s">
        <v>1831</v>
      </c>
    </row>
    <row r="1192" spans="1:13" x14ac:dyDescent="0.25">
      <c r="A1192" t="str">
        <f>LEFT(json!A1191,FIND(",",json!A1191,1)-1)</f>
        <v>player_action_test_look_relative_left</v>
      </c>
      <c r="B1192" t="s">
        <v>3005</v>
      </c>
      <c r="C1192" t="b">
        <f>NOT(ISERROR(FIND("1",MID(json!A1191,FIND("[",json!A1191,1),FIND("]",json!A1191,1)-FIND("[",json!A1191,1)+1),1)))</f>
        <v>1</v>
      </c>
      <c r="D1192" t="b">
        <f>NOT(ISERROR(FIND("2",MID(json!A1191,FIND("[",json!A1191,1),FIND("]",json!A1191,1)-FIND("[",json!A1191,1)+1),1)))</f>
        <v>1</v>
      </c>
      <c r="E1192" t="b">
        <f>NOT(ISERROR(FIND("3",MID(json!A1191,FIND("[",json!A1191,1),FIND("]",json!A1191,1)-FIND("[",json!A1191,1)+1),1)))</f>
        <v>1</v>
      </c>
      <c r="F1192" t="b">
        <f>NOT(ISERROR(FIND("ODST",MID(json!A1191,FIND("[",json!A1191,1),FIND("]",json!A1191,1)-FIND("[",json!A1191,1)+1),1)))</f>
        <v>0</v>
      </c>
      <c r="G1192" t="b">
        <f>NOT(ISERROR(FIND("Reach",MID(json!A1191,FIND("[",json!A1191,1),FIND("]",json!A1191,1)-FIND("[",json!A1191,1)+1),1)))</f>
        <v>0</v>
      </c>
      <c r="H1192" t="b">
        <f>NOT(ISERROR(FIND("4",MID(json!A1191,FIND("[",json!A1191,1),FIND("]",json!A1191,1)-FIND("[",json!A1191,1)+1),1)))</f>
        <v>0</v>
      </c>
      <c r="I1192" t="str">
        <f>IFERROR(MID(json!A1191,FIND("&lt;",json!A1191,1),FIND("&gt;",json!A1191,1)-FIND("&lt;",json!A1191,1)+1),"&lt;void&gt;")</f>
        <v>&lt;boolean&gt;</v>
      </c>
      <c r="J1192" t="s">
        <v>1831</v>
      </c>
    </row>
    <row r="1193" spans="1:13" x14ac:dyDescent="0.25">
      <c r="A1193" t="str">
        <f>LEFT(json!A1192,FIND(",",json!A1192,1)-1)</f>
        <v>player_action_test_look_relative_right</v>
      </c>
      <c r="B1193" t="s">
        <v>3006</v>
      </c>
      <c r="C1193" t="b">
        <f>NOT(ISERROR(FIND("1",MID(json!A1192,FIND("[",json!A1192,1),FIND("]",json!A1192,1)-FIND("[",json!A1192,1)+1),1)))</f>
        <v>1</v>
      </c>
      <c r="D1193" t="b">
        <f>NOT(ISERROR(FIND("2",MID(json!A1192,FIND("[",json!A1192,1),FIND("]",json!A1192,1)-FIND("[",json!A1192,1)+1),1)))</f>
        <v>1</v>
      </c>
      <c r="E1193" t="b">
        <f>NOT(ISERROR(FIND("3",MID(json!A1192,FIND("[",json!A1192,1),FIND("]",json!A1192,1)-FIND("[",json!A1192,1)+1),1)))</f>
        <v>1</v>
      </c>
      <c r="F1193" t="b">
        <f>NOT(ISERROR(FIND("ODST",MID(json!A1192,FIND("[",json!A1192,1),FIND("]",json!A1192,1)-FIND("[",json!A1192,1)+1),1)))</f>
        <v>0</v>
      </c>
      <c r="G1193" t="b">
        <f>NOT(ISERROR(FIND("Reach",MID(json!A1192,FIND("[",json!A1192,1),FIND("]",json!A1192,1)-FIND("[",json!A1192,1)+1),1)))</f>
        <v>0</v>
      </c>
      <c r="H1193" t="b">
        <f>NOT(ISERROR(FIND("4",MID(json!A1192,FIND("[",json!A1192,1),FIND("]",json!A1192,1)-FIND("[",json!A1192,1)+1),1)))</f>
        <v>0</v>
      </c>
      <c r="I1193" t="str">
        <f>IFERROR(MID(json!A1192,FIND("&lt;",json!A1192,1),FIND("&gt;",json!A1192,1)-FIND("&lt;",json!A1192,1)+1),"&lt;void&gt;")</f>
        <v>&lt;boolean&gt;</v>
      </c>
      <c r="J1193" t="s">
        <v>1831</v>
      </c>
    </row>
    <row r="1194" spans="1:13" x14ac:dyDescent="0.25">
      <c r="A1194" t="str">
        <f>LEFT(json!A1193,FIND(",",json!A1193,1)-1)</f>
        <v>player_action_test_look_relative_up</v>
      </c>
      <c r="B1194" t="s">
        <v>3007</v>
      </c>
      <c r="C1194" t="b">
        <f>NOT(ISERROR(FIND("1",MID(json!A1193,FIND("[",json!A1193,1),FIND("]",json!A1193,1)-FIND("[",json!A1193,1)+1),1)))</f>
        <v>1</v>
      </c>
      <c r="D1194" t="b">
        <f>NOT(ISERROR(FIND("2",MID(json!A1193,FIND("[",json!A1193,1),FIND("]",json!A1193,1)-FIND("[",json!A1193,1)+1),1)))</f>
        <v>1</v>
      </c>
      <c r="E1194" t="b">
        <f>NOT(ISERROR(FIND("3",MID(json!A1193,FIND("[",json!A1193,1),FIND("]",json!A1193,1)-FIND("[",json!A1193,1)+1),1)))</f>
        <v>1</v>
      </c>
      <c r="F1194" t="b">
        <f>NOT(ISERROR(FIND("ODST",MID(json!A1193,FIND("[",json!A1193,1),FIND("]",json!A1193,1)-FIND("[",json!A1193,1)+1),1)))</f>
        <v>0</v>
      </c>
      <c r="G1194" t="b">
        <f>NOT(ISERROR(FIND("Reach",MID(json!A1193,FIND("[",json!A1193,1),FIND("]",json!A1193,1)-FIND("[",json!A1193,1)+1),1)))</f>
        <v>0</v>
      </c>
      <c r="H1194" t="b">
        <f>NOT(ISERROR(FIND("4",MID(json!A1193,FIND("[",json!A1193,1),FIND("]",json!A1193,1)-FIND("[",json!A1193,1)+1),1)))</f>
        <v>0</v>
      </c>
      <c r="I1194" t="str">
        <f>IFERROR(MID(json!A1193,FIND("&lt;",json!A1193,1),FIND("&gt;",json!A1193,1)-FIND("&lt;",json!A1193,1)+1),"&lt;void&gt;")</f>
        <v>&lt;boolean&gt;</v>
      </c>
      <c r="J1194" t="s">
        <v>1831</v>
      </c>
    </row>
    <row r="1195" spans="1:13" x14ac:dyDescent="0.25">
      <c r="A1195" t="str">
        <f>LEFT(json!A1194,FIND(",",json!A1194,1)-1)</f>
        <v>player_action_test_look_up_begin</v>
      </c>
      <c r="B1195" t="s">
        <v>3008</v>
      </c>
      <c r="C1195" t="b">
        <f>NOT(ISERROR(FIND("1",MID(json!A1194,FIND("[",json!A1194,1),FIND("]",json!A1194,1)-FIND("[",json!A1194,1)+1),1)))</f>
        <v>0</v>
      </c>
      <c r="D1195" t="b">
        <f>NOT(ISERROR(FIND("2",MID(json!A1194,FIND("[",json!A1194,1),FIND("]",json!A1194,1)-FIND("[",json!A1194,1)+1),1)))</f>
        <v>1</v>
      </c>
      <c r="E1195" t="b">
        <f>NOT(ISERROR(FIND("3",MID(json!A1194,FIND("[",json!A1194,1),FIND("]",json!A1194,1)-FIND("[",json!A1194,1)+1),1)))</f>
        <v>1</v>
      </c>
      <c r="F1195" t="b">
        <f>NOT(ISERROR(FIND("ODST",MID(json!A1194,FIND("[",json!A1194,1),FIND("]",json!A1194,1)-FIND("[",json!A1194,1)+1),1)))</f>
        <v>0</v>
      </c>
      <c r="G1195" t="b">
        <f>NOT(ISERROR(FIND("Reach",MID(json!A1194,FIND("[",json!A1194,1),FIND("]",json!A1194,1)-FIND("[",json!A1194,1)+1),1)))</f>
        <v>0</v>
      </c>
      <c r="H1195" t="b">
        <f>NOT(ISERROR(FIND("4",MID(json!A1194,FIND("[",json!A1194,1),FIND("]",json!A1194,1)-FIND("[",json!A1194,1)+1),1)))</f>
        <v>0</v>
      </c>
      <c r="I1195" t="str">
        <f>IFERROR(MID(json!A1194,FIND("&lt;",json!A1194,1),FIND("&gt;",json!A1194,1)-FIND("&lt;",json!A1194,1)+1),"&lt;void&gt;")</f>
        <v>&lt;void&gt;</v>
      </c>
      <c r="J1195" t="s">
        <v>1838</v>
      </c>
    </row>
    <row r="1196" spans="1:13" x14ac:dyDescent="0.25">
      <c r="A1196" t="str">
        <f>LEFT(json!A1195,FIND(",",json!A1195,1)-1)</f>
        <v>player_action_test_lookstick_backward</v>
      </c>
      <c r="B1196" t="s">
        <v>3009</v>
      </c>
      <c r="C1196" t="b">
        <f>NOT(ISERROR(FIND("1",MID(json!A1195,FIND("[",json!A1195,1),FIND("]",json!A1195,1)-FIND("[",json!A1195,1)+1),1)))</f>
        <v>0</v>
      </c>
      <c r="D1196" t="b">
        <f>NOT(ISERROR(FIND("2",MID(json!A1195,FIND("[",json!A1195,1),FIND("]",json!A1195,1)-FIND("[",json!A1195,1)+1),1)))</f>
        <v>1</v>
      </c>
      <c r="E1196" t="b">
        <f>NOT(ISERROR(FIND("3",MID(json!A1195,FIND("[",json!A1195,1),FIND("]",json!A1195,1)-FIND("[",json!A1195,1)+1),1)))</f>
        <v>1</v>
      </c>
      <c r="F1196" t="b">
        <f>NOT(ISERROR(FIND("ODST",MID(json!A1195,FIND("[",json!A1195,1),FIND("]",json!A1195,1)-FIND("[",json!A1195,1)+1),1)))</f>
        <v>0</v>
      </c>
      <c r="G1196" t="b">
        <f>NOT(ISERROR(FIND("Reach",MID(json!A1195,FIND("[",json!A1195,1),FIND("]",json!A1195,1)-FIND("[",json!A1195,1)+1),1)))</f>
        <v>0</v>
      </c>
      <c r="H1196" t="b">
        <f>NOT(ISERROR(FIND("4",MID(json!A1195,FIND("[",json!A1195,1),FIND("]",json!A1195,1)-FIND("[",json!A1195,1)+1),1)))</f>
        <v>0</v>
      </c>
      <c r="I1196" t="str">
        <f>IFERROR(MID(json!A1195,FIND("&lt;",json!A1195,1),FIND("&gt;",json!A1195,1)-FIND("&lt;",json!A1195,1)+1),"&lt;void&gt;")</f>
        <v>&lt;boolean&gt;</v>
      </c>
      <c r="J1196" t="s">
        <v>1840</v>
      </c>
    </row>
    <row r="1197" spans="1:13" x14ac:dyDescent="0.25">
      <c r="A1197" t="str">
        <f>LEFT(json!A1196,FIND(",",json!A1196,1)-1)</f>
        <v>player_action_test_lookstick_forward</v>
      </c>
      <c r="B1197" t="s">
        <v>3010</v>
      </c>
      <c r="C1197" t="b">
        <f>NOT(ISERROR(FIND("1",MID(json!A1196,FIND("[",json!A1196,1),FIND("]",json!A1196,1)-FIND("[",json!A1196,1)+1),1)))</f>
        <v>0</v>
      </c>
      <c r="D1197" t="b">
        <f>NOT(ISERROR(FIND("2",MID(json!A1196,FIND("[",json!A1196,1),FIND("]",json!A1196,1)-FIND("[",json!A1196,1)+1),1)))</f>
        <v>1</v>
      </c>
      <c r="E1197" t="b">
        <f>NOT(ISERROR(FIND("3",MID(json!A1196,FIND("[",json!A1196,1),FIND("]",json!A1196,1)-FIND("[",json!A1196,1)+1),1)))</f>
        <v>1</v>
      </c>
      <c r="F1197" t="b">
        <f>NOT(ISERROR(FIND("ODST",MID(json!A1196,FIND("[",json!A1196,1),FIND("]",json!A1196,1)-FIND("[",json!A1196,1)+1),1)))</f>
        <v>0</v>
      </c>
      <c r="G1197" t="b">
        <f>NOT(ISERROR(FIND("Reach",MID(json!A1196,FIND("[",json!A1196,1),FIND("]",json!A1196,1)-FIND("[",json!A1196,1)+1),1)))</f>
        <v>0</v>
      </c>
      <c r="H1197" t="b">
        <f>NOT(ISERROR(FIND("4",MID(json!A1196,FIND("[",json!A1196,1),FIND("]",json!A1196,1)-FIND("[",json!A1196,1)+1),1)))</f>
        <v>0</v>
      </c>
      <c r="I1197" t="str">
        <f>IFERROR(MID(json!A1196,FIND("&lt;",json!A1196,1),FIND("&gt;",json!A1196,1)-FIND("&lt;",json!A1196,1)+1),"&lt;void&gt;")</f>
        <v>&lt;boolean&gt;</v>
      </c>
      <c r="J1197" t="s">
        <v>1840</v>
      </c>
    </row>
    <row r="1198" spans="1:13" x14ac:dyDescent="0.25">
      <c r="A1198" t="str">
        <f>LEFT(json!A1197,FIND(",",json!A1197,1)-1)</f>
        <v>player_action_test_melee</v>
      </c>
      <c r="B1198" t="s">
        <v>3011</v>
      </c>
      <c r="C1198" t="b">
        <f>NOT(ISERROR(FIND("1",MID(json!A1197,FIND("[",json!A1197,1),FIND("]",json!A1197,1)-FIND("[",json!A1197,1)+1),1)))</f>
        <v>0</v>
      </c>
      <c r="D1198" t="b">
        <f>NOT(ISERROR(FIND("2",MID(json!A1197,FIND("[",json!A1197,1),FIND("]",json!A1197,1)-FIND("[",json!A1197,1)+1),1)))</f>
        <v>1</v>
      </c>
      <c r="E1198" t="b">
        <f>NOT(ISERROR(FIND("3",MID(json!A1197,FIND("[",json!A1197,1),FIND("]",json!A1197,1)-FIND("[",json!A1197,1)+1),1)))</f>
        <v>1</v>
      </c>
      <c r="F1198" t="b">
        <f>NOT(ISERROR(FIND("ODST",MID(json!A1197,FIND("[",json!A1197,1),FIND("]",json!A1197,1)-FIND("[",json!A1197,1)+1),1)))</f>
        <v>0</v>
      </c>
      <c r="G1198" t="b">
        <f>NOT(ISERROR(FIND("Reach",MID(json!A1197,FIND("[",json!A1197,1),FIND("]",json!A1197,1)-FIND("[",json!A1197,1)+1),1)))</f>
        <v>0</v>
      </c>
      <c r="H1198" t="b">
        <f>NOT(ISERROR(FIND("4",MID(json!A1197,FIND("[",json!A1197,1),FIND("]",json!A1197,1)-FIND("[",json!A1197,1)+1),1)))</f>
        <v>0</v>
      </c>
      <c r="I1198" t="str">
        <f>IFERROR(MID(json!A1197,FIND("&lt;",json!A1197,1),FIND("&gt;",json!A1197,1)-FIND("&lt;",json!A1197,1)+1),"&lt;void&gt;")</f>
        <v>&lt;boolean&gt;</v>
      </c>
      <c r="J1198" t="s">
        <v>1829</v>
      </c>
      <c r="K1198" t="s">
        <v>1829</v>
      </c>
    </row>
    <row r="1199" spans="1:13" x14ac:dyDescent="0.25">
      <c r="A1199" t="str">
        <f>LEFT(json!A1198,FIND(",",json!A1198,1)-1)</f>
        <v>player_action_test_move_relative_all_directions</v>
      </c>
      <c r="B1199" t="s">
        <v>3012</v>
      </c>
      <c r="C1199" t="b">
        <f>NOT(ISERROR(FIND("1",MID(json!A1198,FIND("[",json!A1198,1),FIND("]",json!A1198,1)-FIND("[",json!A1198,1)+1),1)))</f>
        <v>1</v>
      </c>
      <c r="D1199" t="b">
        <f>NOT(ISERROR(FIND("2",MID(json!A1198,FIND("[",json!A1198,1),FIND("]",json!A1198,1)-FIND("[",json!A1198,1)+1),1)))</f>
        <v>1</v>
      </c>
      <c r="E1199" t="b">
        <f>NOT(ISERROR(FIND("3",MID(json!A1198,FIND("[",json!A1198,1),FIND("]",json!A1198,1)-FIND("[",json!A1198,1)+1),1)))</f>
        <v>1</v>
      </c>
      <c r="F1199" t="b">
        <f>NOT(ISERROR(FIND("ODST",MID(json!A1198,FIND("[",json!A1198,1),FIND("]",json!A1198,1)-FIND("[",json!A1198,1)+1),1)))</f>
        <v>0</v>
      </c>
      <c r="G1199" t="b">
        <f>NOT(ISERROR(FIND("Reach",MID(json!A1198,FIND("[",json!A1198,1),FIND("]",json!A1198,1)-FIND("[",json!A1198,1)+1),1)))</f>
        <v>0</v>
      </c>
      <c r="H1199" t="b">
        <f>NOT(ISERROR(FIND("4",MID(json!A1198,FIND("[",json!A1198,1),FIND("]",json!A1198,1)-FIND("[",json!A1198,1)+1),1)))</f>
        <v>0</v>
      </c>
      <c r="I1199" t="str">
        <f>IFERROR(MID(json!A1198,FIND("&lt;",json!A1198,1),FIND("&gt;",json!A1198,1)-FIND("&lt;",json!A1198,1)+1),"&lt;void&gt;")</f>
        <v>&lt;boolean&gt;</v>
      </c>
      <c r="J1199" t="s">
        <v>1829</v>
      </c>
    </row>
    <row r="1200" spans="1:13" x14ac:dyDescent="0.25">
      <c r="A1200" t="str">
        <f>LEFT(json!A1199,FIND(",",json!A1199,1)-1)</f>
        <v>player_action_test_primary_trigger</v>
      </c>
      <c r="B1200" t="s">
        <v>3013</v>
      </c>
      <c r="C1200" t="b">
        <f>NOT(ISERROR(FIND("1",MID(json!A1199,FIND("[",json!A1199,1),FIND("]",json!A1199,1)-FIND("[",json!A1199,1)+1),1)))</f>
        <v>1</v>
      </c>
      <c r="D1200" t="b">
        <f>NOT(ISERROR(FIND("2",MID(json!A1199,FIND("[",json!A1199,1),FIND("]",json!A1199,1)-FIND("[",json!A1199,1)+1),1)))</f>
        <v>1</v>
      </c>
      <c r="E1200" t="b">
        <f>NOT(ISERROR(FIND("3",MID(json!A1199,FIND("[",json!A1199,1),FIND("]",json!A1199,1)-FIND("[",json!A1199,1)+1),1)))</f>
        <v>1</v>
      </c>
      <c r="F1200" t="b">
        <f>NOT(ISERROR(FIND("ODST",MID(json!A1199,FIND("[",json!A1199,1),FIND("]",json!A1199,1)-FIND("[",json!A1199,1)+1),1)))</f>
        <v>0</v>
      </c>
      <c r="G1200" t="b">
        <f>NOT(ISERROR(FIND("Reach",MID(json!A1199,FIND("[",json!A1199,1),FIND("]",json!A1199,1)-FIND("[",json!A1199,1)+1),1)))</f>
        <v>0</v>
      </c>
      <c r="H1200" t="b">
        <f>NOT(ISERROR(FIND("4",MID(json!A1199,FIND("[",json!A1199,1),FIND("]",json!A1199,1)-FIND("[",json!A1199,1)+1),1)))</f>
        <v>0</v>
      </c>
      <c r="I1200" t="str">
        <f>IFERROR(MID(json!A1199,FIND("&lt;",json!A1199,1),FIND("&gt;",json!A1199,1)-FIND("&lt;",json!A1199,1)+1),"&lt;void&gt;")</f>
        <v>&lt;boolean&gt;</v>
      </c>
      <c r="J1200" t="s">
        <v>1829</v>
      </c>
      <c r="K1200" t="s">
        <v>1829</v>
      </c>
      <c r="L1200" t="s">
        <v>1837</v>
      </c>
      <c r="M1200" t="s">
        <v>1837</v>
      </c>
    </row>
    <row r="1201" spans="1:14" x14ac:dyDescent="0.25">
      <c r="A1201" t="str">
        <f>LEFT(json!A1200,FIND(",",json!A1200,1)-1)</f>
        <v>player_action_test_reset</v>
      </c>
      <c r="B1201" t="s">
        <v>3014</v>
      </c>
      <c r="C1201" t="b">
        <f>NOT(ISERROR(FIND("1",MID(json!A1200,FIND("[",json!A1200,1),FIND("]",json!A1200,1)-FIND("[",json!A1200,1)+1),1)))</f>
        <v>1</v>
      </c>
      <c r="D1201" t="b">
        <f>NOT(ISERROR(FIND("2",MID(json!A1200,FIND("[",json!A1200,1),FIND("]",json!A1200,1)-FIND("[",json!A1200,1)+1),1)))</f>
        <v>1</v>
      </c>
      <c r="E1201" t="b">
        <f>NOT(ISERROR(FIND("3",MID(json!A1200,FIND("[",json!A1200,1),FIND("]",json!A1200,1)-FIND("[",json!A1200,1)+1),1)))</f>
        <v>1</v>
      </c>
      <c r="F1201" t="b">
        <f>NOT(ISERROR(FIND("ODST",MID(json!A1200,FIND("[",json!A1200,1),FIND("]",json!A1200,1)-FIND("[",json!A1200,1)+1),1)))</f>
        <v>0</v>
      </c>
      <c r="G1201" t="b">
        <f>NOT(ISERROR(FIND("Reach",MID(json!A1200,FIND("[",json!A1200,1),FIND("]",json!A1200,1)-FIND("[",json!A1200,1)+1),1)))</f>
        <v>0</v>
      </c>
      <c r="H1201" t="b">
        <f>NOT(ISERROR(FIND("4",MID(json!A1200,FIND("[",json!A1200,1),FIND("]",json!A1200,1)-FIND("[",json!A1200,1)+1),1)))</f>
        <v>0</v>
      </c>
      <c r="I1201" t="str">
        <f>IFERROR(MID(json!A1200,FIND("&lt;",json!A1200,1),FIND("&gt;",json!A1200,1)-FIND("&lt;",json!A1200,1)+1),"&lt;void&gt;")</f>
        <v>&lt;void&gt;</v>
      </c>
      <c r="J1201" t="s">
        <v>1829</v>
      </c>
      <c r="K1201" t="s">
        <v>1829</v>
      </c>
      <c r="L1201" t="s">
        <v>1837</v>
      </c>
    </row>
    <row r="1202" spans="1:14" x14ac:dyDescent="0.25">
      <c r="A1202" t="str">
        <f>LEFT(json!A1201,FIND(",",json!A1201,1)-1)</f>
        <v>player_action_test_rotate_grenades</v>
      </c>
      <c r="B1202" t="s">
        <v>3015</v>
      </c>
      <c r="C1202" t="b">
        <f>NOT(ISERROR(FIND("1",MID(json!A1201,FIND("[",json!A1201,1),FIND("]",json!A1201,1)-FIND("[",json!A1201,1)+1),1)))</f>
        <v>0</v>
      </c>
      <c r="D1202" t="b">
        <f>NOT(ISERROR(FIND("2",MID(json!A1201,FIND("[",json!A1201,1),FIND("]",json!A1201,1)-FIND("[",json!A1201,1)+1),1)))</f>
        <v>1</v>
      </c>
      <c r="E1202" t="b">
        <f>NOT(ISERROR(FIND("3",MID(json!A1201,FIND("[",json!A1201,1),FIND("]",json!A1201,1)-FIND("[",json!A1201,1)+1),1)))</f>
        <v>1</v>
      </c>
      <c r="F1202" t="b">
        <f>NOT(ISERROR(FIND("ODST",MID(json!A1201,FIND("[",json!A1201,1),FIND("]",json!A1201,1)-FIND("[",json!A1201,1)+1),1)))</f>
        <v>0</v>
      </c>
      <c r="G1202" t="b">
        <f>NOT(ISERROR(FIND("Reach",MID(json!A1201,FIND("[",json!A1201,1),FIND("]",json!A1201,1)-FIND("[",json!A1201,1)+1),1)))</f>
        <v>0</v>
      </c>
      <c r="H1202" t="b">
        <f>NOT(ISERROR(FIND("4",MID(json!A1201,FIND("[",json!A1201,1),FIND("]",json!A1201,1)-FIND("[",json!A1201,1)+1),1)))</f>
        <v>0</v>
      </c>
      <c r="I1202" t="str">
        <f>IFERROR(MID(json!A1201,FIND("&lt;",json!A1201,1),FIND("&gt;",json!A1201,1)-FIND("&lt;",json!A1201,1)+1),"&lt;void&gt;")</f>
        <v>&lt;boolean&gt;</v>
      </c>
      <c r="J1202" t="s">
        <v>1829</v>
      </c>
      <c r="K1202" t="s">
        <v>1829</v>
      </c>
    </row>
    <row r="1203" spans="1:14" x14ac:dyDescent="0.25">
      <c r="A1203" t="str">
        <f>LEFT(json!A1202,FIND(",",json!A1202,1)-1)</f>
        <v>player_action_test_rotate_weapons</v>
      </c>
      <c r="B1203" t="s">
        <v>3016</v>
      </c>
      <c r="C1203" t="b">
        <f>NOT(ISERROR(FIND("1",MID(json!A1202,FIND("[",json!A1202,1),FIND("]",json!A1202,1)-FIND("[",json!A1202,1)+1),1)))</f>
        <v>0</v>
      </c>
      <c r="D1203" t="b">
        <f>NOT(ISERROR(FIND("2",MID(json!A1202,FIND("[",json!A1202,1),FIND("]",json!A1202,1)-FIND("[",json!A1202,1)+1),1)))</f>
        <v>1</v>
      </c>
      <c r="E1203" t="b">
        <f>NOT(ISERROR(FIND("3",MID(json!A1202,FIND("[",json!A1202,1),FIND("]",json!A1202,1)-FIND("[",json!A1202,1)+1),1)))</f>
        <v>1</v>
      </c>
      <c r="F1203" t="b">
        <f>NOT(ISERROR(FIND("ODST",MID(json!A1202,FIND("[",json!A1202,1),FIND("]",json!A1202,1)-FIND("[",json!A1202,1)+1),1)))</f>
        <v>0</v>
      </c>
      <c r="G1203" t="b">
        <f>NOT(ISERROR(FIND("Reach",MID(json!A1202,FIND("[",json!A1202,1),FIND("]",json!A1202,1)-FIND("[",json!A1202,1)+1),1)))</f>
        <v>0</v>
      </c>
      <c r="H1203" t="b">
        <f>NOT(ISERROR(FIND("4",MID(json!A1202,FIND("[",json!A1202,1),FIND("]",json!A1202,1)-FIND("[",json!A1202,1)+1),1)))</f>
        <v>0</v>
      </c>
      <c r="I1203" t="str">
        <f>IFERROR(MID(json!A1202,FIND("&lt;",json!A1202,1),FIND("&gt;",json!A1202,1)-FIND("&lt;",json!A1202,1)+1),"&lt;void&gt;")</f>
        <v>&lt;boolean&gt;</v>
      </c>
      <c r="J1203" t="s">
        <v>1829</v>
      </c>
      <c r="K1203" t="s">
        <v>1829</v>
      </c>
      <c r="L1203" t="s">
        <v>1837</v>
      </c>
      <c r="M1203" t="s">
        <v>1829</v>
      </c>
    </row>
    <row r="1204" spans="1:14" x14ac:dyDescent="0.25">
      <c r="A1204" t="str">
        <f>LEFT(json!A1203,FIND(",",json!A1203,1)-1)</f>
        <v>player_action_test_start</v>
      </c>
      <c r="B1204" t="s">
        <v>3017</v>
      </c>
      <c r="C1204" t="b">
        <f>NOT(ISERROR(FIND("1",MID(json!A1203,FIND("[",json!A1203,1),FIND("]",json!A1203,1)-FIND("[",json!A1203,1)+1),1)))</f>
        <v>0</v>
      </c>
      <c r="D1204" t="b">
        <f>NOT(ISERROR(FIND("2",MID(json!A1203,FIND("[",json!A1203,1),FIND("]",json!A1203,1)-FIND("[",json!A1203,1)+1),1)))</f>
        <v>1</v>
      </c>
      <c r="E1204" t="b">
        <f>NOT(ISERROR(FIND("3",MID(json!A1203,FIND("[",json!A1203,1),FIND("]",json!A1203,1)-FIND("[",json!A1203,1)+1),1)))</f>
        <v>1</v>
      </c>
      <c r="F1204" t="b">
        <f>NOT(ISERROR(FIND("ODST",MID(json!A1203,FIND("[",json!A1203,1),FIND("]",json!A1203,1)-FIND("[",json!A1203,1)+1),1)))</f>
        <v>0</v>
      </c>
      <c r="G1204" t="b">
        <f>NOT(ISERROR(FIND("Reach",MID(json!A1203,FIND("[",json!A1203,1),FIND("]",json!A1203,1)-FIND("[",json!A1203,1)+1),1)))</f>
        <v>0</v>
      </c>
      <c r="H1204" t="b">
        <f>NOT(ISERROR(FIND("4",MID(json!A1203,FIND("[",json!A1203,1),FIND("]",json!A1203,1)-FIND("[",json!A1203,1)+1),1)))</f>
        <v>0</v>
      </c>
      <c r="I1204" t="str">
        <f>IFERROR(MID(json!A1203,FIND("&lt;",json!A1203,1),FIND("&gt;",json!A1203,1)-FIND("&lt;",json!A1203,1)+1),"&lt;void&gt;")</f>
        <v>&lt;boolean&gt;</v>
      </c>
      <c r="J1204" t="s">
        <v>1829</v>
      </c>
      <c r="K1204" t="s">
        <v>1829</v>
      </c>
      <c r="L1204" t="s">
        <v>1837</v>
      </c>
      <c r="M1204" t="s">
        <v>1837</v>
      </c>
      <c r="N1204" t="s">
        <v>1837</v>
      </c>
    </row>
    <row r="1205" spans="1:14" x14ac:dyDescent="0.25">
      <c r="A1205" t="str">
        <f>LEFT(json!A1204,FIND(",",json!A1204,1)-1)</f>
        <v>player_action_test_vision_trigger</v>
      </c>
      <c r="B1205" t="s">
        <v>3018</v>
      </c>
      <c r="C1205" t="b">
        <f>NOT(ISERROR(FIND("1",MID(json!A1204,FIND("[",json!A1204,1),FIND("]",json!A1204,1)-FIND("[",json!A1204,1)+1),1)))</f>
        <v>0</v>
      </c>
      <c r="D1205" t="b">
        <f>NOT(ISERROR(FIND("2",MID(json!A1204,FIND("[",json!A1204,1),FIND("]",json!A1204,1)-FIND("[",json!A1204,1)+1),1)))</f>
        <v>1</v>
      </c>
      <c r="E1205" t="b">
        <f>NOT(ISERROR(FIND("3",MID(json!A1204,FIND("[",json!A1204,1),FIND("]",json!A1204,1)-FIND("[",json!A1204,1)+1),1)))</f>
        <v>1</v>
      </c>
      <c r="F1205" t="b">
        <f>NOT(ISERROR(FIND("ODST",MID(json!A1204,FIND("[",json!A1204,1),FIND("]",json!A1204,1)-FIND("[",json!A1204,1)+1),1)))</f>
        <v>0</v>
      </c>
      <c r="G1205" t="b">
        <f>NOT(ISERROR(FIND("Reach",MID(json!A1204,FIND("[",json!A1204,1),FIND("]",json!A1204,1)-FIND("[",json!A1204,1)+1),1)))</f>
        <v>0</v>
      </c>
      <c r="H1205" t="b">
        <f>NOT(ISERROR(FIND("4",MID(json!A1204,FIND("[",json!A1204,1),FIND("]",json!A1204,1)-FIND("[",json!A1204,1)+1),1)))</f>
        <v>0</v>
      </c>
      <c r="I1205" t="str">
        <f>IFERROR(MID(json!A1204,FIND("&lt;",json!A1204,1),FIND("&gt;",json!A1204,1)-FIND("&lt;",json!A1204,1)+1),"&lt;void&gt;")</f>
        <v>&lt;boolean&gt;</v>
      </c>
      <c r="J1205" t="s">
        <v>1829</v>
      </c>
      <c r="K1205" t="s">
        <v>1829</v>
      </c>
      <c r="L1205" t="s">
        <v>1837</v>
      </c>
      <c r="M1205" t="s">
        <v>1837</v>
      </c>
      <c r="N1205" t="s">
        <v>1838</v>
      </c>
    </row>
    <row r="1206" spans="1:14" x14ac:dyDescent="0.25">
      <c r="A1206" t="str">
        <f>LEFT(json!A1205,FIND(",",json!A1205,1)-1)</f>
        <v>player_action_test_zoom</v>
      </c>
      <c r="B1206" t="s">
        <v>3019</v>
      </c>
      <c r="C1206" t="b">
        <f>NOT(ISERROR(FIND("1",MID(json!A1205,FIND("[",json!A1205,1),FIND("]",json!A1205,1)-FIND("[",json!A1205,1)+1),1)))</f>
        <v>1</v>
      </c>
      <c r="D1206" t="b">
        <f>NOT(ISERROR(FIND("2",MID(json!A1205,FIND("[",json!A1205,1),FIND("]",json!A1205,1)-FIND("[",json!A1205,1)+1),1)))</f>
        <v>1</v>
      </c>
      <c r="E1206" t="b">
        <f>NOT(ISERROR(FIND("3",MID(json!A1205,FIND("[",json!A1205,1),FIND("]",json!A1205,1)-FIND("[",json!A1205,1)+1),1)))</f>
        <v>1</v>
      </c>
      <c r="F1206" t="b">
        <f>NOT(ISERROR(FIND("ODST",MID(json!A1205,FIND("[",json!A1205,1),FIND("]",json!A1205,1)-FIND("[",json!A1205,1)+1),1)))</f>
        <v>0</v>
      </c>
      <c r="G1206" t="b">
        <f>NOT(ISERROR(FIND("Reach",MID(json!A1205,FIND("[",json!A1205,1),FIND("]",json!A1205,1)-FIND("[",json!A1205,1)+1),1)))</f>
        <v>0</v>
      </c>
      <c r="H1206" t="b">
        <f>NOT(ISERROR(FIND("4",MID(json!A1205,FIND("[",json!A1205,1),FIND("]",json!A1205,1)-FIND("[",json!A1205,1)+1),1)))</f>
        <v>0</v>
      </c>
      <c r="I1206" t="str">
        <f>IFERROR(MID(json!A1205,FIND("&lt;",json!A1205,1),FIND("&gt;",json!A1205,1)-FIND("&lt;",json!A1205,1)+1),"&lt;void&gt;")</f>
        <v>&lt;boolean&gt;</v>
      </c>
      <c r="J1206" t="s">
        <v>1829</v>
      </c>
      <c r="K1206" t="s">
        <v>1829</v>
      </c>
      <c r="L1206" t="s">
        <v>1838</v>
      </c>
    </row>
    <row r="1207" spans="1:14" x14ac:dyDescent="0.25">
      <c r="A1207" t="str">
        <f>LEFT(json!A1206,FIND(",",json!A1206,1)-1)</f>
        <v>player_active_camouflage_on</v>
      </c>
      <c r="B1207" t="s">
        <v>3020</v>
      </c>
      <c r="C1207" t="b">
        <f>NOT(ISERROR(FIND("1",MID(json!A1206,FIND("[",json!A1206,1),FIND("]",json!A1206,1)-FIND("[",json!A1206,1)+1),1)))</f>
        <v>0</v>
      </c>
      <c r="D1207" t="b">
        <f>NOT(ISERROR(FIND("2",MID(json!A1206,FIND("[",json!A1206,1),FIND("]",json!A1206,1)-FIND("[",json!A1206,1)+1),1)))</f>
        <v>1</v>
      </c>
      <c r="E1207" t="b">
        <f>NOT(ISERROR(FIND("3",MID(json!A1206,FIND("[",json!A1206,1),FIND("]",json!A1206,1)-FIND("[",json!A1206,1)+1),1)))</f>
        <v>1</v>
      </c>
      <c r="F1207" t="b">
        <f>NOT(ISERROR(FIND("ODST",MID(json!A1206,FIND("[",json!A1206,1),FIND("]",json!A1206,1)-FIND("[",json!A1206,1)+1),1)))</f>
        <v>0</v>
      </c>
      <c r="G1207" t="b">
        <f>NOT(ISERROR(FIND("Reach",MID(json!A1206,FIND("[",json!A1206,1),FIND("]",json!A1206,1)-FIND("[",json!A1206,1)+1),1)))</f>
        <v>0</v>
      </c>
      <c r="H1207" t="b">
        <f>NOT(ISERROR(FIND("4",MID(json!A1206,FIND("[",json!A1206,1),FIND("]",json!A1206,1)-FIND("[",json!A1206,1)+1),1)))</f>
        <v>0</v>
      </c>
      <c r="I1207" t="str">
        <f>IFERROR(MID(json!A1206,FIND("&lt;",json!A1206,1),FIND("&gt;",json!A1206,1)-FIND("&lt;",json!A1206,1)+1),"&lt;void&gt;")</f>
        <v>&lt;boolean&gt;</v>
      </c>
      <c r="J1207" t="s">
        <v>1838</v>
      </c>
      <c r="K1207" t="s">
        <v>1838</v>
      </c>
    </row>
    <row r="1208" spans="1:14" x14ac:dyDescent="0.25">
      <c r="A1208" t="str">
        <f>LEFT(json!A1207,FIND(",",json!A1207,1)-1)</f>
        <v>player_add_equipment</v>
      </c>
      <c r="B1208" t="s">
        <v>3021</v>
      </c>
      <c r="C1208" t="b">
        <f>NOT(ISERROR(FIND("1",MID(json!A1207,FIND("[",json!A1207,1),FIND("]",json!A1207,1)-FIND("[",json!A1207,1)+1),1)))</f>
        <v>1</v>
      </c>
      <c r="D1208" t="b">
        <f>NOT(ISERROR(FIND("2",MID(json!A1207,FIND("[",json!A1207,1),FIND("]",json!A1207,1)-FIND("[",json!A1207,1)+1),1)))</f>
        <v>0</v>
      </c>
      <c r="E1208" t="b">
        <f>NOT(ISERROR(FIND("3",MID(json!A1207,FIND("[",json!A1207,1),FIND("]",json!A1207,1)-FIND("[",json!A1207,1)+1),1)))</f>
        <v>0</v>
      </c>
      <c r="F1208" t="b">
        <f>NOT(ISERROR(FIND("ODST",MID(json!A1207,FIND("[",json!A1207,1),FIND("]",json!A1207,1)-FIND("[",json!A1207,1)+1),1)))</f>
        <v>0</v>
      </c>
      <c r="G1208" t="b">
        <f>NOT(ISERROR(FIND("Reach",MID(json!A1207,FIND("[",json!A1207,1),FIND("]",json!A1207,1)-FIND("[",json!A1207,1)+1),1)))</f>
        <v>0</v>
      </c>
      <c r="H1208" t="b">
        <f>NOT(ISERROR(FIND("4",MID(json!A1207,FIND("[",json!A1207,1),FIND("]",json!A1207,1)-FIND("[",json!A1207,1)+1),1)))</f>
        <v>0</v>
      </c>
      <c r="I1208" t="str">
        <f>IFERROR(MID(json!A1207,FIND("&lt;",json!A1207,1),FIND("&gt;",json!A1207,1)-FIND("&lt;",json!A1207,1)+1),"&lt;void&gt;")</f>
        <v>&lt;unit&gt;</v>
      </c>
      <c r="J1208" t="s">
        <v>1829</v>
      </c>
      <c r="K1208" t="s">
        <v>1829</v>
      </c>
      <c r="L1208" t="s">
        <v>1829</v>
      </c>
    </row>
    <row r="1209" spans="1:14" x14ac:dyDescent="0.25">
      <c r="A1209" t="str">
        <f>LEFT(json!A1208,FIND(",",json!A1208,1)-1)</f>
        <v>player_camera_control</v>
      </c>
      <c r="B1209" t="s">
        <v>3022</v>
      </c>
      <c r="C1209" t="b">
        <f>NOT(ISERROR(FIND("1",MID(json!A1208,FIND("[",json!A1208,1),FIND("]",json!A1208,1)-FIND("[",json!A1208,1)+1),1)))</f>
        <v>1</v>
      </c>
      <c r="D1209" t="b">
        <f>NOT(ISERROR(FIND("2",MID(json!A1208,FIND("[",json!A1208,1),FIND("]",json!A1208,1)-FIND("[",json!A1208,1)+1),1)))</f>
        <v>1</v>
      </c>
      <c r="E1209" t="b">
        <f>NOT(ISERROR(FIND("3",MID(json!A1208,FIND("[",json!A1208,1),FIND("]",json!A1208,1)-FIND("[",json!A1208,1)+1),1)))</f>
        <v>1</v>
      </c>
      <c r="F1209" t="b">
        <f>NOT(ISERROR(FIND("ODST",MID(json!A1208,FIND("[",json!A1208,1),FIND("]",json!A1208,1)-FIND("[",json!A1208,1)+1),1)))</f>
        <v>0</v>
      </c>
      <c r="G1209" t="b">
        <f>NOT(ISERROR(FIND("Reach",MID(json!A1208,FIND("[",json!A1208,1),FIND("]",json!A1208,1)-FIND("[",json!A1208,1)+1),1)))</f>
        <v>0</v>
      </c>
      <c r="H1209" t="b">
        <f>NOT(ISERROR(FIND("4",MID(json!A1208,FIND("[",json!A1208,1),FIND("]",json!A1208,1)-FIND("[",json!A1208,1)+1),1)))</f>
        <v>0</v>
      </c>
      <c r="I1209" t="str">
        <f>IFERROR(MID(json!A1208,FIND("&lt;",json!A1208,1),FIND("&gt;",json!A1208,1)-FIND("&lt;",json!A1208,1)+1),"&lt;void&gt;")</f>
        <v>&lt;boolean&gt;</v>
      </c>
      <c r="J1209" t="s">
        <v>1838</v>
      </c>
    </row>
    <row r="1210" spans="1:14" x14ac:dyDescent="0.25">
      <c r="A1210" t="str">
        <f>LEFT(json!A1209,FIND(",",json!A1209,1)-1)</f>
        <v>player_control_fade_in_all_input</v>
      </c>
      <c r="B1210" t="s">
        <v>3023</v>
      </c>
      <c r="C1210" t="b">
        <f>NOT(ISERROR(FIND("1",MID(json!A1209,FIND("[",json!A1209,1),FIND("]",json!A1209,1)-FIND("[",json!A1209,1)+1),1)))</f>
        <v>0</v>
      </c>
      <c r="D1210" t="b">
        <f>NOT(ISERROR(FIND("2",MID(json!A1209,FIND("[",json!A1209,1),FIND("]",json!A1209,1)-FIND("[",json!A1209,1)+1),1)))</f>
        <v>0</v>
      </c>
      <c r="E1210" t="b">
        <f>NOT(ISERROR(FIND("3",MID(json!A1209,FIND("[",json!A1209,1),FIND("]",json!A1209,1)-FIND("[",json!A1209,1)+1),1)))</f>
        <v>1</v>
      </c>
      <c r="F1210" t="b">
        <f>NOT(ISERROR(FIND("ODST",MID(json!A1209,FIND("[",json!A1209,1),FIND("]",json!A1209,1)-FIND("[",json!A1209,1)+1),1)))</f>
        <v>0</v>
      </c>
      <c r="G1210" t="b">
        <f>NOT(ISERROR(FIND("Reach",MID(json!A1209,FIND("[",json!A1209,1),FIND("]",json!A1209,1)-FIND("[",json!A1209,1)+1),1)))</f>
        <v>0</v>
      </c>
      <c r="H1210" t="b">
        <f>NOT(ISERROR(FIND("4",MID(json!A1209,FIND("[",json!A1209,1),FIND("]",json!A1209,1)-FIND("[",json!A1209,1)+1),1)))</f>
        <v>0</v>
      </c>
      <c r="I1210" t="str">
        <f>IFERROR(MID(json!A1209,FIND("&lt;",json!A1209,1),FIND("&gt;",json!A1209,1)-FIND("&lt;",json!A1209,1)+1),"&lt;void&gt;")</f>
        <v>&lt;real&gt;</v>
      </c>
      <c r="J1210" t="s">
        <v>1838</v>
      </c>
    </row>
    <row r="1211" spans="1:14" x14ac:dyDescent="0.25">
      <c r="A1211" t="str">
        <f>LEFT(json!A1210,FIND(",",json!A1210,1)-1)</f>
        <v>player_control_fade_out_all_input</v>
      </c>
      <c r="B1211" t="s">
        <v>3024</v>
      </c>
      <c r="C1211" t="b">
        <f>NOT(ISERROR(FIND("1",MID(json!A1210,FIND("[",json!A1210,1),FIND("]",json!A1210,1)-FIND("[",json!A1210,1)+1),1)))</f>
        <v>0</v>
      </c>
      <c r="D1211" t="b">
        <f>NOT(ISERROR(FIND("2",MID(json!A1210,FIND("[",json!A1210,1),FIND("]",json!A1210,1)-FIND("[",json!A1210,1)+1),1)))</f>
        <v>0</v>
      </c>
      <c r="E1211" t="b">
        <f>NOT(ISERROR(FIND("3",MID(json!A1210,FIND("[",json!A1210,1),FIND("]",json!A1210,1)-FIND("[",json!A1210,1)+1),1)))</f>
        <v>1</v>
      </c>
      <c r="F1211" t="b">
        <f>NOT(ISERROR(FIND("ODST",MID(json!A1210,FIND("[",json!A1210,1),FIND("]",json!A1210,1)-FIND("[",json!A1210,1)+1),1)))</f>
        <v>0</v>
      </c>
      <c r="G1211" t="b">
        <f>NOT(ISERROR(FIND("Reach",MID(json!A1210,FIND("[",json!A1210,1),FIND("]",json!A1210,1)-FIND("[",json!A1210,1)+1),1)))</f>
        <v>0</v>
      </c>
      <c r="H1211" t="b">
        <f>NOT(ISERROR(FIND("4",MID(json!A1210,FIND("[",json!A1210,1),FIND("]",json!A1210,1)-FIND("[",json!A1210,1)+1),1)))</f>
        <v>0</v>
      </c>
      <c r="I1211" t="str">
        <f>IFERROR(MID(json!A1210,FIND("&lt;",json!A1210,1),FIND("&gt;",json!A1210,1)-FIND("&lt;",json!A1210,1)+1),"&lt;void&gt;")</f>
        <v>&lt;real&gt;</v>
      </c>
      <c r="J1211" t="s">
        <v>1829</v>
      </c>
      <c r="K1211" t="s">
        <v>1838</v>
      </c>
    </row>
    <row r="1212" spans="1:14" x14ac:dyDescent="0.25">
      <c r="A1212" t="str">
        <f>LEFT(json!A1211,FIND(",",json!A1211,1)-1)</f>
        <v>player_control_lock_gaze</v>
      </c>
      <c r="B1212" t="s">
        <v>3025</v>
      </c>
      <c r="C1212" t="b">
        <f>NOT(ISERROR(FIND("1",MID(json!A1211,FIND("[",json!A1211,1),FIND("]",json!A1211,1)-FIND("[",json!A1211,1)+1),1)))</f>
        <v>0</v>
      </c>
      <c r="D1212" t="b">
        <f>NOT(ISERROR(FIND("2",MID(json!A1211,FIND("[",json!A1211,1),FIND("]",json!A1211,1)-FIND("[",json!A1211,1)+1),1)))</f>
        <v>0</v>
      </c>
      <c r="E1212" t="b">
        <f>NOT(ISERROR(FIND("3",MID(json!A1211,FIND("[",json!A1211,1),FIND("]",json!A1211,1)-FIND("[",json!A1211,1)+1),1)))</f>
        <v>1</v>
      </c>
      <c r="F1212" t="b">
        <f>NOT(ISERROR(FIND("ODST",MID(json!A1211,FIND("[",json!A1211,1),FIND("]",json!A1211,1)-FIND("[",json!A1211,1)+1),1)))</f>
        <v>0</v>
      </c>
      <c r="G1212" t="b">
        <f>NOT(ISERROR(FIND("Reach",MID(json!A1211,FIND("[",json!A1211,1),FIND("]",json!A1211,1)-FIND("[",json!A1211,1)+1),1)))</f>
        <v>0</v>
      </c>
      <c r="H1212" t="b">
        <f>NOT(ISERROR(FIND("4",MID(json!A1211,FIND("[",json!A1211,1),FIND("]",json!A1211,1)-FIND("[",json!A1211,1)+1),1)))</f>
        <v>0</v>
      </c>
      <c r="I1212" t="str">
        <f>IFERROR(MID(json!A1211,FIND("&lt;",json!A1211,1),FIND("&gt;",json!A1211,1)-FIND("&lt;",json!A1211,1)+1),"&lt;void&gt;")</f>
        <v>&lt;unit&gt;</v>
      </c>
      <c r="J1212" t="s">
        <v>1829</v>
      </c>
      <c r="K1212" t="s">
        <v>1849</v>
      </c>
      <c r="L1212" t="s">
        <v>1849</v>
      </c>
      <c r="M1212" t="s">
        <v>1849</v>
      </c>
      <c r="N1212" t="s">
        <v>1829</v>
      </c>
    </row>
    <row r="1213" spans="1:14" x14ac:dyDescent="0.25">
      <c r="A1213" t="str">
        <f>LEFT(json!A1212,FIND(",",json!A1212,1)-1)</f>
        <v>player_control_scale_all_input</v>
      </c>
      <c r="B1213" t="s">
        <v>3026</v>
      </c>
      <c r="C1213" t="b">
        <f>NOT(ISERROR(FIND("1",MID(json!A1212,FIND("[",json!A1212,1),FIND("]",json!A1212,1)-FIND("[",json!A1212,1)+1),1)))</f>
        <v>0</v>
      </c>
      <c r="D1213" t="b">
        <f>NOT(ISERROR(FIND("2",MID(json!A1212,FIND("[",json!A1212,1),FIND("]",json!A1212,1)-FIND("[",json!A1212,1)+1),1)))</f>
        <v>0</v>
      </c>
      <c r="E1213" t="b">
        <f>NOT(ISERROR(FIND("3",MID(json!A1212,FIND("[",json!A1212,1),FIND("]",json!A1212,1)-FIND("[",json!A1212,1)+1),1)))</f>
        <v>1</v>
      </c>
      <c r="F1213" t="b">
        <f>NOT(ISERROR(FIND("ODST",MID(json!A1212,FIND("[",json!A1212,1),FIND("]",json!A1212,1)-FIND("[",json!A1212,1)+1),1)))</f>
        <v>0</v>
      </c>
      <c r="G1213" t="b">
        <f>NOT(ISERROR(FIND("Reach",MID(json!A1212,FIND("[",json!A1212,1),FIND("]",json!A1212,1)-FIND("[",json!A1212,1)+1),1)))</f>
        <v>0</v>
      </c>
      <c r="H1213" t="b">
        <f>NOT(ISERROR(FIND("4",MID(json!A1212,FIND("[",json!A1212,1),FIND("]",json!A1212,1)-FIND("[",json!A1212,1)+1),1)))</f>
        <v>0</v>
      </c>
      <c r="I1213" t="str">
        <f>IFERROR(MID(json!A1212,FIND("&lt;",json!A1212,1),FIND("&gt;",json!A1212,1)-FIND("&lt;",json!A1212,1)+1),"&lt;void&gt;")</f>
        <v>&lt;real&gt;</v>
      </c>
      <c r="J1213" t="s">
        <v>1838</v>
      </c>
      <c r="K1213" t="s">
        <v>1838</v>
      </c>
    </row>
    <row r="1214" spans="1:14" x14ac:dyDescent="0.25">
      <c r="A1214" t="str">
        <f>LEFT(json!A1213,FIND(",",json!A1213,1)-1)</f>
        <v>player_control_unlock_gaze</v>
      </c>
      <c r="B1214" t="s">
        <v>3027</v>
      </c>
      <c r="C1214" t="b">
        <f>NOT(ISERROR(FIND("1",MID(json!A1213,FIND("[",json!A1213,1),FIND("]",json!A1213,1)-FIND("[",json!A1213,1)+1),1)))</f>
        <v>0</v>
      </c>
      <c r="D1214" t="b">
        <f>NOT(ISERROR(FIND("2",MID(json!A1213,FIND("[",json!A1213,1),FIND("]",json!A1213,1)-FIND("[",json!A1213,1)+1),1)))</f>
        <v>0</v>
      </c>
      <c r="E1214" t="b">
        <f>NOT(ISERROR(FIND("3",MID(json!A1213,FIND("[",json!A1213,1),FIND("]",json!A1213,1)-FIND("[",json!A1213,1)+1),1)))</f>
        <v>1</v>
      </c>
      <c r="F1214" t="b">
        <f>NOT(ISERROR(FIND("ODST",MID(json!A1213,FIND("[",json!A1213,1),FIND("]",json!A1213,1)-FIND("[",json!A1213,1)+1),1)))</f>
        <v>0</v>
      </c>
      <c r="G1214" t="b">
        <f>NOT(ISERROR(FIND("Reach",MID(json!A1213,FIND("[",json!A1213,1),FIND("]",json!A1213,1)-FIND("[",json!A1213,1)+1),1)))</f>
        <v>0</v>
      </c>
      <c r="H1214" t="b">
        <f>NOT(ISERROR(FIND("4",MID(json!A1213,FIND("[",json!A1213,1),FIND("]",json!A1213,1)-FIND("[",json!A1213,1)+1),1)))</f>
        <v>0</v>
      </c>
      <c r="I1214" t="str">
        <f>IFERROR(MID(json!A1213,FIND("&lt;",json!A1213,1),FIND("&gt;",json!A1213,1)-FIND("&lt;",json!A1213,1)+1),"&lt;void&gt;")</f>
        <v>&lt;unit&gt;</v>
      </c>
      <c r="J1214" t="s">
        <v>1838</v>
      </c>
    </row>
    <row r="1215" spans="1:14" x14ac:dyDescent="0.25">
      <c r="A1215" t="str">
        <f>LEFT(json!A1214,FIND(",",json!A1214,1)-1)</f>
        <v>player_disable_movement</v>
      </c>
      <c r="B1215" t="s">
        <v>3028</v>
      </c>
      <c r="C1215" t="b">
        <f>NOT(ISERROR(FIND("1",MID(json!A1214,FIND("[",json!A1214,1),FIND("]",json!A1214,1)-FIND("[",json!A1214,1)+1),1)))</f>
        <v>0</v>
      </c>
      <c r="D1215" t="b">
        <f>NOT(ISERROR(FIND("2",MID(json!A1214,FIND("[",json!A1214,1),FIND("]",json!A1214,1)-FIND("[",json!A1214,1)+1),1)))</f>
        <v>1</v>
      </c>
      <c r="E1215" t="b">
        <f>NOT(ISERROR(FIND("3",MID(json!A1214,FIND("[",json!A1214,1),FIND("]",json!A1214,1)-FIND("[",json!A1214,1)+1),1)))</f>
        <v>1</v>
      </c>
      <c r="F1215" t="b">
        <f>NOT(ISERROR(FIND("ODST",MID(json!A1214,FIND("[",json!A1214,1),FIND("]",json!A1214,1)-FIND("[",json!A1214,1)+1),1)))</f>
        <v>0</v>
      </c>
      <c r="G1215" t="b">
        <f>NOT(ISERROR(FIND("Reach",MID(json!A1214,FIND("[",json!A1214,1),FIND("]",json!A1214,1)-FIND("[",json!A1214,1)+1),1)))</f>
        <v>0</v>
      </c>
      <c r="H1215" t="b">
        <f>NOT(ISERROR(FIND("4",MID(json!A1214,FIND("[",json!A1214,1),FIND("]",json!A1214,1)-FIND("[",json!A1214,1)+1),1)))</f>
        <v>0</v>
      </c>
      <c r="I1215" t="str">
        <f>IFERROR(MID(json!A1214,FIND("&lt;",json!A1214,1),FIND("&gt;",json!A1214,1)-FIND("&lt;",json!A1214,1)+1),"&lt;void&gt;")</f>
        <v>&lt;boolean&gt;</v>
      </c>
      <c r="J1215" t="s">
        <v>1838</v>
      </c>
    </row>
    <row r="1216" spans="1:14" x14ac:dyDescent="0.25">
      <c r="A1216" t="str">
        <f>LEFT(json!A1215,FIND(",",json!A1215,1)-1)</f>
        <v>player_disable_weapon_pickup</v>
      </c>
      <c r="B1216" t="s">
        <v>3029</v>
      </c>
      <c r="C1216" t="b">
        <f>NOT(ISERROR(FIND("1",MID(json!A1215,FIND("[",json!A1215,1),FIND("]",json!A1215,1)-FIND("[",json!A1215,1)+1),1)))</f>
        <v>0</v>
      </c>
      <c r="D1216" t="b">
        <f>NOT(ISERROR(FIND("2",MID(json!A1215,FIND("[",json!A1215,1),FIND("]",json!A1215,1)-FIND("[",json!A1215,1)+1),1)))</f>
        <v>0</v>
      </c>
      <c r="E1216" t="b">
        <f>NOT(ISERROR(FIND("3",MID(json!A1215,FIND("[",json!A1215,1),FIND("]",json!A1215,1)-FIND("[",json!A1215,1)+1),1)))</f>
        <v>1</v>
      </c>
      <c r="F1216" t="b">
        <f>NOT(ISERROR(FIND("ODST",MID(json!A1215,FIND("[",json!A1215,1),FIND("]",json!A1215,1)-FIND("[",json!A1215,1)+1),1)))</f>
        <v>0</v>
      </c>
      <c r="G1216" t="b">
        <f>NOT(ISERROR(FIND("Reach",MID(json!A1215,FIND("[",json!A1215,1),FIND("]",json!A1215,1)-FIND("[",json!A1215,1)+1),1)))</f>
        <v>0</v>
      </c>
      <c r="H1216" t="b">
        <f>NOT(ISERROR(FIND("4",MID(json!A1215,FIND("[",json!A1215,1),FIND("]",json!A1215,1)-FIND("[",json!A1215,1)+1),1)))</f>
        <v>0</v>
      </c>
      <c r="I1216" t="str">
        <f>IFERROR(MID(json!A1215,FIND("&lt;",json!A1215,1),FIND("&gt;",json!A1215,1)-FIND("&lt;",json!A1215,1)+1),"&lt;void&gt;")</f>
        <v>&lt;boolean&gt;</v>
      </c>
      <c r="J1216" t="s">
        <v>1829</v>
      </c>
      <c r="K1216" t="s">
        <v>1838</v>
      </c>
    </row>
    <row r="1217" spans="1:12" x14ac:dyDescent="0.25">
      <c r="A1217" t="str">
        <f>LEFT(json!A1216,FIND(",",json!A1216,1)-1)</f>
        <v>player_effect_set_max_rotation</v>
      </c>
      <c r="B1217" t="s">
        <v>3030</v>
      </c>
      <c r="C1217" t="b">
        <f>NOT(ISERROR(FIND("1",MID(json!A1216,FIND("[",json!A1216,1),FIND("]",json!A1216,1)-FIND("[",json!A1216,1)+1),1)))</f>
        <v>1</v>
      </c>
      <c r="D1217" t="b">
        <f>NOT(ISERROR(FIND("2",MID(json!A1216,FIND("[",json!A1216,1),FIND("]",json!A1216,1)-FIND("[",json!A1216,1)+1),1)))</f>
        <v>1</v>
      </c>
      <c r="E1217" t="b">
        <f>NOT(ISERROR(FIND("3",MID(json!A1216,FIND("[",json!A1216,1),FIND("]",json!A1216,1)-FIND("[",json!A1216,1)+1),1)))</f>
        <v>1</v>
      </c>
      <c r="F1217" t="b">
        <f>NOT(ISERROR(FIND("ODST",MID(json!A1216,FIND("[",json!A1216,1),FIND("]",json!A1216,1)-FIND("[",json!A1216,1)+1),1)))</f>
        <v>0</v>
      </c>
      <c r="G1217" t="b">
        <f>NOT(ISERROR(FIND("Reach",MID(json!A1216,FIND("[",json!A1216,1),FIND("]",json!A1216,1)-FIND("[",json!A1216,1)+1),1)))</f>
        <v>0</v>
      </c>
      <c r="H1217" t="b">
        <f>NOT(ISERROR(FIND("4",MID(json!A1216,FIND("[",json!A1216,1),FIND("]",json!A1216,1)-FIND("[",json!A1216,1)+1),1)))</f>
        <v>0</v>
      </c>
      <c r="I1217" t="str">
        <f>IFERROR(MID(json!A1216,FIND("&lt;",json!A1216,1),FIND("&gt;",json!A1216,1)-FIND("&lt;",json!A1216,1)+1),"&lt;void&gt;")</f>
        <v>&lt;yaw&gt;</v>
      </c>
      <c r="J1217" t="s">
        <v>1831</v>
      </c>
    </row>
    <row r="1218" spans="1:12" x14ac:dyDescent="0.25">
      <c r="A1218" t="str">
        <f>LEFT(json!A1217,FIND(",",json!A1217,1)-1)</f>
        <v>player_effect_set_max_rumble</v>
      </c>
      <c r="B1218" t="s">
        <v>3031</v>
      </c>
      <c r="C1218" t="b">
        <f>NOT(ISERROR(FIND("1",MID(json!A1217,FIND("[",json!A1217,1),FIND("]",json!A1217,1)-FIND("[",json!A1217,1)+1),1)))</f>
        <v>1</v>
      </c>
      <c r="D1218" t="b">
        <f>NOT(ISERROR(FIND("2",MID(json!A1217,FIND("[",json!A1217,1),FIND("]",json!A1217,1)-FIND("[",json!A1217,1)+1),1)))</f>
        <v>0</v>
      </c>
      <c r="E1218" t="b">
        <f>NOT(ISERROR(FIND("3",MID(json!A1217,FIND("[",json!A1217,1),FIND("]",json!A1217,1)-FIND("[",json!A1217,1)+1),1)))</f>
        <v>1</v>
      </c>
      <c r="F1218" t="b">
        <f>NOT(ISERROR(FIND("ODST",MID(json!A1217,FIND("[",json!A1217,1),FIND("]",json!A1217,1)-FIND("[",json!A1217,1)+1),1)))</f>
        <v>0</v>
      </c>
      <c r="G1218" t="b">
        <f>NOT(ISERROR(FIND("Reach",MID(json!A1217,FIND("[",json!A1217,1),FIND("]",json!A1217,1)-FIND("[",json!A1217,1)+1),1)))</f>
        <v>0</v>
      </c>
      <c r="H1218" t="b">
        <f>NOT(ISERROR(FIND("4",MID(json!A1217,FIND("[",json!A1217,1),FIND("]",json!A1217,1)-FIND("[",json!A1217,1)+1),1)))</f>
        <v>0</v>
      </c>
      <c r="I1218" t="str">
        <f>IFERROR(MID(json!A1217,FIND("&lt;",json!A1217,1),FIND("&gt;",json!A1217,1)-FIND("&lt;",json!A1217,1)+1),"&lt;void&gt;")</f>
        <v>&lt;left&gt;</v>
      </c>
      <c r="J1218" t="s">
        <v>1829</v>
      </c>
    </row>
    <row r="1219" spans="1:12" x14ac:dyDescent="0.25">
      <c r="A1219" t="str">
        <f>LEFT(json!A1218,FIND(",",json!A1218,1)-1)</f>
        <v>player_effect_set_max_translation</v>
      </c>
      <c r="B1219" t="s">
        <v>3032</v>
      </c>
      <c r="C1219" t="b">
        <f>NOT(ISERROR(FIND("1",MID(json!A1218,FIND("[",json!A1218,1),FIND("]",json!A1218,1)-FIND("[",json!A1218,1)+1),1)))</f>
        <v>1</v>
      </c>
      <c r="D1219" t="b">
        <f>NOT(ISERROR(FIND("2",MID(json!A1218,FIND("[",json!A1218,1),FIND("]",json!A1218,1)-FIND("[",json!A1218,1)+1),1)))</f>
        <v>1</v>
      </c>
      <c r="E1219" t="b">
        <f>NOT(ISERROR(FIND("3",MID(json!A1218,FIND("[",json!A1218,1),FIND("]",json!A1218,1)-FIND("[",json!A1218,1)+1),1)))</f>
        <v>1</v>
      </c>
      <c r="F1219" t="b">
        <f>NOT(ISERROR(FIND("ODST",MID(json!A1218,FIND("[",json!A1218,1),FIND("]",json!A1218,1)-FIND("[",json!A1218,1)+1),1)))</f>
        <v>0</v>
      </c>
      <c r="G1219" t="b">
        <f>NOT(ISERROR(FIND("Reach",MID(json!A1218,FIND("[",json!A1218,1),FIND("]",json!A1218,1)-FIND("[",json!A1218,1)+1),1)))</f>
        <v>0</v>
      </c>
      <c r="H1219" t="b">
        <f>NOT(ISERROR(FIND("4",MID(json!A1218,FIND("[",json!A1218,1),FIND("]",json!A1218,1)-FIND("[",json!A1218,1)+1),1)))</f>
        <v>0</v>
      </c>
      <c r="I1219" t="str">
        <f>IFERROR(MID(json!A1218,FIND("&lt;",json!A1218,1),FIND("&gt;",json!A1218,1)-FIND("&lt;",json!A1218,1)+1),"&lt;void&gt;")</f>
        <v>&lt;x&gt;</v>
      </c>
      <c r="J1219" t="s">
        <v>1838</v>
      </c>
    </row>
    <row r="1220" spans="1:12" x14ac:dyDescent="0.25">
      <c r="A1220" t="str">
        <f>LEFT(json!A1219,FIND(",",json!A1219,1)-1)</f>
        <v>player_effect_set_max_vibrate</v>
      </c>
      <c r="B1220" t="s">
        <v>3031</v>
      </c>
      <c r="C1220" t="b">
        <f>NOT(ISERROR(FIND("1",MID(json!A1219,FIND("[",json!A1219,1),FIND("]",json!A1219,1)-FIND("[",json!A1219,1)+1),1)))</f>
        <v>1</v>
      </c>
      <c r="D1220" t="b">
        <f>NOT(ISERROR(FIND("2",MID(json!A1219,FIND("[",json!A1219,1),FIND("]",json!A1219,1)-FIND("[",json!A1219,1)+1),1)))</f>
        <v>0</v>
      </c>
      <c r="E1220" t="b">
        <f>NOT(ISERROR(FIND("3",MID(json!A1219,FIND("[",json!A1219,1),FIND("]",json!A1219,1)-FIND("[",json!A1219,1)+1),1)))</f>
        <v>0</v>
      </c>
      <c r="F1220" t="b">
        <f>NOT(ISERROR(FIND("ODST",MID(json!A1219,FIND("[",json!A1219,1),FIND("]",json!A1219,1)-FIND("[",json!A1219,1)+1),1)))</f>
        <v>0</v>
      </c>
      <c r="G1220" t="b">
        <f>NOT(ISERROR(FIND("Reach",MID(json!A1219,FIND("[",json!A1219,1),FIND("]",json!A1219,1)-FIND("[",json!A1219,1)+1),1)))</f>
        <v>0</v>
      </c>
      <c r="H1220" t="b">
        <f>NOT(ISERROR(FIND("4",MID(json!A1219,FIND("[",json!A1219,1),FIND("]",json!A1219,1)-FIND("[",json!A1219,1)+1),1)))</f>
        <v>0</v>
      </c>
      <c r="I1220" t="str">
        <f>IFERROR(MID(json!A1219,FIND("&lt;",json!A1219,1),FIND("&gt;",json!A1219,1)-FIND("&lt;",json!A1219,1)+1),"&lt;void&gt;")</f>
        <v>&lt;left&gt;</v>
      </c>
      <c r="J1220" t="s">
        <v>1838</v>
      </c>
    </row>
    <row r="1221" spans="1:12" x14ac:dyDescent="0.25">
      <c r="A1221" t="str">
        <f>LEFT(json!A1220,FIND(",",json!A1220,1)-1)</f>
        <v>player_effect_set_max_vibration</v>
      </c>
      <c r="B1221" t="s">
        <v>3031</v>
      </c>
      <c r="C1221" t="b">
        <f>NOT(ISERROR(FIND("1",MID(json!A1220,FIND("[",json!A1220,1),FIND("]",json!A1220,1)-FIND("[",json!A1220,1)+1),1)))</f>
        <v>0</v>
      </c>
      <c r="D1221" t="b">
        <f>NOT(ISERROR(FIND("2",MID(json!A1220,FIND("[",json!A1220,1),FIND("]",json!A1220,1)-FIND("[",json!A1220,1)+1),1)))</f>
        <v>1</v>
      </c>
      <c r="E1221" t="b">
        <f>NOT(ISERROR(FIND("3",MID(json!A1220,FIND("[",json!A1220,1),FIND("]",json!A1220,1)-FIND("[",json!A1220,1)+1),1)))</f>
        <v>0</v>
      </c>
      <c r="F1221" t="b">
        <f>NOT(ISERROR(FIND("ODST",MID(json!A1220,FIND("[",json!A1220,1),FIND("]",json!A1220,1)-FIND("[",json!A1220,1)+1),1)))</f>
        <v>0</v>
      </c>
      <c r="G1221" t="b">
        <f>NOT(ISERROR(FIND("Reach",MID(json!A1220,FIND("[",json!A1220,1),FIND("]",json!A1220,1)-FIND("[",json!A1220,1)+1),1)))</f>
        <v>0</v>
      </c>
      <c r="H1221" t="b">
        <f>NOT(ISERROR(FIND("4",MID(json!A1220,FIND("[",json!A1220,1),FIND("]",json!A1220,1)-FIND("[",json!A1220,1)+1),1)))</f>
        <v>0</v>
      </c>
      <c r="I1221" t="str">
        <f>IFERROR(MID(json!A1220,FIND("&lt;",json!A1220,1),FIND("&gt;",json!A1220,1)-FIND("&lt;",json!A1220,1)+1),"&lt;void&gt;")</f>
        <v>&lt;left&gt;</v>
      </c>
      <c r="J1221" t="s">
        <v>1831</v>
      </c>
    </row>
    <row r="1222" spans="1:12" x14ac:dyDescent="0.25">
      <c r="A1222" t="str">
        <f>LEFT(json!A1221,FIND(",",json!A1221,1)-1)</f>
        <v>player_effect_start</v>
      </c>
      <c r="B1222" t="s">
        <v>3033</v>
      </c>
      <c r="C1222" t="b">
        <f>NOT(ISERROR(FIND("1",MID(json!A1221,FIND("[",json!A1221,1),FIND("]",json!A1221,1)-FIND("[",json!A1221,1)+1),1)))</f>
        <v>1</v>
      </c>
      <c r="D1222" t="b">
        <f>NOT(ISERROR(FIND("2",MID(json!A1221,FIND("[",json!A1221,1),FIND("]",json!A1221,1)-FIND("[",json!A1221,1)+1),1)))</f>
        <v>1</v>
      </c>
      <c r="E1222" t="b">
        <f>NOT(ISERROR(FIND("3",MID(json!A1221,FIND("[",json!A1221,1),FIND("]",json!A1221,1)-FIND("[",json!A1221,1)+1),1)))</f>
        <v>1</v>
      </c>
      <c r="F1222" t="b">
        <f>NOT(ISERROR(FIND("ODST",MID(json!A1221,FIND("[",json!A1221,1),FIND("]",json!A1221,1)-FIND("[",json!A1221,1)+1),1)))</f>
        <v>0</v>
      </c>
      <c r="G1222" t="b">
        <f>NOT(ISERROR(FIND("Reach",MID(json!A1221,FIND("[",json!A1221,1),FIND("]",json!A1221,1)-FIND("[",json!A1221,1)+1),1)))</f>
        <v>0</v>
      </c>
      <c r="H1222" t="b">
        <f>NOT(ISERROR(FIND("4",MID(json!A1221,FIND("[",json!A1221,1),FIND("]",json!A1221,1)-FIND("[",json!A1221,1)+1),1)))</f>
        <v>0</v>
      </c>
      <c r="I1222" t="str">
        <f>IFERROR(MID(json!A1221,FIND("&lt;",json!A1221,1),FIND("&gt;",json!A1221,1)-FIND("&lt;",json!A1221,1)+1),"&lt;void&gt;")</f>
        <v>&lt;max_intensity&gt;</v>
      </c>
      <c r="J1222" t="s">
        <v>1838</v>
      </c>
      <c r="K1222" t="s">
        <v>1831</v>
      </c>
    </row>
    <row r="1223" spans="1:12" x14ac:dyDescent="0.25">
      <c r="A1223" t="str">
        <f>LEFT(json!A1222,FIND(",",json!A1222,1)-1)</f>
        <v>player_effect_stop</v>
      </c>
      <c r="B1223" t="s">
        <v>3034</v>
      </c>
      <c r="C1223" t="b">
        <f>NOT(ISERROR(FIND("1",MID(json!A1222,FIND("[",json!A1222,1),FIND("]",json!A1222,1)-FIND("[",json!A1222,1)+1),1)))</f>
        <v>1</v>
      </c>
      <c r="D1223" t="b">
        <f>NOT(ISERROR(FIND("2",MID(json!A1222,FIND("[",json!A1222,1),FIND("]",json!A1222,1)-FIND("[",json!A1222,1)+1),1)))</f>
        <v>1</v>
      </c>
      <c r="E1223" t="b">
        <f>NOT(ISERROR(FIND("3",MID(json!A1222,FIND("[",json!A1222,1),FIND("]",json!A1222,1)-FIND("[",json!A1222,1)+1),1)))</f>
        <v>1</v>
      </c>
      <c r="F1223" t="b">
        <f>NOT(ISERROR(FIND("ODST",MID(json!A1222,FIND("[",json!A1222,1),FIND("]",json!A1222,1)-FIND("[",json!A1222,1)+1),1)))</f>
        <v>0</v>
      </c>
      <c r="G1223" t="b">
        <f>NOT(ISERROR(FIND("Reach",MID(json!A1222,FIND("[",json!A1222,1),FIND("]",json!A1222,1)-FIND("[",json!A1222,1)+1),1)))</f>
        <v>0</v>
      </c>
      <c r="H1223" t="b">
        <f>NOT(ISERROR(FIND("4",MID(json!A1222,FIND("[",json!A1222,1),FIND("]",json!A1222,1)-FIND("[",json!A1222,1)+1),1)))</f>
        <v>0</v>
      </c>
      <c r="I1223" t="str">
        <f>IFERROR(MID(json!A1222,FIND("&lt;",json!A1222,1),FIND("&gt;",json!A1222,1)-FIND("&lt;",json!A1222,1)+1),"&lt;void&gt;")</f>
        <v>&lt;decay&gt;</v>
      </c>
      <c r="J1223" t="s">
        <v>1838</v>
      </c>
      <c r="K1223" t="s">
        <v>1830</v>
      </c>
    </row>
    <row r="1224" spans="1:12" x14ac:dyDescent="0.25">
      <c r="A1224" t="str">
        <f>LEFT(json!A1223,FIND(",",json!A1223,1)-1)</f>
        <v>player_enable_input</v>
      </c>
      <c r="B1224" t="s">
        <v>3035</v>
      </c>
      <c r="C1224" t="b">
        <f>NOT(ISERROR(FIND("1",MID(json!A1223,FIND("[",json!A1223,1),FIND("]",json!A1223,1)-FIND("[",json!A1223,1)+1),1)))</f>
        <v>1</v>
      </c>
      <c r="D1224" t="b">
        <f>NOT(ISERROR(FIND("2",MID(json!A1223,FIND("[",json!A1223,1),FIND("]",json!A1223,1)-FIND("[",json!A1223,1)+1),1)))</f>
        <v>1</v>
      </c>
      <c r="E1224" t="b">
        <f>NOT(ISERROR(FIND("3",MID(json!A1223,FIND("[",json!A1223,1),FIND("]",json!A1223,1)-FIND("[",json!A1223,1)+1),1)))</f>
        <v>1</v>
      </c>
      <c r="F1224" t="b">
        <f>NOT(ISERROR(FIND("ODST",MID(json!A1223,FIND("[",json!A1223,1),FIND("]",json!A1223,1)-FIND("[",json!A1223,1)+1),1)))</f>
        <v>0</v>
      </c>
      <c r="G1224" t="b">
        <f>NOT(ISERROR(FIND("Reach",MID(json!A1223,FIND("[",json!A1223,1),FIND("]",json!A1223,1)-FIND("[",json!A1223,1)+1),1)))</f>
        <v>0</v>
      </c>
      <c r="H1224" t="b">
        <f>NOT(ISERROR(FIND("4",MID(json!A1223,FIND("[",json!A1223,1),FIND("]",json!A1223,1)-FIND("[",json!A1223,1)+1),1)))</f>
        <v>0</v>
      </c>
      <c r="I1224" t="str">
        <f>IFERROR(MID(json!A1223,FIND("&lt;",json!A1223,1),FIND("&gt;",json!A1223,1)-FIND("&lt;",json!A1223,1)+1),"&lt;void&gt;")</f>
        <v>&lt;boolean&gt;</v>
      </c>
      <c r="J1224" t="s">
        <v>1840</v>
      </c>
      <c r="K1224" t="s">
        <v>1837</v>
      </c>
    </row>
    <row r="1225" spans="1:12" x14ac:dyDescent="0.25">
      <c r="A1225" t="str">
        <f>LEFT(json!A1224,FIND(",",json!A1224,1)-1)</f>
        <v>player_flashlight_on</v>
      </c>
      <c r="B1225" t="s">
        <v>3036</v>
      </c>
      <c r="C1225" t="b">
        <f>NOT(ISERROR(FIND("1",MID(json!A1224,FIND("[",json!A1224,1),FIND("]",json!A1224,1)-FIND("[",json!A1224,1)+1),1)))</f>
        <v>0</v>
      </c>
      <c r="D1225" t="b">
        <f>NOT(ISERROR(FIND("2",MID(json!A1224,FIND("[",json!A1224,1),FIND("]",json!A1224,1)-FIND("[",json!A1224,1)+1),1)))</f>
        <v>1</v>
      </c>
      <c r="E1225" t="b">
        <f>NOT(ISERROR(FIND("3",MID(json!A1224,FIND("[",json!A1224,1),FIND("]",json!A1224,1)-FIND("[",json!A1224,1)+1),1)))</f>
        <v>1</v>
      </c>
      <c r="F1225" t="b">
        <f>NOT(ISERROR(FIND("ODST",MID(json!A1224,FIND("[",json!A1224,1),FIND("]",json!A1224,1)-FIND("[",json!A1224,1)+1),1)))</f>
        <v>0</v>
      </c>
      <c r="G1225" t="b">
        <f>NOT(ISERROR(FIND("Reach",MID(json!A1224,FIND("[",json!A1224,1),FIND("]",json!A1224,1)-FIND("[",json!A1224,1)+1),1)))</f>
        <v>0</v>
      </c>
      <c r="H1225" t="b">
        <f>NOT(ISERROR(FIND("4",MID(json!A1224,FIND("[",json!A1224,1),FIND("]",json!A1224,1)-FIND("[",json!A1224,1)+1),1)))</f>
        <v>0</v>
      </c>
      <c r="I1225" t="str">
        <f>IFERROR(MID(json!A1224,FIND("&lt;",json!A1224,1),FIND("&gt;",json!A1224,1)-FIND("&lt;",json!A1224,1)+1),"&lt;void&gt;")</f>
        <v>&lt;boolean&gt;</v>
      </c>
      <c r="J1225" t="s">
        <v>1831</v>
      </c>
    </row>
    <row r="1226" spans="1:12" x14ac:dyDescent="0.25">
      <c r="A1226" t="str">
        <f>LEFT(json!A1225,FIND(",",json!A1225,1)-1)</f>
        <v>player_force_mode</v>
      </c>
      <c r="B1226" t="s">
        <v>3037</v>
      </c>
      <c r="C1226" t="b">
        <f>NOT(ISERROR(FIND("1",MID(json!A1225,FIND("[",json!A1225,1),FIND("]",json!A1225,1)-FIND("[",json!A1225,1)+1),1)))</f>
        <v>0</v>
      </c>
      <c r="D1226" t="b">
        <f>NOT(ISERROR(FIND("2",MID(json!A1225,FIND("[",json!A1225,1),FIND("]",json!A1225,1)-FIND("[",json!A1225,1)+1),1)))</f>
        <v>0</v>
      </c>
      <c r="E1226" t="b">
        <f>NOT(ISERROR(FIND("3",MID(json!A1225,FIND("[",json!A1225,1),FIND("]",json!A1225,1)-FIND("[",json!A1225,1)+1),1)))</f>
        <v>1</v>
      </c>
      <c r="F1226" t="b">
        <f>NOT(ISERROR(FIND("ODST",MID(json!A1225,FIND("[",json!A1225,1),FIND("]",json!A1225,1)-FIND("[",json!A1225,1)+1),1)))</f>
        <v>0</v>
      </c>
      <c r="G1226" t="b">
        <f>NOT(ISERROR(FIND("Reach",MID(json!A1225,FIND("[",json!A1225,1),FIND("]",json!A1225,1)-FIND("[",json!A1225,1)+1),1)))</f>
        <v>0</v>
      </c>
      <c r="H1226" t="b">
        <f>NOT(ISERROR(FIND("4",MID(json!A1225,FIND("[",json!A1225,1),FIND("]",json!A1225,1)-FIND("[",json!A1225,1)+1),1)))</f>
        <v>0</v>
      </c>
      <c r="I1226" t="str">
        <f>IFERROR(MID(json!A1225,FIND("&lt;",json!A1225,1),FIND("&gt;",json!A1225,1)-FIND("&lt;",json!A1225,1)+1),"&lt;void&gt;")</f>
        <v>&lt;string_id&gt;</v>
      </c>
      <c r="J1226" t="s">
        <v>1830</v>
      </c>
      <c r="K1226" t="s">
        <v>1830</v>
      </c>
      <c r="L1226" t="s">
        <v>1830</v>
      </c>
    </row>
    <row r="1227" spans="1:12" x14ac:dyDescent="0.25">
      <c r="A1227" t="str">
        <f>LEFT(json!A1226,FIND(",",json!A1226,1)-1)</f>
        <v>player_has_mad_secret_skills</v>
      </c>
      <c r="B1227" t="s">
        <v>3038</v>
      </c>
      <c r="C1227" t="b">
        <f>NOT(ISERROR(FIND("1",MID(json!A1226,FIND("[",json!A1226,1),FIND("]",json!A1226,1)-FIND("[",json!A1226,1)+1),1)))</f>
        <v>0</v>
      </c>
      <c r="D1227" t="b">
        <f>NOT(ISERROR(FIND("2",MID(json!A1226,FIND("[",json!A1226,1),FIND("]",json!A1226,1)-FIND("[",json!A1226,1)+1),1)))</f>
        <v>1</v>
      </c>
      <c r="E1227" t="b">
        <f>NOT(ISERROR(FIND("3",MID(json!A1226,FIND("[",json!A1226,1),FIND("]",json!A1226,1)-FIND("[",json!A1226,1)+1),1)))</f>
        <v>1</v>
      </c>
      <c r="F1227" t="b">
        <f>NOT(ISERROR(FIND("ODST",MID(json!A1226,FIND("[",json!A1226,1),FIND("]",json!A1226,1)-FIND("[",json!A1226,1)+1),1)))</f>
        <v>0</v>
      </c>
      <c r="G1227" t="b">
        <f>NOT(ISERROR(FIND("Reach",MID(json!A1226,FIND("[",json!A1226,1),FIND("]",json!A1226,1)-FIND("[",json!A1226,1)+1),1)))</f>
        <v>0</v>
      </c>
      <c r="H1227" t="b">
        <f>NOT(ISERROR(FIND("4",MID(json!A1226,FIND("[",json!A1226,1),FIND("]",json!A1226,1)-FIND("[",json!A1226,1)+1),1)))</f>
        <v>0</v>
      </c>
      <c r="I1227" t="str">
        <f>IFERROR(MID(json!A1226,FIND("&lt;",json!A1226,1),FIND("&gt;",json!A1226,1)-FIND("&lt;",json!A1226,1)+1),"&lt;void&gt;")</f>
        <v>&lt;long&gt;</v>
      </c>
      <c r="J1227" t="s">
        <v>1829</v>
      </c>
    </row>
    <row r="1228" spans="1:12" x14ac:dyDescent="0.25">
      <c r="A1228" t="str">
        <f>LEFT(json!A1227,FIND(",",json!A1227,1)-1)</f>
        <v>player_has_skills</v>
      </c>
      <c r="B1228" t="s">
        <v>3039</v>
      </c>
      <c r="C1228" t="b">
        <f>NOT(ISERROR(FIND("1",MID(json!A1227,FIND("[",json!A1227,1),FIND("]",json!A1227,1)-FIND("[",json!A1227,1)+1),1)))</f>
        <v>0</v>
      </c>
      <c r="D1228" t="b">
        <f>NOT(ISERROR(FIND("2",MID(json!A1227,FIND("[",json!A1227,1),FIND("]",json!A1227,1)-FIND("[",json!A1227,1)+1),1)))</f>
        <v>1</v>
      </c>
      <c r="E1228" t="b">
        <f>NOT(ISERROR(FIND("3",MID(json!A1227,FIND("[",json!A1227,1),FIND("]",json!A1227,1)-FIND("[",json!A1227,1)+1),1)))</f>
        <v>1</v>
      </c>
      <c r="F1228" t="b">
        <f>NOT(ISERROR(FIND("ODST",MID(json!A1227,FIND("[",json!A1227,1),FIND("]",json!A1227,1)-FIND("[",json!A1227,1)+1),1)))</f>
        <v>0</v>
      </c>
      <c r="G1228" t="b">
        <f>NOT(ISERROR(FIND("Reach",MID(json!A1227,FIND("[",json!A1227,1),FIND("]",json!A1227,1)-FIND("[",json!A1227,1)+1),1)))</f>
        <v>0</v>
      </c>
      <c r="H1228" t="b">
        <f>NOT(ISERROR(FIND("4",MID(json!A1227,FIND("[",json!A1227,1),FIND("]",json!A1227,1)-FIND("[",json!A1227,1)+1),1)))</f>
        <v>0</v>
      </c>
      <c r="I1228" t="str">
        <f>IFERROR(MID(json!A1227,FIND("&lt;",json!A1227,1),FIND("&gt;",json!A1227,1)-FIND("&lt;",json!A1227,1)+1),"&lt;void&gt;")</f>
        <v>&lt;boolean&gt;</v>
      </c>
      <c r="J1228" t="s">
        <v>1830</v>
      </c>
    </row>
    <row r="1229" spans="1:12" x14ac:dyDescent="0.25">
      <c r="A1229" t="str">
        <f>LEFT(json!A1228,FIND(",",json!A1228,1)-1)</f>
        <v>player_in_vehicle</v>
      </c>
      <c r="B1229" t="s">
        <v>3040</v>
      </c>
      <c r="C1229" t="b">
        <f>NOT(ISERROR(FIND("1",MID(json!A1228,FIND("[",json!A1228,1),FIND("]",json!A1228,1)-FIND("[",json!A1228,1)+1),1)))</f>
        <v>0</v>
      </c>
      <c r="D1229" t="b">
        <f>NOT(ISERROR(FIND("2",MID(json!A1228,FIND("[",json!A1228,1),FIND("]",json!A1228,1)-FIND("[",json!A1228,1)+1),1)))</f>
        <v>0</v>
      </c>
      <c r="E1229" t="b">
        <f>NOT(ISERROR(FIND("3",MID(json!A1228,FIND("[",json!A1228,1),FIND("]",json!A1228,1)-FIND("[",json!A1228,1)+1),1)))</f>
        <v>1</v>
      </c>
      <c r="F1229" t="b">
        <f>NOT(ISERROR(FIND("ODST",MID(json!A1228,FIND("[",json!A1228,1),FIND("]",json!A1228,1)-FIND("[",json!A1228,1)+1),1)))</f>
        <v>0</v>
      </c>
      <c r="G1229" t="b">
        <f>NOT(ISERROR(FIND("Reach",MID(json!A1228,FIND("[",json!A1228,1),FIND("]",json!A1228,1)-FIND("[",json!A1228,1)+1),1)))</f>
        <v>0</v>
      </c>
      <c r="H1229" t="b">
        <f>NOT(ISERROR(FIND("4",MID(json!A1228,FIND("[",json!A1228,1),FIND("]",json!A1228,1)-FIND("[",json!A1228,1)+1),1)))</f>
        <v>0</v>
      </c>
      <c r="I1229" t="str">
        <f>IFERROR(MID(json!A1228,FIND("&lt;",json!A1228,1),FIND("&gt;",json!A1228,1)-FIND("&lt;",json!A1228,1)+1),"&lt;void&gt;")</f>
        <v>&lt;boolean&gt;</v>
      </c>
      <c r="J1229" t="s">
        <v>1830</v>
      </c>
    </row>
    <row r="1230" spans="1:12" x14ac:dyDescent="0.25">
      <c r="A1230" t="str">
        <f>LEFT(json!A1229,FIND(",",json!A1229,1)-1)</f>
        <v>player_profile_create</v>
      </c>
      <c r="B1230" t="s">
        <v>3041</v>
      </c>
      <c r="C1230" t="b">
        <f>NOT(ISERROR(FIND("1",MID(json!A1229,FIND("[",json!A1229,1),FIND("]",json!A1229,1)-FIND("[",json!A1229,1)+1),1)))</f>
        <v>0</v>
      </c>
      <c r="D1230" t="b">
        <f>NOT(ISERROR(FIND("2",MID(json!A1229,FIND("[",json!A1229,1),FIND("]",json!A1229,1)-FIND("[",json!A1229,1)+1),1)))</f>
        <v>1</v>
      </c>
      <c r="E1230" t="b">
        <f>NOT(ISERROR(FIND("3",MID(json!A1229,FIND("[",json!A1229,1),FIND("]",json!A1229,1)-FIND("[",json!A1229,1)+1),1)))</f>
        <v>0</v>
      </c>
      <c r="F1230" t="b">
        <f>NOT(ISERROR(FIND("ODST",MID(json!A1229,FIND("[",json!A1229,1),FIND("]",json!A1229,1)-FIND("[",json!A1229,1)+1),1)))</f>
        <v>0</v>
      </c>
      <c r="G1230" t="b">
        <f>NOT(ISERROR(FIND("Reach",MID(json!A1229,FIND("[",json!A1229,1),FIND("]",json!A1229,1)-FIND("[",json!A1229,1)+1),1)))</f>
        <v>0</v>
      </c>
      <c r="H1230" t="b">
        <f>NOT(ISERROR(FIND("4",MID(json!A1229,FIND("[",json!A1229,1),FIND("]",json!A1229,1)-FIND("[",json!A1229,1)+1),1)))</f>
        <v>0</v>
      </c>
      <c r="I1230" t="str">
        <f>IFERROR(MID(json!A1229,FIND("&lt;",json!A1229,1),FIND("&gt;",json!A1229,1)-FIND("&lt;",json!A1229,1)+1),"&lt;void&gt;")</f>
        <v>&lt;string&gt;</v>
      </c>
      <c r="J1230" t="s">
        <v>1830</v>
      </c>
    </row>
    <row r="1231" spans="1:12" x14ac:dyDescent="0.25">
      <c r="A1231" t="str">
        <f>LEFT(json!A1230,FIND(",",json!A1230,1)-1)</f>
        <v>player_profile_create_corrupt</v>
      </c>
      <c r="B1231" t="s">
        <v>3042</v>
      </c>
      <c r="C1231" t="b">
        <f>NOT(ISERROR(FIND("1",MID(json!A1230,FIND("[",json!A1230,1),FIND("]",json!A1230,1)-FIND("[",json!A1230,1)+1),1)))</f>
        <v>0</v>
      </c>
      <c r="D1231" t="b">
        <f>NOT(ISERROR(FIND("2",MID(json!A1230,FIND("[",json!A1230,1),FIND("]",json!A1230,1)-FIND("[",json!A1230,1)+1),1)))</f>
        <v>1</v>
      </c>
      <c r="E1231" t="b">
        <f>NOT(ISERROR(FIND("3",MID(json!A1230,FIND("[",json!A1230,1),FIND("]",json!A1230,1)-FIND("[",json!A1230,1)+1),1)))</f>
        <v>0</v>
      </c>
      <c r="F1231" t="b">
        <f>NOT(ISERROR(FIND("ODST",MID(json!A1230,FIND("[",json!A1230,1),FIND("]",json!A1230,1)-FIND("[",json!A1230,1)+1),1)))</f>
        <v>0</v>
      </c>
      <c r="G1231" t="b">
        <f>NOT(ISERROR(FIND("Reach",MID(json!A1230,FIND("[",json!A1230,1),FIND("]",json!A1230,1)-FIND("[",json!A1230,1)+1),1)))</f>
        <v>0</v>
      </c>
      <c r="H1231" t="b">
        <f>NOT(ISERROR(FIND("4",MID(json!A1230,FIND("[",json!A1230,1),FIND("]",json!A1230,1)-FIND("[",json!A1230,1)+1),1)))</f>
        <v>0</v>
      </c>
      <c r="I1231" t="str">
        <f>IFERROR(MID(json!A1230,FIND("&lt;",json!A1230,1),FIND("&gt;",json!A1230,1)-FIND("&lt;",json!A1230,1)+1),"&lt;void&gt;")</f>
        <v>&lt;string&gt;</v>
      </c>
      <c r="J1231" t="s">
        <v>1840</v>
      </c>
      <c r="K1231" t="s">
        <v>1837</v>
      </c>
      <c r="L1231" t="s">
        <v>1830</v>
      </c>
    </row>
    <row r="1232" spans="1:12" x14ac:dyDescent="0.25">
      <c r="A1232" t="str">
        <f>LEFT(json!A1231,FIND(",",json!A1231,1)-1)</f>
        <v>player_training_activate_crouch</v>
      </c>
      <c r="B1232" t="s">
        <v>3043</v>
      </c>
      <c r="C1232" t="b">
        <f>NOT(ISERROR(FIND("1",MID(json!A1231,FIND("[",json!A1231,1),FIND("]",json!A1231,1)-FIND("[",json!A1231,1)+1),1)))</f>
        <v>0</v>
      </c>
      <c r="D1232" t="b">
        <f>NOT(ISERROR(FIND("2",MID(json!A1231,FIND("[",json!A1231,1),FIND("]",json!A1231,1)-FIND("[",json!A1231,1)+1),1)))</f>
        <v>1</v>
      </c>
      <c r="E1232" t="b">
        <f>NOT(ISERROR(FIND("3",MID(json!A1231,FIND("[",json!A1231,1),FIND("]",json!A1231,1)-FIND("[",json!A1231,1)+1),1)))</f>
        <v>1</v>
      </c>
      <c r="F1232" t="b">
        <f>NOT(ISERROR(FIND("ODST",MID(json!A1231,FIND("[",json!A1231,1),FIND("]",json!A1231,1)-FIND("[",json!A1231,1)+1),1)))</f>
        <v>0</v>
      </c>
      <c r="G1232" t="b">
        <f>NOT(ISERROR(FIND("Reach",MID(json!A1231,FIND("[",json!A1231,1),FIND("]",json!A1231,1)-FIND("[",json!A1231,1)+1),1)))</f>
        <v>0</v>
      </c>
      <c r="H1232" t="b">
        <f>NOT(ISERROR(FIND("4",MID(json!A1231,FIND("[",json!A1231,1),FIND("]",json!A1231,1)-FIND("[",json!A1231,1)+1),1)))</f>
        <v>0</v>
      </c>
      <c r="I1232" t="str">
        <f>IFERROR(MID(json!A1231,FIND("&lt;",json!A1231,1),FIND("&gt;",json!A1231,1)-FIND("&lt;",json!A1231,1)+1),"&lt;void&gt;")</f>
        <v>&lt;void&gt;</v>
      </c>
      <c r="J1232" t="s">
        <v>1830</v>
      </c>
      <c r="K1232" t="s">
        <v>1830</v>
      </c>
      <c r="L1232" t="s">
        <v>1830</v>
      </c>
    </row>
    <row r="1233" spans="1:12" x14ac:dyDescent="0.25">
      <c r="A1233" t="str">
        <f>LEFT(json!A1232,FIND(",",json!A1232,1)-1)</f>
        <v>player_training_activate_equipment</v>
      </c>
      <c r="B1233" t="s">
        <v>3043</v>
      </c>
      <c r="C1233" t="b">
        <f>NOT(ISERROR(FIND("1",MID(json!A1232,FIND("[",json!A1232,1),FIND("]",json!A1232,1)-FIND("[",json!A1232,1)+1),1)))</f>
        <v>0</v>
      </c>
      <c r="D1233" t="b">
        <f>NOT(ISERROR(FIND("2",MID(json!A1232,FIND("[",json!A1232,1),FIND("]",json!A1232,1)-FIND("[",json!A1232,1)+1),1)))</f>
        <v>0</v>
      </c>
      <c r="E1233" t="b">
        <f>NOT(ISERROR(FIND("3",MID(json!A1232,FIND("[",json!A1232,1),FIND("]",json!A1232,1)-FIND("[",json!A1232,1)+1),1)))</f>
        <v>1</v>
      </c>
      <c r="F1233" t="b">
        <f>NOT(ISERROR(FIND("ODST",MID(json!A1232,FIND("[",json!A1232,1),FIND("]",json!A1232,1)-FIND("[",json!A1232,1)+1),1)))</f>
        <v>0</v>
      </c>
      <c r="G1233" t="b">
        <f>NOT(ISERROR(FIND("Reach",MID(json!A1232,FIND("[",json!A1232,1),FIND("]",json!A1232,1)-FIND("[",json!A1232,1)+1),1)))</f>
        <v>0</v>
      </c>
      <c r="H1233" t="b">
        <f>NOT(ISERROR(FIND("4",MID(json!A1232,FIND("[",json!A1232,1),FIND("]",json!A1232,1)-FIND("[",json!A1232,1)+1),1)))</f>
        <v>0</v>
      </c>
      <c r="I1233" t="str">
        <f>IFERROR(MID(json!A1232,FIND("&lt;",json!A1232,1),FIND("&gt;",json!A1232,1)-FIND("&lt;",json!A1232,1)+1),"&lt;void&gt;")</f>
        <v>&lt;void&gt;</v>
      </c>
      <c r="J1233" t="s">
        <v>1829</v>
      </c>
      <c r="K1233" t="s">
        <v>1829</v>
      </c>
    </row>
    <row r="1234" spans="1:12" x14ac:dyDescent="0.25">
      <c r="A1234" t="str">
        <f>LEFT(json!A1233,FIND(",",json!A1233,1)-1)</f>
        <v>player_training_activate_flashlight</v>
      </c>
      <c r="B1234" t="s">
        <v>3043</v>
      </c>
      <c r="C1234" t="b">
        <f>NOT(ISERROR(FIND("1",MID(json!A1233,FIND("[",json!A1233,1),FIND("]",json!A1233,1)-FIND("[",json!A1233,1)+1),1)))</f>
        <v>0</v>
      </c>
      <c r="D1234" t="b">
        <f>NOT(ISERROR(FIND("2",MID(json!A1233,FIND("[",json!A1233,1),FIND("]",json!A1233,1)-FIND("[",json!A1233,1)+1),1)))</f>
        <v>1</v>
      </c>
      <c r="E1234" t="b">
        <f>NOT(ISERROR(FIND("3",MID(json!A1233,FIND("[",json!A1233,1),FIND("]",json!A1233,1)-FIND("[",json!A1233,1)+1),1)))</f>
        <v>1</v>
      </c>
      <c r="F1234" t="b">
        <f>NOT(ISERROR(FIND("ODST",MID(json!A1233,FIND("[",json!A1233,1),FIND("]",json!A1233,1)-FIND("[",json!A1233,1)+1),1)))</f>
        <v>0</v>
      </c>
      <c r="G1234" t="b">
        <f>NOT(ISERROR(FIND("Reach",MID(json!A1233,FIND("[",json!A1233,1),FIND("]",json!A1233,1)-FIND("[",json!A1233,1)+1),1)))</f>
        <v>0</v>
      </c>
      <c r="H1234" t="b">
        <f>NOT(ISERROR(FIND("4",MID(json!A1233,FIND("[",json!A1233,1),FIND("]",json!A1233,1)-FIND("[",json!A1233,1)+1),1)))</f>
        <v>0</v>
      </c>
      <c r="I1234" t="str">
        <f>IFERROR(MID(json!A1233,FIND("&lt;",json!A1233,1),FIND("&gt;",json!A1233,1)-FIND("&lt;",json!A1233,1)+1),"&lt;void&gt;")</f>
        <v>&lt;void&gt;</v>
      </c>
      <c r="J1234" t="s">
        <v>1830</v>
      </c>
      <c r="K1234" t="s">
        <v>1830</v>
      </c>
      <c r="L1234" t="s">
        <v>1830</v>
      </c>
    </row>
    <row r="1235" spans="1:12" x14ac:dyDescent="0.25">
      <c r="A1235" t="str">
        <f>LEFT(json!A1234,FIND(",",json!A1234,1)-1)</f>
        <v>player_training_activate_jump</v>
      </c>
      <c r="B1235" t="s">
        <v>3043</v>
      </c>
      <c r="C1235" t="b">
        <f>NOT(ISERROR(FIND("1",MID(json!A1234,FIND("[",json!A1234,1),FIND("]",json!A1234,1)-FIND("[",json!A1234,1)+1),1)))</f>
        <v>0</v>
      </c>
      <c r="D1235" t="b">
        <f>NOT(ISERROR(FIND("2",MID(json!A1234,FIND("[",json!A1234,1),FIND("]",json!A1234,1)-FIND("[",json!A1234,1)+1),1)))</f>
        <v>0</v>
      </c>
      <c r="E1235" t="b">
        <f>NOT(ISERROR(FIND("3",MID(json!A1234,FIND("[",json!A1234,1),FIND("]",json!A1234,1)-FIND("[",json!A1234,1)+1),1)))</f>
        <v>1</v>
      </c>
      <c r="F1235" t="b">
        <f>NOT(ISERROR(FIND("ODST",MID(json!A1234,FIND("[",json!A1234,1),FIND("]",json!A1234,1)-FIND("[",json!A1234,1)+1),1)))</f>
        <v>0</v>
      </c>
      <c r="G1235" t="b">
        <f>NOT(ISERROR(FIND("Reach",MID(json!A1234,FIND("[",json!A1234,1),FIND("]",json!A1234,1)-FIND("[",json!A1234,1)+1),1)))</f>
        <v>0</v>
      </c>
      <c r="H1235" t="b">
        <f>NOT(ISERROR(FIND("4",MID(json!A1234,FIND("[",json!A1234,1),FIND("]",json!A1234,1)-FIND("[",json!A1234,1)+1),1)))</f>
        <v>0</v>
      </c>
      <c r="I1235" t="str">
        <f>IFERROR(MID(json!A1234,FIND("&lt;",json!A1234,1),FIND("&gt;",json!A1234,1)-FIND("&lt;",json!A1234,1)+1),"&lt;void&gt;")</f>
        <v>&lt;void&gt;</v>
      </c>
      <c r="J1235" t="s">
        <v>1840</v>
      </c>
      <c r="K1235" t="s">
        <v>1837</v>
      </c>
    </row>
    <row r="1236" spans="1:12" x14ac:dyDescent="0.25">
      <c r="A1236" t="str">
        <f>LEFT(json!A1235,FIND(",",json!A1235,1)-1)</f>
        <v>player_training_activate_stealth</v>
      </c>
      <c r="B1236" t="s">
        <v>3043</v>
      </c>
      <c r="C1236" t="b">
        <f>NOT(ISERROR(FIND("1",MID(json!A1235,FIND("[",json!A1235,1),FIND("]",json!A1235,1)-FIND("[",json!A1235,1)+1),1)))</f>
        <v>0</v>
      </c>
      <c r="D1236" t="b">
        <f>NOT(ISERROR(FIND("2",MID(json!A1235,FIND("[",json!A1235,1),FIND("]",json!A1235,1)-FIND("[",json!A1235,1)+1),1)))</f>
        <v>1</v>
      </c>
      <c r="E1236" t="b">
        <f>NOT(ISERROR(FIND("3",MID(json!A1235,FIND("[",json!A1235,1),FIND("]",json!A1235,1)-FIND("[",json!A1235,1)+1),1)))</f>
        <v>1</v>
      </c>
      <c r="F1236" t="b">
        <f>NOT(ISERROR(FIND("ODST",MID(json!A1235,FIND("[",json!A1235,1),FIND("]",json!A1235,1)-FIND("[",json!A1235,1)+1),1)))</f>
        <v>0</v>
      </c>
      <c r="G1236" t="b">
        <f>NOT(ISERROR(FIND("Reach",MID(json!A1235,FIND("[",json!A1235,1),FIND("]",json!A1235,1)-FIND("[",json!A1235,1)+1),1)))</f>
        <v>0</v>
      </c>
      <c r="H1236" t="b">
        <f>NOT(ISERROR(FIND("4",MID(json!A1235,FIND("[",json!A1235,1),FIND("]",json!A1235,1)-FIND("[",json!A1235,1)+1),1)))</f>
        <v>0</v>
      </c>
      <c r="I1236" t="str">
        <f>IFERROR(MID(json!A1235,FIND("&lt;",json!A1235,1),FIND("&gt;",json!A1235,1)-FIND("&lt;",json!A1235,1)+1),"&lt;void&gt;")</f>
        <v>&lt;void&gt;</v>
      </c>
      <c r="J1236" t="s">
        <v>1831</v>
      </c>
    </row>
    <row r="1237" spans="1:12" x14ac:dyDescent="0.25">
      <c r="A1237" t="str">
        <f>LEFT(json!A1236,FIND(",",json!A1236,1)-1)</f>
        <v>player0_joystick_set_is_normal</v>
      </c>
      <c r="B1237" t="s">
        <v>3044</v>
      </c>
      <c r="C1237" t="b">
        <f>NOT(ISERROR(FIND("1",MID(json!A1236,FIND("[",json!A1236,1),FIND("]",json!A1236,1)-FIND("[",json!A1236,1)+1),1)))</f>
        <v>1</v>
      </c>
      <c r="D1237" t="b">
        <f>NOT(ISERROR(FIND("2",MID(json!A1236,FIND("[",json!A1236,1),FIND("]",json!A1236,1)-FIND("[",json!A1236,1)+1),1)))</f>
        <v>0</v>
      </c>
      <c r="E1237" t="b">
        <f>NOT(ISERROR(FIND("3",MID(json!A1236,FIND("[",json!A1236,1),FIND("]",json!A1236,1)-FIND("[",json!A1236,1)+1),1)))</f>
        <v>0</v>
      </c>
      <c r="F1237" t="b">
        <f>NOT(ISERROR(FIND("ODST",MID(json!A1236,FIND("[",json!A1236,1),FIND("]",json!A1236,1)-FIND("[",json!A1236,1)+1),1)))</f>
        <v>0</v>
      </c>
      <c r="G1237" t="b">
        <f>NOT(ISERROR(FIND("Reach",MID(json!A1236,FIND("[",json!A1236,1),FIND("]",json!A1236,1)-FIND("[",json!A1236,1)+1),1)))</f>
        <v>0</v>
      </c>
      <c r="H1237" t="b">
        <f>NOT(ISERROR(FIND("4",MID(json!A1236,FIND("[",json!A1236,1),FIND("]",json!A1236,1)-FIND("[",json!A1236,1)+1),1)))</f>
        <v>0</v>
      </c>
      <c r="I1237" t="str">
        <f>IFERROR(MID(json!A1236,FIND("&lt;",json!A1236,1),FIND("&gt;",json!A1236,1)-FIND("&lt;",json!A1236,1)+1),"&lt;void&gt;")</f>
        <v>&lt;boolean&gt;</v>
      </c>
      <c r="J1237" t="s">
        <v>1831</v>
      </c>
    </row>
    <row r="1238" spans="1:12" x14ac:dyDescent="0.25">
      <c r="A1238" t="str">
        <f>LEFT(json!A1237,FIND(",",json!A1237,1)-1)</f>
        <v>player0_look_invert_pitch</v>
      </c>
      <c r="B1238" t="s">
        <v>2296</v>
      </c>
      <c r="C1238" t="b">
        <f>NOT(ISERROR(FIND("1",MID(json!A1237,FIND("[",json!A1237,1),FIND("]",json!A1237,1)-FIND("[",json!A1237,1)+1),1)))</f>
        <v>1</v>
      </c>
      <c r="D1238" t="b">
        <f>NOT(ISERROR(FIND("2",MID(json!A1237,FIND("[",json!A1237,1),FIND("]",json!A1237,1)-FIND("[",json!A1237,1)+1),1)))</f>
        <v>0</v>
      </c>
      <c r="E1238" t="b">
        <f>NOT(ISERROR(FIND("3",MID(json!A1237,FIND("[",json!A1237,1),FIND("]",json!A1237,1)-FIND("[",json!A1237,1)+1),1)))</f>
        <v>0</v>
      </c>
      <c r="F1238" t="b">
        <f>NOT(ISERROR(FIND("ODST",MID(json!A1237,FIND("[",json!A1237,1),FIND("]",json!A1237,1)-FIND("[",json!A1237,1)+1),1)))</f>
        <v>0</v>
      </c>
      <c r="G1238" t="b">
        <f>NOT(ISERROR(FIND("Reach",MID(json!A1237,FIND("[",json!A1237,1),FIND("]",json!A1237,1)-FIND("[",json!A1237,1)+1),1)))</f>
        <v>0</v>
      </c>
      <c r="H1238" t="b">
        <f>NOT(ISERROR(FIND("4",MID(json!A1237,FIND("[",json!A1237,1),FIND("]",json!A1237,1)-FIND("[",json!A1237,1)+1),1)))</f>
        <v>0</v>
      </c>
      <c r="I1238" t="str">
        <f>IFERROR(MID(json!A1237,FIND("&lt;",json!A1237,1),FIND("&gt;",json!A1237,1)-FIND("&lt;",json!A1237,1)+1),"&lt;void&gt;")</f>
        <v>&lt;boolean&gt;</v>
      </c>
      <c r="J1238" t="s">
        <v>1829</v>
      </c>
    </row>
    <row r="1239" spans="1:12" x14ac:dyDescent="0.25">
      <c r="A1239" t="str">
        <f>LEFT(json!A1238,FIND(",",json!A1238,1)-1)</f>
        <v>player0_look_pitch_is_inverted</v>
      </c>
      <c r="B1239" t="s">
        <v>2283</v>
      </c>
      <c r="C1239" t="b">
        <f>NOT(ISERROR(FIND("1",MID(json!A1238,FIND("[",json!A1238,1),FIND("]",json!A1238,1)-FIND("[",json!A1238,1)+1),1)))</f>
        <v>1</v>
      </c>
      <c r="D1239" t="b">
        <f>NOT(ISERROR(FIND("2",MID(json!A1238,FIND("[",json!A1238,1),FIND("]",json!A1238,1)-FIND("[",json!A1238,1)+1),1)))</f>
        <v>0</v>
      </c>
      <c r="E1239" t="b">
        <f>NOT(ISERROR(FIND("3",MID(json!A1238,FIND("[",json!A1238,1),FIND("]",json!A1238,1)-FIND("[",json!A1238,1)+1),1)))</f>
        <v>0</v>
      </c>
      <c r="F1239" t="b">
        <f>NOT(ISERROR(FIND("ODST",MID(json!A1238,FIND("[",json!A1238,1),FIND("]",json!A1238,1)-FIND("[",json!A1238,1)+1),1)))</f>
        <v>0</v>
      </c>
      <c r="G1239" t="b">
        <f>NOT(ISERROR(FIND("Reach",MID(json!A1238,FIND("[",json!A1238,1),FIND("]",json!A1238,1)-FIND("[",json!A1238,1)+1),1)))</f>
        <v>0</v>
      </c>
      <c r="H1239" t="b">
        <f>NOT(ISERROR(FIND("4",MID(json!A1238,FIND("[",json!A1238,1),FIND("]",json!A1238,1)-FIND("[",json!A1238,1)+1),1)))</f>
        <v>0</v>
      </c>
      <c r="I1239" t="str">
        <f>IFERROR(MID(json!A1238,FIND("&lt;",json!A1238,1),FIND("&gt;",json!A1238,1)-FIND("&lt;",json!A1238,1)+1),"&lt;void&gt;")</f>
        <v>&lt;boolean&gt;</v>
      </c>
      <c r="J1239" t="s">
        <v>1829</v>
      </c>
      <c r="K1239" t="s">
        <v>1838</v>
      </c>
    </row>
    <row r="1240" spans="1:12" x14ac:dyDescent="0.25">
      <c r="A1240" t="str">
        <f>LEFT(json!A1239,FIND(",",json!A1239,1)-1)</f>
        <v>player0_looking_down</v>
      </c>
      <c r="B1240" t="s">
        <v>3045</v>
      </c>
      <c r="C1240" t="b">
        <f>NOT(ISERROR(FIND("1",MID(json!A1239,FIND("[",json!A1239,1),FIND("]",json!A1239,1)-FIND("[",json!A1239,1)+1),1)))</f>
        <v>0</v>
      </c>
      <c r="D1240" t="b">
        <f>NOT(ISERROR(FIND("2",MID(json!A1239,FIND("[",json!A1239,1),FIND("]",json!A1239,1)-FIND("[",json!A1239,1)+1),1)))</f>
        <v>1</v>
      </c>
      <c r="E1240" t="b">
        <f>NOT(ISERROR(FIND("3",MID(json!A1239,FIND("[",json!A1239,1),FIND("]",json!A1239,1)-FIND("[",json!A1239,1)+1),1)))</f>
        <v>1</v>
      </c>
      <c r="F1240" t="b">
        <f>NOT(ISERROR(FIND("ODST",MID(json!A1239,FIND("[",json!A1239,1),FIND("]",json!A1239,1)-FIND("[",json!A1239,1)+1),1)))</f>
        <v>0</v>
      </c>
      <c r="G1240" t="b">
        <f>NOT(ISERROR(FIND("Reach",MID(json!A1239,FIND("[",json!A1239,1),FIND("]",json!A1239,1)-FIND("[",json!A1239,1)+1),1)))</f>
        <v>0</v>
      </c>
      <c r="H1240" t="b">
        <f>NOT(ISERROR(FIND("4",MID(json!A1239,FIND("[",json!A1239,1),FIND("]",json!A1239,1)-FIND("[",json!A1239,1)+1),1)))</f>
        <v>0</v>
      </c>
      <c r="I1240" t="str">
        <f>IFERROR(MID(json!A1239,FIND("&lt;",json!A1239,1),FIND("&gt;",json!A1239,1)-FIND("&lt;",json!A1239,1)+1),"&lt;void&gt;")</f>
        <v>&lt;boolean&gt;</v>
      </c>
      <c r="J1240" t="s">
        <v>1829</v>
      </c>
    </row>
    <row r="1241" spans="1:12" x14ac:dyDescent="0.25">
      <c r="A1241" t="str">
        <f>LEFT(json!A1240,FIND(",",json!A1240,1)-1)</f>
        <v>player0_looking_up</v>
      </c>
      <c r="B1241" t="s">
        <v>3046</v>
      </c>
      <c r="C1241" t="b">
        <f>NOT(ISERROR(FIND("1",MID(json!A1240,FIND("[",json!A1240,1),FIND("]",json!A1240,1)-FIND("[",json!A1240,1)+1),1)))</f>
        <v>0</v>
      </c>
      <c r="D1241" t="b">
        <f>NOT(ISERROR(FIND("2",MID(json!A1240,FIND("[",json!A1240,1),FIND("]",json!A1240,1)-FIND("[",json!A1240,1)+1),1)))</f>
        <v>1</v>
      </c>
      <c r="E1241" t="b">
        <f>NOT(ISERROR(FIND("3",MID(json!A1240,FIND("[",json!A1240,1),FIND("]",json!A1240,1)-FIND("[",json!A1240,1)+1),1)))</f>
        <v>1</v>
      </c>
      <c r="F1241" t="b">
        <f>NOT(ISERROR(FIND("ODST",MID(json!A1240,FIND("[",json!A1240,1),FIND("]",json!A1240,1)-FIND("[",json!A1240,1)+1),1)))</f>
        <v>0</v>
      </c>
      <c r="G1241" t="b">
        <f>NOT(ISERROR(FIND("Reach",MID(json!A1240,FIND("[",json!A1240,1),FIND("]",json!A1240,1)-FIND("[",json!A1240,1)+1),1)))</f>
        <v>0</v>
      </c>
      <c r="H1241" t="b">
        <f>NOT(ISERROR(FIND("4",MID(json!A1240,FIND("[",json!A1240,1),FIND("]",json!A1240,1)-FIND("[",json!A1240,1)+1),1)))</f>
        <v>0</v>
      </c>
      <c r="I1241" t="str">
        <f>IFERROR(MID(json!A1240,FIND("&lt;",json!A1240,1),FIND("&gt;",json!A1240,1)-FIND("&lt;",json!A1240,1)+1),"&lt;void&gt;")</f>
        <v>&lt;boolean&gt;</v>
      </c>
      <c r="J1241" t="s">
        <v>1831</v>
      </c>
    </row>
    <row r="1242" spans="1:12" x14ac:dyDescent="0.25">
      <c r="A1242" t="str">
        <f>LEFT(json!A1241,FIND(",",json!A1241,1)-1)</f>
        <v>player0_set_pitch</v>
      </c>
      <c r="B1242" t="s">
        <v>3008</v>
      </c>
      <c r="C1242" t="b">
        <f>NOT(ISERROR(FIND("1",MID(json!A1241,FIND("[",json!A1241,1),FIND("]",json!A1241,1)-FIND("[",json!A1241,1)+1),1)))</f>
        <v>0</v>
      </c>
      <c r="D1242" t="b">
        <f>NOT(ISERROR(FIND("2",MID(json!A1241,FIND("[",json!A1241,1),FIND("]",json!A1241,1)-FIND("[",json!A1241,1)+1),1)))</f>
        <v>0</v>
      </c>
      <c r="E1242" t="b">
        <f>NOT(ISERROR(FIND("3",MID(json!A1241,FIND("[",json!A1241,1),FIND("]",json!A1241,1)-FIND("[",json!A1241,1)+1),1)))</f>
        <v>1</v>
      </c>
      <c r="F1242" t="b">
        <f>NOT(ISERROR(FIND("ODST",MID(json!A1241,FIND("[",json!A1241,1),FIND("]",json!A1241,1)-FIND("[",json!A1241,1)+1),1)))</f>
        <v>0</v>
      </c>
      <c r="G1242" t="b">
        <f>NOT(ISERROR(FIND("Reach",MID(json!A1241,FIND("[",json!A1241,1),FIND("]",json!A1241,1)-FIND("[",json!A1241,1)+1),1)))</f>
        <v>0</v>
      </c>
      <c r="H1242" t="b">
        <f>NOT(ISERROR(FIND("4",MID(json!A1241,FIND("[",json!A1241,1),FIND("]",json!A1241,1)-FIND("[",json!A1241,1)+1),1)))</f>
        <v>0</v>
      </c>
      <c r="I1242" t="str">
        <f>IFERROR(MID(json!A1241,FIND("&lt;",json!A1241,1),FIND("&gt;",json!A1241,1)-FIND("&lt;",json!A1241,1)+1),"&lt;void&gt;")</f>
        <v>&lt;real&gt;</v>
      </c>
      <c r="J1242" t="s">
        <v>1838</v>
      </c>
    </row>
    <row r="1243" spans="1:12" x14ac:dyDescent="0.25">
      <c r="A1243" t="str">
        <f>LEFT(json!A1242,FIND(",",json!A1242,1)-1)</f>
        <v>player1_set_pitch</v>
      </c>
      <c r="B1243" t="s">
        <v>3008</v>
      </c>
      <c r="C1243" t="b">
        <f>NOT(ISERROR(FIND("1",MID(json!A1242,FIND("[",json!A1242,1),FIND("]",json!A1242,1)-FIND("[",json!A1242,1)+1),1)))</f>
        <v>0</v>
      </c>
      <c r="D1243" t="b">
        <f>NOT(ISERROR(FIND("2",MID(json!A1242,FIND("[",json!A1242,1),FIND("]",json!A1242,1)-FIND("[",json!A1242,1)+1),1)))</f>
        <v>0</v>
      </c>
      <c r="E1243" t="b">
        <f>NOT(ISERROR(FIND("3",MID(json!A1242,FIND("[",json!A1242,1),FIND("]",json!A1242,1)-FIND("[",json!A1242,1)+1),1)))</f>
        <v>1</v>
      </c>
      <c r="F1243" t="b">
        <f>NOT(ISERROR(FIND("ODST",MID(json!A1242,FIND("[",json!A1242,1),FIND("]",json!A1242,1)-FIND("[",json!A1242,1)+1),1)))</f>
        <v>0</v>
      </c>
      <c r="G1243" t="b">
        <f>NOT(ISERROR(FIND("Reach",MID(json!A1242,FIND("[",json!A1242,1),FIND("]",json!A1242,1)-FIND("[",json!A1242,1)+1),1)))</f>
        <v>0</v>
      </c>
      <c r="H1243" t="b">
        <f>NOT(ISERROR(FIND("4",MID(json!A1242,FIND("[",json!A1242,1),FIND("]",json!A1242,1)-FIND("[",json!A1242,1)+1),1)))</f>
        <v>0</v>
      </c>
      <c r="I1243" t="str">
        <f>IFERROR(MID(json!A1242,FIND("&lt;",json!A1242,1),FIND("&gt;",json!A1242,1)-FIND("&lt;",json!A1242,1)+1),"&lt;void&gt;")</f>
        <v>&lt;real&gt;</v>
      </c>
      <c r="J1243" t="s">
        <v>1838</v>
      </c>
    </row>
    <row r="1244" spans="1:12" x14ac:dyDescent="0.25">
      <c r="A1244" t="str">
        <f>LEFT(json!A1243,FIND(",",json!A1243,1)-1)</f>
        <v>player2_set_pitch</v>
      </c>
      <c r="B1244" t="s">
        <v>3008</v>
      </c>
      <c r="C1244" t="b">
        <f>NOT(ISERROR(FIND("1",MID(json!A1243,FIND("[",json!A1243,1),FIND("]",json!A1243,1)-FIND("[",json!A1243,1)+1),1)))</f>
        <v>0</v>
      </c>
      <c r="D1244" t="b">
        <f>NOT(ISERROR(FIND("2",MID(json!A1243,FIND("[",json!A1243,1),FIND("]",json!A1243,1)-FIND("[",json!A1243,1)+1),1)))</f>
        <v>0</v>
      </c>
      <c r="E1244" t="b">
        <f>NOT(ISERROR(FIND("3",MID(json!A1243,FIND("[",json!A1243,1),FIND("]",json!A1243,1)-FIND("[",json!A1243,1)+1),1)))</f>
        <v>1</v>
      </c>
      <c r="F1244" t="b">
        <f>NOT(ISERROR(FIND("ODST",MID(json!A1243,FIND("[",json!A1243,1),FIND("]",json!A1243,1)-FIND("[",json!A1243,1)+1),1)))</f>
        <v>0</v>
      </c>
      <c r="G1244" t="b">
        <f>NOT(ISERROR(FIND("Reach",MID(json!A1243,FIND("[",json!A1243,1),FIND("]",json!A1243,1)-FIND("[",json!A1243,1)+1),1)))</f>
        <v>0</v>
      </c>
      <c r="H1244" t="b">
        <f>NOT(ISERROR(FIND("4",MID(json!A1243,FIND("[",json!A1243,1),FIND("]",json!A1243,1)-FIND("[",json!A1243,1)+1),1)))</f>
        <v>0</v>
      </c>
      <c r="I1244" t="str">
        <f>IFERROR(MID(json!A1243,FIND("&lt;",json!A1243,1),FIND("&gt;",json!A1243,1)-FIND("&lt;",json!A1243,1)+1),"&lt;void&gt;")</f>
        <v>&lt;real&gt;</v>
      </c>
      <c r="J1244" t="s">
        <v>1831</v>
      </c>
    </row>
    <row r="1245" spans="1:12" x14ac:dyDescent="0.25">
      <c r="A1245" t="str">
        <f>LEFT(json!A1244,FIND(",",json!A1244,1)-1)</f>
        <v>player3_set_pitch</v>
      </c>
      <c r="B1245" t="s">
        <v>3008</v>
      </c>
      <c r="C1245" t="b">
        <f>NOT(ISERROR(FIND("1",MID(json!A1244,FIND("[",json!A1244,1),FIND("]",json!A1244,1)-FIND("[",json!A1244,1)+1),1)))</f>
        <v>0</v>
      </c>
      <c r="D1245" t="b">
        <f>NOT(ISERROR(FIND("2",MID(json!A1244,FIND("[",json!A1244,1),FIND("]",json!A1244,1)-FIND("[",json!A1244,1)+1),1)))</f>
        <v>0</v>
      </c>
      <c r="E1245" t="b">
        <f>NOT(ISERROR(FIND("3",MID(json!A1244,FIND("[",json!A1244,1),FIND("]",json!A1244,1)-FIND("[",json!A1244,1)+1),1)))</f>
        <v>1</v>
      </c>
      <c r="F1245" t="b">
        <f>NOT(ISERROR(FIND("ODST",MID(json!A1244,FIND("[",json!A1244,1),FIND("]",json!A1244,1)-FIND("[",json!A1244,1)+1),1)))</f>
        <v>0</v>
      </c>
      <c r="G1245" t="b">
        <f>NOT(ISERROR(FIND("Reach",MID(json!A1244,FIND("[",json!A1244,1),FIND("]",json!A1244,1)-FIND("[",json!A1244,1)+1),1)))</f>
        <v>0</v>
      </c>
      <c r="H1245" t="b">
        <f>NOT(ISERROR(FIND("4",MID(json!A1244,FIND("[",json!A1244,1),FIND("]",json!A1244,1)-FIND("[",json!A1244,1)+1),1)))</f>
        <v>0</v>
      </c>
      <c r="I1245" t="str">
        <f>IFERROR(MID(json!A1244,FIND("&lt;",json!A1244,1),FIND("&gt;",json!A1244,1)-FIND("&lt;",json!A1244,1)+1),"&lt;void&gt;")</f>
        <v>&lt;real&gt;</v>
      </c>
      <c r="J1245" t="s">
        <v>1831</v>
      </c>
    </row>
    <row r="1246" spans="1:12" x14ac:dyDescent="0.25">
      <c r="A1246" t="str">
        <f>LEFT(json!A1245,FIND(",",json!A1245,1)-1)</f>
        <v>players</v>
      </c>
      <c r="B1246" t="s">
        <v>3047</v>
      </c>
      <c r="C1246" t="b">
        <f>NOT(ISERROR(FIND("1",MID(json!A1245,FIND("[",json!A1245,1),FIND("]",json!A1245,1)-FIND("[",json!A1245,1)+1),1)))</f>
        <v>1</v>
      </c>
      <c r="D1246" t="b">
        <f>NOT(ISERROR(FIND("2",MID(json!A1245,FIND("[",json!A1245,1),FIND("]",json!A1245,1)-FIND("[",json!A1245,1)+1),1)))</f>
        <v>1</v>
      </c>
      <c r="E1246" t="b">
        <f>NOT(ISERROR(FIND("3",MID(json!A1245,FIND("[",json!A1245,1),FIND("]",json!A1245,1)-FIND("[",json!A1245,1)+1),1)))</f>
        <v>1</v>
      </c>
      <c r="F1246" t="b">
        <f>NOT(ISERROR(FIND("ODST",MID(json!A1245,FIND("[",json!A1245,1),FIND("]",json!A1245,1)-FIND("[",json!A1245,1)+1),1)))</f>
        <v>0</v>
      </c>
      <c r="G1246" t="b">
        <f>NOT(ISERROR(FIND("Reach",MID(json!A1245,FIND("[",json!A1245,1),FIND("]",json!A1245,1)-FIND("[",json!A1245,1)+1),1)))</f>
        <v>0</v>
      </c>
      <c r="H1246" t="b">
        <f>NOT(ISERROR(FIND("4",MID(json!A1245,FIND("[",json!A1245,1),FIND("]",json!A1245,1)-FIND("[",json!A1245,1)+1),1)))</f>
        <v>0</v>
      </c>
      <c r="I1246" t="str">
        <f>IFERROR(MID(json!A1245,FIND("&lt;",json!A1245,1),FIND("&gt;",json!A1245,1)-FIND("&lt;",json!A1245,1)+1),"&lt;void&gt;")</f>
        <v>&lt;object_list&gt;</v>
      </c>
      <c r="J1246" t="s">
        <v>1831</v>
      </c>
    </row>
    <row r="1247" spans="1:12" x14ac:dyDescent="0.25">
      <c r="A1247" t="str">
        <f>LEFT(json!A1246,FIND(",",json!A1246,1)-1)</f>
        <v>players_on_multiplayer_team</v>
      </c>
      <c r="B1247" t="s">
        <v>3048</v>
      </c>
      <c r="C1247" t="b">
        <f>NOT(ISERROR(FIND("1",MID(json!A1246,FIND("[",json!A1246,1),FIND("]",json!A1246,1)-FIND("[",json!A1246,1)+1),1)))</f>
        <v>1</v>
      </c>
      <c r="D1247" t="b">
        <f>NOT(ISERROR(FIND("2",MID(json!A1246,FIND("[",json!A1246,1),FIND("]",json!A1246,1)-FIND("[",json!A1246,1)+1),1)))</f>
        <v>0</v>
      </c>
      <c r="E1247" t="b">
        <f>NOT(ISERROR(FIND("3",MID(json!A1246,FIND("[",json!A1246,1),FIND("]",json!A1246,1)-FIND("[",json!A1246,1)+1),1)))</f>
        <v>0</v>
      </c>
      <c r="F1247" t="b">
        <f>NOT(ISERROR(FIND("ODST",MID(json!A1246,FIND("[",json!A1246,1),FIND("]",json!A1246,1)-FIND("[",json!A1246,1)+1),1)))</f>
        <v>0</v>
      </c>
      <c r="G1247" t="b">
        <f>NOT(ISERROR(FIND("Reach",MID(json!A1246,FIND("[",json!A1246,1),FIND("]",json!A1246,1)-FIND("[",json!A1246,1)+1),1)))</f>
        <v>0</v>
      </c>
      <c r="H1247" t="b">
        <f>NOT(ISERROR(FIND("4",MID(json!A1246,FIND("[",json!A1246,1),FIND("]",json!A1246,1)-FIND("[",json!A1246,1)+1),1)))</f>
        <v>0</v>
      </c>
      <c r="I1247" t="str">
        <f>IFERROR(MID(json!A1246,FIND("&lt;",json!A1246,1),FIND("&gt;",json!A1246,1)-FIND("&lt;",json!A1246,1)+1),"&lt;void&gt;")</f>
        <v>&lt;object_list&gt;</v>
      </c>
      <c r="J1247" t="s">
        <v>1831</v>
      </c>
    </row>
    <row r="1248" spans="1:12" x14ac:dyDescent="0.25">
      <c r="A1248" t="str">
        <f>LEFT(json!A1247,FIND(",",json!A1247,1)-1)</f>
        <v>players_unzoom_all</v>
      </c>
      <c r="B1248" t="s">
        <v>3049</v>
      </c>
      <c r="C1248" t="b">
        <f>NOT(ISERROR(FIND("1",MID(json!A1247,FIND("[",json!A1247,1),FIND("]",json!A1247,1)-FIND("[",json!A1247,1)+1),1)))</f>
        <v>1</v>
      </c>
      <c r="D1248" t="b">
        <f>NOT(ISERROR(FIND("2",MID(json!A1247,FIND("[",json!A1247,1),FIND("]",json!A1247,1)-FIND("[",json!A1247,1)+1),1)))</f>
        <v>1</v>
      </c>
      <c r="E1248" t="b">
        <f>NOT(ISERROR(FIND("3",MID(json!A1247,FIND("[",json!A1247,1),FIND("]",json!A1247,1)-FIND("[",json!A1247,1)+1),1)))</f>
        <v>1</v>
      </c>
      <c r="F1248" t="b">
        <f>NOT(ISERROR(FIND("ODST",MID(json!A1247,FIND("[",json!A1247,1),FIND("]",json!A1247,1)-FIND("[",json!A1247,1)+1),1)))</f>
        <v>0</v>
      </c>
      <c r="G1248" t="b">
        <f>NOT(ISERROR(FIND("Reach",MID(json!A1247,FIND("[",json!A1247,1),FIND("]",json!A1247,1)-FIND("[",json!A1247,1)+1),1)))</f>
        <v>0</v>
      </c>
      <c r="H1248" t="b">
        <f>NOT(ISERROR(FIND("4",MID(json!A1247,FIND("[",json!A1247,1),FIND("]",json!A1247,1)-FIND("[",json!A1247,1)+1),1)))</f>
        <v>0</v>
      </c>
      <c r="I1248" t="str">
        <f>IFERROR(MID(json!A1247,FIND("&lt;",json!A1247,1),FIND("&gt;",json!A1247,1)-FIND("&lt;",json!A1247,1)+1),"&lt;void&gt;")</f>
        <v>&lt;void&gt;</v>
      </c>
      <c r="J1248" t="s">
        <v>1838</v>
      </c>
    </row>
    <row r="1249" spans="1:12" x14ac:dyDescent="0.25">
      <c r="A1249" t="str">
        <f>LEFT(json!A1248,FIND(",",json!A1248,1)-1)</f>
        <v>position_predict</v>
      </c>
      <c r="B1249" t="s">
        <v>3050</v>
      </c>
      <c r="C1249" t="b">
        <f>NOT(ISERROR(FIND("1",MID(json!A1248,FIND("[",json!A1248,1),FIND("]",json!A1248,1)-FIND("[",json!A1248,1)+1),1)))</f>
        <v>0</v>
      </c>
      <c r="D1249" t="b">
        <f>NOT(ISERROR(FIND("2",MID(json!A1248,FIND("[",json!A1248,1),FIND("]",json!A1248,1)-FIND("[",json!A1248,1)+1),1)))</f>
        <v>1</v>
      </c>
      <c r="E1249" t="b">
        <f>NOT(ISERROR(FIND("3",MID(json!A1248,FIND("[",json!A1248,1),FIND("]",json!A1248,1)-FIND("[",json!A1248,1)+1),1)))</f>
        <v>1</v>
      </c>
      <c r="F1249" t="b">
        <f>NOT(ISERROR(FIND("ODST",MID(json!A1248,FIND("[",json!A1248,1),FIND("]",json!A1248,1)-FIND("[",json!A1248,1)+1),1)))</f>
        <v>0</v>
      </c>
      <c r="G1249" t="b">
        <f>NOT(ISERROR(FIND("Reach",MID(json!A1248,FIND("[",json!A1248,1),FIND("]",json!A1248,1)-FIND("[",json!A1248,1)+1),1)))</f>
        <v>0</v>
      </c>
      <c r="H1249" t="b">
        <f>NOT(ISERROR(FIND("4",MID(json!A1248,FIND("[",json!A1248,1),FIND("]",json!A1248,1)-FIND("[",json!A1248,1)+1),1)))</f>
        <v>0</v>
      </c>
      <c r="I1249" t="str">
        <f>IFERROR(MID(json!A1248,FIND("&lt;",json!A1248,1),FIND("&gt;",json!A1248,1)-FIND("&lt;",json!A1248,1)+1),"&lt;void&gt;")</f>
        <v>&lt;real&gt;</v>
      </c>
      <c r="J1249" t="s">
        <v>1849</v>
      </c>
      <c r="K1249" t="s">
        <v>1838</v>
      </c>
      <c r="L1249" t="s">
        <v>1838</v>
      </c>
    </row>
    <row r="1250" spans="1:12" x14ac:dyDescent="0.25">
      <c r="A1250" t="str">
        <f>LEFT(json!A1249,FIND(",",json!A1249,1)-1)</f>
        <v>predict_animation</v>
      </c>
      <c r="B1250" t="s">
        <v>3051</v>
      </c>
      <c r="C1250" t="b">
        <f>NOT(ISERROR(FIND("1",MID(json!A1249,FIND("[",json!A1249,1),FIND("]",json!A1249,1)-FIND("[",json!A1249,1)+1),1)))</f>
        <v>0</v>
      </c>
      <c r="D1250" t="b">
        <f>NOT(ISERROR(FIND("2",MID(json!A1249,FIND("[",json!A1249,1),FIND("]",json!A1249,1)-FIND("[",json!A1249,1)+1),1)))</f>
        <v>1</v>
      </c>
      <c r="E1250" t="b">
        <f>NOT(ISERROR(FIND("3",MID(json!A1249,FIND("[",json!A1249,1),FIND("]",json!A1249,1)-FIND("[",json!A1249,1)+1),1)))</f>
        <v>1</v>
      </c>
      <c r="F1250" t="b">
        <f>NOT(ISERROR(FIND("ODST",MID(json!A1249,FIND("[",json!A1249,1),FIND("]",json!A1249,1)-FIND("[",json!A1249,1)+1),1)))</f>
        <v>0</v>
      </c>
      <c r="G1250" t="b">
        <f>NOT(ISERROR(FIND("Reach",MID(json!A1249,FIND("[",json!A1249,1),FIND("]",json!A1249,1)-FIND("[",json!A1249,1)+1),1)))</f>
        <v>0</v>
      </c>
      <c r="H1250" t="b">
        <f>NOT(ISERROR(FIND("4",MID(json!A1249,FIND("[",json!A1249,1),FIND("]",json!A1249,1)-FIND("[",json!A1249,1)+1),1)))</f>
        <v>0</v>
      </c>
      <c r="I1250" t="str">
        <f>IFERROR(MID(json!A1249,FIND("&lt;",json!A1249,1),FIND("&gt;",json!A1249,1)-FIND("&lt;",json!A1249,1)+1),"&lt;void&gt;")</f>
        <v>&lt;animation_graph&gt;</v>
      </c>
      <c r="J1250" t="s">
        <v>1849</v>
      </c>
      <c r="K1250" t="s">
        <v>1849</v>
      </c>
    </row>
    <row r="1251" spans="1:12" x14ac:dyDescent="0.25">
      <c r="A1251" t="str">
        <f>LEFT(json!A1250,FIND(",",json!A1250,1)-1)</f>
        <v>predict_bink_movie</v>
      </c>
      <c r="B1251" t="s">
        <v>3052</v>
      </c>
      <c r="C1251" t="b">
        <f>NOT(ISERROR(FIND("1",MID(json!A1250,FIND("[",json!A1250,1),FIND("]",json!A1250,1)-FIND("[",json!A1250,1)+1),1)))</f>
        <v>0</v>
      </c>
      <c r="D1251" t="b">
        <f>NOT(ISERROR(FIND("2",MID(json!A1250,FIND("[",json!A1250,1),FIND("]",json!A1250,1)-FIND("[",json!A1250,1)+1),1)))</f>
        <v>0</v>
      </c>
      <c r="E1251" t="b">
        <f>NOT(ISERROR(FIND("3",MID(json!A1250,FIND("[",json!A1250,1),FIND("]",json!A1250,1)-FIND("[",json!A1250,1)+1),1)))</f>
        <v>1</v>
      </c>
      <c r="F1251" t="b">
        <f>NOT(ISERROR(FIND("ODST",MID(json!A1250,FIND("[",json!A1250,1),FIND("]",json!A1250,1)-FIND("[",json!A1250,1)+1),1)))</f>
        <v>0</v>
      </c>
      <c r="G1251" t="b">
        <f>NOT(ISERROR(FIND("Reach",MID(json!A1250,FIND("[",json!A1250,1),FIND("]",json!A1250,1)-FIND("[",json!A1250,1)+1),1)))</f>
        <v>0</v>
      </c>
      <c r="H1251" t="b">
        <f>NOT(ISERROR(FIND("4",MID(json!A1250,FIND("[",json!A1250,1),FIND("]",json!A1250,1)-FIND("[",json!A1250,1)+1),1)))</f>
        <v>0</v>
      </c>
      <c r="I1251" t="str">
        <f>IFERROR(MID(json!A1250,FIND("&lt;",json!A1250,1),FIND("&gt;",json!A1250,1)-FIND("&lt;",json!A1250,1)+1),"&lt;void&gt;")</f>
        <v>&lt;string&gt;</v>
      </c>
      <c r="J1251" t="s">
        <v>1849</v>
      </c>
    </row>
    <row r="1252" spans="1:12" x14ac:dyDescent="0.25">
      <c r="A1252" t="str">
        <f>LEFT(json!A1251,FIND(",",json!A1251,1)-1)</f>
        <v>predict_bink_movie_from_tag</v>
      </c>
      <c r="B1252" t="s">
        <v>3052</v>
      </c>
      <c r="C1252" t="b">
        <f>NOT(ISERROR(FIND("1",MID(json!A1251,FIND("[",json!A1251,1),FIND("]",json!A1251,1)-FIND("[",json!A1251,1)+1),1)))</f>
        <v>0</v>
      </c>
      <c r="D1252" t="b">
        <f>NOT(ISERROR(FIND("2",MID(json!A1251,FIND("[",json!A1251,1),FIND("]",json!A1251,1)-FIND("[",json!A1251,1)+1),1)))</f>
        <v>0</v>
      </c>
      <c r="E1252" t="b">
        <f>NOT(ISERROR(FIND("3",MID(json!A1251,FIND("[",json!A1251,1),FIND("]",json!A1251,1)-FIND("[",json!A1251,1)+1),1)))</f>
        <v>1</v>
      </c>
      <c r="F1252" t="b">
        <f>NOT(ISERROR(FIND("ODST",MID(json!A1251,FIND("[",json!A1251,1),FIND("]",json!A1251,1)-FIND("[",json!A1251,1)+1),1)))</f>
        <v>0</v>
      </c>
      <c r="G1252" t="b">
        <f>NOT(ISERROR(FIND("Reach",MID(json!A1251,FIND("[",json!A1251,1),FIND("]",json!A1251,1)-FIND("[",json!A1251,1)+1),1)))</f>
        <v>0</v>
      </c>
      <c r="H1252" t="b">
        <f>NOT(ISERROR(FIND("4",MID(json!A1251,FIND("[",json!A1251,1),FIND("]",json!A1251,1)-FIND("[",json!A1251,1)+1),1)))</f>
        <v>0</v>
      </c>
      <c r="I1252" t="str">
        <f>IFERROR(MID(json!A1251,FIND("&lt;",json!A1251,1),FIND("&gt;",json!A1251,1)-FIND("&lt;",json!A1251,1)+1),"&lt;void&gt;")</f>
        <v>&lt;bink_definition&gt;</v>
      </c>
      <c r="J1252" t="s">
        <v>1849</v>
      </c>
    </row>
    <row r="1253" spans="1:12" x14ac:dyDescent="0.25">
      <c r="A1253" t="str">
        <f>LEFT(json!A1252,FIND(",",json!A1252,1)-1)</f>
        <v>predict_bitmap</v>
      </c>
      <c r="B1253" t="s">
        <v>3053</v>
      </c>
      <c r="C1253" t="b">
        <f>NOT(ISERROR(FIND("1",MID(json!A1252,FIND("[",json!A1252,1),FIND("]",json!A1252,1)-FIND("[",json!A1252,1)+1),1)))</f>
        <v>0</v>
      </c>
      <c r="D1253" t="b">
        <f>NOT(ISERROR(FIND("2",MID(json!A1252,FIND("[",json!A1252,1),FIND("]",json!A1252,1)-FIND("[",json!A1252,1)+1),1)))</f>
        <v>1</v>
      </c>
      <c r="E1253" t="b">
        <f>NOT(ISERROR(FIND("3",MID(json!A1252,FIND("[",json!A1252,1),FIND("]",json!A1252,1)-FIND("[",json!A1252,1)+1),1)))</f>
        <v>0</v>
      </c>
      <c r="F1253" t="b">
        <f>NOT(ISERROR(FIND("ODST",MID(json!A1252,FIND("[",json!A1252,1),FIND("]",json!A1252,1)-FIND("[",json!A1252,1)+1),1)))</f>
        <v>0</v>
      </c>
      <c r="G1253" t="b">
        <f>NOT(ISERROR(FIND("Reach",MID(json!A1252,FIND("[",json!A1252,1),FIND("]",json!A1252,1)-FIND("[",json!A1252,1)+1),1)))</f>
        <v>0</v>
      </c>
      <c r="H1253" t="b">
        <f>NOT(ISERROR(FIND("4",MID(json!A1252,FIND("[",json!A1252,1),FIND("]",json!A1252,1)-FIND("[",json!A1252,1)+1),1)))</f>
        <v>0</v>
      </c>
      <c r="I1253" t="str">
        <f>IFERROR(MID(json!A1252,FIND("&lt;",json!A1252,1),FIND("&gt;",json!A1252,1)-FIND("&lt;",json!A1252,1)+1),"&lt;void&gt;")</f>
        <v>&lt;bitmap&gt;</v>
      </c>
      <c r="J1253" t="s">
        <v>1829</v>
      </c>
    </row>
    <row r="1254" spans="1:12" x14ac:dyDescent="0.25">
      <c r="A1254" t="str">
        <f>LEFT(json!A1253,FIND(",",json!A1253,1)-1)</f>
        <v>predict_lightmap_bucket</v>
      </c>
      <c r="B1254" t="s">
        <v>3054</v>
      </c>
      <c r="C1254" t="b">
        <f>NOT(ISERROR(FIND("1",MID(json!A1253,FIND("[",json!A1253,1),FIND("]",json!A1253,1)-FIND("[",json!A1253,1)+1),1)))</f>
        <v>0</v>
      </c>
      <c r="D1254" t="b">
        <f>NOT(ISERROR(FIND("2",MID(json!A1253,FIND("[",json!A1253,1),FIND("]",json!A1253,1)-FIND("[",json!A1253,1)+1),1)))</f>
        <v>1</v>
      </c>
      <c r="E1254" t="b">
        <f>NOT(ISERROR(FIND("3",MID(json!A1253,FIND("[",json!A1253,1),FIND("]",json!A1253,1)-FIND("[",json!A1253,1)+1),1)))</f>
        <v>0</v>
      </c>
      <c r="F1254" t="b">
        <f>NOT(ISERROR(FIND("ODST",MID(json!A1253,FIND("[",json!A1253,1),FIND("]",json!A1253,1)-FIND("[",json!A1253,1)+1),1)))</f>
        <v>0</v>
      </c>
      <c r="G1254" t="b">
        <f>NOT(ISERROR(FIND("Reach",MID(json!A1253,FIND("[",json!A1253,1),FIND("]",json!A1253,1)-FIND("[",json!A1253,1)+1),1)))</f>
        <v>0</v>
      </c>
      <c r="H1254" t="b">
        <f>NOT(ISERROR(FIND("4",MID(json!A1253,FIND("[",json!A1253,1),FIND("]",json!A1253,1)-FIND("[",json!A1253,1)+1),1)))</f>
        <v>0</v>
      </c>
      <c r="I1254" t="str">
        <f>IFERROR(MID(json!A1253,FIND("&lt;",json!A1253,1),FIND("&gt;",json!A1253,1)-FIND("&lt;",json!A1253,1)+1),"&lt;void&gt;")</f>
        <v>&lt;structure_bsp&gt;</v>
      </c>
      <c r="J1254" t="s">
        <v>1838</v>
      </c>
    </row>
    <row r="1255" spans="1:12" x14ac:dyDescent="0.25">
      <c r="A1255" t="str">
        <f>LEFT(json!A1254,FIND(",",json!A1254,1)-1)</f>
        <v>predict_model_section</v>
      </c>
      <c r="B1255" t="s">
        <v>3054</v>
      </c>
      <c r="C1255" t="b">
        <f>NOT(ISERROR(FIND("1",MID(json!A1254,FIND("[",json!A1254,1),FIND("]",json!A1254,1)-FIND("[",json!A1254,1)+1),1)))</f>
        <v>0</v>
      </c>
      <c r="D1255" t="b">
        <f>NOT(ISERROR(FIND("2",MID(json!A1254,FIND("[",json!A1254,1),FIND("]",json!A1254,1)-FIND("[",json!A1254,1)+1),1)))</f>
        <v>1</v>
      </c>
      <c r="E1255" t="b">
        <f>NOT(ISERROR(FIND("3",MID(json!A1254,FIND("[",json!A1254,1),FIND("]",json!A1254,1)-FIND("[",json!A1254,1)+1),1)))</f>
        <v>0</v>
      </c>
      <c r="F1255" t="b">
        <f>NOT(ISERROR(FIND("ODST",MID(json!A1254,FIND("[",json!A1254,1),FIND("]",json!A1254,1)-FIND("[",json!A1254,1)+1),1)))</f>
        <v>0</v>
      </c>
      <c r="G1255" t="b">
        <f>NOT(ISERROR(FIND("Reach",MID(json!A1254,FIND("[",json!A1254,1),FIND("]",json!A1254,1)-FIND("[",json!A1254,1)+1),1)))</f>
        <v>0</v>
      </c>
      <c r="H1255" t="b">
        <f>NOT(ISERROR(FIND("4",MID(json!A1254,FIND("[",json!A1254,1),FIND("]",json!A1254,1)-FIND("[",json!A1254,1)+1),1)))</f>
        <v>0</v>
      </c>
      <c r="I1255" t="str">
        <f>IFERROR(MID(json!A1254,FIND("&lt;",json!A1254,1),FIND("&gt;",json!A1254,1)-FIND("&lt;",json!A1254,1)+1),"&lt;void&gt;")</f>
        <v>&lt;render_model&gt;</v>
      </c>
      <c r="J1255" t="s">
        <v>1849</v>
      </c>
    </row>
    <row r="1256" spans="1:12" x14ac:dyDescent="0.25">
      <c r="A1256" t="str">
        <f>LEFT(json!A1255,FIND(",",json!A1255,1)-1)</f>
        <v>predict_structure_section</v>
      </c>
      <c r="B1256" t="s">
        <v>3054</v>
      </c>
      <c r="C1256" t="b">
        <f>NOT(ISERROR(FIND("1",MID(json!A1255,FIND("[",json!A1255,1),FIND("]",json!A1255,1)-FIND("[",json!A1255,1)+1),1)))</f>
        <v>0</v>
      </c>
      <c r="D1256" t="b">
        <f>NOT(ISERROR(FIND("2",MID(json!A1255,FIND("[",json!A1255,1),FIND("]",json!A1255,1)-FIND("[",json!A1255,1)+1),1)))</f>
        <v>1</v>
      </c>
      <c r="E1256" t="b">
        <f>NOT(ISERROR(FIND("3",MID(json!A1255,FIND("[",json!A1255,1),FIND("]",json!A1255,1)-FIND("[",json!A1255,1)+1),1)))</f>
        <v>0</v>
      </c>
      <c r="F1256" t="b">
        <f>NOT(ISERROR(FIND("ODST",MID(json!A1255,FIND("[",json!A1255,1),FIND("]",json!A1255,1)-FIND("[",json!A1255,1)+1),1)))</f>
        <v>0</v>
      </c>
      <c r="G1256" t="b">
        <f>NOT(ISERROR(FIND("Reach",MID(json!A1255,FIND("[",json!A1255,1),FIND("]",json!A1255,1)-FIND("[",json!A1255,1)+1),1)))</f>
        <v>0</v>
      </c>
      <c r="H1256" t="b">
        <f>NOT(ISERROR(FIND("4",MID(json!A1255,FIND("[",json!A1255,1),FIND("]",json!A1255,1)-FIND("[",json!A1255,1)+1),1)))</f>
        <v>0</v>
      </c>
      <c r="I1256" t="str">
        <f>IFERROR(MID(json!A1255,FIND("&lt;",json!A1255,1),FIND("&gt;",json!A1255,1)-FIND("&lt;",json!A1255,1)+1),"&lt;void&gt;")</f>
        <v>&lt;structure_bsp&gt;</v>
      </c>
      <c r="J1256" t="s">
        <v>1838</v>
      </c>
    </row>
    <row r="1257" spans="1:12" x14ac:dyDescent="0.25">
      <c r="A1257" t="str">
        <f>LEFT(json!A1256,FIND(",",json!A1256,1)-1)</f>
        <v>preferred_animation_list_add</v>
      </c>
      <c r="B1257" t="s">
        <v>3055</v>
      </c>
      <c r="C1257" t="b">
        <f>NOT(ISERROR(FIND("1",MID(json!A1256,FIND("[",json!A1256,1),FIND("]",json!A1256,1)-FIND("[",json!A1256,1)+1),1)))</f>
        <v>0</v>
      </c>
      <c r="D1257" t="b">
        <f>NOT(ISERROR(FIND("2",MID(json!A1256,FIND("[",json!A1256,1),FIND("]",json!A1256,1)-FIND("[",json!A1256,1)+1),1)))</f>
        <v>0</v>
      </c>
      <c r="E1257" t="b">
        <f>NOT(ISERROR(FIND("3",MID(json!A1256,FIND("[",json!A1256,1),FIND("]",json!A1256,1)-FIND("[",json!A1256,1)+1),1)))</f>
        <v>1</v>
      </c>
      <c r="F1257" t="b">
        <f>NOT(ISERROR(FIND("ODST",MID(json!A1256,FIND("[",json!A1256,1),FIND("]",json!A1256,1)-FIND("[",json!A1256,1)+1),1)))</f>
        <v>0</v>
      </c>
      <c r="G1257" t="b">
        <f>NOT(ISERROR(FIND("Reach",MID(json!A1256,FIND("[",json!A1256,1),FIND("]",json!A1256,1)-FIND("[",json!A1256,1)+1),1)))</f>
        <v>0</v>
      </c>
      <c r="H1257" t="b">
        <f>NOT(ISERROR(FIND("4",MID(json!A1256,FIND("[",json!A1256,1),FIND("]",json!A1256,1)-FIND("[",json!A1256,1)+1),1)))</f>
        <v>0</v>
      </c>
      <c r="I1257" t="str">
        <f>IFERROR(MID(json!A1256,FIND("&lt;",json!A1256,1),FIND("&gt;",json!A1256,1)-FIND("&lt;",json!A1256,1)+1),"&lt;void&gt;")</f>
        <v>&lt;boolean&gt;</v>
      </c>
      <c r="J1257" t="s">
        <v>1849</v>
      </c>
      <c r="K1257" t="s">
        <v>1829</v>
      </c>
    </row>
    <row r="1258" spans="1:12" x14ac:dyDescent="0.25">
      <c r="A1258" t="str">
        <f>LEFT(json!A1257,FIND(",",json!A1257,1)-1)</f>
        <v>preferred_animation_list_clear</v>
      </c>
      <c r="B1258" t="s">
        <v>3056</v>
      </c>
      <c r="C1258" t="b">
        <f>NOT(ISERROR(FIND("1",MID(json!A1257,FIND("[",json!A1257,1),FIND("]",json!A1257,1)-FIND("[",json!A1257,1)+1),1)))</f>
        <v>0</v>
      </c>
      <c r="D1258" t="b">
        <f>NOT(ISERROR(FIND("2",MID(json!A1257,FIND("[",json!A1257,1),FIND("]",json!A1257,1)-FIND("[",json!A1257,1)+1),1)))</f>
        <v>0</v>
      </c>
      <c r="E1258" t="b">
        <f>NOT(ISERROR(FIND("3",MID(json!A1257,FIND("[",json!A1257,1),FIND("]",json!A1257,1)-FIND("[",json!A1257,1)+1),1)))</f>
        <v>1</v>
      </c>
      <c r="F1258" t="b">
        <f>NOT(ISERROR(FIND("ODST",MID(json!A1257,FIND("[",json!A1257,1),FIND("]",json!A1257,1)-FIND("[",json!A1257,1)+1),1)))</f>
        <v>0</v>
      </c>
      <c r="G1258" t="b">
        <f>NOT(ISERROR(FIND("Reach",MID(json!A1257,FIND("[",json!A1257,1),FIND("]",json!A1257,1)-FIND("[",json!A1257,1)+1),1)))</f>
        <v>0</v>
      </c>
      <c r="H1258" t="b">
        <f>NOT(ISERROR(FIND("4",MID(json!A1257,FIND("[",json!A1257,1),FIND("]",json!A1257,1)-FIND("[",json!A1257,1)+1),1)))</f>
        <v>0</v>
      </c>
      <c r="I1258" t="str">
        <f>IFERROR(MID(json!A1257,FIND("&lt;",json!A1257,1),FIND("&gt;",json!A1257,1)-FIND("&lt;",json!A1257,1)+1),"&lt;void&gt;")</f>
        <v>&lt;void&gt;</v>
      </c>
      <c r="J1258" t="s">
        <v>1831</v>
      </c>
    </row>
    <row r="1259" spans="1:12" x14ac:dyDescent="0.25">
      <c r="A1259" t="str">
        <f>LEFT(json!A1258,FIND(",",json!A1258,1)-1)</f>
        <v>prepare_to_switch_to_zone_set</v>
      </c>
      <c r="B1259" t="s">
        <v>3057</v>
      </c>
      <c r="C1259" t="b">
        <f>NOT(ISERROR(FIND("1",MID(json!A1258,FIND("[",json!A1258,1),FIND("]",json!A1258,1)-FIND("[",json!A1258,1)+1),1)))</f>
        <v>0</v>
      </c>
      <c r="D1259" t="b">
        <f>NOT(ISERROR(FIND("2",MID(json!A1258,FIND("[",json!A1258,1),FIND("]",json!A1258,1)-FIND("[",json!A1258,1)+1),1)))</f>
        <v>0</v>
      </c>
      <c r="E1259" t="b">
        <f>NOT(ISERROR(FIND("3",MID(json!A1258,FIND("[",json!A1258,1),FIND("]",json!A1258,1)-FIND("[",json!A1258,1)+1),1)))</f>
        <v>1</v>
      </c>
      <c r="F1259" t="b">
        <f>NOT(ISERROR(FIND("ODST",MID(json!A1258,FIND("[",json!A1258,1),FIND("]",json!A1258,1)-FIND("[",json!A1258,1)+1),1)))</f>
        <v>0</v>
      </c>
      <c r="G1259" t="b">
        <f>NOT(ISERROR(FIND("Reach",MID(json!A1258,FIND("[",json!A1258,1),FIND("]",json!A1258,1)-FIND("[",json!A1258,1)+1),1)))</f>
        <v>0</v>
      </c>
      <c r="H1259" t="b">
        <f>NOT(ISERROR(FIND("4",MID(json!A1258,FIND("[",json!A1258,1),FIND("]",json!A1258,1)-FIND("[",json!A1258,1)+1),1)))</f>
        <v>0</v>
      </c>
      <c r="I1259" t="str">
        <f>IFERROR(MID(json!A1258,FIND("&lt;",json!A1258,1),FIND("&gt;",json!A1258,1)-FIND("&lt;",json!A1258,1)+1),"&lt;void&gt;")</f>
        <v>&lt;zone_set&gt;</v>
      </c>
      <c r="J1259" t="s">
        <v>1831</v>
      </c>
    </row>
    <row r="1260" spans="1:12" x14ac:dyDescent="0.25">
      <c r="A1260" t="str">
        <f>LEFT(json!A1259,FIND(",",json!A1259,1)-1)</f>
        <v>print</v>
      </c>
      <c r="B1260" t="s">
        <v>3058</v>
      </c>
      <c r="C1260" t="b">
        <f>NOT(ISERROR(FIND("1",MID(json!A1259,FIND("[",json!A1259,1),FIND("]",json!A1259,1)-FIND("[",json!A1259,1)+1),1)))</f>
        <v>1</v>
      </c>
      <c r="D1260" t="b">
        <f>NOT(ISERROR(FIND("2",MID(json!A1259,FIND("[",json!A1259,1),FIND("]",json!A1259,1)-FIND("[",json!A1259,1)+1),1)))</f>
        <v>1</v>
      </c>
      <c r="E1260" t="b">
        <f>NOT(ISERROR(FIND("3",MID(json!A1259,FIND("[",json!A1259,1),FIND("]",json!A1259,1)-FIND("[",json!A1259,1)+1),1)))</f>
        <v>1</v>
      </c>
      <c r="F1260" t="b">
        <f>NOT(ISERROR(FIND("ODST",MID(json!A1259,FIND("[",json!A1259,1),FIND("]",json!A1259,1)-FIND("[",json!A1259,1)+1),1)))</f>
        <v>0</v>
      </c>
      <c r="G1260" t="b">
        <f>NOT(ISERROR(FIND("Reach",MID(json!A1259,FIND("[",json!A1259,1),FIND("]",json!A1259,1)-FIND("[",json!A1259,1)+1),1)))</f>
        <v>0</v>
      </c>
      <c r="H1260" t="b">
        <f>NOT(ISERROR(FIND("4",MID(json!A1259,FIND("[",json!A1259,1),FIND("]",json!A1259,1)-FIND("[",json!A1259,1)+1),1)))</f>
        <v>0</v>
      </c>
      <c r="I1260" t="str">
        <f>IFERROR(MID(json!A1259,FIND("&lt;",json!A1259,1),FIND("&gt;",json!A1259,1)-FIND("&lt;",json!A1259,1)+1),"&lt;void&gt;")</f>
        <v>&lt;string&gt;</v>
      </c>
      <c r="J1260" t="s">
        <v>1849</v>
      </c>
    </row>
    <row r="1261" spans="1:12" x14ac:dyDescent="0.25">
      <c r="A1261" t="str">
        <f>LEFT(json!A1260,FIND(",",json!A1260,1)-1)</f>
        <v>print_binds</v>
      </c>
      <c r="B1261" t="s">
        <v>3059</v>
      </c>
      <c r="C1261" t="b">
        <f>NOT(ISERROR(FIND("1",MID(json!A1260,FIND("[",json!A1260,1),FIND("]",json!A1260,1)-FIND("[",json!A1260,1)+1),1)))</f>
        <v>1</v>
      </c>
      <c r="D1261" t="b">
        <f>NOT(ISERROR(FIND("2",MID(json!A1260,FIND("[",json!A1260,1),FIND("]",json!A1260,1)-FIND("[",json!A1260,1)+1),1)))</f>
        <v>0</v>
      </c>
      <c r="E1261" t="b">
        <f>NOT(ISERROR(FIND("3",MID(json!A1260,FIND("[",json!A1260,1),FIND("]",json!A1260,1)-FIND("[",json!A1260,1)+1),1)))</f>
        <v>0</v>
      </c>
      <c r="F1261" t="b">
        <f>NOT(ISERROR(FIND("ODST",MID(json!A1260,FIND("[",json!A1260,1),FIND("]",json!A1260,1)-FIND("[",json!A1260,1)+1),1)))</f>
        <v>0</v>
      </c>
      <c r="G1261" t="b">
        <f>NOT(ISERROR(FIND("Reach",MID(json!A1260,FIND("[",json!A1260,1),FIND("]",json!A1260,1)-FIND("[",json!A1260,1)+1),1)))</f>
        <v>0</v>
      </c>
      <c r="H1261" t="b">
        <f>NOT(ISERROR(FIND("4",MID(json!A1260,FIND("[",json!A1260,1),FIND("]",json!A1260,1)-FIND("[",json!A1260,1)+1),1)))</f>
        <v>0</v>
      </c>
      <c r="I1261" t="str">
        <f>IFERROR(MID(json!A1260,FIND("&lt;",json!A1260,1),FIND("&gt;",json!A1260,1)-FIND("&lt;",json!A1260,1)+1),"&lt;void&gt;")</f>
        <v>&lt;void&gt;</v>
      </c>
      <c r="J1261" t="s">
        <v>1849</v>
      </c>
    </row>
    <row r="1262" spans="1:12" x14ac:dyDescent="0.25">
      <c r="A1262" t="str">
        <f>LEFT(json!A1261,FIND(",",json!A1261,1)-1)</f>
        <v>print_if</v>
      </c>
      <c r="B1262" t="s">
        <v>3060</v>
      </c>
      <c r="C1262" t="b">
        <f>NOT(ISERROR(FIND("1",MID(json!A1261,FIND("[",json!A1261,1),FIND("]",json!A1261,1)-FIND("[",json!A1261,1)+1),1)))</f>
        <v>1</v>
      </c>
      <c r="D1262" t="b">
        <f>NOT(ISERROR(FIND("2",MID(json!A1261,FIND("[",json!A1261,1),FIND("]",json!A1261,1)-FIND("[",json!A1261,1)+1),1)))</f>
        <v>0</v>
      </c>
      <c r="E1262" t="b">
        <f>NOT(ISERROR(FIND("3",MID(json!A1261,FIND("[",json!A1261,1),FIND("]",json!A1261,1)-FIND("[",json!A1261,1)+1),1)))</f>
        <v>0</v>
      </c>
      <c r="F1262" t="b">
        <f>NOT(ISERROR(FIND("ODST",MID(json!A1261,FIND("[",json!A1261,1),FIND("]",json!A1261,1)-FIND("[",json!A1261,1)+1),1)))</f>
        <v>0</v>
      </c>
      <c r="G1262" t="b">
        <f>NOT(ISERROR(FIND("Reach",MID(json!A1261,FIND("[",json!A1261,1),FIND("]",json!A1261,1)-FIND("[",json!A1261,1)+1),1)))</f>
        <v>0</v>
      </c>
      <c r="H1262" t="b">
        <f>NOT(ISERROR(FIND("4",MID(json!A1261,FIND("[",json!A1261,1),FIND("]",json!A1261,1)-FIND("[",json!A1261,1)+1),1)))</f>
        <v>0</v>
      </c>
      <c r="I1262" t="str">
        <f>IFERROR(MID(json!A1261,FIND("&lt;",json!A1261,1),FIND("&gt;",json!A1261,1)-FIND("&lt;",json!A1261,1)+1),"&lt;void&gt;")</f>
        <v>&lt;boolean&gt;</v>
      </c>
      <c r="J1262" t="s">
        <v>1849</v>
      </c>
    </row>
    <row r="1263" spans="1:12" x14ac:dyDescent="0.25">
      <c r="A1263" t="str">
        <f>LEFT(json!A1262,FIND(",",json!A1262,1)-1)</f>
        <v>print_light_state</v>
      </c>
      <c r="B1263" t="s">
        <v>3061</v>
      </c>
      <c r="C1263" t="b">
        <f>NOT(ISERROR(FIND("1",MID(json!A1262,FIND("[",json!A1262,1),FIND("]",json!A1262,1)-FIND("[",json!A1262,1)+1),1)))</f>
        <v>0</v>
      </c>
      <c r="D1263" t="b">
        <f>NOT(ISERROR(FIND("2",MID(json!A1262,FIND("[",json!A1262,1),FIND("]",json!A1262,1)-FIND("[",json!A1262,1)+1),1)))</f>
        <v>0</v>
      </c>
      <c r="E1263" t="b">
        <f>NOT(ISERROR(FIND("3",MID(json!A1262,FIND("[",json!A1262,1),FIND("]",json!A1262,1)-FIND("[",json!A1262,1)+1),1)))</f>
        <v>1</v>
      </c>
      <c r="F1263" t="b">
        <f>NOT(ISERROR(FIND("ODST",MID(json!A1262,FIND("[",json!A1262,1),FIND("]",json!A1262,1)-FIND("[",json!A1262,1)+1),1)))</f>
        <v>0</v>
      </c>
      <c r="G1263" t="b">
        <f>NOT(ISERROR(FIND("Reach",MID(json!A1262,FIND("[",json!A1262,1),FIND("]",json!A1262,1)-FIND("[",json!A1262,1)+1),1)))</f>
        <v>0</v>
      </c>
      <c r="H1263" t="b">
        <f>NOT(ISERROR(FIND("4",MID(json!A1262,FIND("[",json!A1262,1),FIND("]",json!A1262,1)-FIND("[",json!A1262,1)+1),1)))</f>
        <v>0</v>
      </c>
      <c r="I1263" t="str">
        <f>IFERROR(MID(json!A1262,FIND("&lt;",json!A1262,1),FIND("&gt;",json!A1262,1)-FIND("&lt;",json!A1262,1)+1),"&lt;void&gt;")</f>
        <v>&lt;void&gt;</v>
      </c>
      <c r="J1263" t="s">
        <v>1830</v>
      </c>
    </row>
    <row r="1264" spans="1:12" x14ac:dyDescent="0.25">
      <c r="A1264" t="str">
        <f>LEFT(json!A1263,FIND(",",json!A1263,1)-1)</f>
        <v>profile_activate</v>
      </c>
      <c r="B1264" t="s">
        <v>3062</v>
      </c>
      <c r="C1264" t="b">
        <f>NOT(ISERROR(FIND("1",MID(json!A1263,FIND("[",json!A1263,1),FIND("]",json!A1263,1)-FIND("[",json!A1263,1)+1),1)))</f>
        <v>0</v>
      </c>
      <c r="D1264" t="b">
        <f>NOT(ISERROR(FIND("2",MID(json!A1263,FIND("[",json!A1263,1),FIND("]",json!A1263,1)-FIND("[",json!A1263,1)+1),1)))</f>
        <v>0</v>
      </c>
      <c r="E1264" t="b">
        <f>NOT(ISERROR(FIND("3",MID(json!A1263,FIND("[",json!A1263,1),FIND("]",json!A1263,1)-FIND("[",json!A1263,1)+1),1)))</f>
        <v>1</v>
      </c>
      <c r="F1264" t="b">
        <f>NOT(ISERROR(FIND("ODST",MID(json!A1263,FIND("[",json!A1263,1),FIND("]",json!A1263,1)-FIND("[",json!A1263,1)+1),1)))</f>
        <v>0</v>
      </c>
      <c r="G1264" t="b">
        <f>NOT(ISERROR(FIND("Reach",MID(json!A1263,FIND("[",json!A1263,1),FIND("]",json!A1263,1)-FIND("[",json!A1263,1)+1),1)))</f>
        <v>0</v>
      </c>
      <c r="H1264" t="b">
        <f>NOT(ISERROR(FIND("4",MID(json!A1263,FIND("[",json!A1263,1),FIND("]",json!A1263,1)-FIND("[",json!A1263,1)+1),1)))</f>
        <v>0</v>
      </c>
      <c r="I1264" t="str">
        <f>IFERROR(MID(json!A1263,FIND("&lt;",json!A1263,1),FIND("&gt;",json!A1263,1)-FIND("&lt;",json!A1263,1)+1),"&lt;void&gt;")</f>
        <v>&lt;string&gt;</v>
      </c>
      <c r="J1264" t="s">
        <v>1831</v>
      </c>
    </row>
    <row r="1265" spans="1:15" x14ac:dyDescent="0.25">
      <c r="A1265" t="str">
        <f>LEFT(json!A1264,FIND(",",json!A1264,1)-1)</f>
        <v>profile_deactivate</v>
      </c>
      <c r="B1265" t="s">
        <v>3063</v>
      </c>
      <c r="C1265" t="b">
        <f>NOT(ISERROR(FIND("1",MID(json!A1264,FIND("[",json!A1264,1),FIND("]",json!A1264,1)-FIND("[",json!A1264,1)+1),1)))</f>
        <v>0</v>
      </c>
      <c r="D1265" t="b">
        <f>NOT(ISERROR(FIND("2",MID(json!A1264,FIND("[",json!A1264,1),FIND("]",json!A1264,1)-FIND("[",json!A1264,1)+1),1)))</f>
        <v>0</v>
      </c>
      <c r="E1265" t="b">
        <f>NOT(ISERROR(FIND("3",MID(json!A1264,FIND("[",json!A1264,1),FIND("]",json!A1264,1)-FIND("[",json!A1264,1)+1),1)))</f>
        <v>1</v>
      </c>
      <c r="F1265" t="b">
        <f>NOT(ISERROR(FIND("ODST",MID(json!A1264,FIND("[",json!A1264,1),FIND("]",json!A1264,1)-FIND("[",json!A1264,1)+1),1)))</f>
        <v>0</v>
      </c>
      <c r="G1265" t="b">
        <f>NOT(ISERROR(FIND("Reach",MID(json!A1264,FIND("[",json!A1264,1),FIND("]",json!A1264,1)-FIND("[",json!A1264,1)+1),1)))</f>
        <v>0</v>
      </c>
      <c r="H1265" t="b">
        <f>NOT(ISERROR(FIND("4",MID(json!A1264,FIND("[",json!A1264,1),FIND("]",json!A1264,1)-FIND("[",json!A1264,1)+1),1)))</f>
        <v>0</v>
      </c>
      <c r="I1265" t="str">
        <f>IFERROR(MID(json!A1264,FIND("&lt;",json!A1264,1),FIND("&gt;",json!A1264,1)-FIND("&lt;",json!A1264,1)+1),"&lt;void&gt;")</f>
        <v>&lt;string&gt;</v>
      </c>
      <c r="J1265" t="s">
        <v>1838</v>
      </c>
      <c r="K1265" t="s">
        <v>1838</v>
      </c>
    </row>
    <row r="1266" spans="1:15" x14ac:dyDescent="0.25">
      <c r="A1266" t="str">
        <f>LEFT(json!A1265,FIND(",",json!A1265,1)-1)</f>
        <v>profile_load</v>
      </c>
      <c r="B1266" t="s">
        <v>3064</v>
      </c>
      <c r="C1266" t="b">
        <f>NOT(ISERROR(FIND("1",MID(json!A1265,FIND("[",json!A1265,1),FIND("]",json!A1265,1)-FIND("[",json!A1265,1)+1),1)))</f>
        <v>1</v>
      </c>
      <c r="D1266" t="b">
        <f>NOT(ISERROR(FIND("2",MID(json!A1265,FIND("[",json!A1265,1),FIND("]",json!A1265,1)-FIND("[",json!A1265,1)+1),1)))</f>
        <v>0</v>
      </c>
      <c r="E1266" t="b">
        <f>NOT(ISERROR(FIND("3",MID(json!A1265,FIND("[",json!A1265,1),FIND("]",json!A1265,1)-FIND("[",json!A1265,1)+1),1)))</f>
        <v>0</v>
      </c>
      <c r="F1266" t="b">
        <f>NOT(ISERROR(FIND("ODST",MID(json!A1265,FIND("[",json!A1265,1),FIND("]",json!A1265,1)-FIND("[",json!A1265,1)+1),1)))</f>
        <v>0</v>
      </c>
      <c r="G1266" t="b">
        <f>NOT(ISERROR(FIND("Reach",MID(json!A1265,FIND("[",json!A1265,1),FIND("]",json!A1265,1)-FIND("[",json!A1265,1)+1),1)))</f>
        <v>0</v>
      </c>
      <c r="H1266" t="b">
        <f>NOT(ISERROR(FIND("4",MID(json!A1265,FIND("[",json!A1265,1),FIND("]",json!A1265,1)-FIND("[",json!A1265,1)+1),1)))</f>
        <v>0</v>
      </c>
      <c r="I1266" t="str">
        <f>IFERROR(MID(json!A1265,FIND("&lt;",json!A1265,1),FIND("&gt;",json!A1265,1)-FIND("&lt;",json!A1265,1)+1),"&lt;void&gt;")</f>
        <v>&lt;string&gt;</v>
      </c>
      <c r="J1266" t="s">
        <v>1840</v>
      </c>
    </row>
    <row r="1267" spans="1:15" x14ac:dyDescent="0.25">
      <c r="A1267" t="str">
        <f>LEFT(json!A1266,FIND(",",json!A1266,1)-1)</f>
        <v>profiler_auto_core_save</v>
      </c>
      <c r="B1267" t="s">
        <v>3065</v>
      </c>
      <c r="C1267" t="b">
        <f>NOT(ISERROR(FIND("1",MID(json!A1266,FIND("[",json!A1266,1),FIND("]",json!A1266,1)-FIND("[",json!A1266,1)+1),1)))</f>
        <v>0</v>
      </c>
      <c r="D1267" t="b">
        <f>NOT(ISERROR(FIND("2",MID(json!A1266,FIND("[",json!A1266,1),FIND("]",json!A1266,1)-FIND("[",json!A1266,1)+1),1)))</f>
        <v>0</v>
      </c>
      <c r="E1267" t="b">
        <f>NOT(ISERROR(FIND("3",MID(json!A1266,FIND("[",json!A1266,1),FIND("]",json!A1266,1)-FIND("[",json!A1266,1)+1),1)))</f>
        <v>1</v>
      </c>
      <c r="F1267" t="b">
        <f>NOT(ISERROR(FIND("ODST",MID(json!A1266,FIND("[",json!A1266,1),FIND("]",json!A1266,1)-FIND("[",json!A1266,1)+1),1)))</f>
        <v>0</v>
      </c>
      <c r="G1267" t="b">
        <f>NOT(ISERROR(FIND("Reach",MID(json!A1266,FIND("[",json!A1266,1),FIND("]",json!A1266,1)-FIND("[",json!A1266,1)+1),1)))</f>
        <v>0</v>
      </c>
      <c r="H1267" t="b">
        <f>NOT(ISERROR(FIND("4",MID(json!A1266,FIND("[",json!A1266,1),FIND("]",json!A1266,1)-FIND("[",json!A1266,1)+1),1)))</f>
        <v>0</v>
      </c>
      <c r="I1267" t="str">
        <f>IFERROR(MID(json!A1266,FIND("&lt;",json!A1266,1),FIND("&gt;",json!A1266,1)-FIND("&lt;",json!A1266,1)+1),"&lt;void&gt;")</f>
        <v>&lt;boolean&gt;</v>
      </c>
      <c r="J1267" t="s">
        <v>1833</v>
      </c>
      <c r="K1267" t="s">
        <v>1912</v>
      </c>
      <c r="L1267" t="s">
        <v>1831</v>
      </c>
      <c r="M1267" t="s">
        <v>1831</v>
      </c>
    </row>
    <row r="1268" spans="1:15" x14ac:dyDescent="0.25">
      <c r="A1268" t="str">
        <f>LEFT(json!A1267,FIND(",",json!A1267,1)-1)</f>
        <v>profiler_dump_history</v>
      </c>
      <c r="B1268" t="s">
        <v>3066</v>
      </c>
      <c r="C1268" t="b">
        <f>NOT(ISERROR(FIND("1",MID(json!A1267,FIND("[",json!A1267,1),FIND("]",json!A1267,1)-FIND("[",json!A1267,1)+1),1)))</f>
        <v>0</v>
      </c>
      <c r="D1268" t="b">
        <f>NOT(ISERROR(FIND("2",MID(json!A1267,FIND("[",json!A1267,1),FIND("]",json!A1267,1)-FIND("[",json!A1267,1)+1),1)))</f>
        <v>0</v>
      </c>
      <c r="E1268" t="b">
        <f>NOT(ISERROR(FIND("3",MID(json!A1267,FIND("[",json!A1267,1),FIND("]",json!A1267,1)-FIND("[",json!A1267,1)+1),1)))</f>
        <v>1</v>
      </c>
      <c r="F1268" t="b">
        <f>NOT(ISERROR(FIND("ODST",MID(json!A1267,FIND("[",json!A1267,1),FIND("]",json!A1267,1)-FIND("[",json!A1267,1)+1),1)))</f>
        <v>0</v>
      </c>
      <c r="G1268" t="b">
        <f>NOT(ISERROR(FIND("Reach",MID(json!A1267,FIND("[",json!A1267,1),FIND("]",json!A1267,1)-FIND("[",json!A1267,1)+1),1)))</f>
        <v>0</v>
      </c>
      <c r="H1268" t="b">
        <f>NOT(ISERROR(FIND("4",MID(json!A1267,FIND("[",json!A1267,1),FIND("]",json!A1267,1)-FIND("[",json!A1267,1)+1),1)))</f>
        <v>0</v>
      </c>
      <c r="I1268" t="str">
        <f>IFERROR(MID(json!A1267,FIND("&lt;",json!A1267,1),FIND("&gt;",json!A1267,1)-FIND("&lt;",json!A1267,1)+1),"&lt;void&gt;")</f>
        <v>&lt;void&gt;</v>
      </c>
      <c r="J1268" t="s">
        <v>1833</v>
      </c>
      <c r="K1268" t="s">
        <v>1831</v>
      </c>
    </row>
    <row r="1269" spans="1:15" x14ac:dyDescent="0.25">
      <c r="A1269" t="str">
        <f>LEFT(json!A1268,FIND(",",json!A1268,1)-1)</f>
        <v>profiler_enable</v>
      </c>
      <c r="B1269" t="s">
        <v>3067</v>
      </c>
      <c r="C1269" t="b">
        <f>NOT(ISERROR(FIND("1",MID(json!A1268,FIND("[",json!A1268,1),FIND("]",json!A1268,1)-FIND("[",json!A1268,1)+1),1)))</f>
        <v>0</v>
      </c>
      <c r="D1269" t="b">
        <f>NOT(ISERROR(FIND("2",MID(json!A1268,FIND("[",json!A1268,1),FIND("]",json!A1268,1)-FIND("[",json!A1268,1)+1),1)))</f>
        <v>0</v>
      </c>
      <c r="E1269" t="b">
        <f>NOT(ISERROR(FIND("3",MID(json!A1268,FIND("[",json!A1268,1),FIND("]",json!A1268,1)-FIND("[",json!A1268,1)+1),1)))</f>
        <v>1</v>
      </c>
      <c r="F1269" t="b">
        <f>NOT(ISERROR(FIND("ODST",MID(json!A1268,FIND("[",json!A1268,1),FIND("]",json!A1268,1)-FIND("[",json!A1268,1)+1),1)))</f>
        <v>0</v>
      </c>
      <c r="G1269" t="b">
        <f>NOT(ISERROR(FIND("Reach",MID(json!A1268,FIND("[",json!A1268,1),FIND("]",json!A1268,1)-FIND("[",json!A1268,1)+1),1)))</f>
        <v>0</v>
      </c>
      <c r="H1269" t="b">
        <f>NOT(ISERROR(FIND("4",MID(json!A1268,FIND("[",json!A1268,1),FIND("]",json!A1268,1)-FIND("[",json!A1268,1)+1),1)))</f>
        <v>0</v>
      </c>
      <c r="I1269" t="str">
        <f>IFERROR(MID(json!A1268,FIND("&lt;",json!A1268,1),FIND("&gt;",json!A1268,1)-FIND("&lt;",json!A1268,1)+1),"&lt;void&gt;")</f>
        <v>&lt;boolean&gt;</v>
      </c>
      <c r="J1269" t="s">
        <v>1837</v>
      </c>
    </row>
    <row r="1270" spans="1:15" x14ac:dyDescent="0.25">
      <c r="A1270" t="str">
        <f>LEFT(json!A1269,FIND(",",json!A1269,1)-1)</f>
        <v>profiler_output_pulse</v>
      </c>
      <c r="B1270" t="s">
        <v>3068</v>
      </c>
      <c r="C1270" t="b">
        <f>NOT(ISERROR(FIND("1",MID(json!A1269,FIND("[",json!A1269,1),FIND("]",json!A1269,1)-FIND("[",json!A1269,1)+1),1)))</f>
        <v>0</v>
      </c>
      <c r="D1270" t="b">
        <f>NOT(ISERROR(FIND("2",MID(json!A1269,FIND("[",json!A1269,1),FIND("]",json!A1269,1)-FIND("[",json!A1269,1)+1),1)))</f>
        <v>0</v>
      </c>
      <c r="E1270" t="b">
        <f>NOT(ISERROR(FIND("3",MID(json!A1269,FIND("[",json!A1269,1),FIND("]",json!A1269,1)-FIND("[",json!A1269,1)+1),1)))</f>
        <v>1</v>
      </c>
      <c r="F1270" t="b">
        <f>NOT(ISERROR(FIND("ODST",MID(json!A1269,FIND("[",json!A1269,1),FIND("]",json!A1269,1)-FIND("[",json!A1269,1)+1),1)))</f>
        <v>0</v>
      </c>
      <c r="G1270" t="b">
        <f>NOT(ISERROR(FIND("Reach",MID(json!A1269,FIND("[",json!A1269,1),FIND("]",json!A1269,1)-FIND("[",json!A1269,1)+1),1)))</f>
        <v>0</v>
      </c>
      <c r="H1270" t="b">
        <f>NOT(ISERROR(FIND("4",MID(json!A1269,FIND("[",json!A1269,1),FIND("]",json!A1269,1)-FIND("[",json!A1269,1)+1),1)))</f>
        <v>0</v>
      </c>
      <c r="I1270" t="str">
        <f>IFERROR(MID(json!A1269,FIND("&lt;",json!A1269,1),FIND("&gt;",json!A1269,1)-FIND("&lt;",json!A1269,1)+1),"&lt;void&gt;")</f>
        <v>&lt;void&gt;</v>
      </c>
      <c r="J1270" t="s">
        <v>1833</v>
      </c>
      <c r="K1270" t="s">
        <v>1837</v>
      </c>
    </row>
    <row r="1271" spans="1:15" x14ac:dyDescent="0.25">
      <c r="A1271" t="str">
        <f>LEFT(json!A1270,FIND(",",json!A1270,1)-1)</f>
        <v>profiler_set_attribute</v>
      </c>
      <c r="B1271" t="s">
        <v>3069</v>
      </c>
      <c r="C1271" t="b">
        <f>NOT(ISERROR(FIND("1",MID(json!A1270,FIND("[",json!A1270,1),FIND("]",json!A1270,1)-FIND("[",json!A1270,1)+1),1)))</f>
        <v>0</v>
      </c>
      <c r="D1271" t="b">
        <f>NOT(ISERROR(FIND("2",MID(json!A1270,FIND("[",json!A1270,1),FIND("]",json!A1270,1)-FIND("[",json!A1270,1)+1),1)))</f>
        <v>0</v>
      </c>
      <c r="E1271" t="b">
        <f>NOT(ISERROR(FIND("3",MID(json!A1270,FIND("[",json!A1270,1),FIND("]",json!A1270,1)-FIND("[",json!A1270,1)+1),1)))</f>
        <v>1</v>
      </c>
      <c r="F1271" t="b">
        <f>NOT(ISERROR(FIND("ODST",MID(json!A1270,FIND("[",json!A1270,1),FIND("]",json!A1270,1)-FIND("[",json!A1270,1)+1),1)))</f>
        <v>0</v>
      </c>
      <c r="G1271" t="b">
        <f>NOT(ISERROR(FIND("Reach",MID(json!A1270,FIND("[",json!A1270,1),FIND("]",json!A1270,1)-FIND("[",json!A1270,1)+1),1)))</f>
        <v>0</v>
      </c>
      <c r="H1271" t="b">
        <f>NOT(ISERROR(FIND("4",MID(json!A1270,FIND("[",json!A1270,1),FIND("]",json!A1270,1)-FIND("[",json!A1270,1)+1),1)))</f>
        <v>0</v>
      </c>
      <c r="I1271" t="str">
        <f>IFERROR(MID(json!A1270,FIND("&lt;",json!A1270,1),FIND("&gt;",json!A1270,1)-FIND("&lt;",json!A1270,1)+1),"&lt;void&gt;")</f>
        <v>&lt;string&gt;</v>
      </c>
      <c r="J1271" t="s">
        <v>1833</v>
      </c>
      <c r="K1271" t="s">
        <v>1831</v>
      </c>
    </row>
    <row r="1272" spans="1:15" x14ac:dyDescent="0.25">
      <c r="A1272" t="str">
        <f>LEFT(json!A1271,FIND(",",json!A1271,1)-1)</f>
        <v>profiler_set_range</v>
      </c>
      <c r="B1272" t="s">
        <v>3070</v>
      </c>
      <c r="C1272" t="b">
        <f>NOT(ISERROR(FIND("1",MID(json!A1271,FIND("[",json!A1271,1),FIND("]",json!A1271,1)-FIND("[",json!A1271,1)+1),1)))</f>
        <v>0</v>
      </c>
      <c r="D1272" t="b">
        <f>NOT(ISERROR(FIND("2",MID(json!A1271,FIND("[",json!A1271,1),FIND("]",json!A1271,1)-FIND("[",json!A1271,1)+1),1)))</f>
        <v>0</v>
      </c>
      <c r="E1272" t="b">
        <f>NOT(ISERROR(FIND("3",MID(json!A1271,FIND("[",json!A1271,1),FIND("]",json!A1271,1)-FIND("[",json!A1271,1)+1),1)))</f>
        <v>1</v>
      </c>
      <c r="F1272" t="b">
        <f>NOT(ISERROR(FIND("ODST",MID(json!A1271,FIND("[",json!A1271,1),FIND("]",json!A1271,1)-FIND("[",json!A1271,1)+1),1)))</f>
        <v>0</v>
      </c>
      <c r="G1272" t="b">
        <f>NOT(ISERROR(FIND("Reach",MID(json!A1271,FIND("[",json!A1271,1),FIND("]",json!A1271,1)-FIND("[",json!A1271,1)+1),1)))</f>
        <v>0</v>
      </c>
      <c r="H1272" t="b">
        <f>NOT(ISERROR(FIND("4",MID(json!A1271,FIND("[",json!A1271,1),FIND("]",json!A1271,1)-FIND("[",json!A1271,1)+1),1)))</f>
        <v>0</v>
      </c>
      <c r="I1272" t="str">
        <f>IFERROR(MID(json!A1271,FIND("&lt;",json!A1271,1),FIND("&gt;",json!A1271,1)-FIND("&lt;",json!A1271,1)+1),"&lt;void&gt;")</f>
        <v>&lt;long&gt;</v>
      </c>
      <c r="J1272" t="s">
        <v>1833</v>
      </c>
    </row>
    <row r="1273" spans="1:15" x14ac:dyDescent="0.25">
      <c r="A1273" t="str">
        <f>LEFT(json!A1272,FIND(",",json!A1272,1)-1)</f>
        <v>profiler_set_sort_method</v>
      </c>
      <c r="B1273" t="s">
        <v>3071</v>
      </c>
      <c r="C1273" t="b">
        <f>NOT(ISERROR(FIND("1",MID(json!A1272,FIND("[",json!A1272,1),FIND("]",json!A1272,1)-FIND("[",json!A1272,1)+1),1)))</f>
        <v>0</v>
      </c>
      <c r="D1273" t="b">
        <f>NOT(ISERROR(FIND("2",MID(json!A1272,FIND("[",json!A1272,1),FIND("]",json!A1272,1)-FIND("[",json!A1272,1)+1),1)))</f>
        <v>0</v>
      </c>
      <c r="E1273" t="b">
        <f>NOT(ISERROR(FIND("3",MID(json!A1272,FIND("[",json!A1272,1),FIND("]",json!A1272,1)-FIND("[",json!A1272,1)+1),1)))</f>
        <v>1</v>
      </c>
      <c r="F1273" t="b">
        <f>NOT(ISERROR(FIND("ODST",MID(json!A1272,FIND("[",json!A1272,1),FIND("]",json!A1272,1)-FIND("[",json!A1272,1)+1),1)))</f>
        <v>0</v>
      </c>
      <c r="G1273" t="b">
        <f>NOT(ISERROR(FIND("Reach",MID(json!A1272,FIND("[",json!A1272,1),FIND("]",json!A1272,1)-FIND("[",json!A1272,1)+1),1)))</f>
        <v>0</v>
      </c>
      <c r="H1273" t="b">
        <f>NOT(ISERROR(FIND("4",MID(json!A1272,FIND("[",json!A1272,1),FIND("]",json!A1272,1)-FIND("[",json!A1272,1)+1),1)))</f>
        <v>0</v>
      </c>
      <c r="I1273" t="str">
        <f>IFERROR(MID(json!A1272,FIND("&lt;",json!A1272,1),FIND("&gt;",json!A1272,1)-FIND("&lt;",json!A1272,1)+1),"&lt;void&gt;")</f>
        <v>&lt;long&gt;</v>
      </c>
      <c r="J1273" t="s">
        <v>1833</v>
      </c>
      <c r="K1273" t="s">
        <v>1895</v>
      </c>
      <c r="L1273" t="s">
        <v>1838</v>
      </c>
      <c r="M1273" t="s">
        <v>1831</v>
      </c>
      <c r="N1273" t="s">
        <v>1849</v>
      </c>
    </row>
    <row r="1274" spans="1:15" x14ac:dyDescent="0.25">
      <c r="A1274" t="str">
        <f>LEFT(json!A1273,FIND(",",json!A1273,1)-1)</f>
        <v>profiler_set_thread</v>
      </c>
      <c r="B1274" t="s">
        <v>3072</v>
      </c>
      <c r="C1274" t="b">
        <f>NOT(ISERROR(FIND("1",MID(json!A1273,FIND("[",json!A1273,1),FIND("]",json!A1273,1)-FIND("[",json!A1273,1)+1),1)))</f>
        <v>0</v>
      </c>
      <c r="D1274" t="b">
        <f>NOT(ISERROR(FIND("2",MID(json!A1273,FIND("[",json!A1273,1),FIND("]",json!A1273,1)-FIND("[",json!A1273,1)+1),1)))</f>
        <v>0</v>
      </c>
      <c r="E1274" t="b">
        <f>NOT(ISERROR(FIND("3",MID(json!A1273,FIND("[",json!A1273,1),FIND("]",json!A1273,1)-FIND("[",json!A1273,1)+1),1)))</f>
        <v>1</v>
      </c>
      <c r="F1274" t="b">
        <f>NOT(ISERROR(FIND("ODST",MID(json!A1273,FIND("[",json!A1273,1),FIND("]",json!A1273,1)-FIND("[",json!A1273,1)+1),1)))</f>
        <v>0</v>
      </c>
      <c r="G1274" t="b">
        <f>NOT(ISERROR(FIND("Reach",MID(json!A1273,FIND("[",json!A1273,1),FIND("]",json!A1273,1)-FIND("[",json!A1273,1)+1),1)))</f>
        <v>0</v>
      </c>
      <c r="H1274" t="b">
        <f>NOT(ISERROR(FIND("4",MID(json!A1273,FIND("[",json!A1273,1),FIND("]",json!A1273,1)-FIND("[",json!A1273,1)+1),1)))</f>
        <v>0</v>
      </c>
      <c r="I1274" t="str">
        <f>IFERROR(MID(json!A1273,FIND("&lt;",json!A1273,1),FIND("&gt;",json!A1273,1)-FIND("&lt;",json!A1273,1)+1),"&lt;void&gt;")</f>
        <v>&lt;long&gt;</v>
      </c>
      <c r="J1274" t="s">
        <v>1833</v>
      </c>
      <c r="K1274" t="s">
        <v>1895</v>
      </c>
      <c r="L1274" t="s">
        <v>1837</v>
      </c>
      <c r="M1274" t="s">
        <v>1837</v>
      </c>
      <c r="N1274" t="s">
        <v>1831</v>
      </c>
      <c r="O1274" t="s">
        <v>1849</v>
      </c>
    </row>
    <row r="1275" spans="1:15" x14ac:dyDescent="0.25">
      <c r="A1275" t="str">
        <f>LEFT(json!A1274,FIND(",",json!A1274,1)-1)</f>
        <v>pvs_clear</v>
      </c>
      <c r="B1275" t="s">
        <v>3073</v>
      </c>
      <c r="C1275" t="b">
        <f>NOT(ISERROR(FIND("1",MID(json!A1274,FIND("[",json!A1274,1),FIND("]",json!A1274,1)-FIND("[",json!A1274,1)+1),1)))</f>
        <v>0</v>
      </c>
      <c r="D1275" t="b">
        <f>NOT(ISERROR(FIND("2",MID(json!A1274,FIND("[",json!A1274,1),FIND("]",json!A1274,1)-FIND("[",json!A1274,1)+1),1)))</f>
        <v>1</v>
      </c>
      <c r="E1275" t="b">
        <f>NOT(ISERROR(FIND("3",MID(json!A1274,FIND("[",json!A1274,1),FIND("]",json!A1274,1)-FIND("[",json!A1274,1)+1),1)))</f>
        <v>1</v>
      </c>
      <c r="F1275" t="b">
        <f>NOT(ISERROR(FIND("ODST",MID(json!A1274,FIND("[",json!A1274,1),FIND("]",json!A1274,1)-FIND("[",json!A1274,1)+1),1)))</f>
        <v>0</v>
      </c>
      <c r="G1275" t="b">
        <f>NOT(ISERROR(FIND("Reach",MID(json!A1274,FIND("[",json!A1274,1),FIND("]",json!A1274,1)-FIND("[",json!A1274,1)+1),1)))</f>
        <v>0</v>
      </c>
      <c r="H1275" t="b">
        <f>NOT(ISERROR(FIND("4",MID(json!A1274,FIND("[",json!A1274,1),FIND("]",json!A1274,1)-FIND("[",json!A1274,1)+1),1)))</f>
        <v>0</v>
      </c>
      <c r="I1275" t="str">
        <f>IFERROR(MID(json!A1274,FIND("&lt;",json!A1274,1),FIND("&gt;",json!A1274,1)-FIND("&lt;",json!A1274,1)+1),"&lt;void&gt;")</f>
        <v>&lt;void&gt;</v>
      </c>
      <c r="J1275" t="s">
        <v>1834</v>
      </c>
    </row>
    <row r="1276" spans="1:15" x14ac:dyDescent="0.25">
      <c r="A1276" t="str">
        <f>LEFT(json!A1275,FIND(",",json!A1275,1)-1)</f>
        <v>pvs_reset</v>
      </c>
      <c r="B1276" t="s">
        <v>3074</v>
      </c>
      <c r="C1276" t="b">
        <f>NOT(ISERROR(FIND("1",MID(json!A1275,FIND("[",json!A1275,1),FIND("]",json!A1275,1)-FIND("[",json!A1275,1)+1),1)))</f>
        <v>0</v>
      </c>
      <c r="D1276" t="b">
        <f>NOT(ISERROR(FIND("2",MID(json!A1275,FIND("[",json!A1275,1),FIND("]",json!A1275,1)-FIND("[",json!A1275,1)+1),1)))</f>
        <v>0</v>
      </c>
      <c r="E1276" t="b">
        <f>NOT(ISERROR(FIND("3",MID(json!A1275,FIND("[",json!A1275,1),FIND("]",json!A1275,1)-FIND("[",json!A1275,1)+1),1)))</f>
        <v>1</v>
      </c>
      <c r="F1276" t="b">
        <f>NOT(ISERROR(FIND("ODST",MID(json!A1275,FIND("[",json!A1275,1),FIND("]",json!A1275,1)-FIND("[",json!A1275,1)+1),1)))</f>
        <v>0</v>
      </c>
      <c r="G1276" t="b">
        <f>NOT(ISERROR(FIND("Reach",MID(json!A1275,FIND("[",json!A1275,1),FIND("]",json!A1275,1)-FIND("[",json!A1275,1)+1),1)))</f>
        <v>0</v>
      </c>
      <c r="H1276" t="b">
        <f>NOT(ISERROR(FIND("4",MID(json!A1275,FIND("[",json!A1275,1),FIND("]",json!A1275,1)-FIND("[",json!A1275,1)+1),1)))</f>
        <v>0</v>
      </c>
      <c r="I1276" t="str">
        <f>IFERROR(MID(json!A1275,FIND("&lt;",json!A1275,1),FIND("&gt;",json!A1275,1)-FIND("&lt;",json!A1275,1)+1),"&lt;void&gt;")</f>
        <v>&lt;void&gt;</v>
      </c>
      <c r="J1276" t="s">
        <v>1833</v>
      </c>
    </row>
    <row r="1277" spans="1:15" x14ac:dyDescent="0.25">
      <c r="A1277" t="str">
        <f>LEFT(json!A1276,FIND(",",json!A1276,1)-1)</f>
        <v>pvs_set_camera</v>
      </c>
      <c r="B1277" t="s">
        <v>3075</v>
      </c>
      <c r="C1277" t="b">
        <f>NOT(ISERROR(FIND("1",MID(json!A1276,FIND("[",json!A1276,1),FIND("]",json!A1276,1)-FIND("[",json!A1276,1)+1),1)))</f>
        <v>0</v>
      </c>
      <c r="D1277" t="b">
        <f>NOT(ISERROR(FIND("2",MID(json!A1276,FIND("[",json!A1276,1),FIND("]",json!A1276,1)-FIND("[",json!A1276,1)+1),1)))</f>
        <v>1</v>
      </c>
      <c r="E1277" t="b">
        <f>NOT(ISERROR(FIND("3",MID(json!A1276,FIND("[",json!A1276,1),FIND("]",json!A1276,1)-FIND("[",json!A1276,1)+1),1)))</f>
        <v>1</v>
      </c>
      <c r="F1277" t="b">
        <f>NOT(ISERROR(FIND("ODST",MID(json!A1276,FIND("[",json!A1276,1),FIND("]",json!A1276,1)-FIND("[",json!A1276,1)+1),1)))</f>
        <v>0</v>
      </c>
      <c r="G1277" t="b">
        <f>NOT(ISERROR(FIND("Reach",MID(json!A1276,FIND("[",json!A1276,1),FIND("]",json!A1276,1)-FIND("[",json!A1276,1)+1),1)))</f>
        <v>0</v>
      </c>
      <c r="H1277" t="b">
        <f>NOT(ISERROR(FIND("4",MID(json!A1276,FIND("[",json!A1276,1),FIND("]",json!A1276,1)-FIND("[",json!A1276,1)+1),1)))</f>
        <v>0</v>
      </c>
      <c r="I1277" t="str">
        <f>IFERROR(MID(json!A1276,FIND("&lt;",json!A1276,1),FIND("&gt;",json!A1276,1)-FIND("&lt;",json!A1276,1)+1),"&lt;void&gt;")</f>
        <v>&lt;cutscene_camera_point&gt;</v>
      </c>
      <c r="J1277" t="s">
        <v>1833</v>
      </c>
      <c r="K1277" t="s">
        <v>1831</v>
      </c>
    </row>
    <row r="1278" spans="1:15" x14ac:dyDescent="0.25">
      <c r="A1278" t="str">
        <f>LEFT(json!A1277,FIND(",",json!A1277,1)-1)</f>
        <v>pvs_set_object</v>
      </c>
      <c r="B1278" t="s">
        <v>3076</v>
      </c>
      <c r="C1278" t="b">
        <f>NOT(ISERROR(FIND("1",MID(json!A1277,FIND("[",json!A1277,1),FIND("]",json!A1277,1)-FIND("[",json!A1277,1)+1),1)))</f>
        <v>0</v>
      </c>
      <c r="D1278" t="b">
        <f>NOT(ISERROR(FIND("2",MID(json!A1277,FIND("[",json!A1277,1),FIND("]",json!A1277,1)-FIND("[",json!A1277,1)+1),1)))</f>
        <v>1</v>
      </c>
      <c r="E1278" t="b">
        <f>NOT(ISERROR(FIND("3",MID(json!A1277,FIND("[",json!A1277,1),FIND("]",json!A1277,1)-FIND("[",json!A1277,1)+1),1)))</f>
        <v>1</v>
      </c>
      <c r="F1278" t="b">
        <f>NOT(ISERROR(FIND("ODST",MID(json!A1277,FIND("[",json!A1277,1),FIND("]",json!A1277,1)-FIND("[",json!A1277,1)+1),1)))</f>
        <v>0</v>
      </c>
      <c r="G1278" t="b">
        <f>NOT(ISERROR(FIND("Reach",MID(json!A1277,FIND("[",json!A1277,1),FIND("]",json!A1277,1)-FIND("[",json!A1277,1)+1),1)))</f>
        <v>0</v>
      </c>
      <c r="H1278" t="b">
        <f>NOT(ISERROR(FIND("4",MID(json!A1277,FIND("[",json!A1277,1),FIND("]",json!A1277,1)-FIND("[",json!A1277,1)+1),1)))</f>
        <v>0</v>
      </c>
      <c r="I1278" t="str">
        <f>IFERROR(MID(json!A1277,FIND("&lt;",json!A1277,1),FIND("&gt;",json!A1277,1)-FIND("&lt;",json!A1277,1)+1),"&lt;void&gt;")</f>
        <v>&lt;object&gt;</v>
      </c>
      <c r="J1278" t="s">
        <v>1833</v>
      </c>
      <c r="K1278" t="s">
        <v>1853</v>
      </c>
      <c r="L1278" t="s">
        <v>1838</v>
      </c>
    </row>
    <row r="1279" spans="1:15" x14ac:dyDescent="0.25">
      <c r="A1279" t="str">
        <f>LEFT(json!A1278,FIND(",",json!A1278,1)-1)</f>
        <v>quit</v>
      </c>
      <c r="B1279" t="s">
        <v>3077</v>
      </c>
      <c r="C1279" t="b">
        <f>NOT(ISERROR(FIND("1",MID(json!A1278,FIND("[",json!A1278,1),FIND("]",json!A1278,1)-FIND("[",json!A1278,1)+1),1)))</f>
        <v>1</v>
      </c>
      <c r="D1279" t="b">
        <f>NOT(ISERROR(FIND("2",MID(json!A1278,FIND("[",json!A1278,1),FIND("]",json!A1278,1)-FIND("[",json!A1278,1)+1),1)))</f>
        <v>0</v>
      </c>
      <c r="E1279" t="b">
        <f>NOT(ISERROR(FIND("3",MID(json!A1278,FIND("[",json!A1278,1),FIND("]",json!A1278,1)-FIND("[",json!A1278,1)+1),1)))</f>
        <v>0</v>
      </c>
      <c r="F1279" t="b">
        <f>NOT(ISERROR(FIND("ODST",MID(json!A1278,FIND("[",json!A1278,1),FIND("]",json!A1278,1)-FIND("[",json!A1278,1)+1),1)))</f>
        <v>0</v>
      </c>
      <c r="G1279" t="b">
        <f>NOT(ISERROR(FIND("Reach",MID(json!A1278,FIND("[",json!A1278,1),FIND("]",json!A1278,1)-FIND("[",json!A1278,1)+1),1)))</f>
        <v>0</v>
      </c>
      <c r="H1279" t="b">
        <f>NOT(ISERROR(FIND("4",MID(json!A1278,FIND("[",json!A1278,1),FIND("]",json!A1278,1)-FIND("[",json!A1278,1)+1),1)))</f>
        <v>0</v>
      </c>
      <c r="I1279" t="str">
        <f>IFERROR(MID(json!A1278,FIND("&lt;",json!A1278,1),FIND("&gt;",json!A1278,1)-FIND("&lt;",json!A1278,1)+1),"&lt;void&gt;")</f>
        <v>&lt;void&gt;</v>
      </c>
      <c r="J1279" t="s">
        <v>1833</v>
      </c>
    </row>
    <row r="1280" spans="1:15" x14ac:dyDescent="0.25">
      <c r="A1280" t="str">
        <f>LEFT(json!A1279,FIND(",",json!A1279,1)-1)</f>
        <v>radiosity_debug_point</v>
      </c>
      <c r="B1280" t="s">
        <v>3078</v>
      </c>
      <c r="C1280" t="b">
        <f>NOT(ISERROR(FIND("1",MID(json!A1279,FIND("[",json!A1279,1),FIND("]",json!A1279,1)-FIND("[",json!A1279,1)+1),1)))</f>
        <v>1</v>
      </c>
      <c r="D1280" t="b">
        <f>NOT(ISERROR(FIND("2",MID(json!A1279,FIND("[",json!A1279,1),FIND("]",json!A1279,1)-FIND("[",json!A1279,1)+1),1)))</f>
        <v>0</v>
      </c>
      <c r="E1280" t="b">
        <f>NOT(ISERROR(FIND("3",MID(json!A1279,FIND("[",json!A1279,1),FIND("]",json!A1279,1)-FIND("[",json!A1279,1)+1),1)))</f>
        <v>0</v>
      </c>
      <c r="F1280" t="b">
        <f>NOT(ISERROR(FIND("ODST",MID(json!A1279,FIND("[",json!A1279,1),FIND("]",json!A1279,1)-FIND("[",json!A1279,1)+1),1)))</f>
        <v>0</v>
      </c>
      <c r="G1280" t="b">
        <f>NOT(ISERROR(FIND("Reach",MID(json!A1279,FIND("[",json!A1279,1),FIND("]",json!A1279,1)-FIND("[",json!A1279,1)+1),1)))</f>
        <v>0</v>
      </c>
      <c r="H1280" t="b">
        <f>NOT(ISERROR(FIND("4",MID(json!A1279,FIND("[",json!A1279,1),FIND("]",json!A1279,1)-FIND("[",json!A1279,1)+1),1)))</f>
        <v>0</v>
      </c>
      <c r="I1280" t="str">
        <f>IFERROR(MID(json!A1279,FIND("&lt;",json!A1279,1),FIND("&gt;",json!A1279,1)-FIND("&lt;",json!A1279,1)+1),"&lt;void&gt;")</f>
        <v>&lt;void&gt;</v>
      </c>
      <c r="J1280" t="s">
        <v>1833</v>
      </c>
      <c r="K1280" t="s">
        <v>1831</v>
      </c>
    </row>
    <row r="1281" spans="1:11" x14ac:dyDescent="0.25">
      <c r="A1281" t="str">
        <f>LEFT(json!A1280,FIND(",",json!A1280,1)-1)</f>
        <v>radiosity_save</v>
      </c>
      <c r="B1281" t="s">
        <v>3079</v>
      </c>
      <c r="C1281" t="b">
        <f>NOT(ISERROR(FIND("1",MID(json!A1280,FIND("[",json!A1280,1),FIND("]",json!A1280,1)-FIND("[",json!A1280,1)+1),1)))</f>
        <v>1</v>
      </c>
      <c r="D1281" t="b">
        <f>NOT(ISERROR(FIND("2",MID(json!A1280,FIND("[",json!A1280,1),FIND("]",json!A1280,1)-FIND("[",json!A1280,1)+1),1)))</f>
        <v>0</v>
      </c>
      <c r="E1281" t="b">
        <f>NOT(ISERROR(FIND("3",MID(json!A1280,FIND("[",json!A1280,1),FIND("]",json!A1280,1)-FIND("[",json!A1280,1)+1),1)))</f>
        <v>0</v>
      </c>
      <c r="F1281" t="b">
        <f>NOT(ISERROR(FIND("ODST",MID(json!A1280,FIND("[",json!A1280,1),FIND("]",json!A1280,1)-FIND("[",json!A1280,1)+1),1)))</f>
        <v>0</v>
      </c>
      <c r="G1281" t="b">
        <f>NOT(ISERROR(FIND("Reach",MID(json!A1280,FIND("[",json!A1280,1),FIND("]",json!A1280,1)-FIND("[",json!A1280,1)+1),1)))</f>
        <v>0</v>
      </c>
      <c r="H1281" t="b">
        <f>NOT(ISERROR(FIND("4",MID(json!A1280,FIND("[",json!A1280,1),FIND("]",json!A1280,1)-FIND("[",json!A1280,1)+1),1)))</f>
        <v>0</v>
      </c>
      <c r="I1281" t="str">
        <f>IFERROR(MID(json!A1280,FIND("&lt;",json!A1280,1),FIND("&gt;",json!A1280,1)-FIND("&lt;",json!A1280,1)+1),"&lt;void&gt;")</f>
        <v>&lt;void&gt;</v>
      </c>
      <c r="J1281" t="s">
        <v>1833</v>
      </c>
    </row>
    <row r="1282" spans="1:11" x14ac:dyDescent="0.25">
      <c r="A1282" t="str">
        <f>LEFT(json!A1281,FIND(",",json!A1281,1)-1)</f>
        <v>radiosity_start</v>
      </c>
      <c r="B1282" t="s">
        <v>3080</v>
      </c>
      <c r="C1282" t="b">
        <f>NOT(ISERROR(FIND("1",MID(json!A1281,FIND("[",json!A1281,1),FIND("]",json!A1281,1)-FIND("[",json!A1281,1)+1),1)))</f>
        <v>1</v>
      </c>
      <c r="D1282" t="b">
        <f>NOT(ISERROR(FIND("2",MID(json!A1281,FIND("[",json!A1281,1),FIND("]",json!A1281,1)-FIND("[",json!A1281,1)+1),1)))</f>
        <v>0</v>
      </c>
      <c r="E1282" t="b">
        <f>NOT(ISERROR(FIND("3",MID(json!A1281,FIND("[",json!A1281,1),FIND("]",json!A1281,1)-FIND("[",json!A1281,1)+1),1)))</f>
        <v>0</v>
      </c>
      <c r="F1282" t="b">
        <f>NOT(ISERROR(FIND("ODST",MID(json!A1281,FIND("[",json!A1281,1),FIND("]",json!A1281,1)-FIND("[",json!A1281,1)+1),1)))</f>
        <v>0</v>
      </c>
      <c r="G1282" t="b">
        <f>NOT(ISERROR(FIND("Reach",MID(json!A1281,FIND("[",json!A1281,1),FIND("]",json!A1281,1)-FIND("[",json!A1281,1)+1),1)))</f>
        <v>0</v>
      </c>
      <c r="H1282" t="b">
        <f>NOT(ISERROR(FIND("4",MID(json!A1281,FIND("[",json!A1281,1),FIND("]",json!A1281,1)-FIND("[",json!A1281,1)+1),1)))</f>
        <v>0</v>
      </c>
      <c r="I1282" t="str">
        <f>IFERROR(MID(json!A1281,FIND("&lt;",json!A1281,1),FIND("&gt;",json!A1281,1)-FIND("&lt;",json!A1281,1)+1),"&lt;void&gt;")</f>
        <v>&lt;void&gt;</v>
      </c>
      <c r="J1282" t="s">
        <v>1833</v>
      </c>
    </row>
    <row r="1283" spans="1:11" x14ac:dyDescent="0.25">
      <c r="A1283" t="str">
        <f>LEFT(json!A1282,FIND(",",json!A1282,1)-1)</f>
        <v>rally_point_save_name</v>
      </c>
      <c r="B1283" t="s">
        <v>3081</v>
      </c>
      <c r="C1283" t="b">
        <f>NOT(ISERROR(FIND("1",MID(json!A1282,FIND("[",json!A1282,1),FIND("]",json!A1282,1)-FIND("[",json!A1282,1)+1),1)))</f>
        <v>0</v>
      </c>
      <c r="D1283" t="b">
        <f>NOT(ISERROR(FIND("2",MID(json!A1282,FIND("[",json!A1282,1),FIND("]",json!A1282,1)-FIND("[",json!A1282,1)+1),1)))</f>
        <v>1</v>
      </c>
      <c r="E1283" t="b">
        <f>NOT(ISERROR(FIND("3",MID(json!A1282,FIND("[",json!A1282,1),FIND("]",json!A1282,1)-FIND("[",json!A1282,1)+1),1)))</f>
        <v>0</v>
      </c>
      <c r="F1283" t="b">
        <f>NOT(ISERROR(FIND("ODST",MID(json!A1282,FIND("[",json!A1282,1),FIND("]",json!A1282,1)-FIND("[",json!A1282,1)+1),1)))</f>
        <v>0</v>
      </c>
      <c r="G1283" t="b">
        <f>NOT(ISERROR(FIND("Reach",MID(json!A1282,FIND("[",json!A1282,1),FIND("]",json!A1282,1)-FIND("[",json!A1282,1)+1),1)))</f>
        <v>0</v>
      </c>
      <c r="H1283" t="b">
        <f>NOT(ISERROR(FIND("4",MID(json!A1282,FIND("[",json!A1282,1),FIND("]",json!A1282,1)-FIND("[",json!A1282,1)+1),1)))</f>
        <v>0</v>
      </c>
      <c r="I1283" t="str">
        <f>IFERROR(MID(json!A1282,FIND("&lt;",json!A1282,1),FIND("&gt;",json!A1282,1)-FIND("&lt;",json!A1282,1)+1),"&lt;void&gt;")</f>
        <v>&lt;path&gt;</v>
      </c>
      <c r="J1283" t="s">
        <v>1833</v>
      </c>
    </row>
    <row r="1284" spans="1:11" x14ac:dyDescent="0.25">
      <c r="A1284" t="str">
        <f>LEFT(json!A1283,FIND(",",json!A1283,1)-1)</f>
        <v>random_range</v>
      </c>
      <c r="B1284" t="s">
        <v>3082</v>
      </c>
      <c r="C1284" t="b">
        <f>NOT(ISERROR(FIND("1",MID(json!A1283,FIND("[",json!A1283,1),FIND("]",json!A1283,1)-FIND("[",json!A1283,1)+1),1)))</f>
        <v>1</v>
      </c>
      <c r="D1284" t="b">
        <f>NOT(ISERROR(FIND("2",MID(json!A1283,FIND("[",json!A1283,1),FIND("]",json!A1283,1)-FIND("[",json!A1283,1)+1),1)))</f>
        <v>1</v>
      </c>
      <c r="E1284" t="b">
        <f>NOT(ISERROR(FIND("3",MID(json!A1283,FIND("[",json!A1283,1),FIND("]",json!A1283,1)-FIND("[",json!A1283,1)+1),1)))</f>
        <v>1</v>
      </c>
      <c r="F1284" t="b">
        <f>NOT(ISERROR(FIND("ODST",MID(json!A1283,FIND("[",json!A1283,1),FIND("]",json!A1283,1)-FIND("[",json!A1283,1)+1),1)))</f>
        <v>0</v>
      </c>
      <c r="G1284" t="b">
        <f>NOT(ISERROR(FIND("Reach",MID(json!A1283,FIND("[",json!A1283,1),FIND("]",json!A1283,1)-FIND("[",json!A1283,1)+1),1)))</f>
        <v>0</v>
      </c>
      <c r="H1284" t="b">
        <f>NOT(ISERROR(FIND("4",MID(json!A1283,FIND("[",json!A1283,1),FIND("]",json!A1283,1)-FIND("[",json!A1283,1)+1),1)))</f>
        <v>0</v>
      </c>
      <c r="I1284" t="str">
        <f>IFERROR(MID(json!A1283,FIND("&lt;",json!A1283,1),FIND("&gt;",json!A1283,1)-FIND("&lt;",json!A1283,1)+1),"&lt;void&gt;")</f>
        <v>&lt;short&gt;</v>
      </c>
      <c r="J1284" t="s">
        <v>1833</v>
      </c>
    </row>
    <row r="1285" spans="1:11" x14ac:dyDescent="0.25">
      <c r="A1285" t="str">
        <f>LEFT(json!A1284,FIND(",",json!A1284,1)-1)</f>
        <v>rasterizer_bloom_override</v>
      </c>
      <c r="B1285" t="s">
        <v>3083</v>
      </c>
      <c r="C1285" t="b">
        <f>NOT(ISERROR(FIND("1",MID(json!A1284,FIND("[",json!A1284,1),FIND("]",json!A1284,1)-FIND("[",json!A1284,1)+1),1)))</f>
        <v>0</v>
      </c>
      <c r="D1285" t="b">
        <f>NOT(ISERROR(FIND("2",MID(json!A1284,FIND("[",json!A1284,1),FIND("]",json!A1284,1)-FIND("[",json!A1284,1)+1),1)))</f>
        <v>1</v>
      </c>
      <c r="E1285" t="b">
        <f>NOT(ISERROR(FIND("3",MID(json!A1284,FIND("[",json!A1284,1),FIND("]",json!A1284,1)-FIND("[",json!A1284,1)+1),1)))</f>
        <v>1</v>
      </c>
      <c r="F1285" t="b">
        <f>NOT(ISERROR(FIND("ODST",MID(json!A1284,FIND("[",json!A1284,1),FIND("]",json!A1284,1)-FIND("[",json!A1284,1)+1),1)))</f>
        <v>0</v>
      </c>
      <c r="G1285" t="b">
        <f>NOT(ISERROR(FIND("Reach",MID(json!A1284,FIND("[",json!A1284,1),FIND("]",json!A1284,1)-FIND("[",json!A1284,1)+1),1)))</f>
        <v>0</v>
      </c>
      <c r="H1285" t="b">
        <f>NOT(ISERROR(FIND("4",MID(json!A1284,FIND("[",json!A1284,1),FIND("]",json!A1284,1)-FIND("[",json!A1284,1)+1),1)))</f>
        <v>0</v>
      </c>
      <c r="I1285" t="str">
        <f>IFERROR(MID(json!A1284,FIND("&lt;",json!A1284,1),FIND("&gt;",json!A1284,1)-FIND("&lt;",json!A1284,1)+1),"&lt;void&gt;")</f>
        <v>&lt;boolean&gt;</v>
      </c>
      <c r="J1285" t="s">
        <v>1833</v>
      </c>
    </row>
    <row r="1286" spans="1:11" x14ac:dyDescent="0.25">
      <c r="A1286" t="str">
        <f>LEFT(json!A1285,FIND(",",json!A1285,1)-1)</f>
        <v>rasterizer_bloom_override_blur_amount</v>
      </c>
      <c r="B1286" t="s">
        <v>3084</v>
      </c>
      <c r="C1286" t="b">
        <f>NOT(ISERROR(FIND("1",MID(json!A1285,FIND("[",json!A1285,1),FIND("]",json!A1285,1)-FIND("[",json!A1285,1)+1),1)))</f>
        <v>0</v>
      </c>
      <c r="D1286" t="b">
        <f>NOT(ISERROR(FIND("2",MID(json!A1285,FIND("[",json!A1285,1),FIND("]",json!A1285,1)-FIND("[",json!A1285,1)+1),1)))</f>
        <v>1</v>
      </c>
      <c r="E1286" t="b">
        <f>NOT(ISERROR(FIND("3",MID(json!A1285,FIND("[",json!A1285,1),FIND("]",json!A1285,1)-FIND("[",json!A1285,1)+1),1)))</f>
        <v>1</v>
      </c>
      <c r="F1286" t="b">
        <f>NOT(ISERROR(FIND("ODST",MID(json!A1285,FIND("[",json!A1285,1),FIND("]",json!A1285,1)-FIND("[",json!A1285,1)+1),1)))</f>
        <v>0</v>
      </c>
      <c r="G1286" t="b">
        <f>NOT(ISERROR(FIND("Reach",MID(json!A1285,FIND("[",json!A1285,1),FIND("]",json!A1285,1)-FIND("[",json!A1285,1)+1),1)))</f>
        <v>0</v>
      </c>
      <c r="H1286" t="b">
        <f>NOT(ISERROR(FIND("4",MID(json!A1285,FIND("[",json!A1285,1),FIND("]",json!A1285,1)-FIND("[",json!A1285,1)+1),1)))</f>
        <v>0</v>
      </c>
      <c r="I1286" t="str">
        <f>IFERROR(MID(json!A1285,FIND("&lt;",json!A1285,1),FIND("&gt;",json!A1285,1)-FIND("&lt;",json!A1285,1)+1),"&lt;void&gt;")</f>
        <v>&lt;real&gt;</v>
      </c>
      <c r="J1286" t="s">
        <v>1833</v>
      </c>
    </row>
    <row r="1287" spans="1:11" x14ac:dyDescent="0.25">
      <c r="A1287" t="str">
        <f>LEFT(json!A1286,FIND(",",json!A1286,1)-1)</f>
        <v>rasterizer_bloom_override_box_factor</v>
      </c>
      <c r="B1287" t="s">
        <v>3085</v>
      </c>
      <c r="C1287" t="b">
        <f>NOT(ISERROR(FIND("1",MID(json!A1286,FIND("[",json!A1286,1),FIND("]",json!A1286,1)-FIND("[",json!A1286,1)+1),1)))</f>
        <v>0</v>
      </c>
      <c r="D1287" t="b">
        <f>NOT(ISERROR(FIND("2",MID(json!A1286,FIND("[",json!A1286,1),FIND("]",json!A1286,1)-FIND("[",json!A1286,1)+1),1)))</f>
        <v>1</v>
      </c>
      <c r="E1287" t="b">
        <f>NOT(ISERROR(FIND("3",MID(json!A1286,FIND("[",json!A1286,1),FIND("]",json!A1286,1)-FIND("[",json!A1286,1)+1),1)))</f>
        <v>1</v>
      </c>
      <c r="F1287" t="b">
        <f>NOT(ISERROR(FIND("ODST",MID(json!A1286,FIND("[",json!A1286,1),FIND("]",json!A1286,1)-FIND("[",json!A1286,1)+1),1)))</f>
        <v>0</v>
      </c>
      <c r="G1287" t="b">
        <f>NOT(ISERROR(FIND("Reach",MID(json!A1286,FIND("[",json!A1286,1),FIND("]",json!A1286,1)-FIND("[",json!A1286,1)+1),1)))</f>
        <v>0</v>
      </c>
      <c r="H1287" t="b">
        <f>NOT(ISERROR(FIND("4",MID(json!A1286,FIND("[",json!A1286,1),FIND("]",json!A1286,1)-FIND("[",json!A1286,1)+1),1)))</f>
        <v>0</v>
      </c>
      <c r="I1287" t="str">
        <f>IFERROR(MID(json!A1286,FIND("&lt;",json!A1286,1),FIND("&gt;",json!A1286,1)-FIND("&lt;",json!A1286,1)+1),"&lt;void&gt;")</f>
        <v>&lt;real&gt;</v>
      </c>
      <c r="J1287" t="s">
        <v>1833</v>
      </c>
    </row>
    <row r="1288" spans="1:11" x14ac:dyDescent="0.25">
      <c r="A1288" t="str">
        <f>LEFT(json!A1287,FIND(",",json!A1287,1)-1)</f>
        <v>rasterizer_bloom_override_brightness</v>
      </c>
      <c r="B1288" t="s">
        <v>3086</v>
      </c>
      <c r="C1288" t="b">
        <f>NOT(ISERROR(FIND("1",MID(json!A1287,FIND("[",json!A1287,1),FIND("]",json!A1287,1)-FIND("[",json!A1287,1)+1),1)))</f>
        <v>0</v>
      </c>
      <c r="D1288" t="b">
        <f>NOT(ISERROR(FIND("2",MID(json!A1287,FIND("[",json!A1287,1),FIND("]",json!A1287,1)-FIND("[",json!A1287,1)+1),1)))</f>
        <v>1</v>
      </c>
      <c r="E1288" t="b">
        <f>NOT(ISERROR(FIND("3",MID(json!A1287,FIND("[",json!A1287,1),FIND("]",json!A1287,1)-FIND("[",json!A1287,1)+1),1)))</f>
        <v>1</v>
      </c>
      <c r="F1288" t="b">
        <f>NOT(ISERROR(FIND("ODST",MID(json!A1287,FIND("[",json!A1287,1),FIND("]",json!A1287,1)-FIND("[",json!A1287,1)+1),1)))</f>
        <v>0</v>
      </c>
      <c r="G1288" t="b">
        <f>NOT(ISERROR(FIND("Reach",MID(json!A1287,FIND("[",json!A1287,1),FIND("]",json!A1287,1)-FIND("[",json!A1287,1)+1),1)))</f>
        <v>0</v>
      </c>
      <c r="H1288" t="b">
        <f>NOT(ISERROR(FIND("4",MID(json!A1287,FIND("[",json!A1287,1),FIND("]",json!A1287,1)-FIND("[",json!A1287,1)+1),1)))</f>
        <v>0</v>
      </c>
      <c r="I1288" t="str">
        <f>IFERROR(MID(json!A1287,FIND("&lt;",json!A1287,1),FIND("&gt;",json!A1287,1)-FIND("&lt;",json!A1287,1)+1),"&lt;void&gt;")</f>
        <v>&lt;real&gt;</v>
      </c>
      <c r="J1288" t="s">
        <v>1833</v>
      </c>
    </row>
    <row r="1289" spans="1:11" x14ac:dyDescent="0.25">
      <c r="A1289" t="str">
        <f>LEFT(json!A1288,FIND(",",json!A1288,1)-1)</f>
        <v>rasterizer_bloom_override_brightness_alpha</v>
      </c>
      <c r="B1289" t="s">
        <v>3087</v>
      </c>
      <c r="C1289" t="b">
        <f>NOT(ISERROR(FIND("1",MID(json!A1288,FIND("[",json!A1288,1),FIND("]",json!A1288,1)-FIND("[",json!A1288,1)+1),1)))</f>
        <v>0</v>
      </c>
      <c r="D1289" t="b">
        <f>NOT(ISERROR(FIND("2",MID(json!A1288,FIND("[",json!A1288,1),FIND("]",json!A1288,1)-FIND("[",json!A1288,1)+1),1)))</f>
        <v>1</v>
      </c>
      <c r="E1289" t="b">
        <f>NOT(ISERROR(FIND("3",MID(json!A1288,FIND("[",json!A1288,1),FIND("]",json!A1288,1)-FIND("[",json!A1288,1)+1),1)))</f>
        <v>1</v>
      </c>
      <c r="F1289" t="b">
        <f>NOT(ISERROR(FIND("ODST",MID(json!A1288,FIND("[",json!A1288,1),FIND("]",json!A1288,1)-FIND("[",json!A1288,1)+1),1)))</f>
        <v>0</v>
      </c>
      <c r="G1289" t="b">
        <f>NOT(ISERROR(FIND("Reach",MID(json!A1288,FIND("[",json!A1288,1),FIND("]",json!A1288,1)-FIND("[",json!A1288,1)+1),1)))</f>
        <v>0</v>
      </c>
      <c r="H1289" t="b">
        <f>NOT(ISERROR(FIND("4",MID(json!A1288,FIND("[",json!A1288,1),FIND("]",json!A1288,1)-FIND("[",json!A1288,1)+1),1)))</f>
        <v>0</v>
      </c>
      <c r="I1289" t="str">
        <f>IFERROR(MID(json!A1288,FIND("&lt;",json!A1288,1),FIND("&gt;",json!A1288,1)-FIND("&lt;",json!A1288,1)+1),"&lt;void&gt;")</f>
        <v>&lt;real&gt;</v>
      </c>
      <c r="J1289" t="s">
        <v>1833</v>
      </c>
    </row>
    <row r="1290" spans="1:11" x14ac:dyDescent="0.25">
      <c r="A1290" t="str">
        <f>LEFT(json!A1289,FIND(",",json!A1289,1)-1)</f>
        <v>rasterizer_bloom_override_high_res</v>
      </c>
      <c r="B1290" t="s">
        <v>3088</v>
      </c>
      <c r="C1290" t="b">
        <f>NOT(ISERROR(FIND("1",MID(json!A1289,FIND("[",json!A1289,1),FIND("]",json!A1289,1)-FIND("[",json!A1289,1)+1),1)))</f>
        <v>0</v>
      </c>
      <c r="D1290" t="b">
        <f>NOT(ISERROR(FIND("2",MID(json!A1289,FIND("[",json!A1289,1),FIND("]",json!A1289,1)-FIND("[",json!A1289,1)+1),1)))</f>
        <v>1</v>
      </c>
      <c r="E1290" t="b">
        <f>NOT(ISERROR(FIND("3",MID(json!A1289,FIND("[",json!A1289,1),FIND("]",json!A1289,1)-FIND("[",json!A1289,1)+1),1)))</f>
        <v>1</v>
      </c>
      <c r="F1290" t="b">
        <f>NOT(ISERROR(FIND("ODST",MID(json!A1289,FIND("[",json!A1289,1),FIND("]",json!A1289,1)-FIND("[",json!A1289,1)+1),1)))</f>
        <v>0</v>
      </c>
      <c r="G1290" t="b">
        <f>NOT(ISERROR(FIND("Reach",MID(json!A1289,FIND("[",json!A1289,1),FIND("]",json!A1289,1)-FIND("[",json!A1289,1)+1),1)))</f>
        <v>0</v>
      </c>
      <c r="H1290" t="b">
        <f>NOT(ISERROR(FIND("4",MID(json!A1289,FIND("[",json!A1289,1),FIND("]",json!A1289,1)-FIND("[",json!A1289,1)+1),1)))</f>
        <v>0</v>
      </c>
      <c r="I1290" t="str">
        <f>IFERROR(MID(json!A1289,FIND("&lt;",json!A1289,1),FIND("&gt;",json!A1289,1)-FIND("&lt;",json!A1289,1)+1),"&lt;void&gt;")</f>
        <v>&lt;boolean&gt;</v>
      </c>
      <c r="J1290" t="s">
        <v>1833</v>
      </c>
      <c r="K1290" t="s">
        <v>1870</v>
      </c>
    </row>
    <row r="1291" spans="1:11" x14ac:dyDescent="0.25">
      <c r="A1291" t="str">
        <f>LEFT(json!A1290,FIND(",",json!A1290,1)-1)</f>
        <v>rasterizer_bloom_override_max_factor</v>
      </c>
      <c r="B1291" t="s">
        <v>3089</v>
      </c>
      <c r="C1291" t="b">
        <f>NOT(ISERROR(FIND("1",MID(json!A1290,FIND("[",json!A1290,1),FIND("]",json!A1290,1)-FIND("[",json!A1290,1)+1),1)))</f>
        <v>0</v>
      </c>
      <c r="D1291" t="b">
        <f>NOT(ISERROR(FIND("2",MID(json!A1290,FIND("[",json!A1290,1),FIND("]",json!A1290,1)-FIND("[",json!A1290,1)+1),1)))</f>
        <v>1</v>
      </c>
      <c r="E1291" t="b">
        <f>NOT(ISERROR(FIND("3",MID(json!A1290,FIND("[",json!A1290,1),FIND("]",json!A1290,1)-FIND("[",json!A1290,1)+1),1)))</f>
        <v>1</v>
      </c>
      <c r="F1291" t="b">
        <f>NOT(ISERROR(FIND("ODST",MID(json!A1290,FIND("[",json!A1290,1),FIND("]",json!A1290,1)-FIND("[",json!A1290,1)+1),1)))</f>
        <v>0</v>
      </c>
      <c r="G1291" t="b">
        <f>NOT(ISERROR(FIND("Reach",MID(json!A1290,FIND("[",json!A1290,1),FIND("]",json!A1290,1)-FIND("[",json!A1290,1)+1),1)))</f>
        <v>0</v>
      </c>
      <c r="H1291" t="b">
        <f>NOT(ISERROR(FIND("4",MID(json!A1290,FIND("[",json!A1290,1),FIND("]",json!A1290,1)-FIND("[",json!A1290,1)+1),1)))</f>
        <v>0</v>
      </c>
      <c r="I1291" t="str">
        <f>IFERROR(MID(json!A1290,FIND("&lt;",json!A1290,1),FIND("&gt;",json!A1290,1)-FIND("&lt;",json!A1290,1)+1),"&lt;void&gt;")</f>
        <v>&lt;real&gt;</v>
      </c>
      <c r="J1291" t="s">
        <v>1833</v>
      </c>
      <c r="K1291" t="s">
        <v>1870</v>
      </c>
    </row>
    <row r="1292" spans="1:11" x14ac:dyDescent="0.25">
      <c r="A1292" t="str">
        <f>LEFT(json!A1291,FIND(",",json!A1291,1)-1)</f>
        <v>rasterizer_bloom_override_max_factor_alpha</v>
      </c>
      <c r="B1292" t="s">
        <v>3090</v>
      </c>
      <c r="C1292" t="b">
        <f>NOT(ISERROR(FIND("1",MID(json!A1291,FIND("[",json!A1291,1),FIND("]",json!A1291,1)-FIND("[",json!A1291,1)+1),1)))</f>
        <v>0</v>
      </c>
      <c r="D1292" t="b">
        <f>NOT(ISERROR(FIND("2",MID(json!A1291,FIND("[",json!A1291,1),FIND("]",json!A1291,1)-FIND("[",json!A1291,1)+1),1)))</f>
        <v>1</v>
      </c>
      <c r="E1292" t="b">
        <f>NOT(ISERROR(FIND("3",MID(json!A1291,FIND("[",json!A1291,1),FIND("]",json!A1291,1)-FIND("[",json!A1291,1)+1),1)))</f>
        <v>1</v>
      </c>
      <c r="F1292" t="b">
        <f>NOT(ISERROR(FIND("ODST",MID(json!A1291,FIND("[",json!A1291,1),FIND("]",json!A1291,1)-FIND("[",json!A1291,1)+1),1)))</f>
        <v>0</v>
      </c>
      <c r="G1292" t="b">
        <f>NOT(ISERROR(FIND("Reach",MID(json!A1291,FIND("[",json!A1291,1),FIND("]",json!A1291,1)-FIND("[",json!A1291,1)+1),1)))</f>
        <v>0</v>
      </c>
      <c r="H1292" t="b">
        <f>NOT(ISERROR(FIND("4",MID(json!A1291,FIND("[",json!A1291,1),FIND("]",json!A1291,1)-FIND("[",json!A1291,1)+1),1)))</f>
        <v>0</v>
      </c>
      <c r="I1292" t="str">
        <f>IFERROR(MID(json!A1291,FIND("&lt;",json!A1291,1),FIND("&gt;",json!A1291,1)-FIND("&lt;",json!A1291,1)+1),"&lt;void&gt;")</f>
        <v>&lt;real&gt;</v>
      </c>
      <c r="J1292" t="s">
        <v>1833</v>
      </c>
      <c r="K1292" t="s">
        <v>1870</v>
      </c>
    </row>
    <row r="1293" spans="1:11" x14ac:dyDescent="0.25">
      <c r="A1293" t="str">
        <f>LEFT(json!A1292,FIND(",",json!A1292,1)-1)</f>
        <v>rasterizer_bloom_override_only</v>
      </c>
      <c r="B1293" t="s">
        <v>3091</v>
      </c>
      <c r="C1293" t="b">
        <f>NOT(ISERROR(FIND("1",MID(json!A1292,FIND("[",json!A1292,1),FIND("]",json!A1292,1)-FIND("[",json!A1292,1)+1),1)))</f>
        <v>0</v>
      </c>
      <c r="D1293" t="b">
        <f>NOT(ISERROR(FIND("2",MID(json!A1292,FIND("[",json!A1292,1),FIND("]",json!A1292,1)-FIND("[",json!A1292,1)+1),1)))</f>
        <v>1</v>
      </c>
      <c r="E1293" t="b">
        <f>NOT(ISERROR(FIND("3",MID(json!A1292,FIND("[",json!A1292,1),FIND("]",json!A1292,1)-FIND("[",json!A1292,1)+1),1)))</f>
        <v>1</v>
      </c>
      <c r="F1293" t="b">
        <f>NOT(ISERROR(FIND("ODST",MID(json!A1292,FIND("[",json!A1292,1),FIND("]",json!A1292,1)-FIND("[",json!A1292,1)+1),1)))</f>
        <v>0</v>
      </c>
      <c r="G1293" t="b">
        <f>NOT(ISERROR(FIND("Reach",MID(json!A1292,FIND("[",json!A1292,1),FIND("]",json!A1292,1)-FIND("[",json!A1292,1)+1),1)))</f>
        <v>0</v>
      </c>
      <c r="H1293" t="b">
        <f>NOT(ISERROR(FIND("4",MID(json!A1292,FIND("[",json!A1292,1),FIND("]",json!A1292,1)-FIND("[",json!A1292,1)+1),1)))</f>
        <v>0</v>
      </c>
      <c r="I1293" t="str">
        <f>IFERROR(MID(json!A1292,FIND("&lt;",json!A1292,1),FIND("&gt;",json!A1292,1)-FIND("&lt;",json!A1292,1)+1),"&lt;void&gt;")</f>
        <v>&lt;boolean&gt;</v>
      </c>
      <c r="J1293" t="s">
        <v>1834</v>
      </c>
      <c r="K1293" t="s">
        <v>1831</v>
      </c>
    </row>
    <row r="1294" spans="1:11" x14ac:dyDescent="0.25">
      <c r="A1294" t="str">
        <f>LEFT(json!A1293,FIND(",",json!A1293,1)-1)</f>
        <v>rasterizer_bloom_override_reset</v>
      </c>
      <c r="B1294" t="s">
        <v>3092</v>
      </c>
      <c r="C1294" t="b">
        <f>NOT(ISERROR(FIND("1",MID(json!A1293,FIND("[",json!A1293,1),FIND("]",json!A1293,1)-FIND("[",json!A1293,1)+1),1)))</f>
        <v>0</v>
      </c>
      <c r="D1294" t="b">
        <f>NOT(ISERROR(FIND("2",MID(json!A1293,FIND("[",json!A1293,1),FIND("]",json!A1293,1)-FIND("[",json!A1293,1)+1),1)))</f>
        <v>1</v>
      </c>
      <c r="E1294" t="b">
        <f>NOT(ISERROR(FIND("3",MID(json!A1293,FIND("[",json!A1293,1),FIND("]",json!A1293,1)-FIND("[",json!A1293,1)+1),1)))</f>
        <v>1</v>
      </c>
      <c r="F1294" t="b">
        <f>NOT(ISERROR(FIND("ODST",MID(json!A1293,FIND("[",json!A1293,1),FIND("]",json!A1293,1)-FIND("[",json!A1293,1)+1),1)))</f>
        <v>0</v>
      </c>
      <c r="G1294" t="b">
        <f>NOT(ISERROR(FIND("Reach",MID(json!A1293,FIND("[",json!A1293,1),FIND("]",json!A1293,1)-FIND("[",json!A1293,1)+1),1)))</f>
        <v>0</v>
      </c>
      <c r="H1294" t="b">
        <f>NOT(ISERROR(FIND("4",MID(json!A1293,FIND("[",json!A1293,1),FIND("]",json!A1293,1)-FIND("[",json!A1293,1)+1),1)))</f>
        <v>0</v>
      </c>
      <c r="I1294" t="str">
        <f>IFERROR(MID(json!A1293,FIND("&lt;",json!A1293,1),FIND("&gt;",json!A1293,1)-FIND("&lt;",json!A1293,1)+1),"&lt;void&gt;")</f>
        <v>&lt;boolean&gt;</v>
      </c>
      <c r="J1294" t="s">
        <v>1833</v>
      </c>
    </row>
    <row r="1295" spans="1:11" x14ac:dyDescent="0.25">
      <c r="A1295" t="str">
        <f>LEFT(json!A1294,FIND(",",json!A1294,1)-1)</f>
        <v>rasterizer_bloom_override_silver_bullet</v>
      </c>
      <c r="B1295" t="s">
        <v>3093</v>
      </c>
      <c r="C1295" t="b">
        <f>NOT(ISERROR(FIND("1",MID(json!A1294,FIND("[",json!A1294,1),FIND("]",json!A1294,1)-FIND("[",json!A1294,1)+1),1)))</f>
        <v>0</v>
      </c>
      <c r="D1295" t="b">
        <f>NOT(ISERROR(FIND("2",MID(json!A1294,FIND("[",json!A1294,1),FIND("]",json!A1294,1)-FIND("[",json!A1294,1)+1),1)))</f>
        <v>1</v>
      </c>
      <c r="E1295" t="b">
        <f>NOT(ISERROR(FIND("3",MID(json!A1294,FIND("[",json!A1294,1),FIND("]",json!A1294,1)-FIND("[",json!A1294,1)+1),1)))</f>
        <v>1</v>
      </c>
      <c r="F1295" t="b">
        <f>NOT(ISERROR(FIND("ODST",MID(json!A1294,FIND("[",json!A1294,1),FIND("]",json!A1294,1)-FIND("[",json!A1294,1)+1),1)))</f>
        <v>0</v>
      </c>
      <c r="G1295" t="b">
        <f>NOT(ISERROR(FIND("Reach",MID(json!A1294,FIND("[",json!A1294,1),FIND("]",json!A1294,1)-FIND("[",json!A1294,1)+1),1)))</f>
        <v>0</v>
      </c>
      <c r="H1295" t="b">
        <f>NOT(ISERROR(FIND("4",MID(json!A1294,FIND("[",json!A1294,1),FIND("]",json!A1294,1)-FIND("[",json!A1294,1)+1),1)))</f>
        <v>0</v>
      </c>
      <c r="I1295" t="str">
        <f>IFERROR(MID(json!A1294,FIND("&lt;",json!A1294,1),FIND("&gt;",json!A1294,1)-FIND("&lt;",json!A1294,1)+1),"&lt;void&gt;")</f>
        <v>&lt;boolean&gt;</v>
      </c>
      <c r="J1295" t="s">
        <v>1833</v>
      </c>
    </row>
    <row r="1296" spans="1:11" x14ac:dyDescent="0.25">
      <c r="A1296" t="str">
        <f>LEFT(json!A1295,FIND(",",json!A1295,1)-1)</f>
        <v>rasterizer_bloom_override_threshold</v>
      </c>
      <c r="B1296" t="s">
        <v>3094</v>
      </c>
      <c r="C1296" t="b">
        <f>NOT(ISERROR(FIND("1",MID(json!A1295,FIND("[",json!A1295,1),FIND("]",json!A1295,1)-FIND("[",json!A1295,1)+1),1)))</f>
        <v>0</v>
      </c>
      <c r="D1296" t="b">
        <f>NOT(ISERROR(FIND("2",MID(json!A1295,FIND("[",json!A1295,1),FIND("]",json!A1295,1)-FIND("[",json!A1295,1)+1),1)))</f>
        <v>1</v>
      </c>
      <c r="E1296" t="b">
        <f>NOT(ISERROR(FIND("3",MID(json!A1295,FIND("[",json!A1295,1),FIND("]",json!A1295,1)-FIND("[",json!A1295,1)+1),1)))</f>
        <v>1</v>
      </c>
      <c r="F1296" t="b">
        <f>NOT(ISERROR(FIND("ODST",MID(json!A1295,FIND("[",json!A1295,1),FIND("]",json!A1295,1)-FIND("[",json!A1295,1)+1),1)))</f>
        <v>0</v>
      </c>
      <c r="G1296" t="b">
        <f>NOT(ISERROR(FIND("Reach",MID(json!A1295,FIND("[",json!A1295,1),FIND("]",json!A1295,1)-FIND("[",json!A1295,1)+1),1)))</f>
        <v>0</v>
      </c>
      <c r="H1296" t="b">
        <f>NOT(ISERROR(FIND("4",MID(json!A1295,FIND("[",json!A1295,1),FIND("]",json!A1295,1)-FIND("[",json!A1295,1)+1),1)))</f>
        <v>0</v>
      </c>
      <c r="I1296" t="str">
        <f>IFERROR(MID(json!A1295,FIND("&lt;",json!A1295,1),FIND("&gt;",json!A1295,1)-FIND("&lt;",json!A1295,1)+1),"&lt;void&gt;")</f>
        <v>&lt;real&gt;</v>
      </c>
      <c r="J1296" t="s">
        <v>1833</v>
      </c>
    </row>
    <row r="1297" spans="1:12" x14ac:dyDescent="0.25">
      <c r="A1297" t="str">
        <f>LEFT(json!A1296,FIND(",",json!A1296,1)-1)</f>
        <v>rasterizer_blur</v>
      </c>
      <c r="B1297" t="s">
        <v>3095</v>
      </c>
      <c r="C1297" t="b">
        <f>NOT(ISERROR(FIND("1",MID(json!A1296,FIND("[",json!A1296,1),FIND("]",json!A1296,1)-FIND("[",json!A1296,1)+1),1)))</f>
        <v>0</v>
      </c>
      <c r="D1297" t="b">
        <f>NOT(ISERROR(FIND("2",MID(json!A1296,FIND("[",json!A1296,1),FIND("]",json!A1296,1)-FIND("[",json!A1296,1)+1),1)))</f>
        <v>1</v>
      </c>
      <c r="E1297" t="b">
        <f>NOT(ISERROR(FIND("3",MID(json!A1296,FIND("[",json!A1296,1),FIND("]",json!A1296,1)-FIND("[",json!A1296,1)+1),1)))</f>
        <v>0</v>
      </c>
      <c r="F1297" t="b">
        <f>NOT(ISERROR(FIND("ODST",MID(json!A1296,FIND("[",json!A1296,1),FIND("]",json!A1296,1)-FIND("[",json!A1296,1)+1),1)))</f>
        <v>0</v>
      </c>
      <c r="G1297" t="b">
        <f>NOT(ISERROR(FIND("Reach",MID(json!A1296,FIND("[",json!A1296,1),FIND("]",json!A1296,1)-FIND("[",json!A1296,1)+1),1)))</f>
        <v>0</v>
      </c>
      <c r="H1297" t="b">
        <f>NOT(ISERROR(FIND("4",MID(json!A1296,FIND("[",json!A1296,1),FIND("]",json!A1296,1)-FIND("[",json!A1296,1)+1),1)))</f>
        <v>0</v>
      </c>
      <c r="I1297" t="str">
        <f>IFERROR(MID(json!A1296,FIND("&lt;",json!A1296,1),FIND("&gt;",json!A1296,1)-FIND("&lt;",json!A1296,1)+1),"&lt;void&gt;")</f>
        <v>&lt;short&gt;</v>
      </c>
      <c r="J1297" t="s">
        <v>1833</v>
      </c>
    </row>
    <row r="1298" spans="1:12" x14ac:dyDescent="0.25">
      <c r="A1298" t="str">
        <f>LEFT(json!A1297,FIND(",",json!A1297,1)-1)</f>
        <v>rasterizer_debug_crap_pixel_shader</v>
      </c>
      <c r="B1298" t="s">
        <v>3096</v>
      </c>
      <c r="C1298" t="b">
        <f>NOT(ISERROR(FIND("1",MID(json!A1297,FIND("[",json!A1297,1),FIND("]",json!A1297,1)-FIND("[",json!A1297,1)+1),1)))</f>
        <v>0</v>
      </c>
      <c r="D1298" t="b">
        <f>NOT(ISERROR(FIND("2",MID(json!A1297,FIND("[",json!A1297,1),FIND("]",json!A1297,1)-FIND("[",json!A1297,1)+1),1)))</f>
        <v>1</v>
      </c>
      <c r="E1298" t="b">
        <f>NOT(ISERROR(FIND("3",MID(json!A1297,FIND("[",json!A1297,1),FIND("]",json!A1297,1)-FIND("[",json!A1297,1)+1),1)))</f>
        <v>0</v>
      </c>
      <c r="F1298" t="b">
        <f>NOT(ISERROR(FIND("ODST",MID(json!A1297,FIND("[",json!A1297,1),FIND("]",json!A1297,1)-FIND("[",json!A1297,1)+1),1)))</f>
        <v>0</v>
      </c>
      <c r="G1298" t="b">
        <f>NOT(ISERROR(FIND("Reach",MID(json!A1297,FIND("[",json!A1297,1),FIND("]",json!A1297,1)-FIND("[",json!A1297,1)+1),1)))</f>
        <v>0</v>
      </c>
      <c r="H1298" t="b">
        <f>NOT(ISERROR(FIND("4",MID(json!A1297,FIND("[",json!A1297,1),FIND("]",json!A1297,1)-FIND("[",json!A1297,1)+1),1)))</f>
        <v>0</v>
      </c>
      <c r="I1298" t="str">
        <f>IFERROR(MID(json!A1297,FIND("&lt;",json!A1297,1),FIND("&gt;",json!A1297,1)-FIND("&lt;",json!A1297,1)+1),"&lt;void&gt;")</f>
        <v>&lt;boolean&gt;</v>
      </c>
      <c r="J1298" t="s">
        <v>1833</v>
      </c>
    </row>
    <row r="1299" spans="1:12" x14ac:dyDescent="0.25">
      <c r="A1299" t="str">
        <f>LEFT(json!A1298,FIND(",",json!A1298,1)-1)</f>
        <v>rasterizer_debug_display_bitmap</v>
      </c>
      <c r="B1299" t="s">
        <v>3097</v>
      </c>
      <c r="C1299" t="b">
        <f>NOT(ISERROR(FIND("1",MID(json!A1298,FIND("[",json!A1298,1),FIND("]",json!A1298,1)-FIND("[",json!A1298,1)+1),1)))</f>
        <v>0</v>
      </c>
      <c r="D1299" t="b">
        <f>NOT(ISERROR(FIND("2",MID(json!A1298,FIND("[",json!A1298,1),FIND("]",json!A1298,1)-FIND("[",json!A1298,1)+1),1)))</f>
        <v>1</v>
      </c>
      <c r="E1299" t="b">
        <f>NOT(ISERROR(FIND("3",MID(json!A1298,FIND("[",json!A1298,1),FIND("]",json!A1298,1)-FIND("[",json!A1298,1)+1),1)))</f>
        <v>0</v>
      </c>
      <c r="F1299" t="b">
        <f>NOT(ISERROR(FIND("ODST",MID(json!A1298,FIND("[",json!A1298,1),FIND("]",json!A1298,1)-FIND("[",json!A1298,1)+1),1)))</f>
        <v>0</v>
      </c>
      <c r="G1299" t="b">
        <f>NOT(ISERROR(FIND("Reach",MID(json!A1298,FIND("[",json!A1298,1),FIND("]",json!A1298,1)-FIND("[",json!A1298,1)+1),1)))</f>
        <v>0</v>
      </c>
      <c r="H1299" t="b">
        <f>NOT(ISERROR(FIND("4",MID(json!A1298,FIND("[",json!A1298,1),FIND("]",json!A1298,1)-FIND("[",json!A1298,1)+1),1)))</f>
        <v>0</v>
      </c>
      <c r="I1299" t="str">
        <f>IFERROR(MID(json!A1298,FIND("&lt;",json!A1298,1),FIND("&gt;",json!A1298,1)-FIND("&lt;",json!A1298,1)+1),"&lt;void&gt;")</f>
        <v>&lt;string&gt;</v>
      </c>
      <c r="J1299" t="s">
        <v>1833</v>
      </c>
    </row>
    <row r="1300" spans="1:12" x14ac:dyDescent="0.25">
      <c r="A1300" t="str">
        <f>LEFT(json!A1299,FIND(",",json!A1299,1)-1)</f>
        <v>rasterizer_debug_frame_usage</v>
      </c>
      <c r="B1300" t="s">
        <v>3096</v>
      </c>
      <c r="C1300" t="b">
        <f>NOT(ISERROR(FIND("1",MID(json!A1299,FIND("[",json!A1299,1),FIND("]",json!A1299,1)-FIND("[",json!A1299,1)+1),1)))</f>
        <v>0</v>
      </c>
      <c r="D1300" t="b">
        <f>NOT(ISERROR(FIND("2",MID(json!A1299,FIND("[",json!A1299,1),FIND("]",json!A1299,1)-FIND("[",json!A1299,1)+1),1)))</f>
        <v>1</v>
      </c>
      <c r="E1300" t="b">
        <f>NOT(ISERROR(FIND("3",MID(json!A1299,FIND("[",json!A1299,1),FIND("]",json!A1299,1)-FIND("[",json!A1299,1)+1),1)))</f>
        <v>0</v>
      </c>
      <c r="F1300" t="b">
        <f>NOT(ISERROR(FIND("ODST",MID(json!A1299,FIND("[",json!A1299,1),FIND("]",json!A1299,1)-FIND("[",json!A1299,1)+1),1)))</f>
        <v>0</v>
      </c>
      <c r="G1300" t="b">
        <f>NOT(ISERROR(FIND("Reach",MID(json!A1299,FIND("[",json!A1299,1),FIND("]",json!A1299,1)-FIND("[",json!A1299,1)+1),1)))</f>
        <v>0</v>
      </c>
      <c r="H1300" t="b">
        <f>NOT(ISERROR(FIND("4",MID(json!A1299,FIND("[",json!A1299,1),FIND("]",json!A1299,1)-FIND("[",json!A1299,1)+1),1)))</f>
        <v>0</v>
      </c>
      <c r="I1300" t="str">
        <f>IFERROR(MID(json!A1299,FIND("&lt;",json!A1299,1),FIND("&gt;",json!A1299,1)-FIND("&lt;",json!A1299,1)+1),"&lt;void&gt;")</f>
        <v>&lt;boolean&gt;</v>
      </c>
      <c r="J1300" t="s">
        <v>1833</v>
      </c>
      <c r="K1300" t="s">
        <v>1831</v>
      </c>
    </row>
    <row r="1301" spans="1:12" x14ac:dyDescent="0.25">
      <c r="A1301" t="str">
        <f>LEFT(json!A1300,FIND(",",json!A1300,1)-1)</f>
        <v>rasterizer_decal_depth_bias</v>
      </c>
      <c r="B1301" t="s">
        <v>3098</v>
      </c>
      <c r="C1301" t="b">
        <f>NOT(ISERROR(FIND("1",MID(json!A1300,FIND("[",json!A1300,1),FIND("]",json!A1300,1)-FIND("[",json!A1300,1)+1),1)))</f>
        <v>0</v>
      </c>
      <c r="D1301" t="b">
        <f>NOT(ISERROR(FIND("2",MID(json!A1300,FIND("[",json!A1300,1),FIND("]",json!A1300,1)-FIND("[",json!A1300,1)+1),1)))</f>
        <v>1</v>
      </c>
      <c r="E1301" t="b">
        <f>NOT(ISERROR(FIND("3",MID(json!A1300,FIND("[",json!A1300,1),FIND("]",json!A1300,1)-FIND("[",json!A1300,1)+1),1)))</f>
        <v>0</v>
      </c>
      <c r="F1301" t="b">
        <f>NOT(ISERROR(FIND("ODST",MID(json!A1300,FIND("[",json!A1300,1),FIND("]",json!A1300,1)-FIND("[",json!A1300,1)+1),1)))</f>
        <v>0</v>
      </c>
      <c r="G1301" t="b">
        <f>NOT(ISERROR(FIND("Reach",MID(json!A1300,FIND("[",json!A1300,1),FIND("]",json!A1300,1)-FIND("[",json!A1300,1)+1),1)))</f>
        <v>0</v>
      </c>
      <c r="H1301" t="b">
        <f>NOT(ISERROR(FIND("4",MID(json!A1300,FIND("[",json!A1300,1),FIND("]",json!A1300,1)-FIND("[",json!A1300,1)+1),1)))</f>
        <v>0</v>
      </c>
      <c r="I1301" t="str">
        <f>IFERROR(MID(json!A1300,FIND("&lt;",json!A1300,1),FIND("&gt;",json!A1300,1)-FIND("&lt;",json!A1300,1)+1),"&lt;void&gt;")</f>
        <v>&lt;real&gt;</v>
      </c>
      <c r="J1301" t="s">
        <v>1833</v>
      </c>
      <c r="K1301" t="s">
        <v>1849</v>
      </c>
    </row>
    <row r="1302" spans="1:12" x14ac:dyDescent="0.25">
      <c r="A1302" t="str">
        <f>LEFT(json!A1301,FIND(",",json!A1301,1)-1)</f>
        <v>rasterizer_decal_depth_bias_slope_scale</v>
      </c>
      <c r="B1302" t="s">
        <v>3099</v>
      </c>
      <c r="C1302" t="b">
        <f>NOT(ISERROR(FIND("1",MID(json!A1301,FIND("[",json!A1301,1),FIND("]",json!A1301,1)-FIND("[",json!A1301,1)+1),1)))</f>
        <v>0</v>
      </c>
      <c r="D1302" t="b">
        <f>NOT(ISERROR(FIND("2",MID(json!A1301,FIND("[",json!A1301,1),FIND("]",json!A1301,1)-FIND("[",json!A1301,1)+1),1)))</f>
        <v>1</v>
      </c>
      <c r="E1302" t="b">
        <f>NOT(ISERROR(FIND("3",MID(json!A1301,FIND("[",json!A1301,1),FIND("]",json!A1301,1)-FIND("[",json!A1301,1)+1),1)))</f>
        <v>0</v>
      </c>
      <c r="F1302" t="b">
        <f>NOT(ISERROR(FIND("ODST",MID(json!A1301,FIND("[",json!A1301,1),FIND("]",json!A1301,1)-FIND("[",json!A1301,1)+1),1)))</f>
        <v>0</v>
      </c>
      <c r="G1302" t="b">
        <f>NOT(ISERROR(FIND("Reach",MID(json!A1301,FIND("[",json!A1301,1),FIND("]",json!A1301,1)-FIND("[",json!A1301,1)+1),1)))</f>
        <v>0</v>
      </c>
      <c r="H1302" t="b">
        <f>NOT(ISERROR(FIND("4",MID(json!A1301,FIND("[",json!A1301,1),FIND("]",json!A1301,1)-FIND("[",json!A1301,1)+1),1)))</f>
        <v>0</v>
      </c>
      <c r="I1302" t="str">
        <f>IFERROR(MID(json!A1301,FIND("&lt;",json!A1301,1),FIND("&gt;",json!A1301,1)-FIND("&lt;",json!A1301,1)+1),"&lt;void&gt;")</f>
        <v>&lt;real&gt;</v>
      </c>
      <c r="J1302" t="s">
        <v>1833</v>
      </c>
      <c r="K1302" t="s">
        <v>1831</v>
      </c>
    </row>
    <row r="1303" spans="1:12" x14ac:dyDescent="0.25">
      <c r="A1303" t="str">
        <f>LEFT(json!A1302,FIND(",",json!A1302,1)-1)</f>
        <v>rasterizer_decals_flush</v>
      </c>
      <c r="B1303" t="s">
        <v>3100</v>
      </c>
      <c r="C1303" t="b">
        <f>NOT(ISERROR(FIND("1",MID(json!A1302,FIND("[",json!A1302,1),FIND("]",json!A1302,1)-FIND("[",json!A1302,1)+1),1)))</f>
        <v>1</v>
      </c>
      <c r="D1303" t="b">
        <f>NOT(ISERROR(FIND("2",MID(json!A1302,FIND("[",json!A1302,1),FIND("]",json!A1302,1)-FIND("[",json!A1302,1)+1),1)))</f>
        <v>1</v>
      </c>
      <c r="E1303" t="b">
        <f>NOT(ISERROR(FIND("3",MID(json!A1302,FIND("[",json!A1302,1),FIND("]",json!A1302,1)-FIND("[",json!A1302,1)+1),1)))</f>
        <v>0</v>
      </c>
      <c r="F1303" t="b">
        <f>NOT(ISERROR(FIND("ODST",MID(json!A1302,FIND("[",json!A1302,1),FIND("]",json!A1302,1)-FIND("[",json!A1302,1)+1),1)))</f>
        <v>0</v>
      </c>
      <c r="G1303" t="b">
        <f>NOT(ISERROR(FIND("Reach",MID(json!A1302,FIND("[",json!A1302,1),FIND("]",json!A1302,1)-FIND("[",json!A1302,1)+1),1)))</f>
        <v>0</v>
      </c>
      <c r="H1303" t="b">
        <f>NOT(ISERROR(FIND("4",MID(json!A1302,FIND("[",json!A1302,1),FIND("]",json!A1302,1)-FIND("[",json!A1302,1)+1),1)))</f>
        <v>0</v>
      </c>
      <c r="I1303" t="str">
        <f>IFERROR(MID(json!A1302,FIND("&lt;",json!A1302,1),FIND("&gt;",json!A1302,1)-FIND("&lt;",json!A1302,1)+1),"&lt;void&gt;")</f>
        <v>&lt;void&gt;</v>
      </c>
      <c r="J1303" t="s">
        <v>1833</v>
      </c>
    </row>
    <row r="1304" spans="1:12" x14ac:dyDescent="0.25">
      <c r="A1304" t="str">
        <f>LEFT(json!A1303,FIND(",",json!A1303,1)-1)</f>
        <v>rasterizer_f2</v>
      </c>
      <c r="B1304" t="s">
        <v>2104</v>
      </c>
      <c r="C1304" t="b">
        <f>NOT(ISERROR(FIND("1",MID(json!A1303,FIND("[",json!A1303,1),FIND("]",json!A1303,1)-FIND("[",json!A1303,1)+1),1)))</f>
        <v>0</v>
      </c>
      <c r="D1304" t="b">
        <f>NOT(ISERROR(FIND("2",MID(json!A1303,FIND("[",json!A1303,1),FIND("]",json!A1303,1)-FIND("[",json!A1303,1)+1),1)))</f>
        <v>1</v>
      </c>
      <c r="E1304" t="b">
        <f>NOT(ISERROR(FIND("3",MID(json!A1303,FIND("[",json!A1303,1),FIND("]",json!A1303,1)-FIND("[",json!A1303,1)+1),1)))</f>
        <v>0</v>
      </c>
      <c r="F1304" t="b">
        <f>NOT(ISERROR(FIND("ODST",MID(json!A1303,FIND("[",json!A1303,1),FIND("]",json!A1303,1)-FIND("[",json!A1303,1)+1),1)))</f>
        <v>0</v>
      </c>
      <c r="G1304" t="b">
        <f>NOT(ISERROR(FIND("Reach",MID(json!A1303,FIND("[",json!A1303,1),FIND("]",json!A1303,1)-FIND("[",json!A1303,1)+1),1)))</f>
        <v>0</v>
      </c>
      <c r="H1304" t="b">
        <f>NOT(ISERROR(FIND("4",MID(json!A1303,FIND("[",json!A1303,1),FIND("]",json!A1303,1)-FIND("[",json!A1303,1)+1),1)))</f>
        <v>0</v>
      </c>
      <c r="I1304" t="str">
        <f>IFERROR(MID(json!A1303,FIND("&lt;",json!A1303,1),FIND("&gt;",json!A1303,1)-FIND("&lt;",json!A1303,1)+1),"&lt;void&gt;")</f>
        <v>&lt;real&gt;</v>
      </c>
      <c r="J1304" t="s">
        <v>1833</v>
      </c>
    </row>
    <row r="1305" spans="1:12" x14ac:dyDescent="0.25">
      <c r="A1305" t="str">
        <f>LEFT(json!A1304,FIND(",",json!A1304,1)-1)</f>
        <v>rasterizer_f3</v>
      </c>
      <c r="B1305" t="s">
        <v>2104</v>
      </c>
      <c r="C1305" t="b">
        <f>NOT(ISERROR(FIND("1",MID(json!A1304,FIND("[",json!A1304,1),FIND("]",json!A1304,1)-FIND("[",json!A1304,1)+1),1)))</f>
        <v>0</v>
      </c>
      <c r="D1305" t="b">
        <f>NOT(ISERROR(FIND("2",MID(json!A1304,FIND("[",json!A1304,1),FIND("]",json!A1304,1)-FIND("[",json!A1304,1)+1),1)))</f>
        <v>1</v>
      </c>
      <c r="E1305" t="b">
        <f>NOT(ISERROR(FIND("3",MID(json!A1304,FIND("[",json!A1304,1),FIND("]",json!A1304,1)-FIND("[",json!A1304,1)+1),1)))</f>
        <v>0</v>
      </c>
      <c r="F1305" t="b">
        <f>NOT(ISERROR(FIND("ODST",MID(json!A1304,FIND("[",json!A1304,1),FIND("]",json!A1304,1)-FIND("[",json!A1304,1)+1),1)))</f>
        <v>0</v>
      </c>
      <c r="G1305" t="b">
        <f>NOT(ISERROR(FIND("Reach",MID(json!A1304,FIND("[",json!A1304,1),FIND("]",json!A1304,1)-FIND("[",json!A1304,1)+1),1)))</f>
        <v>0</v>
      </c>
      <c r="H1305" t="b">
        <f>NOT(ISERROR(FIND("4",MID(json!A1304,FIND("[",json!A1304,1),FIND("]",json!A1304,1)-FIND("[",json!A1304,1)+1),1)))</f>
        <v>0</v>
      </c>
      <c r="I1305" t="str">
        <f>IFERROR(MID(json!A1304,FIND("&lt;",json!A1304,1),FIND("&gt;",json!A1304,1)-FIND("&lt;",json!A1304,1)+1),"&lt;void&gt;")</f>
        <v>&lt;real&gt;</v>
      </c>
      <c r="J1305" t="s">
        <v>1833</v>
      </c>
      <c r="K1305" t="s">
        <v>1849</v>
      </c>
    </row>
    <row r="1306" spans="1:12" x14ac:dyDescent="0.25">
      <c r="A1306" t="str">
        <f>LEFT(json!A1305,FIND(",",json!A1305,1)-1)</f>
        <v>rasterizer_f4</v>
      </c>
      <c r="B1306" t="s">
        <v>2104</v>
      </c>
      <c r="C1306" t="b">
        <f>NOT(ISERROR(FIND("1",MID(json!A1305,FIND("[",json!A1305,1),FIND("]",json!A1305,1)-FIND("[",json!A1305,1)+1),1)))</f>
        <v>0</v>
      </c>
      <c r="D1306" t="b">
        <f>NOT(ISERROR(FIND("2",MID(json!A1305,FIND("[",json!A1305,1),FIND("]",json!A1305,1)-FIND("[",json!A1305,1)+1),1)))</f>
        <v>1</v>
      </c>
      <c r="E1306" t="b">
        <f>NOT(ISERROR(FIND("3",MID(json!A1305,FIND("[",json!A1305,1),FIND("]",json!A1305,1)-FIND("[",json!A1305,1)+1),1)))</f>
        <v>0</v>
      </c>
      <c r="F1306" t="b">
        <f>NOT(ISERROR(FIND("ODST",MID(json!A1305,FIND("[",json!A1305,1),FIND("]",json!A1305,1)-FIND("[",json!A1305,1)+1),1)))</f>
        <v>0</v>
      </c>
      <c r="G1306" t="b">
        <f>NOT(ISERROR(FIND("Reach",MID(json!A1305,FIND("[",json!A1305,1),FIND("]",json!A1305,1)-FIND("[",json!A1305,1)+1),1)))</f>
        <v>0</v>
      </c>
      <c r="H1306" t="b">
        <f>NOT(ISERROR(FIND("4",MID(json!A1305,FIND("[",json!A1305,1),FIND("]",json!A1305,1)-FIND("[",json!A1305,1)+1),1)))</f>
        <v>0</v>
      </c>
      <c r="I1306" t="str">
        <f>IFERROR(MID(json!A1305,FIND("&lt;",json!A1305,1),FIND("&gt;",json!A1305,1)-FIND("&lt;",json!A1305,1)+1),"&lt;void&gt;")</f>
        <v>&lt;real&gt;</v>
      </c>
      <c r="J1306" t="s">
        <v>1833</v>
      </c>
      <c r="K1306" t="s">
        <v>1831</v>
      </c>
      <c r="L1306" t="s">
        <v>1830</v>
      </c>
    </row>
    <row r="1307" spans="1:12" x14ac:dyDescent="0.25">
      <c r="A1307" t="str">
        <f>LEFT(json!A1306,FIND(",",json!A1306,1)-1)</f>
        <v>rasterizer_f5</v>
      </c>
      <c r="B1307" t="s">
        <v>2104</v>
      </c>
      <c r="C1307" t="b">
        <f>NOT(ISERROR(FIND("1",MID(json!A1306,FIND("[",json!A1306,1),FIND("]",json!A1306,1)-FIND("[",json!A1306,1)+1),1)))</f>
        <v>0</v>
      </c>
      <c r="D1307" t="b">
        <f>NOT(ISERROR(FIND("2",MID(json!A1306,FIND("[",json!A1306,1),FIND("]",json!A1306,1)-FIND("[",json!A1306,1)+1),1)))</f>
        <v>1</v>
      </c>
      <c r="E1307" t="b">
        <f>NOT(ISERROR(FIND("3",MID(json!A1306,FIND("[",json!A1306,1),FIND("]",json!A1306,1)-FIND("[",json!A1306,1)+1),1)))</f>
        <v>0</v>
      </c>
      <c r="F1307" t="b">
        <f>NOT(ISERROR(FIND("ODST",MID(json!A1306,FIND("[",json!A1306,1),FIND("]",json!A1306,1)-FIND("[",json!A1306,1)+1),1)))</f>
        <v>0</v>
      </c>
      <c r="G1307" t="b">
        <f>NOT(ISERROR(FIND("Reach",MID(json!A1306,FIND("[",json!A1306,1),FIND("]",json!A1306,1)-FIND("[",json!A1306,1)+1),1)))</f>
        <v>0</v>
      </c>
      <c r="H1307" t="b">
        <f>NOT(ISERROR(FIND("4",MID(json!A1306,FIND("[",json!A1306,1),FIND("]",json!A1306,1)-FIND("[",json!A1306,1)+1),1)))</f>
        <v>0</v>
      </c>
      <c r="I1307" t="str">
        <f>IFERROR(MID(json!A1306,FIND("&lt;",json!A1306,1),FIND("&gt;",json!A1306,1)-FIND("&lt;",json!A1306,1)+1),"&lt;void&gt;")</f>
        <v>&lt;real&gt;</v>
      </c>
      <c r="J1307" t="s">
        <v>1833</v>
      </c>
      <c r="K1307" t="s">
        <v>1831</v>
      </c>
    </row>
    <row r="1308" spans="1:12" x14ac:dyDescent="0.25">
      <c r="A1308" t="str">
        <f>LEFT(json!A1307,FIND(",",json!A1307,1)-1)</f>
        <v>rasterizer_f6</v>
      </c>
      <c r="B1308" t="s">
        <v>2104</v>
      </c>
      <c r="C1308" t="b">
        <f>NOT(ISERROR(FIND("1",MID(json!A1307,FIND("[",json!A1307,1),FIND("]",json!A1307,1)-FIND("[",json!A1307,1)+1),1)))</f>
        <v>0</v>
      </c>
      <c r="D1308" t="b">
        <f>NOT(ISERROR(FIND("2",MID(json!A1307,FIND("[",json!A1307,1),FIND("]",json!A1307,1)-FIND("[",json!A1307,1)+1),1)))</f>
        <v>1</v>
      </c>
      <c r="E1308" t="b">
        <f>NOT(ISERROR(FIND("3",MID(json!A1307,FIND("[",json!A1307,1),FIND("]",json!A1307,1)-FIND("[",json!A1307,1)+1),1)))</f>
        <v>0</v>
      </c>
      <c r="F1308" t="b">
        <f>NOT(ISERROR(FIND("ODST",MID(json!A1307,FIND("[",json!A1307,1),FIND("]",json!A1307,1)-FIND("[",json!A1307,1)+1),1)))</f>
        <v>0</v>
      </c>
      <c r="G1308" t="b">
        <f>NOT(ISERROR(FIND("Reach",MID(json!A1307,FIND("[",json!A1307,1),FIND("]",json!A1307,1)-FIND("[",json!A1307,1)+1),1)))</f>
        <v>0</v>
      </c>
      <c r="H1308" t="b">
        <f>NOT(ISERROR(FIND("4",MID(json!A1307,FIND("[",json!A1307,1),FIND("]",json!A1307,1)-FIND("[",json!A1307,1)+1),1)))</f>
        <v>0</v>
      </c>
      <c r="I1308" t="str">
        <f>IFERROR(MID(json!A1307,FIND("&lt;",json!A1307,1),FIND("&gt;",json!A1307,1)-FIND("&lt;",json!A1307,1)+1),"&lt;void&gt;")</f>
        <v>&lt;real&gt;</v>
      </c>
      <c r="J1308" t="s">
        <v>1833</v>
      </c>
      <c r="K1308" t="s">
        <v>1837</v>
      </c>
    </row>
    <row r="1309" spans="1:12" x14ac:dyDescent="0.25">
      <c r="A1309" t="str">
        <f>LEFT(json!A1308,FIND(",",json!A1308,1)-1)</f>
        <v>rasterizer_fps_accumulate</v>
      </c>
      <c r="B1309" t="s">
        <v>3101</v>
      </c>
      <c r="C1309" t="b">
        <f>NOT(ISERROR(FIND("1",MID(json!A1308,FIND("[",json!A1308,1),FIND("]",json!A1308,1)-FIND("[",json!A1308,1)+1),1)))</f>
        <v>1</v>
      </c>
      <c r="D1309" t="b">
        <f>NOT(ISERROR(FIND("2",MID(json!A1308,FIND("[",json!A1308,1),FIND("]",json!A1308,1)-FIND("[",json!A1308,1)+1),1)))</f>
        <v>0</v>
      </c>
      <c r="E1309" t="b">
        <f>NOT(ISERROR(FIND("3",MID(json!A1308,FIND("[",json!A1308,1),FIND("]",json!A1308,1)-FIND("[",json!A1308,1)+1),1)))</f>
        <v>0</v>
      </c>
      <c r="F1309" t="b">
        <f>NOT(ISERROR(FIND("ODST",MID(json!A1308,FIND("[",json!A1308,1),FIND("]",json!A1308,1)-FIND("[",json!A1308,1)+1),1)))</f>
        <v>0</v>
      </c>
      <c r="G1309" t="b">
        <f>NOT(ISERROR(FIND("Reach",MID(json!A1308,FIND("[",json!A1308,1),FIND("]",json!A1308,1)-FIND("[",json!A1308,1)+1),1)))</f>
        <v>0</v>
      </c>
      <c r="H1309" t="b">
        <f>NOT(ISERROR(FIND("4",MID(json!A1308,FIND("[",json!A1308,1),FIND("]",json!A1308,1)-FIND("[",json!A1308,1)+1),1)))</f>
        <v>0</v>
      </c>
      <c r="I1309" t="str">
        <f>IFERROR(MID(json!A1308,FIND("&lt;",json!A1308,1),FIND("&gt;",json!A1308,1)-FIND("&lt;",json!A1308,1)+1),"&lt;void&gt;")</f>
        <v>&lt;void&gt;</v>
      </c>
      <c r="J1309" t="s">
        <v>1833</v>
      </c>
      <c r="K1309" t="s">
        <v>1830</v>
      </c>
      <c r="L1309" t="s">
        <v>1830</v>
      </c>
    </row>
    <row r="1310" spans="1:12" x14ac:dyDescent="0.25">
      <c r="A1310" t="str">
        <f>LEFT(json!A1309,FIND(",",json!A1309,1)-1)</f>
        <v>rasterizer_hud_ten_foot</v>
      </c>
      <c r="B1310" t="s">
        <v>3102</v>
      </c>
      <c r="C1310" t="b">
        <f>NOT(ISERROR(FIND("1",MID(json!A1309,FIND("[",json!A1309,1),FIND("]",json!A1309,1)-FIND("[",json!A1309,1)+1),1)))</f>
        <v>0</v>
      </c>
      <c r="D1310" t="b">
        <f>NOT(ISERROR(FIND("2",MID(json!A1309,FIND("[",json!A1309,1),FIND("]",json!A1309,1)-FIND("[",json!A1309,1)+1),1)))</f>
        <v>1</v>
      </c>
      <c r="E1310" t="b">
        <f>NOT(ISERROR(FIND("3",MID(json!A1309,FIND("[",json!A1309,1),FIND("]",json!A1309,1)-FIND("[",json!A1309,1)+1),1)))</f>
        <v>0</v>
      </c>
      <c r="F1310" t="b">
        <f>NOT(ISERROR(FIND("ODST",MID(json!A1309,FIND("[",json!A1309,1),FIND("]",json!A1309,1)-FIND("[",json!A1309,1)+1),1)))</f>
        <v>0</v>
      </c>
      <c r="G1310" t="b">
        <f>NOT(ISERROR(FIND("Reach",MID(json!A1309,FIND("[",json!A1309,1),FIND("]",json!A1309,1)-FIND("[",json!A1309,1)+1),1)))</f>
        <v>0</v>
      </c>
      <c r="H1310" t="b">
        <f>NOT(ISERROR(FIND("4",MID(json!A1309,FIND("[",json!A1309,1),FIND("]",json!A1309,1)-FIND("[",json!A1309,1)+1),1)))</f>
        <v>0</v>
      </c>
      <c r="I1310" t="str">
        <f>IFERROR(MID(json!A1309,FIND("&lt;",json!A1309,1),FIND("&gt;",json!A1309,1)-FIND("&lt;",json!A1309,1)+1),"&lt;void&gt;")</f>
        <v>&lt;short&gt;</v>
      </c>
      <c r="J1310" t="s">
        <v>1833</v>
      </c>
      <c r="K1310" t="s">
        <v>1831</v>
      </c>
    </row>
    <row r="1311" spans="1:12" x14ac:dyDescent="0.25">
      <c r="A1311" t="str">
        <f>LEFT(json!A1310,FIND(",",json!A1310,1)-1)</f>
        <v>rasterizer_lens_flares_clear_for_frame</v>
      </c>
      <c r="B1311" t="s">
        <v>2104</v>
      </c>
      <c r="C1311" t="b">
        <f>NOT(ISERROR(FIND("1",MID(json!A1310,FIND("[",json!A1310,1),FIND("]",json!A1310,1)-FIND("[",json!A1310,1)+1),1)))</f>
        <v>0</v>
      </c>
      <c r="D1311" t="b">
        <f>NOT(ISERROR(FIND("2",MID(json!A1310,FIND("[",json!A1310,1),FIND("]",json!A1310,1)-FIND("[",json!A1310,1)+1),1)))</f>
        <v>1</v>
      </c>
      <c r="E1311" t="b">
        <f>NOT(ISERROR(FIND("3",MID(json!A1310,FIND("[",json!A1310,1),FIND("]",json!A1310,1)-FIND("[",json!A1310,1)+1),1)))</f>
        <v>0</v>
      </c>
      <c r="F1311" t="b">
        <f>NOT(ISERROR(FIND("ODST",MID(json!A1310,FIND("[",json!A1310,1),FIND("]",json!A1310,1)-FIND("[",json!A1310,1)+1),1)))</f>
        <v>0</v>
      </c>
      <c r="G1311" t="b">
        <f>NOT(ISERROR(FIND("Reach",MID(json!A1310,FIND("[",json!A1310,1),FIND("]",json!A1310,1)-FIND("[",json!A1310,1)+1),1)))</f>
        <v>0</v>
      </c>
      <c r="H1311" t="b">
        <f>NOT(ISERROR(FIND("4",MID(json!A1310,FIND("[",json!A1310,1),FIND("]",json!A1310,1)-FIND("[",json!A1310,1)+1),1)))</f>
        <v>0</v>
      </c>
      <c r="I1311" t="str">
        <f>IFERROR(MID(json!A1310,FIND("&lt;",json!A1310,1),FIND("&gt;",json!A1310,1)-FIND("&lt;",json!A1310,1)+1),"&lt;void&gt;")</f>
        <v>&lt;void&gt;</v>
      </c>
      <c r="J1311" t="s">
        <v>1833</v>
      </c>
      <c r="K1311" t="s">
        <v>1849</v>
      </c>
    </row>
    <row r="1312" spans="1:12" x14ac:dyDescent="0.25">
      <c r="A1312" t="str">
        <f>LEFT(json!A1311,FIND(",",json!A1311,1)-1)</f>
        <v>rasterizer_lights_reset_for_new_map</v>
      </c>
      <c r="B1312" t="s">
        <v>2104</v>
      </c>
      <c r="C1312" t="b">
        <f>NOT(ISERROR(FIND("1",MID(json!A1311,FIND("[",json!A1311,1),FIND("]",json!A1311,1)-FIND("[",json!A1311,1)+1),1)))</f>
        <v>1</v>
      </c>
      <c r="D1312" t="b">
        <f>NOT(ISERROR(FIND("2",MID(json!A1311,FIND("[",json!A1311,1),FIND("]",json!A1311,1)-FIND("[",json!A1311,1)+1),1)))</f>
        <v>0</v>
      </c>
      <c r="E1312" t="b">
        <f>NOT(ISERROR(FIND("3",MID(json!A1311,FIND("[",json!A1311,1),FIND("]",json!A1311,1)-FIND("[",json!A1311,1)+1),1)))</f>
        <v>0</v>
      </c>
      <c r="F1312" t="b">
        <f>NOT(ISERROR(FIND("ODST",MID(json!A1311,FIND("[",json!A1311,1),FIND("]",json!A1311,1)-FIND("[",json!A1311,1)+1),1)))</f>
        <v>0</v>
      </c>
      <c r="G1312" t="b">
        <f>NOT(ISERROR(FIND("Reach",MID(json!A1311,FIND("[",json!A1311,1),FIND("]",json!A1311,1)-FIND("[",json!A1311,1)+1),1)))</f>
        <v>0</v>
      </c>
      <c r="H1312" t="b">
        <f>NOT(ISERROR(FIND("4",MID(json!A1311,FIND("[",json!A1311,1),FIND("]",json!A1311,1)-FIND("[",json!A1311,1)+1),1)))</f>
        <v>0</v>
      </c>
      <c r="I1312" t="str">
        <f>IFERROR(MID(json!A1311,FIND("&lt;",json!A1311,1),FIND("&gt;",json!A1311,1)-FIND("&lt;",json!A1311,1)+1),"&lt;void&gt;")</f>
        <v>&lt;void&gt;</v>
      </c>
      <c r="J1312" t="s">
        <v>1833</v>
      </c>
      <c r="K1312" t="s">
        <v>1838</v>
      </c>
    </row>
    <row r="1313" spans="1:13" x14ac:dyDescent="0.25">
      <c r="A1313" t="str">
        <f>LEFT(json!A1312,FIND(",",json!A1312,1)-1)</f>
        <v>rasterizer_model_ambient_reflection_tint</v>
      </c>
      <c r="B1313" t="s">
        <v>2104</v>
      </c>
      <c r="C1313" t="b">
        <f>NOT(ISERROR(FIND("1",MID(json!A1312,FIND("[",json!A1312,1),FIND("]",json!A1312,1)-FIND("[",json!A1312,1)+1),1)))</f>
        <v>1</v>
      </c>
      <c r="D1313" t="b">
        <f>NOT(ISERROR(FIND("2",MID(json!A1312,FIND("[",json!A1312,1),FIND("]",json!A1312,1)-FIND("[",json!A1312,1)+1),1)))</f>
        <v>0</v>
      </c>
      <c r="E1313" t="b">
        <f>NOT(ISERROR(FIND("3",MID(json!A1312,FIND("[",json!A1312,1),FIND("]",json!A1312,1)-FIND("[",json!A1312,1)+1),1)))</f>
        <v>0</v>
      </c>
      <c r="F1313" t="b">
        <f>NOT(ISERROR(FIND("ODST",MID(json!A1312,FIND("[",json!A1312,1),FIND("]",json!A1312,1)-FIND("[",json!A1312,1)+1),1)))</f>
        <v>0</v>
      </c>
      <c r="G1313" t="b">
        <f>NOT(ISERROR(FIND("Reach",MID(json!A1312,FIND("[",json!A1312,1),FIND("]",json!A1312,1)-FIND("[",json!A1312,1)+1),1)))</f>
        <v>0</v>
      </c>
      <c r="H1313" t="b">
        <f>NOT(ISERROR(FIND("4",MID(json!A1312,FIND("[",json!A1312,1),FIND("]",json!A1312,1)-FIND("[",json!A1312,1)+1),1)))</f>
        <v>0</v>
      </c>
      <c r="I1313" t="str">
        <f>IFERROR(MID(json!A1312,FIND("&lt;",json!A1312,1),FIND("&gt;",json!A1312,1)-FIND("&lt;",json!A1312,1)+1),"&lt;void&gt;")</f>
        <v>&lt;real&gt;</v>
      </c>
      <c r="J1313" t="s">
        <v>1833</v>
      </c>
      <c r="K1313" t="s">
        <v>1837</v>
      </c>
      <c r="L1313" t="s">
        <v>1830</v>
      </c>
      <c r="M1313" t="s">
        <v>1830</v>
      </c>
    </row>
    <row r="1314" spans="1:13" x14ac:dyDescent="0.25">
      <c r="A1314" t="str">
        <f>LEFT(json!A1313,FIND(",",json!A1313,1)-1)</f>
        <v>rasterizer_reload_effects</v>
      </c>
      <c r="B1314" t="s">
        <v>3103</v>
      </c>
      <c r="C1314" t="b">
        <f>NOT(ISERROR(FIND("1",MID(json!A1313,FIND("[",json!A1313,1),FIND("]",json!A1313,1)-FIND("[",json!A1313,1)+1),1)))</f>
        <v>1</v>
      </c>
      <c r="D1314" t="b">
        <f>NOT(ISERROR(FIND("2",MID(json!A1313,FIND("[",json!A1313,1),FIND("]",json!A1313,1)-FIND("[",json!A1313,1)+1),1)))</f>
        <v>0</v>
      </c>
      <c r="E1314" t="b">
        <f>NOT(ISERROR(FIND("3",MID(json!A1313,FIND("[",json!A1313,1),FIND("]",json!A1313,1)-FIND("[",json!A1313,1)+1),1)))</f>
        <v>0</v>
      </c>
      <c r="F1314" t="b">
        <f>NOT(ISERROR(FIND("ODST",MID(json!A1313,FIND("[",json!A1313,1),FIND("]",json!A1313,1)-FIND("[",json!A1313,1)+1),1)))</f>
        <v>0</v>
      </c>
      <c r="G1314" t="b">
        <f>NOT(ISERROR(FIND("Reach",MID(json!A1313,FIND("[",json!A1313,1),FIND("]",json!A1313,1)-FIND("[",json!A1313,1)+1),1)))</f>
        <v>0</v>
      </c>
      <c r="H1314" t="b">
        <f>NOT(ISERROR(FIND("4",MID(json!A1313,FIND("[",json!A1313,1),FIND("]",json!A1313,1)-FIND("[",json!A1313,1)+1),1)))</f>
        <v>0</v>
      </c>
      <c r="I1314" t="str">
        <f>IFERROR(MID(json!A1313,FIND("&lt;",json!A1313,1),FIND("&gt;",json!A1313,1)-FIND("&lt;",json!A1313,1)+1),"&lt;void&gt;")</f>
        <v>&lt;void&gt;</v>
      </c>
      <c r="J1314" t="s">
        <v>1833</v>
      </c>
      <c r="K1314" t="s">
        <v>1837</v>
      </c>
      <c r="L1314" t="s">
        <v>1830</v>
      </c>
      <c r="M1314" t="s">
        <v>1849</v>
      </c>
    </row>
    <row r="1315" spans="1:13" x14ac:dyDescent="0.25">
      <c r="A1315" t="str">
        <f>LEFT(json!A1314,FIND(",",json!A1314,1)-1)</f>
        <v>rasterizer_solid_decorator_color</v>
      </c>
      <c r="B1315" t="s">
        <v>2104</v>
      </c>
      <c r="C1315" t="b">
        <f>NOT(ISERROR(FIND("1",MID(json!A1314,FIND("[",json!A1314,1),FIND("]",json!A1314,1)-FIND("[",json!A1314,1)+1),1)))</f>
        <v>0</v>
      </c>
      <c r="D1315" t="b">
        <f>NOT(ISERROR(FIND("2",MID(json!A1314,FIND("[",json!A1314,1),FIND("]",json!A1314,1)-FIND("[",json!A1314,1)+1),1)))</f>
        <v>1</v>
      </c>
      <c r="E1315" t="b">
        <f>NOT(ISERROR(FIND("3",MID(json!A1314,FIND("[",json!A1314,1),FIND("]",json!A1314,1)-FIND("[",json!A1314,1)+1),1)))</f>
        <v>0</v>
      </c>
      <c r="F1315" t="b">
        <f>NOT(ISERROR(FIND("ODST",MID(json!A1314,FIND("[",json!A1314,1),FIND("]",json!A1314,1)-FIND("[",json!A1314,1)+1),1)))</f>
        <v>0</v>
      </c>
      <c r="G1315" t="b">
        <f>NOT(ISERROR(FIND("Reach",MID(json!A1314,FIND("[",json!A1314,1),FIND("]",json!A1314,1)-FIND("[",json!A1314,1)+1),1)))</f>
        <v>0</v>
      </c>
      <c r="H1315" t="b">
        <f>NOT(ISERROR(FIND("4",MID(json!A1314,FIND("[",json!A1314,1),FIND("]",json!A1314,1)-FIND("[",json!A1314,1)+1),1)))</f>
        <v>0</v>
      </c>
      <c r="I1315" t="str">
        <f>IFERROR(MID(json!A1314,FIND("&lt;",json!A1314,1),FIND("&gt;",json!A1314,1)-FIND("&lt;",json!A1314,1)+1),"&lt;void&gt;")</f>
        <v>&lt;real&gt;</v>
      </c>
      <c r="J1315" t="s">
        <v>1833</v>
      </c>
      <c r="K1315" t="s">
        <v>1831</v>
      </c>
    </row>
    <row r="1316" spans="1:13" x14ac:dyDescent="0.25">
      <c r="A1316" t="str">
        <f>LEFT(json!A1315,FIND(",",json!A1315,1)-1)</f>
        <v>rasterizer_solid_decorator_decal_color</v>
      </c>
      <c r="B1316" t="s">
        <v>2104</v>
      </c>
      <c r="C1316" t="b">
        <f>NOT(ISERROR(FIND("1",MID(json!A1315,FIND("[",json!A1315,1),FIND("]",json!A1315,1)-FIND("[",json!A1315,1)+1),1)))</f>
        <v>0</v>
      </c>
      <c r="D1316" t="b">
        <f>NOT(ISERROR(FIND("2",MID(json!A1315,FIND("[",json!A1315,1),FIND("]",json!A1315,1)-FIND("[",json!A1315,1)+1),1)))</f>
        <v>1</v>
      </c>
      <c r="E1316" t="b">
        <f>NOT(ISERROR(FIND("3",MID(json!A1315,FIND("[",json!A1315,1),FIND("]",json!A1315,1)-FIND("[",json!A1315,1)+1),1)))</f>
        <v>0</v>
      </c>
      <c r="F1316" t="b">
        <f>NOT(ISERROR(FIND("ODST",MID(json!A1315,FIND("[",json!A1315,1),FIND("]",json!A1315,1)-FIND("[",json!A1315,1)+1),1)))</f>
        <v>0</v>
      </c>
      <c r="G1316" t="b">
        <f>NOT(ISERROR(FIND("Reach",MID(json!A1315,FIND("[",json!A1315,1),FIND("]",json!A1315,1)-FIND("[",json!A1315,1)+1),1)))</f>
        <v>0</v>
      </c>
      <c r="H1316" t="b">
        <f>NOT(ISERROR(FIND("4",MID(json!A1315,FIND("[",json!A1315,1),FIND("]",json!A1315,1)-FIND("[",json!A1315,1)+1),1)))</f>
        <v>0</v>
      </c>
      <c r="I1316" t="str">
        <f>IFERROR(MID(json!A1315,FIND("&lt;",json!A1315,1),FIND("&gt;",json!A1315,1)-FIND("&lt;",json!A1315,1)+1),"&lt;void&gt;")</f>
        <v>&lt;real&gt;</v>
      </c>
      <c r="J1316" t="s">
        <v>1833</v>
      </c>
      <c r="K1316" t="s">
        <v>1831</v>
      </c>
    </row>
    <row r="1317" spans="1:13" x14ac:dyDescent="0.25">
      <c r="A1317" t="str">
        <f>LEFT(json!A1316,FIND(",",json!A1316,1)-1)</f>
        <v>rasterizer_solid_decorator_model_color</v>
      </c>
      <c r="B1317" t="s">
        <v>2104</v>
      </c>
      <c r="C1317" t="b">
        <f>NOT(ISERROR(FIND("1",MID(json!A1316,FIND("[",json!A1316,1),FIND("]",json!A1316,1)-FIND("[",json!A1316,1)+1),1)))</f>
        <v>0</v>
      </c>
      <c r="D1317" t="b">
        <f>NOT(ISERROR(FIND("2",MID(json!A1316,FIND("[",json!A1316,1),FIND("]",json!A1316,1)-FIND("[",json!A1316,1)+1),1)))</f>
        <v>1</v>
      </c>
      <c r="E1317" t="b">
        <f>NOT(ISERROR(FIND("3",MID(json!A1316,FIND("[",json!A1316,1),FIND("]",json!A1316,1)-FIND("[",json!A1316,1)+1),1)))</f>
        <v>0</v>
      </c>
      <c r="F1317" t="b">
        <f>NOT(ISERROR(FIND("ODST",MID(json!A1316,FIND("[",json!A1316,1),FIND("]",json!A1316,1)-FIND("[",json!A1316,1)+1),1)))</f>
        <v>0</v>
      </c>
      <c r="G1317" t="b">
        <f>NOT(ISERROR(FIND("Reach",MID(json!A1316,FIND("[",json!A1316,1),FIND("]",json!A1316,1)-FIND("[",json!A1316,1)+1),1)))</f>
        <v>0</v>
      </c>
      <c r="H1317" t="b">
        <f>NOT(ISERROR(FIND("4",MID(json!A1316,FIND("[",json!A1316,1),FIND("]",json!A1316,1)-FIND("[",json!A1316,1)+1),1)))</f>
        <v>0</v>
      </c>
      <c r="I1317" t="str">
        <f>IFERROR(MID(json!A1316,FIND("&lt;",json!A1316,1),FIND("&gt;",json!A1316,1)-FIND("&lt;",json!A1316,1)+1),"&lt;void&gt;")</f>
        <v>&lt;real&gt;</v>
      </c>
      <c r="J1317" t="s">
        <v>1833</v>
      </c>
      <c r="K1317" t="s">
        <v>1830</v>
      </c>
      <c r="L1317" t="s">
        <v>1830</v>
      </c>
    </row>
    <row r="1318" spans="1:13" x14ac:dyDescent="0.25">
      <c r="A1318" t="str">
        <f>LEFT(json!A1317,FIND(",",json!A1317,1)-1)</f>
        <v>rasterizer_solid_decorator_sprite_color</v>
      </c>
      <c r="B1318" t="s">
        <v>2104</v>
      </c>
      <c r="C1318" t="b">
        <f>NOT(ISERROR(FIND("1",MID(json!A1317,FIND("[",json!A1317,1),FIND("]",json!A1317,1)-FIND("[",json!A1317,1)+1),1)))</f>
        <v>0</v>
      </c>
      <c r="D1318" t="b">
        <f>NOT(ISERROR(FIND("2",MID(json!A1317,FIND("[",json!A1317,1),FIND("]",json!A1317,1)-FIND("[",json!A1317,1)+1),1)))</f>
        <v>1</v>
      </c>
      <c r="E1318" t="b">
        <f>NOT(ISERROR(FIND("3",MID(json!A1317,FIND("[",json!A1317,1),FIND("]",json!A1317,1)-FIND("[",json!A1317,1)+1),1)))</f>
        <v>0</v>
      </c>
      <c r="F1318" t="b">
        <f>NOT(ISERROR(FIND("ODST",MID(json!A1317,FIND("[",json!A1317,1),FIND("]",json!A1317,1)-FIND("[",json!A1317,1)+1),1)))</f>
        <v>0</v>
      </c>
      <c r="G1318" t="b">
        <f>NOT(ISERROR(FIND("Reach",MID(json!A1317,FIND("[",json!A1317,1),FIND("]",json!A1317,1)-FIND("[",json!A1317,1)+1),1)))</f>
        <v>0</v>
      </c>
      <c r="H1318" t="b">
        <f>NOT(ISERROR(FIND("4",MID(json!A1317,FIND("[",json!A1317,1),FIND("]",json!A1317,1)-FIND("[",json!A1317,1)+1),1)))</f>
        <v>0</v>
      </c>
      <c r="I1318" t="str">
        <f>IFERROR(MID(json!A1317,FIND("&lt;",json!A1317,1),FIND("&gt;",json!A1317,1)-FIND("&lt;",json!A1317,1)+1),"&lt;void&gt;")</f>
        <v>&lt;real&gt;</v>
      </c>
      <c r="J1318" t="s">
        <v>1833</v>
      </c>
      <c r="K1318" t="s">
        <v>1831</v>
      </c>
    </row>
    <row r="1319" spans="1:13" x14ac:dyDescent="0.25">
      <c r="A1319" t="str">
        <f>LEFT(json!A1318,FIND(",",json!A1318,1)-1)</f>
        <v>rasterizer_solid_model_color</v>
      </c>
      <c r="B1319" t="s">
        <v>2104</v>
      </c>
      <c r="C1319" t="b">
        <f>NOT(ISERROR(FIND("1",MID(json!A1318,FIND("[",json!A1318,1),FIND("]",json!A1318,1)-FIND("[",json!A1318,1)+1),1)))</f>
        <v>0</v>
      </c>
      <c r="D1319" t="b">
        <f>NOT(ISERROR(FIND("2",MID(json!A1318,FIND("[",json!A1318,1),FIND("]",json!A1318,1)-FIND("[",json!A1318,1)+1),1)))</f>
        <v>1</v>
      </c>
      <c r="E1319" t="b">
        <f>NOT(ISERROR(FIND("3",MID(json!A1318,FIND("[",json!A1318,1),FIND("]",json!A1318,1)-FIND("[",json!A1318,1)+1),1)))</f>
        <v>0</v>
      </c>
      <c r="F1319" t="b">
        <f>NOT(ISERROR(FIND("ODST",MID(json!A1318,FIND("[",json!A1318,1),FIND("]",json!A1318,1)-FIND("[",json!A1318,1)+1),1)))</f>
        <v>0</v>
      </c>
      <c r="G1319" t="b">
        <f>NOT(ISERROR(FIND("Reach",MID(json!A1318,FIND("[",json!A1318,1),FIND("]",json!A1318,1)-FIND("[",json!A1318,1)+1),1)))</f>
        <v>0</v>
      </c>
      <c r="H1319" t="b">
        <f>NOT(ISERROR(FIND("4",MID(json!A1318,FIND("[",json!A1318,1),FIND("]",json!A1318,1)-FIND("[",json!A1318,1)+1),1)))</f>
        <v>0</v>
      </c>
      <c r="I1319" t="str">
        <f>IFERROR(MID(json!A1318,FIND("&lt;",json!A1318,1),FIND("&gt;",json!A1318,1)-FIND("&lt;",json!A1318,1)+1),"&lt;void&gt;")</f>
        <v>&lt;real&gt;</v>
      </c>
      <c r="J1319" t="s">
        <v>1833</v>
      </c>
      <c r="K1319" t="s">
        <v>1838</v>
      </c>
    </row>
    <row r="1320" spans="1:13" x14ac:dyDescent="0.25">
      <c r="A1320" t="str">
        <f>LEFT(json!A1319,FIND(",",json!A1319,1)-1)</f>
        <v>rasterizer_solid_sky_color</v>
      </c>
      <c r="B1320" t="s">
        <v>2104</v>
      </c>
      <c r="C1320" t="b">
        <f>NOT(ISERROR(FIND("1",MID(json!A1319,FIND("[",json!A1319,1),FIND("]",json!A1319,1)-FIND("[",json!A1319,1)+1),1)))</f>
        <v>0</v>
      </c>
      <c r="D1320" t="b">
        <f>NOT(ISERROR(FIND("2",MID(json!A1319,FIND("[",json!A1319,1),FIND("]",json!A1319,1)-FIND("[",json!A1319,1)+1),1)))</f>
        <v>1</v>
      </c>
      <c r="E1320" t="b">
        <f>NOT(ISERROR(FIND("3",MID(json!A1319,FIND("[",json!A1319,1),FIND("]",json!A1319,1)-FIND("[",json!A1319,1)+1),1)))</f>
        <v>0</v>
      </c>
      <c r="F1320" t="b">
        <f>NOT(ISERROR(FIND("ODST",MID(json!A1319,FIND("[",json!A1319,1),FIND("]",json!A1319,1)-FIND("[",json!A1319,1)+1),1)))</f>
        <v>0</v>
      </c>
      <c r="G1320" t="b">
        <f>NOT(ISERROR(FIND("Reach",MID(json!A1319,FIND("[",json!A1319,1),FIND("]",json!A1319,1)-FIND("[",json!A1319,1)+1),1)))</f>
        <v>0</v>
      </c>
      <c r="H1320" t="b">
        <f>NOT(ISERROR(FIND("4",MID(json!A1319,FIND("[",json!A1319,1),FIND("]",json!A1319,1)-FIND("[",json!A1319,1)+1),1)))</f>
        <v>0</v>
      </c>
      <c r="I1320" t="str">
        <f>IFERROR(MID(json!A1319,FIND("&lt;",json!A1319,1),FIND("&gt;",json!A1319,1)-FIND("&lt;",json!A1319,1)+1),"&lt;void&gt;")</f>
        <v>&lt;real&gt;</v>
      </c>
      <c r="J1320" t="s">
        <v>1833</v>
      </c>
    </row>
    <row r="1321" spans="1:13" x14ac:dyDescent="0.25">
      <c r="A1321" t="str">
        <f>LEFT(json!A1320,FIND(",",json!A1320,1)-1)</f>
        <v>rasterizer_solid_structure_color</v>
      </c>
      <c r="B1321" t="s">
        <v>2104</v>
      </c>
      <c r="C1321" t="b">
        <f>NOT(ISERROR(FIND("1",MID(json!A1320,FIND("[",json!A1320,1),FIND("]",json!A1320,1)-FIND("[",json!A1320,1)+1),1)))</f>
        <v>0</v>
      </c>
      <c r="D1321" t="b">
        <f>NOT(ISERROR(FIND("2",MID(json!A1320,FIND("[",json!A1320,1),FIND("]",json!A1320,1)-FIND("[",json!A1320,1)+1),1)))</f>
        <v>1</v>
      </c>
      <c r="E1321" t="b">
        <f>NOT(ISERROR(FIND("3",MID(json!A1320,FIND("[",json!A1320,1),FIND("]",json!A1320,1)-FIND("[",json!A1320,1)+1),1)))</f>
        <v>0</v>
      </c>
      <c r="F1321" t="b">
        <f>NOT(ISERROR(FIND("ODST",MID(json!A1320,FIND("[",json!A1320,1),FIND("]",json!A1320,1)-FIND("[",json!A1320,1)+1),1)))</f>
        <v>0</v>
      </c>
      <c r="G1321" t="b">
        <f>NOT(ISERROR(FIND("Reach",MID(json!A1320,FIND("[",json!A1320,1),FIND("]",json!A1320,1)-FIND("[",json!A1320,1)+1),1)))</f>
        <v>0</v>
      </c>
      <c r="H1321" t="b">
        <f>NOT(ISERROR(FIND("4",MID(json!A1320,FIND("[",json!A1320,1),FIND("]",json!A1320,1)-FIND("[",json!A1320,1)+1),1)))</f>
        <v>0</v>
      </c>
      <c r="I1321" t="str">
        <f>IFERROR(MID(json!A1320,FIND("&lt;",json!A1320,1),FIND("&gt;",json!A1320,1)-FIND("&lt;",json!A1320,1)+1),"&lt;void&gt;")</f>
        <v>&lt;real&gt;</v>
      </c>
      <c r="J1321" t="s">
        <v>1833</v>
      </c>
      <c r="K1321" t="s">
        <v>1895</v>
      </c>
      <c r="L1321" t="s">
        <v>1837</v>
      </c>
      <c r="M1321" t="s">
        <v>1831</v>
      </c>
    </row>
    <row r="1322" spans="1:13" x14ac:dyDescent="0.25">
      <c r="A1322" t="str">
        <f>LEFT(json!A1321,FIND(",",json!A1321,1)-1)</f>
        <v>rasterizer_solid_structure_instanced_geometry_color</v>
      </c>
      <c r="B1322" t="s">
        <v>2104</v>
      </c>
      <c r="C1322" t="b">
        <f>NOT(ISERROR(FIND("1",MID(json!A1321,FIND("[",json!A1321,1),FIND("]",json!A1321,1)-FIND("[",json!A1321,1)+1),1)))</f>
        <v>0</v>
      </c>
      <c r="D1322" t="b">
        <f>NOT(ISERROR(FIND("2",MID(json!A1321,FIND("[",json!A1321,1),FIND("]",json!A1321,1)-FIND("[",json!A1321,1)+1),1)))</f>
        <v>1</v>
      </c>
      <c r="E1322" t="b">
        <f>NOT(ISERROR(FIND("3",MID(json!A1321,FIND("[",json!A1321,1),FIND("]",json!A1321,1)-FIND("[",json!A1321,1)+1),1)))</f>
        <v>0</v>
      </c>
      <c r="F1322" t="b">
        <f>NOT(ISERROR(FIND("ODST",MID(json!A1321,FIND("[",json!A1321,1),FIND("]",json!A1321,1)-FIND("[",json!A1321,1)+1),1)))</f>
        <v>0</v>
      </c>
      <c r="G1322" t="b">
        <f>NOT(ISERROR(FIND("Reach",MID(json!A1321,FIND("[",json!A1321,1),FIND("]",json!A1321,1)-FIND("[",json!A1321,1)+1),1)))</f>
        <v>0</v>
      </c>
      <c r="H1322" t="b">
        <f>NOT(ISERROR(FIND("4",MID(json!A1321,FIND("[",json!A1321,1),FIND("]",json!A1321,1)-FIND("[",json!A1321,1)+1),1)))</f>
        <v>0</v>
      </c>
      <c r="I1322" t="str">
        <f>IFERROR(MID(json!A1321,FIND("&lt;",json!A1321,1),FIND("&gt;",json!A1321,1)-FIND("&lt;",json!A1321,1)+1),"&lt;void&gt;")</f>
        <v>&lt;real&gt;</v>
      </c>
      <c r="J1322" t="s">
        <v>1833</v>
      </c>
    </row>
    <row r="1323" spans="1:13" x14ac:dyDescent="0.25">
      <c r="A1323" t="str">
        <f>LEFT(json!A1322,FIND(",",json!A1322,1)-1)</f>
        <v>rasterizer_test_screen</v>
      </c>
      <c r="B1323" t="s">
        <v>2104</v>
      </c>
      <c r="C1323" t="b">
        <f>NOT(ISERROR(FIND("1",MID(json!A1322,FIND("[",json!A1322,1),FIND("]",json!A1322,1)-FIND("[",json!A1322,1)+1),1)))</f>
        <v>0</v>
      </c>
      <c r="D1323" t="b">
        <f>NOT(ISERROR(FIND("2",MID(json!A1322,FIND("[",json!A1322,1),FIND("]",json!A1322,1)-FIND("[",json!A1322,1)+1),1)))</f>
        <v>1</v>
      </c>
      <c r="E1323" t="b">
        <f>NOT(ISERROR(FIND("3",MID(json!A1322,FIND("[",json!A1322,1),FIND("]",json!A1322,1)-FIND("[",json!A1322,1)+1),1)))</f>
        <v>0</v>
      </c>
      <c r="F1323" t="b">
        <f>NOT(ISERROR(FIND("ODST",MID(json!A1322,FIND("[",json!A1322,1),FIND("]",json!A1322,1)-FIND("[",json!A1322,1)+1),1)))</f>
        <v>0</v>
      </c>
      <c r="G1323" t="b">
        <f>NOT(ISERROR(FIND("Reach",MID(json!A1322,FIND("[",json!A1322,1),FIND("]",json!A1322,1)-FIND("[",json!A1322,1)+1),1)))</f>
        <v>0</v>
      </c>
      <c r="H1323" t="b">
        <f>NOT(ISERROR(FIND("4",MID(json!A1322,FIND("[",json!A1322,1),FIND("]",json!A1322,1)-FIND("[",json!A1322,1)+1),1)))</f>
        <v>0</v>
      </c>
      <c r="I1323" t="str">
        <f>IFERROR(MID(json!A1322,FIND("&lt;",json!A1322,1),FIND("&gt;",json!A1322,1)-FIND("&lt;",json!A1322,1)+1),"&lt;void&gt;")</f>
        <v>&lt;long&gt;</v>
      </c>
      <c r="J1323" t="s">
        <v>1833</v>
      </c>
    </row>
    <row r="1324" spans="1:13" x14ac:dyDescent="0.25">
      <c r="A1324" t="str">
        <f>LEFT(json!A1323,FIND(",",json!A1323,1)-1)</f>
        <v>rasterizer_test_screen_off</v>
      </c>
      <c r="B1324" t="s">
        <v>2104</v>
      </c>
      <c r="C1324" t="b">
        <f>NOT(ISERROR(FIND("1",MID(json!A1323,FIND("[",json!A1323,1),FIND("]",json!A1323,1)-FIND("[",json!A1323,1)+1),1)))</f>
        <v>0</v>
      </c>
      <c r="D1324" t="b">
        <f>NOT(ISERROR(FIND("2",MID(json!A1323,FIND("[",json!A1323,1),FIND("]",json!A1323,1)-FIND("[",json!A1323,1)+1),1)))</f>
        <v>1</v>
      </c>
      <c r="E1324" t="b">
        <f>NOT(ISERROR(FIND("3",MID(json!A1323,FIND("[",json!A1323,1),FIND("]",json!A1323,1)-FIND("[",json!A1323,1)+1),1)))</f>
        <v>0</v>
      </c>
      <c r="F1324" t="b">
        <f>NOT(ISERROR(FIND("ODST",MID(json!A1323,FIND("[",json!A1323,1),FIND("]",json!A1323,1)-FIND("[",json!A1323,1)+1),1)))</f>
        <v>0</v>
      </c>
      <c r="G1324" t="b">
        <f>NOT(ISERROR(FIND("Reach",MID(json!A1323,FIND("[",json!A1323,1),FIND("]",json!A1323,1)-FIND("[",json!A1323,1)+1),1)))</f>
        <v>0</v>
      </c>
      <c r="H1324" t="b">
        <f>NOT(ISERROR(FIND("4",MID(json!A1323,FIND("[",json!A1323,1),FIND("]",json!A1323,1)-FIND("[",json!A1323,1)+1),1)))</f>
        <v>0</v>
      </c>
      <c r="I1324" t="str">
        <f>IFERROR(MID(json!A1323,FIND("&lt;",json!A1323,1),FIND("&gt;",json!A1323,1)-FIND("&lt;",json!A1323,1)+1),"&lt;void&gt;")</f>
        <v>&lt;void&gt;</v>
      </c>
      <c r="J1324" t="s">
        <v>1833</v>
      </c>
      <c r="K1324" t="s">
        <v>1831</v>
      </c>
    </row>
    <row r="1325" spans="1:13" x14ac:dyDescent="0.25">
      <c r="A1325" t="str">
        <f>LEFT(json!A1324,FIND(",",json!A1324,1)-1)</f>
        <v>rasterizer_test_screen_supablur</v>
      </c>
      <c r="B1325" t="s">
        <v>2104</v>
      </c>
      <c r="C1325" t="b">
        <f>NOT(ISERROR(FIND("1",MID(json!A1324,FIND("[",json!A1324,1),FIND("]",json!A1324,1)-FIND("[",json!A1324,1)+1),1)))</f>
        <v>0</v>
      </c>
      <c r="D1325" t="b">
        <f>NOT(ISERROR(FIND("2",MID(json!A1324,FIND("[",json!A1324,1),FIND("]",json!A1324,1)-FIND("[",json!A1324,1)+1),1)))</f>
        <v>1</v>
      </c>
      <c r="E1325" t="b">
        <f>NOT(ISERROR(FIND("3",MID(json!A1324,FIND("[",json!A1324,1),FIND("]",json!A1324,1)-FIND("[",json!A1324,1)+1),1)))</f>
        <v>0</v>
      </c>
      <c r="F1325" t="b">
        <f>NOT(ISERROR(FIND("ODST",MID(json!A1324,FIND("[",json!A1324,1),FIND("]",json!A1324,1)-FIND("[",json!A1324,1)+1),1)))</f>
        <v>0</v>
      </c>
      <c r="G1325" t="b">
        <f>NOT(ISERROR(FIND("Reach",MID(json!A1324,FIND("[",json!A1324,1),FIND("]",json!A1324,1)-FIND("[",json!A1324,1)+1),1)))</f>
        <v>0</v>
      </c>
      <c r="H1325" t="b">
        <f>NOT(ISERROR(FIND("4",MID(json!A1324,FIND("[",json!A1324,1),FIND("]",json!A1324,1)-FIND("[",json!A1324,1)+1),1)))</f>
        <v>0</v>
      </c>
      <c r="I1325" t="str">
        <f>IFERROR(MID(json!A1324,FIND("&lt;",json!A1324,1),FIND("&gt;",json!A1324,1)-FIND("&lt;",json!A1324,1)+1),"&lt;void&gt;")</f>
        <v>&lt;real&gt;</v>
      </c>
      <c r="J1325" t="s">
        <v>1834</v>
      </c>
      <c r="K1325" t="s">
        <v>1830</v>
      </c>
      <c r="L1325" t="s">
        <v>1830</v>
      </c>
    </row>
    <row r="1326" spans="1:13" x14ac:dyDescent="0.25">
      <c r="A1326" t="str">
        <f>LEFT(json!A1325,FIND(",",json!A1325,1)-1)</f>
        <v>real_random_range</v>
      </c>
      <c r="B1326" t="s">
        <v>3104</v>
      </c>
      <c r="C1326" t="b">
        <f>NOT(ISERROR(FIND("1",MID(json!A1325,FIND("[",json!A1325,1),FIND("]",json!A1325,1)-FIND("[",json!A1325,1)+1),1)))</f>
        <v>1</v>
      </c>
      <c r="D1326" t="b">
        <f>NOT(ISERROR(FIND("2",MID(json!A1325,FIND("[",json!A1325,1),FIND("]",json!A1325,1)-FIND("[",json!A1325,1)+1),1)))</f>
        <v>1</v>
      </c>
      <c r="E1326" t="b">
        <f>NOT(ISERROR(FIND("3",MID(json!A1325,FIND("[",json!A1325,1),FIND("]",json!A1325,1)-FIND("[",json!A1325,1)+1),1)))</f>
        <v>1</v>
      </c>
      <c r="F1326" t="b">
        <f>NOT(ISERROR(FIND("ODST",MID(json!A1325,FIND("[",json!A1325,1),FIND("]",json!A1325,1)-FIND("[",json!A1325,1)+1),1)))</f>
        <v>0</v>
      </c>
      <c r="G1326" t="b">
        <f>NOT(ISERROR(FIND("Reach",MID(json!A1325,FIND("[",json!A1325,1),FIND("]",json!A1325,1)-FIND("[",json!A1325,1)+1),1)))</f>
        <v>0</v>
      </c>
      <c r="H1326" t="b">
        <f>NOT(ISERROR(FIND("4",MID(json!A1325,FIND("[",json!A1325,1),FIND("]",json!A1325,1)-FIND("[",json!A1325,1)+1),1)))</f>
        <v>0</v>
      </c>
      <c r="I1326" t="str">
        <f>IFERROR(MID(json!A1325,FIND("&lt;",json!A1325,1),FIND("&gt;",json!A1325,1)-FIND("&lt;",json!A1325,1)+1),"&lt;void&gt;")</f>
        <v>&lt;real&gt;</v>
      </c>
      <c r="J1326" t="s">
        <v>1834</v>
      </c>
      <c r="K1326" t="s">
        <v>1831</v>
      </c>
    </row>
    <row r="1327" spans="1:13" x14ac:dyDescent="0.25">
      <c r="A1327" t="str">
        <f>LEFT(json!A1326,FIND(",",json!A1326,1)-1)</f>
        <v>record_movie</v>
      </c>
      <c r="B1327" t="s">
        <v>3105</v>
      </c>
      <c r="C1327" t="b">
        <f>NOT(ISERROR(FIND("1",MID(json!A1326,FIND("[",json!A1326,1),FIND("]",json!A1326,1)-FIND("[",json!A1326,1)+1),1)))</f>
        <v>0</v>
      </c>
      <c r="D1327" t="b">
        <f>NOT(ISERROR(FIND("2",MID(json!A1326,FIND("[",json!A1326,1),FIND("]",json!A1326,1)-FIND("[",json!A1326,1)+1),1)))</f>
        <v>1</v>
      </c>
      <c r="E1327" t="b">
        <f>NOT(ISERROR(FIND("3",MID(json!A1326,FIND("[",json!A1326,1),FIND("]",json!A1326,1)-FIND("[",json!A1326,1)+1),1)))</f>
        <v>1</v>
      </c>
      <c r="F1327" t="b">
        <f>NOT(ISERROR(FIND("ODST",MID(json!A1326,FIND("[",json!A1326,1),FIND("]",json!A1326,1)-FIND("[",json!A1326,1)+1),1)))</f>
        <v>0</v>
      </c>
      <c r="G1327" t="b">
        <f>NOT(ISERROR(FIND("Reach",MID(json!A1326,FIND("[",json!A1326,1),FIND("]",json!A1326,1)-FIND("[",json!A1326,1)+1),1)))</f>
        <v>0</v>
      </c>
      <c r="H1327" t="b">
        <f>NOT(ISERROR(FIND("4",MID(json!A1326,FIND("[",json!A1326,1),FIND("]",json!A1326,1)-FIND("[",json!A1326,1)+1),1)))</f>
        <v>0</v>
      </c>
      <c r="I1327" t="str">
        <f>IFERROR(MID(json!A1326,FIND("&lt;",json!A1326,1),FIND("&gt;",json!A1326,1)-FIND("&lt;",json!A1326,1)+1),"&lt;void&gt;")</f>
        <v>&lt;frame rate&gt;</v>
      </c>
      <c r="J1327" t="s">
        <v>1834</v>
      </c>
      <c r="K1327" t="s">
        <v>1830</v>
      </c>
      <c r="L1327" t="s">
        <v>1830</v>
      </c>
    </row>
    <row r="1328" spans="1:13" x14ac:dyDescent="0.25">
      <c r="A1328" t="str">
        <f>LEFT(json!A1327,FIND(",",json!A1327,1)-1)</f>
        <v>record_movie_distributed</v>
      </c>
      <c r="B1328" t="s">
        <v>3106</v>
      </c>
      <c r="C1328" t="b">
        <f>NOT(ISERROR(FIND("1",MID(json!A1327,FIND("[",json!A1327,1),FIND("]",json!A1327,1)-FIND("[",json!A1327,1)+1),1)))</f>
        <v>0</v>
      </c>
      <c r="D1328" t="b">
        <f>NOT(ISERROR(FIND("2",MID(json!A1327,FIND("[",json!A1327,1),FIND("]",json!A1327,1)-FIND("[",json!A1327,1)+1),1)))</f>
        <v>1</v>
      </c>
      <c r="E1328" t="b">
        <f>NOT(ISERROR(FIND("3",MID(json!A1327,FIND("[",json!A1327,1),FIND("]",json!A1327,1)-FIND("[",json!A1327,1)+1),1)))</f>
        <v>1</v>
      </c>
      <c r="F1328" t="b">
        <f>NOT(ISERROR(FIND("ODST",MID(json!A1327,FIND("[",json!A1327,1),FIND("]",json!A1327,1)-FIND("[",json!A1327,1)+1),1)))</f>
        <v>0</v>
      </c>
      <c r="G1328" t="b">
        <f>NOT(ISERROR(FIND("Reach",MID(json!A1327,FIND("[",json!A1327,1),FIND("]",json!A1327,1)-FIND("[",json!A1327,1)+1),1)))</f>
        <v>0</v>
      </c>
      <c r="H1328" t="b">
        <f>NOT(ISERROR(FIND("4",MID(json!A1327,FIND("[",json!A1327,1),FIND("]",json!A1327,1)-FIND("[",json!A1327,1)+1),1)))</f>
        <v>0</v>
      </c>
      <c r="I1328" t="str">
        <f>IFERROR(MID(json!A1327,FIND("&lt;",json!A1327,1),FIND("&gt;",json!A1327,1)-FIND("&lt;",json!A1327,1)+1),"&lt;void&gt;")</f>
        <v>&lt;frame rate&gt;</v>
      </c>
      <c r="J1328" t="s">
        <v>1849</v>
      </c>
    </row>
    <row r="1329" spans="1:14" x14ac:dyDescent="0.25">
      <c r="A1329" t="str">
        <f>LEFT(json!A1328,FIND(",",json!A1328,1)-1)</f>
        <v>recording_kill</v>
      </c>
      <c r="B1329" t="s">
        <v>3107</v>
      </c>
      <c r="C1329" t="b">
        <f>NOT(ISERROR(FIND("1",MID(json!A1328,FIND("[",json!A1328,1),FIND("]",json!A1328,1)-FIND("[",json!A1328,1)+1),1)))</f>
        <v>1</v>
      </c>
      <c r="D1329" t="b">
        <f>NOT(ISERROR(FIND("2",MID(json!A1328,FIND("[",json!A1328,1),FIND("]",json!A1328,1)-FIND("[",json!A1328,1)+1),1)))</f>
        <v>1</v>
      </c>
      <c r="E1329" t="b">
        <f>NOT(ISERROR(FIND("3",MID(json!A1328,FIND("[",json!A1328,1),FIND("]",json!A1328,1)-FIND("[",json!A1328,1)+1),1)))</f>
        <v>1</v>
      </c>
      <c r="F1329" t="b">
        <f>NOT(ISERROR(FIND("ODST",MID(json!A1328,FIND("[",json!A1328,1),FIND("]",json!A1328,1)-FIND("[",json!A1328,1)+1),1)))</f>
        <v>0</v>
      </c>
      <c r="G1329" t="b">
        <f>NOT(ISERROR(FIND("Reach",MID(json!A1328,FIND("[",json!A1328,1),FIND("]",json!A1328,1)-FIND("[",json!A1328,1)+1),1)))</f>
        <v>0</v>
      </c>
      <c r="H1329" t="b">
        <f>NOT(ISERROR(FIND("4",MID(json!A1328,FIND("[",json!A1328,1),FIND("]",json!A1328,1)-FIND("[",json!A1328,1)+1),1)))</f>
        <v>0</v>
      </c>
      <c r="I1329" t="str">
        <f>IFERROR(MID(json!A1328,FIND("&lt;",json!A1328,1),FIND("&gt;",json!A1328,1)-FIND("&lt;",json!A1328,1)+1),"&lt;void&gt;")</f>
        <v>&lt;unit&gt;</v>
      </c>
      <c r="J1329" t="s">
        <v>1853</v>
      </c>
      <c r="K1329" t="s">
        <v>1865</v>
      </c>
      <c r="L1329" t="s">
        <v>1830</v>
      </c>
      <c r="M1329" t="s">
        <v>1830</v>
      </c>
      <c r="N1329" t="s">
        <v>1830</v>
      </c>
    </row>
    <row r="1330" spans="1:14" x14ac:dyDescent="0.25">
      <c r="A1330" t="str">
        <f>LEFT(json!A1329,FIND(",",json!A1329,1)-1)</f>
        <v>recording_play</v>
      </c>
      <c r="B1330" t="s">
        <v>3108</v>
      </c>
      <c r="C1330" t="b">
        <f>NOT(ISERROR(FIND("1",MID(json!A1329,FIND("[",json!A1329,1),FIND("]",json!A1329,1)-FIND("[",json!A1329,1)+1),1)))</f>
        <v>1</v>
      </c>
      <c r="D1330" t="b">
        <f>NOT(ISERROR(FIND("2",MID(json!A1329,FIND("[",json!A1329,1),FIND("]",json!A1329,1)-FIND("[",json!A1329,1)+1),1)))</f>
        <v>1</v>
      </c>
      <c r="E1330" t="b">
        <f>NOT(ISERROR(FIND("3",MID(json!A1329,FIND("[",json!A1329,1),FIND("]",json!A1329,1)-FIND("[",json!A1329,1)+1),1)))</f>
        <v>1</v>
      </c>
      <c r="F1330" t="b">
        <f>NOT(ISERROR(FIND("ODST",MID(json!A1329,FIND("[",json!A1329,1),FIND("]",json!A1329,1)-FIND("[",json!A1329,1)+1),1)))</f>
        <v>0</v>
      </c>
      <c r="G1330" t="b">
        <f>NOT(ISERROR(FIND("Reach",MID(json!A1329,FIND("[",json!A1329,1),FIND("]",json!A1329,1)-FIND("[",json!A1329,1)+1),1)))</f>
        <v>0</v>
      </c>
      <c r="H1330" t="b">
        <f>NOT(ISERROR(FIND("4",MID(json!A1329,FIND("[",json!A1329,1),FIND("]",json!A1329,1)-FIND("[",json!A1329,1)+1),1)))</f>
        <v>0</v>
      </c>
      <c r="I1330" t="str">
        <f>IFERROR(MID(json!A1329,FIND("&lt;",json!A1329,1),FIND("&gt;",json!A1329,1)-FIND("&lt;",json!A1329,1)+1),"&lt;void&gt;")</f>
        <v>&lt;boolean&gt;</v>
      </c>
      <c r="J1330" t="s">
        <v>1853</v>
      </c>
    </row>
    <row r="1331" spans="1:14" x14ac:dyDescent="0.25">
      <c r="A1331" t="str">
        <f>LEFT(json!A1330,FIND(",",json!A1330,1)-1)</f>
        <v>recording_play_and_delete</v>
      </c>
      <c r="B1331" t="s">
        <v>3109</v>
      </c>
      <c r="C1331" t="b">
        <f>NOT(ISERROR(FIND("1",MID(json!A1330,FIND("[",json!A1330,1),FIND("]",json!A1330,1)-FIND("[",json!A1330,1)+1),1)))</f>
        <v>1</v>
      </c>
      <c r="D1331" t="b">
        <f>NOT(ISERROR(FIND("2",MID(json!A1330,FIND("[",json!A1330,1),FIND("]",json!A1330,1)-FIND("[",json!A1330,1)+1),1)))</f>
        <v>1</v>
      </c>
      <c r="E1331" t="b">
        <f>NOT(ISERROR(FIND("3",MID(json!A1330,FIND("[",json!A1330,1),FIND("]",json!A1330,1)-FIND("[",json!A1330,1)+1),1)))</f>
        <v>1</v>
      </c>
      <c r="F1331" t="b">
        <f>NOT(ISERROR(FIND("ODST",MID(json!A1330,FIND("[",json!A1330,1),FIND("]",json!A1330,1)-FIND("[",json!A1330,1)+1),1)))</f>
        <v>0</v>
      </c>
      <c r="G1331" t="b">
        <f>NOT(ISERROR(FIND("Reach",MID(json!A1330,FIND("[",json!A1330,1),FIND("]",json!A1330,1)-FIND("[",json!A1330,1)+1),1)))</f>
        <v>0</v>
      </c>
      <c r="H1331" t="b">
        <f>NOT(ISERROR(FIND("4",MID(json!A1330,FIND("[",json!A1330,1),FIND("]",json!A1330,1)-FIND("[",json!A1330,1)+1),1)))</f>
        <v>0</v>
      </c>
      <c r="I1331" t="str">
        <f>IFERROR(MID(json!A1330,FIND("&lt;",json!A1330,1),FIND("&gt;",json!A1330,1)-FIND("&lt;",json!A1330,1)+1),"&lt;void&gt;")</f>
        <v>&lt;boolean&gt;</v>
      </c>
      <c r="J1331" t="s">
        <v>1833</v>
      </c>
    </row>
    <row r="1332" spans="1:14" x14ac:dyDescent="0.25">
      <c r="A1332" t="str">
        <f>LEFT(json!A1331,FIND(",",json!A1331,1)-1)</f>
        <v>recording_play_and_hover</v>
      </c>
      <c r="B1332" t="s">
        <v>3110</v>
      </c>
      <c r="C1332" t="b">
        <f>NOT(ISERROR(FIND("1",MID(json!A1331,FIND("[",json!A1331,1),FIND("]",json!A1331,1)-FIND("[",json!A1331,1)+1),1)))</f>
        <v>1</v>
      </c>
      <c r="D1332" t="b">
        <f>NOT(ISERROR(FIND("2",MID(json!A1331,FIND("[",json!A1331,1),FIND("]",json!A1331,1)-FIND("[",json!A1331,1)+1),1)))</f>
        <v>1</v>
      </c>
      <c r="E1332" t="b">
        <f>NOT(ISERROR(FIND("3",MID(json!A1331,FIND("[",json!A1331,1),FIND("]",json!A1331,1)-FIND("[",json!A1331,1)+1),1)))</f>
        <v>1</v>
      </c>
      <c r="F1332" t="b">
        <f>NOT(ISERROR(FIND("ODST",MID(json!A1331,FIND("[",json!A1331,1),FIND("]",json!A1331,1)-FIND("[",json!A1331,1)+1),1)))</f>
        <v>0</v>
      </c>
      <c r="G1332" t="b">
        <f>NOT(ISERROR(FIND("Reach",MID(json!A1331,FIND("[",json!A1331,1),FIND("]",json!A1331,1)-FIND("[",json!A1331,1)+1),1)))</f>
        <v>0</v>
      </c>
      <c r="H1332" t="b">
        <f>NOT(ISERROR(FIND("4",MID(json!A1331,FIND("[",json!A1331,1),FIND("]",json!A1331,1)-FIND("[",json!A1331,1)+1),1)))</f>
        <v>0</v>
      </c>
      <c r="I1332" t="str">
        <f>IFERROR(MID(json!A1331,FIND("&lt;",json!A1331,1),FIND("&gt;",json!A1331,1)-FIND("&lt;",json!A1331,1)+1),"&lt;void&gt;")</f>
        <v>&lt;boolean&gt;</v>
      </c>
      <c r="J1332" t="s">
        <v>1831</v>
      </c>
    </row>
    <row r="1333" spans="1:14" x14ac:dyDescent="0.25">
      <c r="A1333" t="str">
        <f>LEFT(json!A1332,FIND(",",json!A1332,1)-1)</f>
        <v>recording_time</v>
      </c>
      <c r="B1333" t="s">
        <v>3111</v>
      </c>
      <c r="C1333" t="b">
        <f>NOT(ISERROR(FIND("1",MID(json!A1332,FIND("[",json!A1332,1),FIND("]",json!A1332,1)-FIND("[",json!A1332,1)+1),1)))</f>
        <v>1</v>
      </c>
      <c r="D1333" t="b">
        <f>NOT(ISERROR(FIND("2",MID(json!A1332,FIND("[",json!A1332,1),FIND("]",json!A1332,1)-FIND("[",json!A1332,1)+1),1)))</f>
        <v>1</v>
      </c>
      <c r="E1333" t="b">
        <f>NOT(ISERROR(FIND("3",MID(json!A1332,FIND("[",json!A1332,1),FIND("]",json!A1332,1)-FIND("[",json!A1332,1)+1),1)))</f>
        <v>1</v>
      </c>
      <c r="F1333" t="b">
        <f>NOT(ISERROR(FIND("ODST",MID(json!A1332,FIND("[",json!A1332,1),FIND("]",json!A1332,1)-FIND("[",json!A1332,1)+1),1)))</f>
        <v>0</v>
      </c>
      <c r="G1333" t="b">
        <f>NOT(ISERROR(FIND("Reach",MID(json!A1332,FIND("[",json!A1332,1),FIND("]",json!A1332,1)-FIND("[",json!A1332,1)+1),1)))</f>
        <v>0</v>
      </c>
      <c r="H1333" t="b">
        <f>NOT(ISERROR(FIND("4",MID(json!A1332,FIND("[",json!A1332,1),FIND("]",json!A1332,1)-FIND("[",json!A1332,1)+1),1)))</f>
        <v>0</v>
      </c>
      <c r="I1333" t="str">
        <f>IFERROR(MID(json!A1332,FIND("&lt;",json!A1332,1),FIND("&gt;",json!A1332,1)-FIND("&lt;",json!A1332,1)+1),"&lt;void&gt;")</f>
        <v>&lt;short&gt;</v>
      </c>
      <c r="J1333" t="s">
        <v>1853</v>
      </c>
    </row>
    <row r="1334" spans="1:14" x14ac:dyDescent="0.25">
      <c r="A1334" t="str">
        <f>LEFT(json!A1333,FIND(",",json!A1333,1)-1)</f>
        <v>reload_shader_transparent_chicago</v>
      </c>
      <c r="B1334" t="s">
        <v>2104</v>
      </c>
      <c r="C1334" t="b">
        <f>NOT(ISERROR(FIND("1",MID(json!A1333,FIND("[",json!A1333,1),FIND("]",json!A1333,1)-FIND("[",json!A1333,1)+1),1)))</f>
        <v>1</v>
      </c>
      <c r="D1334" t="b">
        <f>NOT(ISERROR(FIND("2",MID(json!A1333,FIND("[",json!A1333,1),FIND("]",json!A1333,1)-FIND("[",json!A1333,1)+1),1)))</f>
        <v>0</v>
      </c>
      <c r="E1334" t="b">
        <f>NOT(ISERROR(FIND("3",MID(json!A1333,FIND("[",json!A1333,1),FIND("]",json!A1333,1)-FIND("[",json!A1333,1)+1),1)))</f>
        <v>0</v>
      </c>
      <c r="F1334" t="b">
        <f>NOT(ISERROR(FIND("ODST",MID(json!A1333,FIND("[",json!A1333,1),FIND("]",json!A1333,1)-FIND("[",json!A1333,1)+1),1)))</f>
        <v>0</v>
      </c>
      <c r="G1334" t="b">
        <f>NOT(ISERROR(FIND("Reach",MID(json!A1333,FIND("[",json!A1333,1),FIND("]",json!A1333,1)-FIND("[",json!A1333,1)+1),1)))</f>
        <v>0</v>
      </c>
      <c r="H1334" t="b">
        <f>NOT(ISERROR(FIND("4",MID(json!A1333,FIND("[",json!A1333,1),FIND("]",json!A1333,1)-FIND("[",json!A1333,1)+1),1)))</f>
        <v>0</v>
      </c>
      <c r="I1334" t="str">
        <f>IFERROR(MID(json!A1333,FIND("&lt;",json!A1333,1),FIND("&gt;",json!A1333,1)-FIND("&lt;",json!A1333,1)+1),"&lt;void&gt;")</f>
        <v>&lt;void&gt;</v>
      </c>
      <c r="J1334" t="s">
        <v>1833</v>
      </c>
    </row>
    <row r="1335" spans="1:14" x14ac:dyDescent="0.25">
      <c r="A1335" t="str">
        <f>LEFT(json!A1334,FIND(",",json!A1334,1)-1)</f>
        <v>render_atmosphere_fog</v>
      </c>
      <c r="B1335" t="s">
        <v>3112</v>
      </c>
      <c r="C1335" t="b">
        <f>NOT(ISERROR(FIND("1",MID(json!A1334,FIND("[",json!A1334,1),FIND("]",json!A1334,1)-FIND("[",json!A1334,1)+1),1)))</f>
        <v>0</v>
      </c>
      <c r="D1335" t="b">
        <f>NOT(ISERROR(FIND("2",MID(json!A1334,FIND("[",json!A1334,1),FIND("]",json!A1334,1)-FIND("[",json!A1334,1)+1),1)))</f>
        <v>0</v>
      </c>
      <c r="E1335" t="b">
        <f>NOT(ISERROR(FIND("3",MID(json!A1334,FIND("[",json!A1334,1),FIND("]",json!A1334,1)-FIND("[",json!A1334,1)+1),1)))</f>
        <v>1</v>
      </c>
      <c r="F1335" t="b">
        <f>NOT(ISERROR(FIND("ODST",MID(json!A1334,FIND("[",json!A1334,1),FIND("]",json!A1334,1)-FIND("[",json!A1334,1)+1),1)))</f>
        <v>0</v>
      </c>
      <c r="G1335" t="b">
        <f>NOT(ISERROR(FIND("Reach",MID(json!A1334,FIND("[",json!A1334,1),FIND("]",json!A1334,1)-FIND("[",json!A1334,1)+1),1)))</f>
        <v>0</v>
      </c>
      <c r="H1335" t="b">
        <f>NOT(ISERROR(FIND("4",MID(json!A1334,FIND("[",json!A1334,1),FIND("]",json!A1334,1)-FIND("[",json!A1334,1)+1),1)))</f>
        <v>0</v>
      </c>
      <c r="I1335" t="str">
        <f>IFERROR(MID(json!A1334,FIND("&lt;",json!A1334,1),FIND("&gt;",json!A1334,1)-FIND("&lt;",json!A1334,1)+1),"&lt;void&gt;")</f>
        <v>&lt;boolean&gt;</v>
      </c>
      <c r="J1335" t="s">
        <v>1853</v>
      </c>
      <c r="K1335" t="s">
        <v>1831</v>
      </c>
    </row>
    <row r="1336" spans="1:14" x14ac:dyDescent="0.25">
      <c r="A1336" t="str">
        <f>LEFT(json!A1335,FIND(",",json!A1335,1)-1)</f>
        <v>render_autoexposure_enable</v>
      </c>
      <c r="B1336" t="s">
        <v>3113</v>
      </c>
      <c r="C1336" t="b">
        <f>NOT(ISERROR(FIND("1",MID(json!A1335,FIND("[",json!A1335,1),FIND("]",json!A1335,1)-FIND("[",json!A1335,1)+1),1)))</f>
        <v>0</v>
      </c>
      <c r="D1336" t="b">
        <f>NOT(ISERROR(FIND("2",MID(json!A1335,FIND("[",json!A1335,1),FIND("]",json!A1335,1)-FIND("[",json!A1335,1)+1),1)))</f>
        <v>0</v>
      </c>
      <c r="E1336" t="b">
        <f>NOT(ISERROR(FIND("3",MID(json!A1335,FIND("[",json!A1335,1),FIND("]",json!A1335,1)-FIND("[",json!A1335,1)+1),1)))</f>
        <v>1</v>
      </c>
      <c r="F1336" t="b">
        <f>NOT(ISERROR(FIND("ODST",MID(json!A1335,FIND("[",json!A1335,1),FIND("]",json!A1335,1)-FIND("[",json!A1335,1)+1),1)))</f>
        <v>0</v>
      </c>
      <c r="G1336" t="b">
        <f>NOT(ISERROR(FIND("Reach",MID(json!A1335,FIND("[",json!A1335,1),FIND("]",json!A1335,1)-FIND("[",json!A1335,1)+1),1)))</f>
        <v>0</v>
      </c>
      <c r="H1336" t="b">
        <f>NOT(ISERROR(FIND("4",MID(json!A1335,FIND("[",json!A1335,1),FIND("]",json!A1335,1)-FIND("[",json!A1335,1)+1),1)))</f>
        <v>0</v>
      </c>
      <c r="I1336" t="str">
        <f>IFERROR(MID(json!A1335,FIND("&lt;",json!A1335,1),FIND("&gt;",json!A1335,1)-FIND("&lt;",json!A1335,1)+1),"&lt;void&gt;")</f>
        <v>&lt;boolean&gt;</v>
      </c>
      <c r="J1336" t="s">
        <v>1833</v>
      </c>
      <c r="K1336" t="s">
        <v>1838</v>
      </c>
      <c r="L1336" t="s">
        <v>1834</v>
      </c>
    </row>
    <row r="1337" spans="1:14" x14ac:dyDescent="0.25">
      <c r="A1337" t="str">
        <f>LEFT(json!A1336,FIND(",",json!A1336,1)-1)</f>
        <v>render_autoexposure_instant</v>
      </c>
      <c r="B1337" t="s">
        <v>3114</v>
      </c>
      <c r="C1337" t="b">
        <f>NOT(ISERROR(FIND("1",MID(json!A1336,FIND("[",json!A1336,1),FIND("]",json!A1336,1)-FIND("[",json!A1336,1)+1),1)))</f>
        <v>0</v>
      </c>
      <c r="D1337" t="b">
        <f>NOT(ISERROR(FIND("2",MID(json!A1336,FIND("[",json!A1336,1),FIND("]",json!A1336,1)-FIND("[",json!A1336,1)+1),1)))</f>
        <v>0</v>
      </c>
      <c r="E1337" t="b">
        <f>NOT(ISERROR(FIND("3",MID(json!A1336,FIND("[",json!A1336,1),FIND("]",json!A1336,1)-FIND("[",json!A1336,1)+1),1)))</f>
        <v>1</v>
      </c>
      <c r="F1337" t="b">
        <f>NOT(ISERROR(FIND("ODST",MID(json!A1336,FIND("[",json!A1336,1),FIND("]",json!A1336,1)-FIND("[",json!A1336,1)+1),1)))</f>
        <v>0</v>
      </c>
      <c r="G1337" t="b">
        <f>NOT(ISERROR(FIND("Reach",MID(json!A1336,FIND("[",json!A1336,1),FIND("]",json!A1336,1)-FIND("[",json!A1336,1)+1),1)))</f>
        <v>0</v>
      </c>
      <c r="H1337" t="b">
        <f>NOT(ISERROR(FIND("4",MID(json!A1336,FIND("[",json!A1336,1),FIND("]",json!A1336,1)-FIND("[",json!A1336,1)+1),1)))</f>
        <v>0</v>
      </c>
      <c r="I1337" t="str">
        <f>IFERROR(MID(json!A1336,FIND("&lt;",json!A1336,1),FIND("&gt;",json!A1336,1)-FIND("&lt;",json!A1336,1)+1),"&lt;void&gt;")</f>
        <v>&lt;long&gt;</v>
      </c>
      <c r="J1337" t="s">
        <v>1853</v>
      </c>
    </row>
    <row r="1338" spans="1:14" x14ac:dyDescent="0.25">
      <c r="A1338" t="str">
        <f>LEFT(json!A1337,FIND(",",json!A1337,1)-1)</f>
        <v>render_cinematic_motion_blur</v>
      </c>
      <c r="B1338" t="s">
        <v>3115</v>
      </c>
      <c r="C1338" t="b">
        <f>NOT(ISERROR(FIND("1",MID(json!A1337,FIND("[",json!A1337,1),FIND("]",json!A1337,1)-FIND("[",json!A1337,1)+1),1)))</f>
        <v>0</v>
      </c>
      <c r="D1338" t="b">
        <f>NOT(ISERROR(FIND("2",MID(json!A1337,FIND("[",json!A1337,1),FIND("]",json!A1337,1)-FIND("[",json!A1337,1)+1),1)))</f>
        <v>0</v>
      </c>
      <c r="E1338" t="b">
        <f>NOT(ISERROR(FIND("3",MID(json!A1337,FIND("[",json!A1337,1),FIND("]",json!A1337,1)-FIND("[",json!A1337,1)+1),1)))</f>
        <v>1</v>
      </c>
      <c r="F1338" t="b">
        <f>NOT(ISERROR(FIND("ODST",MID(json!A1337,FIND("[",json!A1337,1),FIND("]",json!A1337,1)-FIND("[",json!A1337,1)+1),1)))</f>
        <v>0</v>
      </c>
      <c r="G1338" t="b">
        <f>NOT(ISERROR(FIND("Reach",MID(json!A1337,FIND("[",json!A1337,1),FIND("]",json!A1337,1)-FIND("[",json!A1337,1)+1),1)))</f>
        <v>0</v>
      </c>
      <c r="H1338" t="b">
        <f>NOT(ISERROR(FIND("4",MID(json!A1337,FIND("[",json!A1337,1),FIND("]",json!A1337,1)-FIND("[",json!A1337,1)+1),1)))</f>
        <v>0</v>
      </c>
      <c r="I1338" t="str">
        <f>IFERROR(MID(json!A1337,FIND("&lt;",json!A1337,1),FIND("&gt;",json!A1337,1)-FIND("&lt;",json!A1337,1)+1),"&lt;void&gt;")</f>
        <v>&lt;boolean&gt;</v>
      </c>
      <c r="J1338" t="s">
        <v>1833</v>
      </c>
    </row>
    <row r="1339" spans="1:14" x14ac:dyDescent="0.25">
      <c r="A1339" t="str">
        <f>LEFT(json!A1338,FIND(",",json!A1338,1)-1)</f>
        <v>render_debug_query_all_object_resources</v>
      </c>
      <c r="B1339" t="s">
        <v>3116</v>
      </c>
      <c r="C1339" t="b">
        <f>NOT(ISERROR(FIND("1",MID(json!A1338,FIND("[",json!A1338,1),FIND("]",json!A1338,1)-FIND("[",json!A1338,1)+1),1)))</f>
        <v>0</v>
      </c>
      <c r="D1339" t="b">
        <f>NOT(ISERROR(FIND("2",MID(json!A1338,FIND("[",json!A1338,1),FIND("]",json!A1338,1)-FIND("[",json!A1338,1)+1),1)))</f>
        <v>0</v>
      </c>
      <c r="E1339" t="b">
        <f>NOT(ISERROR(FIND("3",MID(json!A1338,FIND("[",json!A1338,1),FIND("]",json!A1338,1)-FIND("[",json!A1338,1)+1),1)))</f>
        <v>1</v>
      </c>
      <c r="F1339" t="b">
        <f>NOT(ISERROR(FIND("ODST",MID(json!A1338,FIND("[",json!A1338,1),FIND("]",json!A1338,1)-FIND("[",json!A1338,1)+1),1)))</f>
        <v>0</v>
      </c>
      <c r="G1339" t="b">
        <f>NOT(ISERROR(FIND("Reach",MID(json!A1338,FIND("[",json!A1338,1),FIND("]",json!A1338,1)-FIND("[",json!A1338,1)+1),1)))</f>
        <v>0</v>
      </c>
      <c r="H1339" t="b">
        <f>NOT(ISERROR(FIND("4",MID(json!A1338,FIND("[",json!A1338,1),FIND("]",json!A1338,1)-FIND("[",json!A1338,1)+1),1)))</f>
        <v>0</v>
      </c>
      <c r="I1339" t="str">
        <f>IFERROR(MID(json!A1338,FIND("&lt;",json!A1338,1),FIND("&gt;",json!A1338,1)-FIND("&lt;",json!A1338,1)+1),"&lt;void&gt;")</f>
        <v>&lt;void&gt;</v>
      </c>
      <c r="J1339" t="s">
        <v>1853</v>
      </c>
      <c r="K1339" t="s">
        <v>1838</v>
      </c>
      <c r="L1339" t="s">
        <v>1833</v>
      </c>
    </row>
    <row r="1340" spans="1:14" x14ac:dyDescent="0.25">
      <c r="A1340" t="str">
        <f>LEFT(json!A1339,FIND(",",json!A1339,1)-1)</f>
        <v>render_debug_query_bsp_resources</v>
      </c>
      <c r="B1340" t="s">
        <v>3117</v>
      </c>
      <c r="C1340" t="b">
        <f>NOT(ISERROR(FIND("1",MID(json!A1339,FIND("[",json!A1339,1),FIND("]",json!A1339,1)-FIND("[",json!A1339,1)+1),1)))</f>
        <v>0</v>
      </c>
      <c r="D1340" t="b">
        <f>NOT(ISERROR(FIND("2",MID(json!A1339,FIND("[",json!A1339,1),FIND("]",json!A1339,1)-FIND("[",json!A1339,1)+1),1)))</f>
        <v>0</v>
      </c>
      <c r="E1340" t="b">
        <f>NOT(ISERROR(FIND("3",MID(json!A1339,FIND("[",json!A1339,1),FIND("]",json!A1339,1)-FIND("[",json!A1339,1)+1),1)))</f>
        <v>1</v>
      </c>
      <c r="F1340" t="b">
        <f>NOT(ISERROR(FIND("ODST",MID(json!A1339,FIND("[",json!A1339,1),FIND("]",json!A1339,1)-FIND("[",json!A1339,1)+1),1)))</f>
        <v>0</v>
      </c>
      <c r="G1340" t="b">
        <f>NOT(ISERROR(FIND("Reach",MID(json!A1339,FIND("[",json!A1339,1),FIND("]",json!A1339,1)-FIND("[",json!A1339,1)+1),1)))</f>
        <v>0</v>
      </c>
      <c r="H1340" t="b">
        <f>NOT(ISERROR(FIND("4",MID(json!A1339,FIND("[",json!A1339,1),FIND("]",json!A1339,1)-FIND("[",json!A1339,1)+1),1)))</f>
        <v>0</v>
      </c>
      <c r="I1340" t="str">
        <f>IFERROR(MID(json!A1339,FIND("&lt;",json!A1339,1),FIND("&gt;",json!A1339,1)-FIND("&lt;",json!A1339,1)+1),"&lt;void&gt;")</f>
        <v>&lt;long&gt;</v>
      </c>
      <c r="J1340" t="s">
        <v>1853</v>
      </c>
      <c r="K1340" t="s">
        <v>1838</v>
      </c>
      <c r="L1340" t="s">
        <v>1834</v>
      </c>
    </row>
    <row r="1341" spans="1:14" x14ac:dyDescent="0.25">
      <c r="A1341" t="str">
        <f>LEFT(json!A1340,FIND(",",json!A1340,1)-1)</f>
        <v>render_debug_query_d3d_resources</v>
      </c>
      <c r="B1341" t="s">
        <v>3118</v>
      </c>
      <c r="C1341" t="b">
        <f>NOT(ISERROR(FIND("1",MID(json!A1340,FIND("[",json!A1340,1),FIND("]",json!A1340,1)-FIND("[",json!A1340,1)+1),1)))</f>
        <v>0</v>
      </c>
      <c r="D1341" t="b">
        <f>NOT(ISERROR(FIND("2",MID(json!A1340,FIND("[",json!A1340,1),FIND("]",json!A1340,1)-FIND("[",json!A1340,1)+1),1)))</f>
        <v>0</v>
      </c>
      <c r="E1341" t="b">
        <f>NOT(ISERROR(FIND("3",MID(json!A1340,FIND("[",json!A1340,1),FIND("]",json!A1340,1)-FIND("[",json!A1340,1)+1),1)))</f>
        <v>1</v>
      </c>
      <c r="F1341" t="b">
        <f>NOT(ISERROR(FIND("ODST",MID(json!A1340,FIND("[",json!A1340,1),FIND("]",json!A1340,1)-FIND("[",json!A1340,1)+1),1)))</f>
        <v>0</v>
      </c>
      <c r="G1341" t="b">
        <f>NOT(ISERROR(FIND("Reach",MID(json!A1340,FIND("[",json!A1340,1),FIND("]",json!A1340,1)-FIND("[",json!A1340,1)+1),1)))</f>
        <v>0</v>
      </c>
      <c r="H1341" t="b">
        <f>NOT(ISERROR(FIND("4",MID(json!A1340,FIND("[",json!A1340,1),FIND("]",json!A1340,1)-FIND("[",json!A1340,1)+1),1)))</f>
        <v>0</v>
      </c>
      <c r="I1341" t="str">
        <f>IFERROR(MID(json!A1340,FIND("&lt;",json!A1340,1),FIND("&gt;",json!A1340,1)-FIND("&lt;",json!A1340,1)+1),"&lt;void&gt;")</f>
        <v>&lt;void&gt;</v>
      </c>
      <c r="J1341" t="s">
        <v>1833</v>
      </c>
      <c r="K1341" t="s">
        <v>1838</v>
      </c>
    </row>
    <row r="1342" spans="1:14" x14ac:dyDescent="0.25">
      <c r="A1342" t="str">
        <f>LEFT(json!A1341,FIND(",",json!A1341,1)-1)</f>
        <v>render_debug_query_object_bitmaps</v>
      </c>
      <c r="B1342" t="s">
        <v>3119</v>
      </c>
      <c r="C1342" t="b">
        <f>NOT(ISERROR(FIND("1",MID(json!A1341,FIND("[",json!A1341,1),FIND("]",json!A1341,1)-FIND("[",json!A1341,1)+1),1)))</f>
        <v>0</v>
      </c>
      <c r="D1342" t="b">
        <f>NOT(ISERROR(FIND("2",MID(json!A1341,FIND("[",json!A1341,1),FIND("]",json!A1341,1)-FIND("[",json!A1341,1)+1),1)))</f>
        <v>0</v>
      </c>
      <c r="E1342" t="b">
        <f>NOT(ISERROR(FIND("3",MID(json!A1341,FIND("[",json!A1341,1),FIND("]",json!A1341,1)-FIND("[",json!A1341,1)+1),1)))</f>
        <v>1</v>
      </c>
      <c r="F1342" t="b">
        <f>NOT(ISERROR(FIND("ODST",MID(json!A1341,FIND("[",json!A1341,1),FIND("]",json!A1341,1)-FIND("[",json!A1341,1)+1),1)))</f>
        <v>0</v>
      </c>
      <c r="G1342" t="b">
        <f>NOT(ISERROR(FIND("Reach",MID(json!A1341,FIND("[",json!A1341,1),FIND("]",json!A1341,1)-FIND("[",json!A1341,1)+1),1)))</f>
        <v>0</v>
      </c>
      <c r="H1342" t="b">
        <f>NOT(ISERROR(FIND("4",MID(json!A1341,FIND("[",json!A1341,1),FIND("]",json!A1341,1)-FIND("[",json!A1341,1)+1),1)))</f>
        <v>0</v>
      </c>
      <c r="I1342" t="str">
        <f>IFERROR(MID(json!A1341,FIND("&lt;",json!A1341,1),FIND("&gt;",json!A1341,1)-FIND("&lt;",json!A1341,1)+1),"&lt;void&gt;")</f>
        <v>&lt;string&gt;</v>
      </c>
      <c r="J1342" t="s">
        <v>1829</v>
      </c>
      <c r="K1342" t="s">
        <v>1829</v>
      </c>
    </row>
    <row r="1343" spans="1:14" x14ac:dyDescent="0.25">
      <c r="A1343" t="str">
        <f>LEFT(json!A1342,FIND(",",json!A1342,1)-1)</f>
        <v>render_debug_structure_all_cluster_errors</v>
      </c>
      <c r="B1343" t="s">
        <v>3120</v>
      </c>
      <c r="C1343" t="b">
        <f>NOT(ISERROR(FIND("1",MID(json!A1342,FIND("[",json!A1342,1),FIND("]",json!A1342,1)-FIND("[",json!A1342,1)+1),1)))</f>
        <v>0</v>
      </c>
      <c r="D1343" t="b">
        <f>NOT(ISERROR(FIND("2",MID(json!A1342,FIND("[",json!A1342,1),FIND("]",json!A1342,1)-FIND("[",json!A1342,1)+1),1)))</f>
        <v>1</v>
      </c>
      <c r="E1343" t="b">
        <f>NOT(ISERROR(FIND("3",MID(json!A1342,FIND("[",json!A1342,1),FIND("]",json!A1342,1)-FIND("[",json!A1342,1)+1),1)))</f>
        <v>1</v>
      </c>
      <c r="F1343" t="b">
        <f>NOT(ISERROR(FIND("ODST",MID(json!A1342,FIND("[",json!A1342,1),FIND("]",json!A1342,1)-FIND("[",json!A1342,1)+1),1)))</f>
        <v>0</v>
      </c>
      <c r="G1343" t="b">
        <f>NOT(ISERROR(FIND("Reach",MID(json!A1342,FIND("[",json!A1342,1),FIND("]",json!A1342,1)-FIND("[",json!A1342,1)+1),1)))</f>
        <v>0</v>
      </c>
      <c r="H1343" t="b">
        <f>NOT(ISERROR(FIND("4",MID(json!A1342,FIND("[",json!A1342,1),FIND("]",json!A1342,1)-FIND("[",json!A1342,1)+1),1)))</f>
        <v>0</v>
      </c>
      <c r="I1343" t="str">
        <f>IFERROR(MID(json!A1342,FIND("&lt;",json!A1342,1),FIND("&gt;",json!A1342,1)-FIND("&lt;",json!A1342,1)+1),"&lt;void&gt;")</f>
        <v>&lt;boolean&gt;</v>
      </c>
      <c r="J1343" t="s">
        <v>1829</v>
      </c>
      <c r="K1343" t="s">
        <v>1829</v>
      </c>
      <c r="L1343" t="s">
        <v>1829</v>
      </c>
      <c r="M1343" t="s">
        <v>1831</v>
      </c>
    </row>
    <row r="1344" spans="1:14" x14ac:dyDescent="0.25">
      <c r="A1344" t="str">
        <f>LEFT(json!A1343,FIND(",",json!A1343,1)-1)</f>
        <v>render_debug_structure_all_fog_planes</v>
      </c>
      <c r="B1344" t="s">
        <v>3121</v>
      </c>
      <c r="C1344" t="b">
        <f>NOT(ISERROR(FIND("1",MID(json!A1343,FIND("[",json!A1343,1),FIND("]",json!A1343,1)-FIND("[",json!A1343,1)+1),1)))</f>
        <v>0</v>
      </c>
      <c r="D1344" t="b">
        <f>NOT(ISERROR(FIND("2",MID(json!A1343,FIND("[",json!A1343,1),FIND("]",json!A1343,1)-FIND("[",json!A1343,1)+1),1)))</f>
        <v>1</v>
      </c>
      <c r="E1344" t="b">
        <f>NOT(ISERROR(FIND("3",MID(json!A1343,FIND("[",json!A1343,1),FIND("]",json!A1343,1)-FIND("[",json!A1343,1)+1),1)))</f>
        <v>1</v>
      </c>
      <c r="F1344" t="b">
        <f>NOT(ISERROR(FIND("ODST",MID(json!A1343,FIND("[",json!A1343,1),FIND("]",json!A1343,1)-FIND("[",json!A1343,1)+1),1)))</f>
        <v>0</v>
      </c>
      <c r="G1344" t="b">
        <f>NOT(ISERROR(FIND("Reach",MID(json!A1343,FIND("[",json!A1343,1),FIND("]",json!A1343,1)-FIND("[",json!A1343,1)+1),1)))</f>
        <v>0</v>
      </c>
      <c r="H1344" t="b">
        <f>NOT(ISERROR(FIND("4",MID(json!A1343,FIND("[",json!A1343,1),FIND("]",json!A1343,1)-FIND("[",json!A1343,1)+1),1)))</f>
        <v>0</v>
      </c>
      <c r="I1344" t="str">
        <f>IFERROR(MID(json!A1343,FIND("&lt;",json!A1343,1),FIND("&gt;",json!A1343,1)-FIND("&lt;",json!A1343,1)+1),"&lt;void&gt;")</f>
        <v>&lt;boolean&gt;</v>
      </c>
      <c r="J1344" t="s">
        <v>1829</v>
      </c>
      <c r="K1344" t="s">
        <v>1829</v>
      </c>
      <c r="L1344" t="s">
        <v>1831</v>
      </c>
    </row>
    <row r="1345" spans="1:13" x14ac:dyDescent="0.25">
      <c r="A1345" t="str">
        <f>LEFT(json!A1344,FIND(",",json!A1344,1)-1)</f>
        <v>render_debug_structure_cluster_fog</v>
      </c>
      <c r="B1345" t="s">
        <v>3122</v>
      </c>
      <c r="C1345" t="b">
        <f>NOT(ISERROR(FIND("1",MID(json!A1344,FIND("[",json!A1344,1),FIND("]",json!A1344,1)-FIND("[",json!A1344,1)+1),1)))</f>
        <v>0</v>
      </c>
      <c r="D1345" t="b">
        <f>NOT(ISERROR(FIND("2",MID(json!A1344,FIND("[",json!A1344,1),FIND("]",json!A1344,1)-FIND("[",json!A1344,1)+1),1)))</f>
        <v>1</v>
      </c>
      <c r="E1345" t="b">
        <f>NOT(ISERROR(FIND("3",MID(json!A1344,FIND("[",json!A1344,1),FIND("]",json!A1344,1)-FIND("[",json!A1344,1)+1),1)))</f>
        <v>1</v>
      </c>
      <c r="F1345" t="b">
        <f>NOT(ISERROR(FIND("ODST",MID(json!A1344,FIND("[",json!A1344,1),FIND("]",json!A1344,1)-FIND("[",json!A1344,1)+1),1)))</f>
        <v>0</v>
      </c>
      <c r="G1345" t="b">
        <f>NOT(ISERROR(FIND("Reach",MID(json!A1344,FIND("[",json!A1344,1),FIND("]",json!A1344,1)-FIND("[",json!A1344,1)+1),1)))</f>
        <v>0</v>
      </c>
      <c r="H1345" t="b">
        <f>NOT(ISERROR(FIND("4",MID(json!A1344,FIND("[",json!A1344,1),FIND("]",json!A1344,1)-FIND("[",json!A1344,1)+1),1)))</f>
        <v>0</v>
      </c>
      <c r="I1345" t="str">
        <f>IFERROR(MID(json!A1344,FIND("&lt;",json!A1344,1),FIND("&gt;",json!A1344,1)-FIND("&lt;",json!A1344,1)+1),"&lt;void&gt;")</f>
        <v>&lt;long&gt;</v>
      </c>
      <c r="J1345" t="s">
        <v>1829</v>
      </c>
      <c r="K1345" t="s">
        <v>1829</v>
      </c>
    </row>
    <row r="1346" spans="1:13" x14ac:dyDescent="0.25">
      <c r="A1346" t="str">
        <f>LEFT(json!A1345,FIND(",",json!A1345,1)-1)</f>
        <v>render_debug_structure_cluster_visibility</v>
      </c>
      <c r="B1346" t="s">
        <v>3123</v>
      </c>
      <c r="C1346" t="b">
        <f>NOT(ISERROR(FIND("1",MID(json!A1345,FIND("[",json!A1345,1),FIND("]",json!A1345,1)-FIND("[",json!A1345,1)+1),1)))</f>
        <v>0</v>
      </c>
      <c r="D1346" t="b">
        <f>NOT(ISERROR(FIND("2",MID(json!A1345,FIND("[",json!A1345,1),FIND("]",json!A1345,1)-FIND("[",json!A1345,1)+1),1)))</f>
        <v>1</v>
      </c>
      <c r="E1346" t="b">
        <f>NOT(ISERROR(FIND("3",MID(json!A1345,FIND("[",json!A1345,1),FIND("]",json!A1345,1)-FIND("[",json!A1345,1)+1),1)))</f>
        <v>0</v>
      </c>
      <c r="F1346" t="b">
        <f>NOT(ISERROR(FIND("ODST",MID(json!A1345,FIND("[",json!A1345,1),FIND("]",json!A1345,1)-FIND("[",json!A1345,1)+1),1)))</f>
        <v>0</v>
      </c>
      <c r="G1346" t="b">
        <f>NOT(ISERROR(FIND("Reach",MID(json!A1345,FIND("[",json!A1345,1),FIND("]",json!A1345,1)-FIND("[",json!A1345,1)+1),1)))</f>
        <v>0</v>
      </c>
      <c r="H1346" t="b">
        <f>NOT(ISERROR(FIND("4",MID(json!A1345,FIND("[",json!A1345,1),FIND("]",json!A1345,1)-FIND("[",json!A1345,1)+1),1)))</f>
        <v>0</v>
      </c>
      <c r="I1346" t="str">
        <f>IFERROR(MID(json!A1345,FIND("&lt;",json!A1345,1),FIND("&gt;",json!A1345,1)-FIND("&lt;",json!A1345,1)+1),"&lt;void&gt;")</f>
        <v>&lt;long&gt;</v>
      </c>
      <c r="J1346" t="s">
        <v>1829</v>
      </c>
    </row>
    <row r="1347" spans="1:13" x14ac:dyDescent="0.25">
      <c r="A1347" t="str">
        <f>LEFT(json!A1346,FIND(",",json!A1346,1)-1)</f>
        <v>render_debug_structure_fog_plane</v>
      </c>
      <c r="B1347" t="s">
        <v>3124</v>
      </c>
      <c r="C1347" t="b">
        <f>NOT(ISERROR(FIND("1",MID(json!A1346,FIND("[",json!A1346,1),FIND("]",json!A1346,1)-FIND("[",json!A1346,1)+1),1)))</f>
        <v>0</v>
      </c>
      <c r="D1347" t="b">
        <f>NOT(ISERROR(FIND("2",MID(json!A1346,FIND("[",json!A1346,1),FIND("]",json!A1346,1)-FIND("[",json!A1346,1)+1),1)))</f>
        <v>1</v>
      </c>
      <c r="E1347" t="b">
        <f>NOT(ISERROR(FIND("3",MID(json!A1346,FIND("[",json!A1346,1),FIND("]",json!A1346,1)-FIND("[",json!A1346,1)+1),1)))</f>
        <v>1</v>
      </c>
      <c r="F1347" t="b">
        <f>NOT(ISERROR(FIND("ODST",MID(json!A1346,FIND("[",json!A1346,1),FIND("]",json!A1346,1)-FIND("[",json!A1346,1)+1),1)))</f>
        <v>0</v>
      </c>
      <c r="G1347" t="b">
        <f>NOT(ISERROR(FIND("Reach",MID(json!A1346,FIND("[",json!A1346,1),FIND("]",json!A1346,1)-FIND("[",json!A1346,1)+1),1)))</f>
        <v>0</v>
      </c>
      <c r="H1347" t="b">
        <f>NOT(ISERROR(FIND("4",MID(json!A1346,FIND("[",json!A1346,1),FIND("]",json!A1346,1)-FIND("[",json!A1346,1)+1),1)))</f>
        <v>0</v>
      </c>
      <c r="I1347" t="str">
        <f>IFERROR(MID(json!A1346,FIND("&lt;",json!A1346,1),FIND("&gt;",json!A1346,1)-FIND("&lt;",json!A1346,1)+1),"&lt;void&gt;")</f>
        <v>&lt;long&gt;</v>
      </c>
      <c r="J1347" t="s">
        <v>1865</v>
      </c>
    </row>
    <row r="1348" spans="1:13" x14ac:dyDescent="0.25">
      <c r="A1348" t="str">
        <f>LEFT(json!A1347,FIND(",",json!A1347,1)-1)</f>
        <v>render_debug_structure_fog_plane_infinite_extent</v>
      </c>
      <c r="B1348" t="s">
        <v>3124</v>
      </c>
      <c r="C1348" t="b">
        <f>NOT(ISERROR(FIND("1",MID(json!A1347,FIND("[",json!A1347,1),FIND("]",json!A1347,1)-FIND("[",json!A1347,1)+1),1)))</f>
        <v>0</v>
      </c>
      <c r="D1348" t="b">
        <f>NOT(ISERROR(FIND("2",MID(json!A1347,FIND("[",json!A1347,1),FIND("]",json!A1347,1)-FIND("[",json!A1347,1)+1),1)))</f>
        <v>1</v>
      </c>
      <c r="E1348" t="b">
        <f>NOT(ISERROR(FIND("3",MID(json!A1347,FIND("[",json!A1347,1),FIND("]",json!A1347,1)-FIND("[",json!A1347,1)+1),1)))</f>
        <v>1</v>
      </c>
      <c r="F1348" t="b">
        <f>NOT(ISERROR(FIND("ODST",MID(json!A1347,FIND("[",json!A1347,1),FIND("]",json!A1347,1)-FIND("[",json!A1347,1)+1),1)))</f>
        <v>0</v>
      </c>
      <c r="G1348" t="b">
        <f>NOT(ISERROR(FIND("Reach",MID(json!A1347,FIND("[",json!A1347,1),FIND("]",json!A1347,1)-FIND("[",json!A1347,1)+1),1)))</f>
        <v>0</v>
      </c>
      <c r="H1348" t="b">
        <f>NOT(ISERROR(FIND("4",MID(json!A1347,FIND("[",json!A1347,1),FIND("]",json!A1347,1)-FIND("[",json!A1347,1)+1),1)))</f>
        <v>0</v>
      </c>
      <c r="I1348" t="str">
        <f>IFERROR(MID(json!A1347,FIND("&lt;",json!A1347,1),FIND("&gt;",json!A1347,1)-FIND("&lt;",json!A1347,1)+1),"&lt;void&gt;")</f>
        <v>&lt;long&gt;</v>
      </c>
      <c r="J1348" t="s">
        <v>1865</v>
      </c>
      <c r="K1348" t="s">
        <v>1829</v>
      </c>
    </row>
    <row r="1349" spans="1:13" x14ac:dyDescent="0.25">
      <c r="A1349" t="str">
        <f>LEFT(json!A1348,FIND(",",json!A1348,1)-1)</f>
        <v>render_debug_structure_fog_zone</v>
      </c>
      <c r="B1349" t="s">
        <v>3125</v>
      </c>
      <c r="C1349" t="b">
        <f>NOT(ISERROR(FIND("1",MID(json!A1348,FIND("[",json!A1348,1),FIND("]",json!A1348,1)-FIND("[",json!A1348,1)+1),1)))</f>
        <v>0</v>
      </c>
      <c r="D1349" t="b">
        <f>NOT(ISERROR(FIND("2",MID(json!A1348,FIND("[",json!A1348,1),FIND("]",json!A1348,1)-FIND("[",json!A1348,1)+1),1)))</f>
        <v>1</v>
      </c>
      <c r="E1349" t="b">
        <f>NOT(ISERROR(FIND("3",MID(json!A1348,FIND("[",json!A1348,1),FIND("]",json!A1348,1)-FIND("[",json!A1348,1)+1),1)))</f>
        <v>1</v>
      </c>
      <c r="F1349" t="b">
        <f>NOT(ISERROR(FIND("ODST",MID(json!A1348,FIND("[",json!A1348,1),FIND("]",json!A1348,1)-FIND("[",json!A1348,1)+1),1)))</f>
        <v>0</v>
      </c>
      <c r="G1349" t="b">
        <f>NOT(ISERROR(FIND("Reach",MID(json!A1348,FIND("[",json!A1348,1),FIND("]",json!A1348,1)-FIND("[",json!A1348,1)+1),1)))</f>
        <v>0</v>
      </c>
      <c r="H1349" t="b">
        <f>NOT(ISERROR(FIND("4",MID(json!A1348,FIND("[",json!A1348,1),FIND("]",json!A1348,1)-FIND("[",json!A1348,1)+1),1)))</f>
        <v>0</v>
      </c>
      <c r="I1349" t="str">
        <f>IFERROR(MID(json!A1348,FIND("&lt;",json!A1348,1),FIND("&gt;",json!A1348,1)-FIND("&lt;",json!A1348,1)+1),"&lt;void&gt;")</f>
        <v>&lt;long&gt;</v>
      </c>
      <c r="J1349" t="s">
        <v>1865</v>
      </c>
      <c r="K1349" t="s">
        <v>1885</v>
      </c>
    </row>
    <row r="1350" spans="1:13" x14ac:dyDescent="0.25">
      <c r="A1350" t="str">
        <f>LEFT(json!A1349,FIND(",",json!A1349,1)-1)</f>
        <v>render_debug_structure_fog_zone_floodfill</v>
      </c>
      <c r="B1350" t="s">
        <v>3126</v>
      </c>
      <c r="C1350" t="b">
        <f>NOT(ISERROR(FIND("1",MID(json!A1349,FIND("[",json!A1349,1),FIND("]",json!A1349,1)-FIND("[",json!A1349,1)+1),1)))</f>
        <v>0</v>
      </c>
      <c r="D1350" t="b">
        <f>NOT(ISERROR(FIND("2",MID(json!A1349,FIND("[",json!A1349,1),FIND("]",json!A1349,1)-FIND("[",json!A1349,1)+1),1)))</f>
        <v>1</v>
      </c>
      <c r="E1350" t="b">
        <f>NOT(ISERROR(FIND("3",MID(json!A1349,FIND("[",json!A1349,1),FIND("]",json!A1349,1)-FIND("[",json!A1349,1)+1),1)))</f>
        <v>1</v>
      </c>
      <c r="F1350" t="b">
        <f>NOT(ISERROR(FIND("ODST",MID(json!A1349,FIND("[",json!A1349,1),FIND("]",json!A1349,1)-FIND("[",json!A1349,1)+1),1)))</f>
        <v>0</v>
      </c>
      <c r="G1350" t="b">
        <f>NOT(ISERROR(FIND("Reach",MID(json!A1349,FIND("[",json!A1349,1),FIND("]",json!A1349,1)-FIND("[",json!A1349,1)+1),1)))</f>
        <v>0</v>
      </c>
      <c r="H1350" t="b">
        <f>NOT(ISERROR(FIND("4",MID(json!A1349,FIND("[",json!A1349,1),FIND("]",json!A1349,1)-FIND("[",json!A1349,1)+1),1)))</f>
        <v>0</v>
      </c>
      <c r="I1350" t="str">
        <f>IFERROR(MID(json!A1349,FIND("&lt;",json!A1349,1),FIND("&gt;",json!A1349,1)-FIND("&lt;",json!A1349,1)+1),"&lt;void&gt;")</f>
        <v>&lt;long&gt;</v>
      </c>
      <c r="J1350" t="s">
        <v>1865</v>
      </c>
      <c r="K1350" t="s">
        <v>1840</v>
      </c>
    </row>
    <row r="1351" spans="1:13" x14ac:dyDescent="0.25">
      <c r="A1351" t="str">
        <f>LEFT(json!A1350,FIND(",",json!A1350,1)-1)</f>
        <v>render_debug_structure_line_opacity</v>
      </c>
      <c r="B1351" t="s">
        <v>3127</v>
      </c>
      <c r="C1351" t="b">
        <f>NOT(ISERROR(FIND("1",MID(json!A1350,FIND("[",json!A1350,1),FIND("]",json!A1350,1)-FIND("[",json!A1350,1)+1),1)))</f>
        <v>0</v>
      </c>
      <c r="D1351" t="b">
        <f>NOT(ISERROR(FIND("2",MID(json!A1350,FIND("[",json!A1350,1),FIND("]",json!A1350,1)-FIND("[",json!A1350,1)+1),1)))</f>
        <v>1</v>
      </c>
      <c r="E1351" t="b">
        <f>NOT(ISERROR(FIND("3",MID(json!A1350,FIND("[",json!A1350,1),FIND("]",json!A1350,1)-FIND("[",json!A1350,1)+1),1)))</f>
        <v>1</v>
      </c>
      <c r="F1351" t="b">
        <f>NOT(ISERROR(FIND("ODST",MID(json!A1350,FIND("[",json!A1350,1),FIND("]",json!A1350,1)-FIND("[",json!A1350,1)+1),1)))</f>
        <v>0</v>
      </c>
      <c r="G1351" t="b">
        <f>NOT(ISERROR(FIND("Reach",MID(json!A1350,FIND("[",json!A1350,1),FIND("]",json!A1350,1)-FIND("[",json!A1350,1)+1),1)))</f>
        <v>0</v>
      </c>
      <c r="H1351" t="b">
        <f>NOT(ISERROR(FIND("4",MID(json!A1350,FIND("[",json!A1350,1),FIND("]",json!A1350,1)-FIND("[",json!A1350,1)+1),1)))</f>
        <v>0</v>
      </c>
      <c r="I1351" t="str">
        <f>IFERROR(MID(json!A1350,FIND("&lt;",json!A1350,1),FIND("&gt;",json!A1350,1)-FIND("&lt;",json!A1350,1)+1),"&lt;void&gt;")</f>
        <v>&lt;real&gt;</v>
      </c>
      <c r="J1351" t="s">
        <v>1865</v>
      </c>
      <c r="K1351" t="s">
        <v>1834</v>
      </c>
    </row>
    <row r="1352" spans="1:13" x14ac:dyDescent="0.25">
      <c r="A1352" t="str">
        <f>LEFT(json!A1351,FIND(",",json!A1351,1)-1)</f>
        <v>render_debug_structure_non_occluded_fog_planes</v>
      </c>
      <c r="B1352" t="s">
        <v>3128</v>
      </c>
      <c r="C1352" t="b">
        <f>NOT(ISERROR(FIND("1",MID(json!A1351,FIND("[",json!A1351,1),FIND("]",json!A1351,1)-FIND("[",json!A1351,1)+1),1)))</f>
        <v>0</v>
      </c>
      <c r="D1352" t="b">
        <f>NOT(ISERROR(FIND("2",MID(json!A1351,FIND("[",json!A1351,1),FIND("]",json!A1351,1)-FIND("[",json!A1351,1)+1),1)))</f>
        <v>1</v>
      </c>
      <c r="E1352" t="b">
        <f>NOT(ISERROR(FIND("3",MID(json!A1351,FIND("[",json!A1351,1),FIND("]",json!A1351,1)-FIND("[",json!A1351,1)+1),1)))</f>
        <v>1</v>
      </c>
      <c r="F1352" t="b">
        <f>NOT(ISERROR(FIND("ODST",MID(json!A1351,FIND("[",json!A1351,1),FIND("]",json!A1351,1)-FIND("[",json!A1351,1)+1),1)))</f>
        <v>0</v>
      </c>
      <c r="G1352" t="b">
        <f>NOT(ISERROR(FIND("Reach",MID(json!A1351,FIND("[",json!A1351,1),FIND("]",json!A1351,1)-FIND("[",json!A1351,1)+1),1)))</f>
        <v>0</v>
      </c>
      <c r="H1352" t="b">
        <f>NOT(ISERROR(FIND("4",MID(json!A1351,FIND("[",json!A1351,1),FIND("]",json!A1351,1)-FIND("[",json!A1351,1)+1),1)))</f>
        <v>0</v>
      </c>
      <c r="I1352" t="str">
        <f>IFERROR(MID(json!A1351,FIND("&lt;",json!A1351,1),FIND("&gt;",json!A1351,1)-FIND("&lt;",json!A1351,1)+1),"&lt;void&gt;")</f>
        <v>&lt;boolean&gt;</v>
      </c>
      <c r="J1352" t="s">
        <v>1865</v>
      </c>
      <c r="K1352" t="s">
        <v>1834</v>
      </c>
    </row>
    <row r="1353" spans="1:13" x14ac:dyDescent="0.25">
      <c r="A1353" t="str">
        <f>LEFT(json!A1352,FIND(",",json!A1352,1)-1)</f>
        <v>render_debug_structure_opacity</v>
      </c>
      <c r="B1353" t="s">
        <v>3127</v>
      </c>
      <c r="C1353" t="b">
        <f>NOT(ISERROR(FIND("1",MID(json!A1352,FIND("[",json!A1352,1),FIND("]",json!A1352,1)-FIND("[",json!A1352,1)+1),1)))</f>
        <v>0</v>
      </c>
      <c r="D1353" t="b">
        <f>NOT(ISERROR(FIND("2",MID(json!A1352,FIND("[",json!A1352,1),FIND("]",json!A1352,1)-FIND("[",json!A1352,1)+1),1)))</f>
        <v>1</v>
      </c>
      <c r="E1353" t="b">
        <f>NOT(ISERROR(FIND("3",MID(json!A1352,FIND("[",json!A1352,1),FIND("]",json!A1352,1)-FIND("[",json!A1352,1)+1),1)))</f>
        <v>1</v>
      </c>
      <c r="F1353" t="b">
        <f>NOT(ISERROR(FIND("ODST",MID(json!A1352,FIND("[",json!A1352,1),FIND("]",json!A1352,1)-FIND("[",json!A1352,1)+1),1)))</f>
        <v>0</v>
      </c>
      <c r="G1353" t="b">
        <f>NOT(ISERROR(FIND("Reach",MID(json!A1352,FIND("[",json!A1352,1),FIND("]",json!A1352,1)-FIND("[",json!A1352,1)+1),1)))</f>
        <v>0</v>
      </c>
      <c r="H1353" t="b">
        <f>NOT(ISERROR(FIND("4",MID(json!A1352,FIND("[",json!A1352,1),FIND("]",json!A1352,1)-FIND("[",json!A1352,1)+1),1)))</f>
        <v>0</v>
      </c>
      <c r="I1353" t="str">
        <f>IFERROR(MID(json!A1352,FIND("&lt;",json!A1352,1),FIND("&gt;",json!A1352,1)-FIND("&lt;",json!A1352,1)+1),"&lt;void&gt;")</f>
        <v>&lt;real&gt;</v>
      </c>
      <c r="J1353" t="s">
        <v>1865</v>
      </c>
    </row>
    <row r="1354" spans="1:13" x14ac:dyDescent="0.25">
      <c r="A1354" t="str">
        <f>LEFT(json!A1353,FIND(",",json!A1353,1)-1)</f>
        <v>render_debug_structure_text_opacity</v>
      </c>
      <c r="B1354" t="s">
        <v>3127</v>
      </c>
      <c r="C1354" t="b">
        <f>NOT(ISERROR(FIND("1",MID(json!A1353,FIND("[",json!A1353,1),FIND("]",json!A1353,1)-FIND("[",json!A1353,1)+1),1)))</f>
        <v>0</v>
      </c>
      <c r="D1354" t="b">
        <f>NOT(ISERROR(FIND("2",MID(json!A1353,FIND("[",json!A1353,1),FIND("]",json!A1353,1)-FIND("[",json!A1353,1)+1),1)))</f>
        <v>1</v>
      </c>
      <c r="E1354" t="b">
        <f>NOT(ISERROR(FIND("3",MID(json!A1353,FIND("[",json!A1353,1),FIND("]",json!A1353,1)-FIND("[",json!A1353,1)+1),1)))</f>
        <v>1</v>
      </c>
      <c r="F1354" t="b">
        <f>NOT(ISERROR(FIND("ODST",MID(json!A1353,FIND("[",json!A1353,1),FIND("]",json!A1353,1)-FIND("[",json!A1353,1)+1),1)))</f>
        <v>0</v>
      </c>
      <c r="G1354" t="b">
        <f>NOT(ISERROR(FIND("Reach",MID(json!A1353,FIND("[",json!A1353,1),FIND("]",json!A1353,1)-FIND("[",json!A1353,1)+1),1)))</f>
        <v>0</v>
      </c>
      <c r="H1354" t="b">
        <f>NOT(ISERROR(FIND("4",MID(json!A1353,FIND("[",json!A1353,1),FIND("]",json!A1353,1)-FIND("[",json!A1353,1)+1),1)))</f>
        <v>0</v>
      </c>
      <c r="I1354" t="str">
        <f>IFERROR(MID(json!A1353,FIND("&lt;",json!A1353,1),FIND("&gt;",json!A1353,1)-FIND("&lt;",json!A1353,1)+1),"&lt;void&gt;")</f>
        <v>&lt;real&gt;</v>
      </c>
      <c r="J1354" t="s">
        <v>1865</v>
      </c>
    </row>
    <row r="1355" spans="1:13" x14ac:dyDescent="0.25">
      <c r="A1355" t="str">
        <f>LEFT(json!A1354,FIND(",",json!A1354,1)-1)</f>
        <v>render_debug_text_using_simple_font</v>
      </c>
      <c r="B1355" t="s">
        <v>3129</v>
      </c>
      <c r="C1355" t="b">
        <f>NOT(ISERROR(FIND("1",MID(json!A1354,FIND("[",json!A1354,1),FIND("]",json!A1354,1)-FIND("[",json!A1354,1)+1),1)))</f>
        <v>0</v>
      </c>
      <c r="D1355" t="b">
        <f>NOT(ISERROR(FIND("2",MID(json!A1354,FIND("[",json!A1354,1),FIND("]",json!A1354,1)-FIND("[",json!A1354,1)+1),1)))</f>
        <v>0</v>
      </c>
      <c r="E1355" t="b">
        <f>NOT(ISERROR(FIND("3",MID(json!A1354,FIND("[",json!A1354,1),FIND("]",json!A1354,1)-FIND("[",json!A1354,1)+1),1)))</f>
        <v>1</v>
      </c>
      <c r="F1355" t="b">
        <f>NOT(ISERROR(FIND("ODST",MID(json!A1354,FIND("[",json!A1354,1),FIND("]",json!A1354,1)-FIND("[",json!A1354,1)+1),1)))</f>
        <v>0</v>
      </c>
      <c r="G1355" t="b">
        <f>NOT(ISERROR(FIND("Reach",MID(json!A1354,FIND("[",json!A1354,1),FIND("]",json!A1354,1)-FIND("[",json!A1354,1)+1),1)))</f>
        <v>0</v>
      </c>
      <c r="H1355" t="b">
        <f>NOT(ISERROR(FIND("4",MID(json!A1354,FIND("[",json!A1354,1),FIND("]",json!A1354,1)-FIND("[",json!A1354,1)+1),1)))</f>
        <v>0</v>
      </c>
      <c r="I1355" t="str">
        <f>IFERROR(MID(json!A1354,FIND("&lt;",json!A1354,1),FIND("&gt;",json!A1354,1)-FIND("&lt;",json!A1354,1)+1),"&lt;void&gt;")</f>
        <v>&lt;boolean&gt;</v>
      </c>
      <c r="J1355" t="s">
        <v>1831</v>
      </c>
    </row>
    <row r="1356" spans="1:13" x14ac:dyDescent="0.25">
      <c r="A1356" t="str">
        <f>LEFT(json!A1355,FIND(",",json!A1355,1)-1)</f>
        <v>render_debug_texture_camera</v>
      </c>
      <c r="B1356" t="s">
        <v>3130</v>
      </c>
      <c r="C1356" t="b">
        <f>NOT(ISERROR(FIND("1",MID(json!A1355,FIND("[",json!A1355,1),FIND("]",json!A1355,1)-FIND("[",json!A1355,1)+1),1)))</f>
        <v>0</v>
      </c>
      <c r="D1356" t="b">
        <f>NOT(ISERROR(FIND("2",MID(json!A1355,FIND("[",json!A1355,1),FIND("]",json!A1355,1)-FIND("[",json!A1355,1)+1),1)))</f>
        <v>0</v>
      </c>
      <c r="E1356" t="b">
        <f>NOT(ISERROR(FIND("3",MID(json!A1355,FIND("[",json!A1355,1),FIND("]",json!A1355,1)-FIND("[",json!A1355,1)+1),1)))</f>
        <v>1</v>
      </c>
      <c r="F1356" t="b">
        <f>NOT(ISERROR(FIND("ODST",MID(json!A1355,FIND("[",json!A1355,1),FIND("]",json!A1355,1)-FIND("[",json!A1355,1)+1),1)))</f>
        <v>0</v>
      </c>
      <c r="G1356" t="b">
        <f>NOT(ISERROR(FIND("Reach",MID(json!A1355,FIND("[",json!A1355,1),FIND("]",json!A1355,1)-FIND("[",json!A1355,1)+1),1)))</f>
        <v>0</v>
      </c>
      <c r="H1356" t="b">
        <f>NOT(ISERROR(FIND("4",MID(json!A1355,FIND("[",json!A1355,1),FIND("]",json!A1355,1)-FIND("[",json!A1355,1)+1),1)))</f>
        <v>0</v>
      </c>
      <c r="I1356" t="str">
        <f>IFERROR(MID(json!A1355,FIND("&lt;",json!A1355,1),FIND("&gt;",json!A1355,1)-FIND("&lt;",json!A1355,1)+1),"&lt;void&gt;")</f>
        <v>&lt;boolean&gt;</v>
      </c>
      <c r="J1356" t="s">
        <v>1849</v>
      </c>
    </row>
    <row r="1357" spans="1:13" x14ac:dyDescent="0.25">
      <c r="A1357" t="str">
        <f>LEFT(json!A1356,FIND(",",json!A1356,1)-1)</f>
        <v>render_debug_video_mode</v>
      </c>
      <c r="B1357" t="s">
        <v>3131</v>
      </c>
      <c r="C1357" t="b">
        <f>NOT(ISERROR(FIND("1",MID(json!A1356,FIND("[",json!A1356,1),FIND("]",json!A1356,1)-FIND("[",json!A1356,1)+1),1)))</f>
        <v>0</v>
      </c>
      <c r="D1357" t="b">
        <f>NOT(ISERROR(FIND("2",MID(json!A1356,FIND("[",json!A1356,1),FIND("]",json!A1356,1)-FIND("[",json!A1356,1)+1),1)))</f>
        <v>0</v>
      </c>
      <c r="E1357" t="b">
        <f>NOT(ISERROR(FIND("3",MID(json!A1356,FIND("[",json!A1356,1),FIND("]",json!A1356,1)-FIND("[",json!A1356,1)+1),1)))</f>
        <v>1</v>
      </c>
      <c r="F1357" t="b">
        <f>NOT(ISERROR(FIND("ODST",MID(json!A1356,FIND("[",json!A1356,1),FIND("]",json!A1356,1)-FIND("[",json!A1356,1)+1),1)))</f>
        <v>0</v>
      </c>
      <c r="G1357" t="b">
        <f>NOT(ISERROR(FIND("Reach",MID(json!A1356,FIND("[",json!A1356,1),FIND("]",json!A1356,1)-FIND("[",json!A1356,1)+1),1)))</f>
        <v>0</v>
      </c>
      <c r="H1357" t="b">
        <f>NOT(ISERROR(FIND("4",MID(json!A1356,FIND("[",json!A1356,1),FIND("]",json!A1356,1)-FIND("[",json!A1356,1)+1),1)))</f>
        <v>0</v>
      </c>
      <c r="I1357" t="str">
        <f>IFERROR(MID(json!A1356,FIND("&lt;",json!A1356,1),FIND("&gt;",json!A1356,1)-FIND("&lt;",json!A1356,1)+1),"&lt;void&gt;")</f>
        <v>&lt;void&gt;</v>
      </c>
      <c r="J1357" t="s">
        <v>1831</v>
      </c>
    </row>
    <row r="1358" spans="1:13" x14ac:dyDescent="0.25">
      <c r="A1358" t="str">
        <f>LEFT(json!A1357,FIND(",",json!A1357,1)-1)</f>
        <v>render_depth_of_field</v>
      </c>
      <c r="B1358" t="s">
        <v>3132</v>
      </c>
      <c r="C1358" t="b">
        <f>NOT(ISERROR(FIND("1",MID(json!A1357,FIND("[",json!A1357,1),FIND("]",json!A1357,1)-FIND("[",json!A1357,1)+1),1)))</f>
        <v>0</v>
      </c>
      <c r="D1358" t="b">
        <f>NOT(ISERROR(FIND("2",MID(json!A1357,FIND("[",json!A1357,1),FIND("]",json!A1357,1)-FIND("[",json!A1357,1)+1),1)))</f>
        <v>0</v>
      </c>
      <c r="E1358" t="b">
        <f>NOT(ISERROR(FIND("3",MID(json!A1357,FIND("[",json!A1357,1),FIND("]",json!A1357,1)-FIND("[",json!A1357,1)+1),1)))</f>
        <v>1</v>
      </c>
      <c r="F1358" t="b">
        <f>NOT(ISERROR(FIND("ODST",MID(json!A1357,FIND("[",json!A1357,1),FIND("]",json!A1357,1)-FIND("[",json!A1357,1)+1),1)))</f>
        <v>0</v>
      </c>
      <c r="G1358" t="b">
        <f>NOT(ISERROR(FIND("Reach",MID(json!A1357,FIND("[",json!A1357,1),FIND("]",json!A1357,1)-FIND("[",json!A1357,1)+1),1)))</f>
        <v>0</v>
      </c>
      <c r="H1358" t="b">
        <f>NOT(ISERROR(FIND("4",MID(json!A1357,FIND("[",json!A1357,1),FIND("]",json!A1357,1)-FIND("[",json!A1357,1)+1),1)))</f>
        <v>0</v>
      </c>
      <c r="I1358" t="str">
        <f>IFERROR(MID(json!A1357,FIND("&lt;",json!A1357,1),FIND("&gt;",json!A1357,1)-FIND("&lt;",json!A1357,1)+1),"&lt;void&gt;")</f>
        <v>&lt;near&gt;</v>
      </c>
      <c r="J1358" t="s">
        <v>1831</v>
      </c>
    </row>
    <row r="1359" spans="1:13" x14ac:dyDescent="0.25">
      <c r="A1359" t="str">
        <f>LEFT(json!A1358,FIND(",",json!A1358,1)-1)</f>
        <v>render_depth_of_field_enable</v>
      </c>
      <c r="B1359" t="s">
        <v>3133</v>
      </c>
      <c r="C1359" t="b">
        <f>NOT(ISERROR(FIND("1",MID(json!A1358,FIND("[",json!A1358,1),FIND("]",json!A1358,1)-FIND("[",json!A1358,1)+1),1)))</f>
        <v>0</v>
      </c>
      <c r="D1359" t="b">
        <f>NOT(ISERROR(FIND("2",MID(json!A1358,FIND("[",json!A1358,1),FIND("]",json!A1358,1)-FIND("[",json!A1358,1)+1),1)))</f>
        <v>0</v>
      </c>
      <c r="E1359" t="b">
        <f>NOT(ISERROR(FIND("3",MID(json!A1358,FIND("[",json!A1358,1),FIND("]",json!A1358,1)-FIND("[",json!A1358,1)+1),1)))</f>
        <v>1</v>
      </c>
      <c r="F1359" t="b">
        <f>NOT(ISERROR(FIND("ODST",MID(json!A1358,FIND("[",json!A1358,1),FIND("]",json!A1358,1)-FIND("[",json!A1358,1)+1),1)))</f>
        <v>0</v>
      </c>
      <c r="G1359" t="b">
        <f>NOT(ISERROR(FIND("Reach",MID(json!A1358,FIND("[",json!A1358,1),FIND("]",json!A1358,1)-FIND("[",json!A1358,1)+1),1)))</f>
        <v>0</v>
      </c>
      <c r="H1359" t="b">
        <f>NOT(ISERROR(FIND("4",MID(json!A1358,FIND("[",json!A1358,1),FIND("]",json!A1358,1)-FIND("[",json!A1358,1)+1),1)))</f>
        <v>0</v>
      </c>
      <c r="I1359" t="str">
        <f>IFERROR(MID(json!A1358,FIND("&lt;",json!A1358,1),FIND("&gt;",json!A1358,1)-FIND("&lt;",json!A1358,1)+1),"&lt;void&gt;")</f>
        <v>&lt;boolean&gt;</v>
      </c>
      <c r="J1359" t="s">
        <v>1832</v>
      </c>
      <c r="K1359" t="s">
        <v>1831</v>
      </c>
      <c r="L1359" t="s">
        <v>1839</v>
      </c>
      <c r="M1359" t="s">
        <v>1849</v>
      </c>
    </row>
    <row r="1360" spans="1:13" x14ac:dyDescent="0.25">
      <c r="A1360" t="str">
        <f>LEFT(json!A1359,FIND(",",json!A1359,1)-1)</f>
        <v>render_dof_blur_animate</v>
      </c>
      <c r="B1360" t="s">
        <v>3134</v>
      </c>
      <c r="C1360" t="b">
        <f>NOT(ISERROR(FIND("1",MID(json!A1359,FIND("[",json!A1359,1),FIND("]",json!A1359,1)-FIND("[",json!A1359,1)+1),1)))</f>
        <v>0</v>
      </c>
      <c r="D1360" t="b">
        <f>NOT(ISERROR(FIND("2",MID(json!A1359,FIND("[",json!A1359,1),FIND("]",json!A1359,1)-FIND("[",json!A1359,1)+1),1)))</f>
        <v>0</v>
      </c>
      <c r="E1360" t="b">
        <f>NOT(ISERROR(FIND("3",MID(json!A1359,FIND("[",json!A1359,1),FIND("]",json!A1359,1)-FIND("[",json!A1359,1)+1),1)))</f>
        <v>1</v>
      </c>
      <c r="F1360" t="b">
        <f>NOT(ISERROR(FIND("ODST",MID(json!A1359,FIND("[",json!A1359,1),FIND("]",json!A1359,1)-FIND("[",json!A1359,1)+1),1)))</f>
        <v>0</v>
      </c>
      <c r="G1360" t="b">
        <f>NOT(ISERROR(FIND("Reach",MID(json!A1359,FIND("[",json!A1359,1),FIND("]",json!A1359,1)-FIND("[",json!A1359,1)+1),1)))</f>
        <v>0</v>
      </c>
      <c r="H1360" t="b">
        <f>NOT(ISERROR(FIND("4",MID(json!A1359,FIND("[",json!A1359,1),FIND("]",json!A1359,1)-FIND("[",json!A1359,1)+1),1)))</f>
        <v>0</v>
      </c>
      <c r="I1360" t="str">
        <f>IFERROR(MID(json!A1359,FIND("&lt;",json!A1359,1),FIND("&gt;",json!A1359,1)-FIND("&lt;",json!A1359,1)+1),"&lt;void&gt;")</f>
        <v>&lt;blur&gt;</v>
      </c>
      <c r="J1360" t="s">
        <v>1832</v>
      </c>
      <c r="K1360" t="s">
        <v>1831</v>
      </c>
      <c r="L1360" t="s">
        <v>1840</v>
      </c>
      <c r="M1360" t="s">
        <v>1849</v>
      </c>
    </row>
    <row r="1361" spans="1:15" x14ac:dyDescent="0.25">
      <c r="A1361" t="str">
        <f>LEFT(json!A1360,FIND(",",json!A1360,1)-1)</f>
        <v>render_dof_focus_depth</v>
      </c>
      <c r="B1361" t="s">
        <v>3135</v>
      </c>
      <c r="C1361" t="b">
        <f>NOT(ISERROR(FIND("1",MID(json!A1360,FIND("[",json!A1360,1),FIND("]",json!A1360,1)-FIND("[",json!A1360,1)+1),1)))</f>
        <v>0</v>
      </c>
      <c r="D1361" t="b">
        <f>NOT(ISERROR(FIND("2",MID(json!A1360,FIND("[",json!A1360,1),FIND("]",json!A1360,1)-FIND("[",json!A1360,1)+1),1)))</f>
        <v>0</v>
      </c>
      <c r="E1361" t="b">
        <f>NOT(ISERROR(FIND("3",MID(json!A1360,FIND("[",json!A1360,1),FIND("]",json!A1360,1)-FIND("[",json!A1360,1)+1),1)))</f>
        <v>1</v>
      </c>
      <c r="F1361" t="b">
        <f>NOT(ISERROR(FIND("ODST",MID(json!A1360,FIND("[",json!A1360,1),FIND("]",json!A1360,1)-FIND("[",json!A1360,1)+1),1)))</f>
        <v>0</v>
      </c>
      <c r="G1361" t="b">
        <f>NOT(ISERROR(FIND("Reach",MID(json!A1360,FIND("[",json!A1360,1),FIND("]",json!A1360,1)-FIND("[",json!A1360,1)+1),1)))</f>
        <v>0</v>
      </c>
      <c r="H1361" t="b">
        <f>NOT(ISERROR(FIND("4",MID(json!A1360,FIND("[",json!A1360,1),FIND("]",json!A1360,1)-FIND("[",json!A1360,1)+1),1)))</f>
        <v>0</v>
      </c>
      <c r="I1361" t="str">
        <f>IFERROR(MID(json!A1360,FIND("&lt;",json!A1360,1),FIND("&gt;",json!A1360,1)-FIND("&lt;",json!A1360,1)+1),"&lt;void&gt;")</f>
        <v>&lt;depth&gt;</v>
      </c>
      <c r="J1361" t="s">
        <v>1832</v>
      </c>
      <c r="K1361" t="s">
        <v>1831</v>
      </c>
      <c r="L1361" t="s">
        <v>1849</v>
      </c>
    </row>
    <row r="1362" spans="1:15" x14ac:dyDescent="0.25">
      <c r="A1362" t="str">
        <f>LEFT(json!A1361,FIND(",",json!A1361,1)-1)</f>
        <v>render_effects</v>
      </c>
      <c r="B1362" t="s">
        <v>2104</v>
      </c>
      <c r="C1362" t="b">
        <f>NOT(ISERROR(FIND("1",MID(json!A1361,FIND("[",json!A1361,1),FIND("]",json!A1361,1)-FIND("[",json!A1361,1)+1),1)))</f>
        <v>1</v>
      </c>
      <c r="D1362" t="b">
        <f>NOT(ISERROR(FIND("2",MID(json!A1361,FIND("[",json!A1361,1),FIND("]",json!A1361,1)-FIND("[",json!A1361,1)+1),1)))</f>
        <v>0</v>
      </c>
      <c r="E1362" t="b">
        <f>NOT(ISERROR(FIND("3",MID(json!A1361,FIND("[",json!A1361,1),FIND("]",json!A1361,1)-FIND("[",json!A1361,1)+1),1)))</f>
        <v>0</v>
      </c>
      <c r="F1362" t="b">
        <f>NOT(ISERROR(FIND("ODST",MID(json!A1361,FIND("[",json!A1361,1),FIND("]",json!A1361,1)-FIND("[",json!A1361,1)+1),1)))</f>
        <v>0</v>
      </c>
      <c r="G1362" t="b">
        <f>NOT(ISERROR(FIND("Reach",MID(json!A1361,FIND("[",json!A1361,1),FIND("]",json!A1361,1)-FIND("[",json!A1361,1)+1),1)))</f>
        <v>0</v>
      </c>
      <c r="H1362" t="b">
        <f>NOT(ISERROR(FIND("4",MID(json!A1361,FIND("[",json!A1361,1),FIND("]",json!A1361,1)-FIND("[",json!A1361,1)+1),1)))</f>
        <v>0</v>
      </c>
      <c r="I1362" t="str">
        <f>IFERROR(MID(json!A1361,FIND("&lt;",json!A1361,1),FIND("&gt;",json!A1361,1)-FIND("&lt;",json!A1361,1)+1),"&lt;void&gt;")</f>
        <v>&lt;boolean&gt;</v>
      </c>
      <c r="J1362" t="s">
        <v>1832</v>
      </c>
      <c r="K1362" t="s">
        <v>1831</v>
      </c>
      <c r="L1362" t="s">
        <v>1839</v>
      </c>
    </row>
    <row r="1363" spans="1:15" x14ac:dyDescent="0.25">
      <c r="A1363" t="str">
        <f>LEFT(json!A1362,FIND(",",json!A1362,1)-1)</f>
        <v>render_exposure</v>
      </c>
      <c r="B1363" t="s">
        <v>3136</v>
      </c>
      <c r="C1363" t="b">
        <f>NOT(ISERROR(FIND("1",MID(json!A1362,FIND("[",json!A1362,1),FIND("]",json!A1362,1)-FIND("[",json!A1362,1)+1),1)))</f>
        <v>0</v>
      </c>
      <c r="D1363" t="b">
        <f>NOT(ISERROR(FIND("2",MID(json!A1362,FIND("[",json!A1362,1),FIND("]",json!A1362,1)-FIND("[",json!A1362,1)+1),1)))</f>
        <v>0</v>
      </c>
      <c r="E1363" t="b">
        <f>NOT(ISERROR(FIND("3",MID(json!A1362,FIND("[",json!A1362,1),FIND("]",json!A1362,1)-FIND("[",json!A1362,1)+1),1)))</f>
        <v>1</v>
      </c>
      <c r="F1363" t="b">
        <f>NOT(ISERROR(FIND("ODST",MID(json!A1362,FIND("[",json!A1362,1),FIND("]",json!A1362,1)-FIND("[",json!A1362,1)+1),1)))</f>
        <v>0</v>
      </c>
      <c r="G1363" t="b">
        <f>NOT(ISERROR(FIND("Reach",MID(json!A1362,FIND("[",json!A1362,1),FIND("]",json!A1362,1)-FIND("[",json!A1362,1)+1),1)))</f>
        <v>0</v>
      </c>
      <c r="H1363" t="b">
        <f>NOT(ISERROR(FIND("4",MID(json!A1362,FIND("[",json!A1362,1),FIND("]",json!A1362,1)-FIND("[",json!A1362,1)+1),1)))</f>
        <v>0</v>
      </c>
      <c r="I1363" t="str">
        <f>IFERROR(MID(json!A1362,FIND("&lt;",json!A1362,1),FIND("&gt;",json!A1362,1)-FIND("&lt;",json!A1362,1)+1),"&lt;void&gt;")</f>
        <v>&lt;stops&gt;</v>
      </c>
      <c r="J1363" t="s">
        <v>1832</v>
      </c>
      <c r="K1363" t="s">
        <v>1831</v>
      </c>
      <c r="L1363" t="s">
        <v>1840</v>
      </c>
    </row>
    <row r="1364" spans="1:15" x14ac:dyDescent="0.25">
      <c r="A1364" t="str">
        <f>LEFT(json!A1363,FIND(",",json!A1363,1)-1)</f>
        <v>render_exposure_fade_in</v>
      </c>
      <c r="B1364" t="s">
        <v>3136</v>
      </c>
      <c r="C1364" t="b">
        <f>NOT(ISERROR(FIND("1",MID(json!A1363,FIND("[",json!A1363,1),FIND("]",json!A1363,1)-FIND("[",json!A1363,1)+1),1)))</f>
        <v>0</v>
      </c>
      <c r="D1364" t="b">
        <f>NOT(ISERROR(FIND("2",MID(json!A1363,FIND("[",json!A1363,1),FIND("]",json!A1363,1)-FIND("[",json!A1363,1)+1),1)))</f>
        <v>0</v>
      </c>
      <c r="E1364" t="b">
        <f>NOT(ISERROR(FIND("3",MID(json!A1363,FIND("[",json!A1363,1),FIND("]",json!A1363,1)-FIND("[",json!A1363,1)+1),1)))</f>
        <v>1</v>
      </c>
      <c r="F1364" t="b">
        <f>NOT(ISERROR(FIND("ODST",MID(json!A1363,FIND("[",json!A1363,1),FIND("]",json!A1363,1)-FIND("[",json!A1363,1)+1),1)))</f>
        <v>0</v>
      </c>
      <c r="G1364" t="b">
        <f>NOT(ISERROR(FIND("Reach",MID(json!A1363,FIND("[",json!A1363,1),FIND("]",json!A1363,1)-FIND("[",json!A1363,1)+1),1)))</f>
        <v>0</v>
      </c>
      <c r="H1364" t="b">
        <f>NOT(ISERROR(FIND("4",MID(json!A1363,FIND("[",json!A1363,1),FIND("]",json!A1363,1)-FIND("[",json!A1363,1)+1),1)))</f>
        <v>0</v>
      </c>
      <c r="I1364" t="str">
        <f>IFERROR(MID(json!A1363,FIND("&lt;",json!A1363,1),FIND("&gt;",json!A1363,1)-FIND("&lt;",json!A1363,1)+1),"&lt;void&gt;")</f>
        <v>&lt;stops&gt;</v>
      </c>
      <c r="J1364" t="s">
        <v>1832</v>
      </c>
      <c r="K1364" t="s">
        <v>1831</v>
      </c>
    </row>
    <row r="1365" spans="1:15" x14ac:dyDescent="0.25">
      <c r="A1365" t="str">
        <f>LEFT(json!A1364,FIND(",",json!A1364,1)-1)</f>
        <v>render_exposure_fade_out</v>
      </c>
      <c r="B1365" t="s">
        <v>3137</v>
      </c>
      <c r="C1365" t="b">
        <f>NOT(ISERROR(FIND("1",MID(json!A1364,FIND("[",json!A1364,1),FIND("]",json!A1364,1)-FIND("[",json!A1364,1)+1),1)))</f>
        <v>0</v>
      </c>
      <c r="D1365" t="b">
        <f>NOT(ISERROR(FIND("2",MID(json!A1364,FIND("[",json!A1364,1),FIND("]",json!A1364,1)-FIND("[",json!A1364,1)+1),1)))</f>
        <v>0</v>
      </c>
      <c r="E1365" t="b">
        <f>NOT(ISERROR(FIND("3",MID(json!A1364,FIND("[",json!A1364,1),FIND("]",json!A1364,1)-FIND("[",json!A1364,1)+1),1)))</f>
        <v>1</v>
      </c>
      <c r="F1365" t="b">
        <f>NOT(ISERROR(FIND("ODST",MID(json!A1364,FIND("[",json!A1364,1),FIND("]",json!A1364,1)-FIND("[",json!A1364,1)+1),1)))</f>
        <v>0</v>
      </c>
      <c r="G1365" t="b">
        <f>NOT(ISERROR(FIND("Reach",MID(json!A1364,FIND("[",json!A1364,1),FIND("]",json!A1364,1)-FIND("[",json!A1364,1)+1),1)))</f>
        <v>0</v>
      </c>
      <c r="H1365" t="b">
        <f>NOT(ISERROR(FIND("4",MID(json!A1364,FIND("[",json!A1364,1),FIND("]",json!A1364,1)-FIND("[",json!A1364,1)+1),1)))</f>
        <v>0</v>
      </c>
      <c r="I1365" t="str">
        <f>IFERROR(MID(json!A1364,FIND("&lt;",json!A1364,1),FIND("&gt;",json!A1364,1)-FIND("&lt;",json!A1364,1)+1),"&lt;void&gt;")</f>
        <v>&lt;seconds&gt;</v>
      </c>
      <c r="J1365" t="s">
        <v>1832</v>
      </c>
      <c r="K1365" t="s">
        <v>1831</v>
      </c>
      <c r="L1365" t="s">
        <v>1840</v>
      </c>
      <c r="M1365" t="s">
        <v>1830</v>
      </c>
      <c r="N1365" t="s">
        <v>1830</v>
      </c>
      <c r="O1365" t="s">
        <v>1830</v>
      </c>
    </row>
    <row r="1366" spans="1:15" x14ac:dyDescent="0.25">
      <c r="A1366" t="str">
        <f>LEFT(json!A1365,FIND(",",json!A1365,1)-1)</f>
        <v>render_exposure_full</v>
      </c>
      <c r="B1366" t="s">
        <v>3138</v>
      </c>
      <c r="C1366" t="b">
        <f>NOT(ISERROR(FIND("1",MID(json!A1365,FIND("[",json!A1365,1),FIND("]",json!A1365,1)-FIND("[",json!A1365,1)+1),1)))</f>
        <v>0</v>
      </c>
      <c r="D1366" t="b">
        <f>NOT(ISERROR(FIND("2",MID(json!A1365,FIND("[",json!A1365,1),FIND("]",json!A1365,1)-FIND("[",json!A1365,1)+1),1)))</f>
        <v>0</v>
      </c>
      <c r="E1366" t="b">
        <f>NOT(ISERROR(FIND("3",MID(json!A1365,FIND("[",json!A1365,1),FIND("]",json!A1365,1)-FIND("[",json!A1365,1)+1),1)))</f>
        <v>1</v>
      </c>
      <c r="F1366" t="b">
        <f>NOT(ISERROR(FIND("ODST",MID(json!A1365,FIND("[",json!A1365,1),FIND("]",json!A1365,1)-FIND("[",json!A1365,1)+1),1)))</f>
        <v>0</v>
      </c>
      <c r="G1366" t="b">
        <f>NOT(ISERROR(FIND("Reach",MID(json!A1365,FIND("[",json!A1365,1),FIND("]",json!A1365,1)-FIND("[",json!A1365,1)+1),1)))</f>
        <v>0</v>
      </c>
      <c r="H1366" t="b">
        <f>NOT(ISERROR(FIND("4",MID(json!A1365,FIND("[",json!A1365,1),FIND("]",json!A1365,1)-FIND("[",json!A1365,1)+1),1)))</f>
        <v>0</v>
      </c>
      <c r="I1366" t="str">
        <f>IFERROR(MID(json!A1365,FIND("&lt;",json!A1365,1),FIND("&gt;",json!A1365,1)-FIND("&lt;",json!A1365,1)+1),"&lt;void&gt;")</f>
        <v>&lt;initial&gt;</v>
      </c>
      <c r="J1366" t="s">
        <v>1832</v>
      </c>
      <c r="K1366" t="s">
        <v>1831</v>
      </c>
      <c r="L1366" t="s">
        <v>1830</v>
      </c>
      <c r="M1366" t="s">
        <v>1830</v>
      </c>
      <c r="N1366" t="s">
        <v>1830</v>
      </c>
    </row>
    <row r="1367" spans="1:15" x14ac:dyDescent="0.25">
      <c r="A1367" t="str">
        <f>LEFT(json!A1366,FIND(",",json!A1366,1)-1)</f>
        <v>render_exposure_set_environment_darken</v>
      </c>
      <c r="B1367" t="s">
        <v>3139</v>
      </c>
      <c r="C1367" t="b">
        <f>NOT(ISERROR(FIND("1",MID(json!A1366,FIND("[",json!A1366,1),FIND("]",json!A1366,1)-FIND("[",json!A1366,1)+1),1)))</f>
        <v>0</v>
      </c>
      <c r="D1367" t="b">
        <f>NOT(ISERROR(FIND("2",MID(json!A1366,FIND("[",json!A1366,1),FIND("]",json!A1366,1)-FIND("[",json!A1366,1)+1),1)))</f>
        <v>0</v>
      </c>
      <c r="E1367" t="b">
        <f>NOT(ISERROR(FIND("3",MID(json!A1366,FIND("[",json!A1366,1),FIND("]",json!A1366,1)-FIND("[",json!A1366,1)+1),1)))</f>
        <v>1</v>
      </c>
      <c r="F1367" t="b">
        <f>NOT(ISERROR(FIND("ODST",MID(json!A1366,FIND("[",json!A1366,1),FIND("]",json!A1366,1)-FIND("[",json!A1366,1)+1),1)))</f>
        <v>0</v>
      </c>
      <c r="G1367" t="b">
        <f>NOT(ISERROR(FIND("Reach",MID(json!A1366,FIND("[",json!A1366,1),FIND("]",json!A1366,1)-FIND("[",json!A1366,1)+1),1)))</f>
        <v>0</v>
      </c>
      <c r="H1367" t="b">
        <f>NOT(ISERROR(FIND("4",MID(json!A1366,FIND("[",json!A1366,1),FIND("]",json!A1366,1)-FIND("[",json!A1366,1)+1),1)))</f>
        <v>0</v>
      </c>
      <c r="I1367" t="str">
        <f>IFERROR(MID(json!A1366,FIND("&lt;",json!A1366,1),FIND("&gt;",json!A1366,1)-FIND("&lt;",json!A1366,1)+1),"&lt;void&gt;")</f>
        <v>&lt;real&gt;</v>
      </c>
      <c r="J1367" t="s">
        <v>1832</v>
      </c>
    </row>
    <row r="1368" spans="1:15" x14ac:dyDescent="0.25">
      <c r="A1368" t="str">
        <f>LEFT(json!A1367,FIND(",",json!A1367,1)-1)</f>
        <v>render_layer_enable</v>
      </c>
      <c r="B1368" t="s">
        <v>3140</v>
      </c>
      <c r="C1368" t="b">
        <f>NOT(ISERROR(FIND("1",MID(json!A1367,FIND("[",json!A1367,1),FIND("]",json!A1367,1)-FIND("[",json!A1367,1)+1),1)))</f>
        <v>0</v>
      </c>
      <c r="D1368" t="b">
        <f>NOT(ISERROR(FIND("2",MID(json!A1367,FIND("[",json!A1367,1),FIND("]",json!A1367,1)-FIND("[",json!A1367,1)+1),1)))</f>
        <v>1</v>
      </c>
      <c r="E1368" t="b">
        <f>NOT(ISERROR(FIND("3",MID(json!A1367,FIND("[",json!A1367,1),FIND("]",json!A1367,1)-FIND("[",json!A1367,1)+1),1)))</f>
        <v>0</v>
      </c>
      <c r="F1368" t="b">
        <f>NOT(ISERROR(FIND("ODST",MID(json!A1367,FIND("[",json!A1367,1),FIND("]",json!A1367,1)-FIND("[",json!A1367,1)+1),1)))</f>
        <v>0</v>
      </c>
      <c r="G1368" t="b">
        <f>NOT(ISERROR(FIND("Reach",MID(json!A1367,FIND("[",json!A1367,1),FIND("]",json!A1367,1)-FIND("[",json!A1367,1)+1),1)))</f>
        <v>0</v>
      </c>
      <c r="H1368" t="b">
        <f>NOT(ISERROR(FIND("4",MID(json!A1367,FIND("[",json!A1367,1),FIND("]",json!A1367,1)-FIND("[",json!A1367,1)+1),1)))</f>
        <v>0</v>
      </c>
      <c r="I1368" t="str">
        <f>IFERROR(MID(json!A1367,FIND("&lt;",json!A1367,1),FIND("&gt;",json!A1367,1)-FIND("&lt;",json!A1367,1)+1),"&lt;void&gt;")</f>
        <v>&lt;string&gt;</v>
      </c>
      <c r="J1368" t="s">
        <v>1832</v>
      </c>
      <c r="K1368" t="s">
        <v>1831</v>
      </c>
      <c r="L1368" t="s">
        <v>1849</v>
      </c>
      <c r="M1368" t="s">
        <v>1837</v>
      </c>
    </row>
    <row r="1369" spans="1:15" x14ac:dyDescent="0.25">
      <c r="A1369" t="str">
        <f>LEFT(json!A1368,FIND(",",json!A1368,1)-1)</f>
        <v>render_layer_enable_all</v>
      </c>
      <c r="B1369" t="s">
        <v>3141</v>
      </c>
      <c r="C1369" t="b">
        <f>NOT(ISERROR(FIND("1",MID(json!A1368,FIND("[",json!A1368,1),FIND("]",json!A1368,1)-FIND("[",json!A1368,1)+1),1)))</f>
        <v>0</v>
      </c>
      <c r="D1369" t="b">
        <f>NOT(ISERROR(FIND("2",MID(json!A1368,FIND("[",json!A1368,1),FIND("]",json!A1368,1)-FIND("[",json!A1368,1)+1),1)))</f>
        <v>1</v>
      </c>
      <c r="E1369" t="b">
        <f>NOT(ISERROR(FIND("3",MID(json!A1368,FIND("[",json!A1368,1),FIND("]",json!A1368,1)-FIND("[",json!A1368,1)+1),1)))</f>
        <v>0</v>
      </c>
      <c r="F1369" t="b">
        <f>NOT(ISERROR(FIND("ODST",MID(json!A1368,FIND("[",json!A1368,1),FIND("]",json!A1368,1)-FIND("[",json!A1368,1)+1),1)))</f>
        <v>0</v>
      </c>
      <c r="G1369" t="b">
        <f>NOT(ISERROR(FIND("Reach",MID(json!A1368,FIND("[",json!A1368,1),FIND("]",json!A1368,1)-FIND("[",json!A1368,1)+1),1)))</f>
        <v>0</v>
      </c>
      <c r="H1369" t="b">
        <f>NOT(ISERROR(FIND("4",MID(json!A1368,FIND("[",json!A1368,1),FIND("]",json!A1368,1)-FIND("[",json!A1368,1)+1),1)))</f>
        <v>0</v>
      </c>
      <c r="I1369" t="str">
        <f>IFERROR(MID(json!A1368,FIND("&lt;",json!A1368,1),FIND("&gt;",json!A1368,1)-FIND("&lt;",json!A1368,1)+1),"&lt;void&gt;")</f>
        <v>&lt;boolean&gt;</v>
      </c>
      <c r="J1369" t="s">
        <v>1832</v>
      </c>
      <c r="K1369" t="s">
        <v>1831</v>
      </c>
    </row>
    <row r="1370" spans="1:15" x14ac:dyDescent="0.25">
      <c r="A1370" t="str">
        <f>LEFT(json!A1369,FIND(",",json!A1369,1)-1)</f>
        <v>render_lights</v>
      </c>
      <c r="B1370" t="s">
        <v>3142</v>
      </c>
      <c r="C1370" t="b">
        <f>NOT(ISERROR(FIND("1",MID(json!A1369,FIND("[",json!A1369,1),FIND("]",json!A1369,1)-FIND("[",json!A1369,1)+1),1)))</f>
        <v>1</v>
      </c>
      <c r="D1370" t="b">
        <f>NOT(ISERROR(FIND("2",MID(json!A1369,FIND("[",json!A1369,1),FIND("]",json!A1369,1)-FIND("[",json!A1369,1)+1),1)))</f>
        <v>1</v>
      </c>
      <c r="E1370" t="b">
        <f>NOT(ISERROR(FIND("3",MID(json!A1369,FIND("[",json!A1369,1),FIND("]",json!A1369,1)-FIND("[",json!A1369,1)+1),1)))</f>
        <v>1</v>
      </c>
      <c r="F1370" t="b">
        <f>NOT(ISERROR(FIND("ODST",MID(json!A1369,FIND("[",json!A1369,1),FIND("]",json!A1369,1)-FIND("[",json!A1369,1)+1),1)))</f>
        <v>0</v>
      </c>
      <c r="G1370" t="b">
        <f>NOT(ISERROR(FIND("Reach",MID(json!A1369,FIND("[",json!A1369,1),FIND("]",json!A1369,1)-FIND("[",json!A1369,1)+1),1)))</f>
        <v>0</v>
      </c>
      <c r="H1370" t="b">
        <f>NOT(ISERROR(FIND("4",MID(json!A1369,FIND("[",json!A1369,1),FIND("]",json!A1369,1)-FIND("[",json!A1369,1)+1),1)))</f>
        <v>0</v>
      </c>
      <c r="I1370" t="str">
        <f>IFERROR(MID(json!A1369,FIND("&lt;",json!A1369,1),FIND("&gt;",json!A1369,1)-FIND("&lt;",json!A1369,1)+1),"&lt;void&gt;")</f>
        <v>&lt;boolean&gt;</v>
      </c>
      <c r="J1370" t="s">
        <v>1832</v>
      </c>
      <c r="K1370" t="s">
        <v>1831</v>
      </c>
      <c r="L1370" t="s">
        <v>1895</v>
      </c>
      <c r="M1370" t="s">
        <v>1837</v>
      </c>
      <c r="N1370" t="s">
        <v>1831</v>
      </c>
    </row>
    <row r="1371" spans="1:15" x14ac:dyDescent="0.25">
      <c r="A1371" t="str">
        <f>LEFT(json!A1370,FIND(",",json!A1370,1)-1)</f>
        <v>render_lights_enable_cinematic_shadow</v>
      </c>
      <c r="B1371" t="s">
        <v>3143</v>
      </c>
      <c r="C1371" t="b">
        <f>NOT(ISERROR(FIND("1",MID(json!A1370,FIND("[",json!A1370,1),FIND("]",json!A1370,1)-FIND("[",json!A1370,1)+1),1)))</f>
        <v>0</v>
      </c>
      <c r="D1371" t="b">
        <f>NOT(ISERROR(FIND("2",MID(json!A1370,FIND("[",json!A1370,1),FIND("]",json!A1370,1)-FIND("[",json!A1370,1)+1),1)))</f>
        <v>1</v>
      </c>
      <c r="E1371" t="b">
        <f>NOT(ISERROR(FIND("3",MID(json!A1370,FIND("[",json!A1370,1),FIND("]",json!A1370,1)-FIND("[",json!A1370,1)+1),1)))</f>
        <v>1</v>
      </c>
      <c r="F1371" t="b">
        <f>NOT(ISERROR(FIND("ODST",MID(json!A1370,FIND("[",json!A1370,1),FIND("]",json!A1370,1)-FIND("[",json!A1370,1)+1),1)))</f>
        <v>0</v>
      </c>
      <c r="G1371" t="b">
        <f>NOT(ISERROR(FIND("Reach",MID(json!A1370,FIND("[",json!A1370,1),FIND("]",json!A1370,1)-FIND("[",json!A1370,1)+1),1)))</f>
        <v>0</v>
      </c>
      <c r="H1371" t="b">
        <f>NOT(ISERROR(FIND("4",MID(json!A1370,FIND("[",json!A1370,1),FIND("]",json!A1370,1)-FIND("[",json!A1370,1)+1),1)))</f>
        <v>0</v>
      </c>
      <c r="I1371" t="str">
        <f>IFERROR(MID(json!A1370,FIND("&lt;",json!A1370,1),FIND("&gt;",json!A1370,1)-FIND("&lt;",json!A1370,1)+1),"&lt;void&gt;")</f>
        <v>&lt;boolean&gt;</v>
      </c>
      <c r="J1371" t="s">
        <v>1832</v>
      </c>
      <c r="K1371" t="s">
        <v>1831</v>
      </c>
      <c r="L1371" t="s">
        <v>1895</v>
      </c>
      <c r="M1371" t="s">
        <v>1837</v>
      </c>
      <c r="N1371" t="s">
        <v>1831</v>
      </c>
    </row>
    <row r="1372" spans="1:15" x14ac:dyDescent="0.25">
      <c r="A1372" t="str">
        <f>LEFT(json!A1371,FIND(",",json!A1371,1)-1)</f>
        <v>render_patchy_fog</v>
      </c>
      <c r="B1372" t="s">
        <v>3144</v>
      </c>
      <c r="C1372" t="b">
        <f>NOT(ISERROR(FIND("1",MID(json!A1371,FIND("[",json!A1371,1),FIND("]",json!A1371,1)-FIND("[",json!A1371,1)+1),1)))</f>
        <v>0</v>
      </c>
      <c r="D1372" t="b">
        <f>NOT(ISERROR(FIND("2",MID(json!A1371,FIND("[",json!A1371,1),FIND("]",json!A1371,1)-FIND("[",json!A1371,1)+1),1)))</f>
        <v>0</v>
      </c>
      <c r="E1372" t="b">
        <f>NOT(ISERROR(FIND("3",MID(json!A1371,FIND("[",json!A1371,1),FIND("]",json!A1371,1)-FIND("[",json!A1371,1)+1),1)))</f>
        <v>1</v>
      </c>
      <c r="F1372" t="b">
        <f>NOT(ISERROR(FIND("ODST",MID(json!A1371,FIND("[",json!A1371,1),FIND("]",json!A1371,1)-FIND("[",json!A1371,1)+1),1)))</f>
        <v>0</v>
      </c>
      <c r="G1372" t="b">
        <f>NOT(ISERROR(FIND("Reach",MID(json!A1371,FIND("[",json!A1371,1),FIND("]",json!A1371,1)-FIND("[",json!A1371,1)+1),1)))</f>
        <v>0</v>
      </c>
      <c r="H1372" t="b">
        <f>NOT(ISERROR(FIND("4",MID(json!A1371,FIND("[",json!A1371,1),FIND("]",json!A1371,1)-FIND("[",json!A1371,1)+1),1)))</f>
        <v>0</v>
      </c>
      <c r="I1372" t="str">
        <f>IFERROR(MID(json!A1371,FIND("&lt;",json!A1371,1),FIND("&gt;",json!A1371,1)-FIND("&lt;",json!A1371,1)+1),"&lt;void&gt;")</f>
        <v>&lt;boolean&gt;</v>
      </c>
      <c r="J1372" t="s">
        <v>1832</v>
      </c>
      <c r="K1372" t="s">
        <v>1895</v>
      </c>
      <c r="L1372" t="s">
        <v>1837</v>
      </c>
      <c r="M1372" t="s">
        <v>1831</v>
      </c>
    </row>
    <row r="1373" spans="1:15" x14ac:dyDescent="0.25">
      <c r="A1373" t="str">
        <f>LEFT(json!A1372,FIND(",",json!A1372,1)-1)</f>
        <v>render_postprocess_color_tweaking_reset</v>
      </c>
      <c r="B1373" t="s">
        <v>3145</v>
      </c>
      <c r="C1373" t="b">
        <f>NOT(ISERROR(FIND("1",MID(json!A1372,FIND("[",json!A1372,1),FIND("]",json!A1372,1)-FIND("[",json!A1372,1)+1),1)))</f>
        <v>0</v>
      </c>
      <c r="D1373" t="b">
        <f>NOT(ISERROR(FIND("2",MID(json!A1372,FIND("[",json!A1372,1),FIND("]",json!A1372,1)-FIND("[",json!A1372,1)+1),1)))</f>
        <v>0</v>
      </c>
      <c r="E1373" t="b">
        <f>NOT(ISERROR(FIND("3",MID(json!A1372,FIND("[",json!A1372,1),FIND("]",json!A1372,1)-FIND("[",json!A1372,1)+1),1)))</f>
        <v>1</v>
      </c>
      <c r="F1373" t="b">
        <f>NOT(ISERROR(FIND("ODST",MID(json!A1372,FIND("[",json!A1372,1),FIND("]",json!A1372,1)-FIND("[",json!A1372,1)+1),1)))</f>
        <v>0</v>
      </c>
      <c r="G1373" t="b">
        <f>NOT(ISERROR(FIND("Reach",MID(json!A1372,FIND("[",json!A1372,1),FIND("]",json!A1372,1)-FIND("[",json!A1372,1)+1),1)))</f>
        <v>0</v>
      </c>
      <c r="H1373" t="b">
        <f>NOT(ISERROR(FIND("4",MID(json!A1372,FIND("[",json!A1372,1),FIND("]",json!A1372,1)-FIND("[",json!A1372,1)+1),1)))</f>
        <v>0</v>
      </c>
      <c r="I1373" t="str">
        <f>IFERROR(MID(json!A1372,FIND("&lt;",json!A1372,1),FIND("&gt;",json!A1372,1)-FIND("&lt;",json!A1372,1)+1),"&lt;void&gt;")</f>
        <v>&lt;void&gt;</v>
      </c>
      <c r="J1373" t="s">
        <v>1832</v>
      </c>
      <c r="K1373" t="s">
        <v>1831</v>
      </c>
      <c r="L1373" t="s">
        <v>1839</v>
      </c>
    </row>
    <row r="1374" spans="1:15" x14ac:dyDescent="0.25">
      <c r="A1374" t="str">
        <f>LEFT(json!A1373,FIND(",",json!A1373,1)-1)</f>
        <v>render_weather</v>
      </c>
      <c r="B1374" t="s">
        <v>3112</v>
      </c>
      <c r="C1374" t="b">
        <f>NOT(ISERROR(FIND("1",MID(json!A1373,FIND("[",json!A1373,1),FIND("]",json!A1373,1)-FIND("[",json!A1373,1)+1),1)))</f>
        <v>0</v>
      </c>
      <c r="D1374" t="b">
        <f>NOT(ISERROR(FIND("2",MID(json!A1373,FIND("[",json!A1373,1),FIND("]",json!A1373,1)-FIND("[",json!A1373,1)+1),1)))</f>
        <v>0</v>
      </c>
      <c r="E1374" t="b">
        <f>NOT(ISERROR(FIND("3",MID(json!A1373,FIND("[",json!A1373,1),FIND("]",json!A1373,1)-FIND("[",json!A1373,1)+1),1)))</f>
        <v>1</v>
      </c>
      <c r="F1374" t="b">
        <f>NOT(ISERROR(FIND("ODST",MID(json!A1373,FIND("[",json!A1373,1),FIND("]",json!A1373,1)-FIND("[",json!A1373,1)+1),1)))</f>
        <v>0</v>
      </c>
      <c r="G1374" t="b">
        <f>NOT(ISERROR(FIND("Reach",MID(json!A1373,FIND("[",json!A1373,1),FIND("]",json!A1373,1)-FIND("[",json!A1373,1)+1),1)))</f>
        <v>0</v>
      </c>
      <c r="H1374" t="b">
        <f>NOT(ISERROR(FIND("4",MID(json!A1373,FIND("[",json!A1373,1),FIND("]",json!A1373,1)-FIND("[",json!A1373,1)+1),1)))</f>
        <v>0</v>
      </c>
      <c r="I1374" t="str">
        <f>IFERROR(MID(json!A1373,FIND("&lt;",json!A1373,1),FIND("&gt;",json!A1373,1)-FIND("&lt;",json!A1373,1)+1),"&lt;void&gt;")</f>
        <v>&lt;boolean&gt;</v>
      </c>
      <c r="J1374" t="s">
        <v>1832</v>
      </c>
      <c r="K1374" t="s">
        <v>1831</v>
      </c>
      <c r="L1374" t="s">
        <v>1849</v>
      </c>
    </row>
    <row r="1375" spans="1:15" x14ac:dyDescent="0.25">
      <c r="A1375" t="str">
        <f>LEFT(json!A1374,FIND(",",json!A1374,1)-1)</f>
        <v>report_zone_size_estimates</v>
      </c>
      <c r="B1375" t="s">
        <v>3146</v>
      </c>
      <c r="C1375" t="b">
        <f>NOT(ISERROR(FIND("1",MID(json!A1374,FIND("[",json!A1374,1),FIND("]",json!A1374,1)-FIND("[",json!A1374,1)+1),1)))</f>
        <v>0</v>
      </c>
      <c r="D1375" t="b">
        <f>NOT(ISERROR(FIND("2",MID(json!A1374,FIND("[",json!A1374,1),FIND("]",json!A1374,1)-FIND("[",json!A1374,1)+1),1)))</f>
        <v>0</v>
      </c>
      <c r="E1375" t="b">
        <f>NOT(ISERROR(FIND("3",MID(json!A1374,FIND("[",json!A1374,1),FIND("]",json!A1374,1)-FIND("[",json!A1374,1)+1),1)))</f>
        <v>1</v>
      </c>
      <c r="F1375" t="b">
        <f>NOT(ISERROR(FIND("ODST",MID(json!A1374,FIND("[",json!A1374,1),FIND("]",json!A1374,1)-FIND("[",json!A1374,1)+1),1)))</f>
        <v>0</v>
      </c>
      <c r="G1375" t="b">
        <f>NOT(ISERROR(FIND("Reach",MID(json!A1374,FIND("[",json!A1374,1),FIND("]",json!A1374,1)-FIND("[",json!A1374,1)+1),1)))</f>
        <v>0</v>
      </c>
      <c r="H1375" t="b">
        <f>NOT(ISERROR(FIND("4",MID(json!A1374,FIND("[",json!A1374,1),FIND("]",json!A1374,1)-FIND("[",json!A1374,1)+1),1)))</f>
        <v>0</v>
      </c>
      <c r="I1375" t="str">
        <f>IFERROR(MID(json!A1374,FIND("&lt;",json!A1374,1),FIND("&gt;",json!A1374,1)-FIND("&lt;",json!A1374,1)+1),"&lt;void&gt;")</f>
        <v>&lt;void&gt;</v>
      </c>
      <c r="J1375" t="s">
        <v>1832</v>
      </c>
    </row>
    <row r="1376" spans="1:15" x14ac:dyDescent="0.25">
      <c r="A1376" t="str">
        <f>LEFT(json!A1375,FIND(",",json!A1375,1)-1)</f>
        <v>reset_dsp_image</v>
      </c>
      <c r="B1376" t="s">
        <v>3147</v>
      </c>
      <c r="C1376" t="b">
        <f>NOT(ISERROR(FIND("1",MID(json!A1375,FIND("[",json!A1375,1),FIND("]",json!A1375,1)-FIND("[",json!A1375,1)+1),1)))</f>
        <v>0</v>
      </c>
      <c r="D1376" t="b">
        <f>NOT(ISERROR(FIND("2",MID(json!A1375,FIND("[",json!A1375,1),FIND("]",json!A1375,1)-FIND("[",json!A1375,1)+1),1)))</f>
        <v>0</v>
      </c>
      <c r="E1376" t="b">
        <f>NOT(ISERROR(FIND("3",MID(json!A1375,FIND("[",json!A1375,1),FIND("]",json!A1375,1)-FIND("[",json!A1375,1)+1),1)))</f>
        <v>1</v>
      </c>
      <c r="F1376" t="b">
        <f>NOT(ISERROR(FIND("ODST",MID(json!A1375,FIND("[",json!A1375,1),FIND("]",json!A1375,1)-FIND("[",json!A1375,1)+1),1)))</f>
        <v>0</v>
      </c>
      <c r="G1376" t="b">
        <f>NOT(ISERROR(FIND("Reach",MID(json!A1375,FIND("[",json!A1375,1),FIND("]",json!A1375,1)-FIND("[",json!A1375,1)+1),1)))</f>
        <v>0</v>
      </c>
      <c r="H1376" t="b">
        <f>NOT(ISERROR(FIND("4",MID(json!A1375,FIND("[",json!A1375,1),FIND("]",json!A1375,1)-FIND("[",json!A1375,1)+1),1)))</f>
        <v>0</v>
      </c>
      <c r="I1376" t="str">
        <f>IFERROR(MID(json!A1375,FIND("&lt;",json!A1375,1),FIND("&gt;",json!A1375,1)-FIND("&lt;",json!A1375,1)+1),"&lt;void&gt;")</f>
        <v>&lt;void&gt;</v>
      </c>
      <c r="J1376" t="s">
        <v>1832</v>
      </c>
      <c r="K1376" t="s">
        <v>1831</v>
      </c>
    </row>
    <row r="1377" spans="1:13" x14ac:dyDescent="0.25">
      <c r="A1377" t="str">
        <f>LEFT(json!A1376,FIND(",",json!A1376,1)-1)</f>
        <v>run_like_dvd</v>
      </c>
      <c r="B1377" t="s">
        <v>2104</v>
      </c>
      <c r="C1377" t="b">
        <f>NOT(ISERROR(FIND("1",MID(json!A1376,FIND("[",json!A1376,1),FIND("]",json!A1376,1)-FIND("[",json!A1376,1)+1),1)))</f>
        <v>0</v>
      </c>
      <c r="D1377" t="b">
        <f>NOT(ISERROR(FIND("2",MID(json!A1376,FIND("[",json!A1376,1),FIND("]",json!A1376,1)-FIND("[",json!A1376,1)+1),1)))</f>
        <v>0</v>
      </c>
      <c r="E1377" t="b">
        <f>NOT(ISERROR(FIND("3",MID(json!A1376,FIND("[",json!A1376,1),FIND("]",json!A1376,1)-FIND("[",json!A1376,1)+1),1)))</f>
        <v>1</v>
      </c>
      <c r="F1377" t="b">
        <f>NOT(ISERROR(FIND("ODST",MID(json!A1376,FIND("[",json!A1376,1),FIND("]",json!A1376,1)-FIND("[",json!A1376,1)+1),1)))</f>
        <v>0</v>
      </c>
      <c r="G1377" t="b">
        <f>NOT(ISERROR(FIND("Reach",MID(json!A1376,FIND("[",json!A1376,1),FIND("]",json!A1376,1)-FIND("[",json!A1376,1)+1),1)))</f>
        <v>0</v>
      </c>
      <c r="H1377" t="b">
        <f>NOT(ISERROR(FIND("4",MID(json!A1376,FIND("[",json!A1376,1),FIND("]",json!A1376,1)-FIND("[",json!A1376,1)+1),1)))</f>
        <v>0</v>
      </c>
      <c r="I1377" t="str">
        <f>IFERROR(MID(json!A1376,FIND("&lt;",json!A1376,1),FIND("&gt;",json!A1376,1)-FIND("&lt;",json!A1376,1)+1),"&lt;void&gt;")</f>
        <v>&lt;void&gt;</v>
      </c>
      <c r="J1377" t="s">
        <v>1832</v>
      </c>
      <c r="K1377" t="s">
        <v>1831</v>
      </c>
    </row>
    <row r="1378" spans="1:13" x14ac:dyDescent="0.25">
      <c r="A1378" t="str">
        <f>LEFT(json!A1377,FIND(",",json!A1377,1)-1)</f>
        <v>run_no_hdd</v>
      </c>
      <c r="B1378" t="s">
        <v>2104</v>
      </c>
      <c r="C1378" t="b">
        <f>NOT(ISERROR(FIND("1",MID(json!A1377,FIND("[",json!A1377,1),FIND("]",json!A1377,1)-FIND("[",json!A1377,1)+1),1)))</f>
        <v>0</v>
      </c>
      <c r="D1378" t="b">
        <f>NOT(ISERROR(FIND("2",MID(json!A1377,FIND("[",json!A1377,1),FIND("]",json!A1377,1)-FIND("[",json!A1377,1)+1),1)))</f>
        <v>0</v>
      </c>
      <c r="E1378" t="b">
        <f>NOT(ISERROR(FIND("3",MID(json!A1377,FIND("[",json!A1377,1),FIND("]",json!A1377,1)-FIND("[",json!A1377,1)+1),1)))</f>
        <v>1</v>
      </c>
      <c r="F1378" t="b">
        <f>NOT(ISERROR(FIND("ODST",MID(json!A1377,FIND("[",json!A1377,1),FIND("]",json!A1377,1)-FIND("[",json!A1377,1)+1),1)))</f>
        <v>0</v>
      </c>
      <c r="G1378" t="b">
        <f>NOT(ISERROR(FIND("Reach",MID(json!A1377,FIND("[",json!A1377,1),FIND("]",json!A1377,1)-FIND("[",json!A1377,1)+1),1)))</f>
        <v>0</v>
      </c>
      <c r="H1378" t="b">
        <f>NOT(ISERROR(FIND("4",MID(json!A1377,FIND("[",json!A1377,1),FIND("]",json!A1377,1)-FIND("[",json!A1377,1)+1),1)))</f>
        <v>0</v>
      </c>
      <c r="I1378" t="str">
        <f>IFERROR(MID(json!A1377,FIND("&lt;",json!A1377,1),FIND("&gt;",json!A1377,1)-FIND("&lt;",json!A1377,1)+1),"&lt;void&gt;")</f>
        <v>&lt;void&gt;</v>
      </c>
      <c r="J1378" t="s">
        <v>1832</v>
      </c>
      <c r="K1378" t="s">
        <v>1831</v>
      </c>
    </row>
    <row r="1379" spans="1:13" x14ac:dyDescent="0.25">
      <c r="A1379" t="str">
        <f>LEFT(json!A1378,FIND(",",json!A1378,1)-1)</f>
        <v>saved_film_disable_version_checking</v>
      </c>
      <c r="B1379" t="s">
        <v>3148</v>
      </c>
      <c r="C1379" t="b">
        <f>NOT(ISERROR(FIND("1",MID(json!A1378,FIND("[",json!A1378,1),FIND("]",json!A1378,1)-FIND("[",json!A1378,1)+1),1)))</f>
        <v>0</v>
      </c>
      <c r="D1379" t="b">
        <f>NOT(ISERROR(FIND("2",MID(json!A1378,FIND("[",json!A1378,1),FIND("]",json!A1378,1)-FIND("[",json!A1378,1)+1),1)))</f>
        <v>0</v>
      </c>
      <c r="E1379" t="b">
        <f>NOT(ISERROR(FIND("3",MID(json!A1378,FIND("[",json!A1378,1),FIND("]",json!A1378,1)-FIND("[",json!A1378,1)+1),1)))</f>
        <v>1</v>
      </c>
      <c r="F1379" t="b">
        <f>NOT(ISERROR(FIND("ODST",MID(json!A1378,FIND("[",json!A1378,1),FIND("]",json!A1378,1)-FIND("[",json!A1378,1)+1),1)))</f>
        <v>0</v>
      </c>
      <c r="G1379" t="b">
        <f>NOT(ISERROR(FIND("Reach",MID(json!A1378,FIND("[",json!A1378,1),FIND("]",json!A1378,1)-FIND("[",json!A1378,1)+1),1)))</f>
        <v>0</v>
      </c>
      <c r="H1379" t="b">
        <f>NOT(ISERROR(FIND("4",MID(json!A1378,FIND("[",json!A1378,1),FIND("]",json!A1378,1)-FIND("[",json!A1378,1)+1),1)))</f>
        <v>0</v>
      </c>
      <c r="I1379" t="str">
        <f>IFERROR(MID(json!A1378,FIND("&lt;",json!A1378,1),FIND("&gt;",json!A1378,1)-FIND("&lt;",json!A1378,1)+1),"&lt;void&gt;")</f>
        <v>&lt;boolean&gt;</v>
      </c>
      <c r="J1379" t="s">
        <v>1832</v>
      </c>
      <c r="K1379" t="s">
        <v>1831</v>
      </c>
    </row>
    <row r="1380" spans="1:13" x14ac:dyDescent="0.25">
      <c r="A1380" t="str">
        <f>LEFT(json!A1379,FIND(",",json!A1379,1)-1)</f>
        <v>saved_film_manager_should_record_film_default</v>
      </c>
      <c r="B1380" t="s">
        <v>3149</v>
      </c>
      <c r="C1380" t="b">
        <f>NOT(ISERROR(FIND("1",MID(json!A1379,FIND("[",json!A1379,1),FIND("]",json!A1379,1)-FIND("[",json!A1379,1)+1),1)))</f>
        <v>0</v>
      </c>
      <c r="D1380" t="b">
        <f>NOT(ISERROR(FIND("2",MID(json!A1379,FIND("[",json!A1379,1),FIND("]",json!A1379,1)-FIND("[",json!A1379,1)+1),1)))</f>
        <v>0</v>
      </c>
      <c r="E1380" t="b">
        <f>NOT(ISERROR(FIND("3",MID(json!A1379,FIND("[",json!A1379,1),FIND("]",json!A1379,1)-FIND("[",json!A1379,1)+1),1)))</f>
        <v>1</v>
      </c>
      <c r="F1380" t="b">
        <f>NOT(ISERROR(FIND("ODST",MID(json!A1379,FIND("[",json!A1379,1),FIND("]",json!A1379,1)-FIND("[",json!A1379,1)+1),1)))</f>
        <v>0</v>
      </c>
      <c r="G1380" t="b">
        <f>NOT(ISERROR(FIND("Reach",MID(json!A1379,FIND("[",json!A1379,1),FIND("]",json!A1379,1)-FIND("[",json!A1379,1)+1),1)))</f>
        <v>0</v>
      </c>
      <c r="H1380" t="b">
        <f>NOT(ISERROR(FIND("4",MID(json!A1379,FIND("[",json!A1379,1),FIND("]",json!A1379,1)-FIND("[",json!A1379,1)+1),1)))</f>
        <v>0</v>
      </c>
      <c r="I1380" t="str">
        <f>IFERROR(MID(json!A1379,FIND("&lt;",json!A1379,1),FIND("&gt;",json!A1379,1)-FIND("&lt;",json!A1379,1)+1),"&lt;void&gt;")</f>
        <v>&lt;boolean&gt;</v>
      </c>
      <c r="J1380" t="s">
        <v>1832</v>
      </c>
      <c r="K1380" t="s">
        <v>1831</v>
      </c>
    </row>
    <row r="1381" spans="1:13" x14ac:dyDescent="0.25">
      <c r="A1381" t="str">
        <f>LEFT(json!A1380,FIND(",",json!A1380,1)-1)</f>
        <v>saved_film_play</v>
      </c>
      <c r="B1381" t="s">
        <v>3150</v>
      </c>
      <c r="C1381" t="b">
        <f>NOT(ISERROR(FIND("1",MID(json!A1380,FIND("[",json!A1380,1),FIND("]",json!A1380,1)-FIND("[",json!A1380,1)+1),1)))</f>
        <v>0</v>
      </c>
      <c r="D1381" t="b">
        <f>NOT(ISERROR(FIND("2",MID(json!A1380,FIND("[",json!A1380,1),FIND("]",json!A1380,1)-FIND("[",json!A1380,1)+1),1)))</f>
        <v>0</v>
      </c>
      <c r="E1381" t="b">
        <f>NOT(ISERROR(FIND("3",MID(json!A1380,FIND("[",json!A1380,1),FIND("]",json!A1380,1)-FIND("[",json!A1380,1)+1),1)))</f>
        <v>1</v>
      </c>
      <c r="F1381" t="b">
        <f>NOT(ISERROR(FIND("ODST",MID(json!A1380,FIND("[",json!A1380,1),FIND("]",json!A1380,1)-FIND("[",json!A1380,1)+1),1)))</f>
        <v>0</v>
      </c>
      <c r="G1381" t="b">
        <f>NOT(ISERROR(FIND("Reach",MID(json!A1380,FIND("[",json!A1380,1),FIND("]",json!A1380,1)-FIND("[",json!A1380,1)+1),1)))</f>
        <v>0</v>
      </c>
      <c r="H1381" t="b">
        <f>NOT(ISERROR(FIND("4",MID(json!A1380,FIND("[",json!A1380,1),FIND("]",json!A1380,1)-FIND("[",json!A1380,1)+1),1)))</f>
        <v>0</v>
      </c>
      <c r="I1381" t="str">
        <f>IFERROR(MID(json!A1380,FIND("&lt;",json!A1380,1),FIND("&gt;",json!A1380,1)-FIND("&lt;",json!A1380,1)+1),"&lt;void&gt;")</f>
        <v>&lt;controller&gt;</v>
      </c>
      <c r="J1381" t="s">
        <v>1832</v>
      </c>
      <c r="K1381" t="s">
        <v>1831</v>
      </c>
      <c r="L1381" t="s">
        <v>1839</v>
      </c>
    </row>
    <row r="1382" spans="1:13" x14ac:dyDescent="0.25">
      <c r="A1382" t="str">
        <f>LEFT(json!A1381,FIND(",",json!A1381,1)-1)</f>
        <v>saved_film_play_last</v>
      </c>
      <c r="B1382" t="s">
        <v>3151</v>
      </c>
      <c r="C1382" t="b">
        <f>NOT(ISERROR(FIND("1",MID(json!A1381,FIND("[",json!A1381,1),FIND("]",json!A1381,1)-FIND("[",json!A1381,1)+1),1)))</f>
        <v>0</v>
      </c>
      <c r="D1382" t="b">
        <f>NOT(ISERROR(FIND("2",MID(json!A1381,FIND("[",json!A1381,1),FIND("]",json!A1381,1)-FIND("[",json!A1381,1)+1),1)))</f>
        <v>0</v>
      </c>
      <c r="E1382" t="b">
        <f>NOT(ISERROR(FIND("3",MID(json!A1381,FIND("[",json!A1381,1),FIND("]",json!A1381,1)-FIND("[",json!A1381,1)+1),1)))</f>
        <v>1</v>
      </c>
      <c r="F1382" t="b">
        <f>NOT(ISERROR(FIND("ODST",MID(json!A1381,FIND("[",json!A1381,1),FIND("]",json!A1381,1)-FIND("[",json!A1381,1)+1),1)))</f>
        <v>0</v>
      </c>
      <c r="G1382" t="b">
        <f>NOT(ISERROR(FIND("Reach",MID(json!A1381,FIND("[",json!A1381,1),FIND("]",json!A1381,1)-FIND("[",json!A1381,1)+1),1)))</f>
        <v>0</v>
      </c>
      <c r="H1382" t="b">
        <f>NOT(ISERROR(FIND("4",MID(json!A1381,FIND("[",json!A1381,1),FIND("]",json!A1381,1)-FIND("[",json!A1381,1)+1),1)))</f>
        <v>0</v>
      </c>
      <c r="I1382" t="str">
        <f>IFERROR(MID(json!A1381,FIND("&lt;",json!A1381,1),FIND("&gt;",json!A1381,1)-FIND("&lt;",json!A1381,1)+1),"&lt;void&gt;")</f>
        <v>&lt;void&gt;</v>
      </c>
      <c r="J1382" t="s">
        <v>1832</v>
      </c>
      <c r="K1382" t="s">
        <v>1831</v>
      </c>
      <c r="L1382" t="s">
        <v>1839</v>
      </c>
    </row>
    <row r="1383" spans="1:13" x14ac:dyDescent="0.25">
      <c r="A1383" t="str">
        <f>LEFT(json!A1382,FIND(",",json!A1382,1)-1)</f>
        <v>saved_film_seek_to_film_tick</v>
      </c>
      <c r="B1383" t="s">
        <v>3152</v>
      </c>
      <c r="C1383" t="b">
        <f>NOT(ISERROR(FIND("1",MID(json!A1382,FIND("[",json!A1382,1),FIND("]",json!A1382,1)-FIND("[",json!A1382,1)+1),1)))</f>
        <v>0</v>
      </c>
      <c r="D1383" t="b">
        <f>NOT(ISERROR(FIND("2",MID(json!A1382,FIND("[",json!A1382,1),FIND("]",json!A1382,1)-FIND("[",json!A1382,1)+1),1)))</f>
        <v>0</v>
      </c>
      <c r="E1383" t="b">
        <f>NOT(ISERROR(FIND("3",MID(json!A1382,FIND("[",json!A1382,1),FIND("]",json!A1382,1)-FIND("[",json!A1382,1)+1),1)))</f>
        <v>1</v>
      </c>
      <c r="F1383" t="b">
        <f>NOT(ISERROR(FIND("ODST",MID(json!A1382,FIND("[",json!A1382,1),FIND("]",json!A1382,1)-FIND("[",json!A1382,1)+1),1)))</f>
        <v>0</v>
      </c>
      <c r="G1383" t="b">
        <f>NOT(ISERROR(FIND("Reach",MID(json!A1382,FIND("[",json!A1382,1),FIND("]",json!A1382,1)-FIND("[",json!A1382,1)+1),1)))</f>
        <v>0</v>
      </c>
      <c r="H1383" t="b">
        <f>NOT(ISERROR(FIND("4",MID(json!A1382,FIND("[",json!A1382,1),FIND("]",json!A1382,1)-FIND("[",json!A1382,1)+1),1)))</f>
        <v>0</v>
      </c>
      <c r="I1383" t="str">
        <f>IFERROR(MID(json!A1382,FIND("&lt;",json!A1382,1),FIND("&gt;",json!A1382,1)-FIND("&lt;",json!A1382,1)+1),"&lt;void&gt;")</f>
        <v>&lt;long&gt;</v>
      </c>
      <c r="J1383" t="s">
        <v>1832</v>
      </c>
      <c r="K1383" t="s">
        <v>1831</v>
      </c>
      <c r="L1383" t="s">
        <v>1840</v>
      </c>
    </row>
    <row r="1384" spans="1:13" x14ac:dyDescent="0.25">
      <c r="A1384" t="str">
        <f>LEFT(json!A1383,FIND(",",json!A1383,1)-1)</f>
        <v>saved_film_set_pending_playback_game_speed</v>
      </c>
      <c r="B1384" t="s">
        <v>3153</v>
      </c>
      <c r="C1384" t="b">
        <f>NOT(ISERROR(FIND("1",MID(json!A1383,FIND("[",json!A1383,1),FIND("]",json!A1383,1)-FIND("[",json!A1383,1)+1),1)))</f>
        <v>0</v>
      </c>
      <c r="D1384" t="b">
        <f>NOT(ISERROR(FIND("2",MID(json!A1383,FIND("[",json!A1383,1),FIND("]",json!A1383,1)-FIND("[",json!A1383,1)+1),1)))</f>
        <v>0</v>
      </c>
      <c r="E1384" t="b">
        <f>NOT(ISERROR(FIND("3",MID(json!A1383,FIND("[",json!A1383,1),FIND("]",json!A1383,1)-FIND("[",json!A1383,1)+1),1)))</f>
        <v>1</v>
      </c>
      <c r="F1384" t="b">
        <f>NOT(ISERROR(FIND("ODST",MID(json!A1383,FIND("[",json!A1383,1),FIND("]",json!A1383,1)-FIND("[",json!A1383,1)+1),1)))</f>
        <v>0</v>
      </c>
      <c r="G1384" t="b">
        <f>NOT(ISERROR(FIND("Reach",MID(json!A1383,FIND("[",json!A1383,1),FIND("]",json!A1383,1)-FIND("[",json!A1383,1)+1),1)))</f>
        <v>0</v>
      </c>
      <c r="H1384" t="b">
        <f>NOT(ISERROR(FIND("4",MID(json!A1383,FIND("[",json!A1383,1),FIND("]",json!A1383,1)-FIND("[",json!A1383,1)+1),1)))</f>
        <v>0</v>
      </c>
      <c r="I1384" t="str">
        <f>IFERROR(MID(json!A1383,FIND("&lt;",json!A1383,1),FIND("&gt;",json!A1383,1)-FIND("&lt;",json!A1383,1)+1),"&lt;void&gt;")</f>
        <v>&lt;real&gt;</v>
      </c>
      <c r="J1384" t="s">
        <v>1832</v>
      </c>
      <c r="K1384" t="s">
        <v>1831</v>
      </c>
    </row>
    <row r="1385" spans="1:13" x14ac:dyDescent="0.25">
      <c r="A1385" t="str">
        <f>LEFT(json!A1384,FIND(",",json!A1384,1)-1)</f>
        <v>saved_film_set_playback_game_speed</v>
      </c>
      <c r="B1385" t="s">
        <v>3154</v>
      </c>
      <c r="C1385" t="b">
        <f>NOT(ISERROR(FIND("1",MID(json!A1384,FIND("[",json!A1384,1),FIND("]",json!A1384,1)-FIND("[",json!A1384,1)+1),1)))</f>
        <v>0</v>
      </c>
      <c r="D1385" t="b">
        <f>NOT(ISERROR(FIND("2",MID(json!A1384,FIND("[",json!A1384,1),FIND("]",json!A1384,1)-FIND("[",json!A1384,1)+1),1)))</f>
        <v>0</v>
      </c>
      <c r="E1385" t="b">
        <f>NOT(ISERROR(FIND("3",MID(json!A1384,FIND("[",json!A1384,1),FIND("]",json!A1384,1)-FIND("[",json!A1384,1)+1),1)))</f>
        <v>1</v>
      </c>
      <c r="F1385" t="b">
        <f>NOT(ISERROR(FIND("ODST",MID(json!A1384,FIND("[",json!A1384,1),FIND("]",json!A1384,1)-FIND("[",json!A1384,1)+1),1)))</f>
        <v>0</v>
      </c>
      <c r="G1385" t="b">
        <f>NOT(ISERROR(FIND("Reach",MID(json!A1384,FIND("[",json!A1384,1),FIND("]",json!A1384,1)-FIND("[",json!A1384,1)+1),1)))</f>
        <v>0</v>
      </c>
      <c r="H1385" t="b">
        <f>NOT(ISERROR(FIND("4",MID(json!A1384,FIND("[",json!A1384,1),FIND("]",json!A1384,1)-FIND("[",json!A1384,1)+1),1)))</f>
        <v>0</v>
      </c>
      <c r="I1385" t="str">
        <f>IFERROR(MID(json!A1384,FIND("&lt;",json!A1384,1),FIND("&gt;",json!A1384,1)-FIND("&lt;",json!A1384,1)+1),"&lt;void&gt;")</f>
        <v>&lt;real&gt;</v>
      </c>
      <c r="J1385" t="s">
        <v>1832</v>
      </c>
      <c r="K1385" t="s">
        <v>1831</v>
      </c>
      <c r="L1385" t="s">
        <v>1839</v>
      </c>
    </row>
    <row r="1386" spans="1:13" x14ac:dyDescent="0.25">
      <c r="A1386" t="str">
        <f>LEFT(json!A1385,FIND(",",json!A1385,1)-1)</f>
        <v>saved_film_set_repro_mode</v>
      </c>
      <c r="B1386" t="s">
        <v>3155</v>
      </c>
      <c r="C1386" t="b">
        <f>NOT(ISERROR(FIND("1",MID(json!A1385,FIND("[",json!A1385,1),FIND("]",json!A1385,1)-FIND("[",json!A1385,1)+1),1)))</f>
        <v>0</v>
      </c>
      <c r="D1386" t="b">
        <f>NOT(ISERROR(FIND("2",MID(json!A1385,FIND("[",json!A1385,1),FIND("]",json!A1385,1)-FIND("[",json!A1385,1)+1),1)))</f>
        <v>0</v>
      </c>
      <c r="E1386" t="b">
        <f>NOT(ISERROR(FIND("3",MID(json!A1385,FIND("[",json!A1385,1),FIND("]",json!A1385,1)-FIND("[",json!A1385,1)+1),1)))</f>
        <v>1</v>
      </c>
      <c r="F1386" t="b">
        <f>NOT(ISERROR(FIND("ODST",MID(json!A1385,FIND("[",json!A1385,1),FIND("]",json!A1385,1)-FIND("[",json!A1385,1)+1),1)))</f>
        <v>0</v>
      </c>
      <c r="G1386" t="b">
        <f>NOT(ISERROR(FIND("Reach",MID(json!A1385,FIND("[",json!A1385,1),FIND("]",json!A1385,1)-FIND("[",json!A1385,1)+1),1)))</f>
        <v>0</v>
      </c>
      <c r="H1386" t="b">
        <f>NOT(ISERROR(FIND("4",MID(json!A1385,FIND("[",json!A1385,1),FIND("]",json!A1385,1)-FIND("[",json!A1385,1)+1),1)))</f>
        <v>0</v>
      </c>
      <c r="I1386" t="str">
        <f>IFERROR(MID(json!A1385,FIND("&lt;",json!A1385,1),FIND("&gt;",json!A1385,1)-FIND("&lt;",json!A1385,1)+1),"&lt;void&gt;")</f>
        <v>&lt;boolean&gt;</v>
      </c>
      <c r="J1386" t="s">
        <v>1832</v>
      </c>
      <c r="K1386" t="s">
        <v>1831</v>
      </c>
      <c r="L1386" t="s">
        <v>1839</v>
      </c>
    </row>
    <row r="1387" spans="1:13" x14ac:dyDescent="0.25">
      <c r="A1387" t="str">
        <f>LEFT(json!A1386,FIND(",",json!A1386,1)-1)</f>
        <v>saved_film_toggle_debug_saving</v>
      </c>
      <c r="B1387" t="s">
        <v>3156</v>
      </c>
      <c r="C1387" t="b">
        <f>NOT(ISERROR(FIND("1",MID(json!A1386,FIND("[",json!A1386,1),FIND("]",json!A1386,1)-FIND("[",json!A1386,1)+1),1)))</f>
        <v>0</v>
      </c>
      <c r="D1387" t="b">
        <f>NOT(ISERROR(FIND("2",MID(json!A1386,FIND("[",json!A1386,1),FIND("]",json!A1386,1)-FIND("[",json!A1386,1)+1),1)))</f>
        <v>0</v>
      </c>
      <c r="E1387" t="b">
        <f>NOT(ISERROR(FIND("3",MID(json!A1386,FIND("[",json!A1386,1),FIND("]",json!A1386,1)-FIND("[",json!A1386,1)+1),1)))</f>
        <v>1</v>
      </c>
      <c r="F1387" t="b">
        <f>NOT(ISERROR(FIND("ODST",MID(json!A1386,FIND("[",json!A1386,1),FIND("]",json!A1386,1)-FIND("[",json!A1386,1)+1),1)))</f>
        <v>0</v>
      </c>
      <c r="G1387" t="b">
        <f>NOT(ISERROR(FIND("Reach",MID(json!A1386,FIND("[",json!A1386,1),FIND("]",json!A1386,1)-FIND("[",json!A1386,1)+1),1)))</f>
        <v>0</v>
      </c>
      <c r="H1387" t="b">
        <f>NOT(ISERROR(FIND("4",MID(json!A1386,FIND("[",json!A1386,1),FIND("]",json!A1386,1)-FIND("[",json!A1386,1)+1),1)))</f>
        <v>0</v>
      </c>
      <c r="I1387" t="str">
        <f>IFERROR(MID(json!A1386,FIND("&lt;",json!A1386,1),FIND("&gt;",json!A1386,1)-FIND("&lt;",json!A1386,1)+1),"&lt;void&gt;")</f>
        <v>&lt;boolean&gt;</v>
      </c>
      <c r="J1387" t="s">
        <v>1832</v>
      </c>
      <c r="K1387" t="s">
        <v>1831</v>
      </c>
      <c r="L1387" t="s">
        <v>1839</v>
      </c>
      <c r="M1387" t="s">
        <v>1839</v>
      </c>
    </row>
    <row r="1388" spans="1:13" x14ac:dyDescent="0.25">
      <c r="A1388" t="str">
        <f>LEFT(json!A1387,FIND(",",json!A1387,1)-1)</f>
        <v>saved_films_delete_on_level_load</v>
      </c>
      <c r="B1388" t="s">
        <v>3157</v>
      </c>
      <c r="C1388" t="b">
        <f>NOT(ISERROR(FIND("1",MID(json!A1387,FIND("[",json!A1387,1),FIND("]",json!A1387,1)-FIND("[",json!A1387,1)+1),1)))</f>
        <v>0</v>
      </c>
      <c r="D1388" t="b">
        <f>NOT(ISERROR(FIND("2",MID(json!A1387,FIND("[",json!A1387,1),FIND("]",json!A1387,1)-FIND("[",json!A1387,1)+1),1)))</f>
        <v>0</v>
      </c>
      <c r="E1388" t="b">
        <f>NOT(ISERROR(FIND("3",MID(json!A1387,FIND("[",json!A1387,1),FIND("]",json!A1387,1)-FIND("[",json!A1387,1)+1),1)))</f>
        <v>1</v>
      </c>
      <c r="F1388" t="b">
        <f>NOT(ISERROR(FIND("ODST",MID(json!A1387,FIND("[",json!A1387,1),FIND("]",json!A1387,1)-FIND("[",json!A1387,1)+1),1)))</f>
        <v>0</v>
      </c>
      <c r="G1388" t="b">
        <f>NOT(ISERROR(FIND("Reach",MID(json!A1387,FIND("[",json!A1387,1),FIND("]",json!A1387,1)-FIND("[",json!A1387,1)+1),1)))</f>
        <v>0</v>
      </c>
      <c r="H1388" t="b">
        <f>NOT(ISERROR(FIND("4",MID(json!A1387,FIND("[",json!A1387,1),FIND("]",json!A1387,1)-FIND("[",json!A1387,1)+1),1)))</f>
        <v>0</v>
      </c>
      <c r="I1388" t="str">
        <f>IFERROR(MID(json!A1387,FIND("&lt;",json!A1387,1),FIND("&gt;",json!A1387,1)-FIND("&lt;",json!A1387,1)+1),"&lt;void&gt;")</f>
        <v>&lt;boolean&gt;</v>
      </c>
      <c r="J1388" t="s">
        <v>1832</v>
      </c>
      <c r="K1388" t="s">
        <v>1849</v>
      </c>
    </row>
    <row r="1389" spans="1:13" x14ac:dyDescent="0.25">
      <c r="A1389" t="str">
        <f>LEFT(json!A1388,FIND(",",json!A1388,1)-1)</f>
        <v>saved_films_show_timestamp</v>
      </c>
      <c r="B1389" t="s">
        <v>3158</v>
      </c>
      <c r="C1389" t="b">
        <f>NOT(ISERROR(FIND("1",MID(json!A1388,FIND("[",json!A1388,1),FIND("]",json!A1388,1)-FIND("[",json!A1388,1)+1),1)))</f>
        <v>0</v>
      </c>
      <c r="D1389" t="b">
        <f>NOT(ISERROR(FIND("2",MID(json!A1388,FIND("[",json!A1388,1),FIND("]",json!A1388,1)-FIND("[",json!A1388,1)+1),1)))</f>
        <v>0</v>
      </c>
      <c r="E1389" t="b">
        <f>NOT(ISERROR(FIND("3",MID(json!A1388,FIND("[",json!A1388,1),FIND("]",json!A1388,1)-FIND("[",json!A1388,1)+1),1)))</f>
        <v>1</v>
      </c>
      <c r="F1389" t="b">
        <f>NOT(ISERROR(FIND("ODST",MID(json!A1388,FIND("[",json!A1388,1),FIND("]",json!A1388,1)-FIND("[",json!A1388,1)+1),1)))</f>
        <v>0</v>
      </c>
      <c r="G1389" t="b">
        <f>NOT(ISERROR(FIND("Reach",MID(json!A1388,FIND("[",json!A1388,1),FIND("]",json!A1388,1)-FIND("[",json!A1388,1)+1),1)))</f>
        <v>0</v>
      </c>
      <c r="H1389" t="b">
        <f>NOT(ISERROR(FIND("4",MID(json!A1388,FIND("[",json!A1388,1),FIND("]",json!A1388,1)-FIND("[",json!A1388,1)+1),1)))</f>
        <v>0</v>
      </c>
      <c r="I1389" t="str">
        <f>IFERROR(MID(json!A1388,FIND("&lt;",json!A1388,1),FIND("&gt;",json!A1388,1)-FIND("&lt;",json!A1388,1)+1),"&lt;void&gt;")</f>
        <v>&lt;boolean&gt;</v>
      </c>
      <c r="J1389" t="s">
        <v>1832</v>
      </c>
      <c r="K1389" t="s">
        <v>1831</v>
      </c>
      <c r="L1389" t="s">
        <v>1839</v>
      </c>
      <c r="M1389" t="s">
        <v>1839</v>
      </c>
    </row>
    <row r="1390" spans="1:13" x14ac:dyDescent="0.25">
      <c r="A1390" t="str">
        <f>LEFT(json!A1389,FIND(",",json!A1389,1)-1)</f>
        <v>saved_games_autosave_free_up_space</v>
      </c>
      <c r="B1390" t="s">
        <v>3159</v>
      </c>
      <c r="C1390" t="b">
        <f>NOT(ISERROR(FIND("1",MID(json!A1389,FIND("[",json!A1389,1),FIND("]",json!A1389,1)-FIND("[",json!A1389,1)+1),1)))</f>
        <v>0</v>
      </c>
      <c r="D1390" t="b">
        <f>NOT(ISERROR(FIND("2",MID(json!A1389,FIND("[",json!A1389,1),FIND("]",json!A1389,1)-FIND("[",json!A1389,1)+1),1)))</f>
        <v>0</v>
      </c>
      <c r="E1390" t="b">
        <f>NOT(ISERROR(FIND("3",MID(json!A1389,FIND("[",json!A1389,1),FIND("]",json!A1389,1)-FIND("[",json!A1389,1)+1),1)))</f>
        <v>1</v>
      </c>
      <c r="F1390" t="b">
        <f>NOT(ISERROR(FIND("ODST",MID(json!A1389,FIND("[",json!A1389,1),FIND("]",json!A1389,1)-FIND("[",json!A1389,1)+1),1)))</f>
        <v>0</v>
      </c>
      <c r="G1390" t="b">
        <f>NOT(ISERROR(FIND("Reach",MID(json!A1389,FIND("[",json!A1389,1),FIND("]",json!A1389,1)-FIND("[",json!A1389,1)+1),1)))</f>
        <v>0</v>
      </c>
      <c r="H1390" t="b">
        <f>NOT(ISERROR(FIND("4",MID(json!A1389,FIND("[",json!A1389,1),FIND("]",json!A1389,1)-FIND("[",json!A1389,1)+1),1)))</f>
        <v>0</v>
      </c>
      <c r="I1390" t="str">
        <f>IFERROR(MID(json!A1389,FIND("&lt;",json!A1389,1),FIND("&gt;",json!A1389,1)-FIND("&lt;",json!A1389,1)+1),"&lt;void&gt;")</f>
        <v>&lt;void&gt;</v>
      </c>
      <c r="J1390" t="s">
        <v>1832</v>
      </c>
      <c r="K1390" t="s">
        <v>1831</v>
      </c>
      <c r="L1390" t="s">
        <v>1839</v>
      </c>
    </row>
    <row r="1391" spans="1:13" x14ac:dyDescent="0.25">
      <c r="A1391" t="str">
        <f>LEFT(json!A1390,FIND(",",json!A1390,1)-1)</f>
        <v>saved_games_delete_campaign_save</v>
      </c>
      <c r="B1391" t="s">
        <v>3160</v>
      </c>
      <c r="C1391" t="b">
        <f>NOT(ISERROR(FIND("1",MID(json!A1390,FIND("[",json!A1390,1),FIND("]",json!A1390,1)-FIND("[",json!A1390,1)+1),1)))</f>
        <v>0</v>
      </c>
      <c r="D1391" t="b">
        <f>NOT(ISERROR(FIND("2",MID(json!A1390,FIND("[",json!A1390,1),FIND("]",json!A1390,1)-FIND("[",json!A1390,1)+1),1)))</f>
        <v>0</v>
      </c>
      <c r="E1391" t="b">
        <f>NOT(ISERROR(FIND("3",MID(json!A1390,FIND("[",json!A1390,1),FIND("]",json!A1390,1)-FIND("[",json!A1390,1)+1),1)))</f>
        <v>1</v>
      </c>
      <c r="F1391" t="b">
        <f>NOT(ISERROR(FIND("ODST",MID(json!A1390,FIND("[",json!A1390,1),FIND("]",json!A1390,1)-FIND("[",json!A1390,1)+1),1)))</f>
        <v>0</v>
      </c>
      <c r="G1391" t="b">
        <f>NOT(ISERROR(FIND("Reach",MID(json!A1390,FIND("[",json!A1390,1),FIND("]",json!A1390,1)-FIND("[",json!A1390,1)+1),1)))</f>
        <v>0</v>
      </c>
      <c r="H1391" t="b">
        <f>NOT(ISERROR(FIND("4",MID(json!A1390,FIND("[",json!A1390,1),FIND("]",json!A1390,1)-FIND("[",json!A1390,1)+1),1)))</f>
        <v>0</v>
      </c>
      <c r="I1391" t="str">
        <f>IFERROR(MID(json!A1390,FIND("&lt;",json!A1390,1),FIND("&gt;",json!A1390,1)-FIND("&lt;",json!A1390,1)+1),"&lt;void&gt;")</f>
        <v>&lt;controller&gt;</v>
      </c>
      <c r="J1391" t="s">
        <v>1832</v>
      </c>
      <c r="K1391" t="s">
        <v>1831</v>
      </c>
      <c r="L1391" t="s">
        <v>1839</v>
      </c>
      <c r="M1391" t="s">
        <v>1839</v>
      </c>
    </row>
    <row r="1392" spans="1:13" x14ac:dyDescent="0.25">
      <c r="A1392" t="str">
        <f>LEFT(json!A1391,FIND(",",json!A1391,1)-1)</f>
        <v>saved_games_enumerate</v>
      </c>
      <c r="B1392" t="s">
        <v>3161</v>
      </c>
      <c r="C1392" t="b">
        <f>NOT(ISERROR(FIND("1",MID(json!A1391,FIND("[",json!A1391,1),FIND("]",json!A1391,1)-FIND("[",json!A1391,1)+1),1)))</f>
        <v>0</v>
      </c>
      <c r="D1392" t="b">
        <f>NOT(ISERROR(FIND("2",MID(json!A1391,FIND("[",json!A1391,1),FIND("]",json!A1391,1)-FIND("[",json!A1391,1)+1),1)))</f>
        <v>0</v>
      </c>
      <c r="E1392" t="b">
        <f>NOT(ISERROR(FIND("3",MID(json!A1391,FIND("[",json!A1391,1),FIND("]",json!A1391,1)-FIND("[",json!A1391,1)+1),1)))</f>
        <v>1</v>
      </c>
      <c r="F1392" t="b">
        <f>NOT(ISERROR(FIND("ODST",MID(json!A1391,FIND("[",json!A1391,1),FIND("]",json!A1391,1)-FIND("[",json!A1391,1)+1),1)))</f>
        <v>0</v>
      </c>
      <c r="G1392" t="b">
        <f>NOT(ISERROR(FIND("Reach",MID(json!A1391,FIND("[",json!A1391,1),FIND("]",json!A1391,1)-FIND("[",json!A1391,1)+1),1)))</f>
        <v>0</v>
      </c>
      <c r="H1392" t="b">
        <f>NOT(ISERROR(FIND("4",MID(json!A1391,FIND("[",json!A1391,1),FIND("]",json!A1391,1)-FIND("[",json!A1391,1)+1),1)))</f>
        <v>0</v>
      </c>
      <c r="I1392" t="str">
        <f>IFERROR(MID(json!A1391,FIND("&lt;",json!A1391,1),FIND("&gt;",json!A1391,1)-FIND("&lt;",json!A1391,1)+1),"&lt;void&gt;")</f>
        <v>&lt;controller&gt;</v>
      </c>
      <c r="J1392" t="s">
        <v>1832</v>
      </c>
      <c r="K1392" t="s">
        <v>1831</v>
      </c>
      <c r="L1392" t="s">
        <v>1839</v>
      </c>
      <c r="M1392" t="s">
        <v>1837</v>
      </c>
    </row>
    <row r="1393" spans="1:14" x14ac:dyDescent="0.25">
      <c r="A1393" t="str">
        <f>LEFT(json!A1392,FIND(",",json!A1392,1)-1)</f>
        <v>saved_games_save_last_film</v>
      </c>
      <c r="B1393" t="s">
        <v>3162</v>
      </c>
      <c r="C1393" t="b">
        <f>NOT(ISERROR(FIND("1",MID(json!A1392,FIND("[",json!A1392,1),FIND("]",json!A1392,1)-FIND("[",json!A1392,1)+1),1)))</f>
        <v>0</v>
      </c>
      <c r="D1393" t="b">
        <f>NOT(ISERROR(FIND("2",MID(json!A1392,FIND("[",json!A1392,1),FIND("]",json!A1392,1)-FIND("[",json!A1392,1)+1),1)))</f>
        <v>0</v>
      </c>
      <c r="E1393" t="b">
        <f>NOT(ISERROR(FIND("3",MID(json!A1392,FIND("[",json!A1392,1),FIND("]",json!A1392,1)-FIND("[",json!A1392,1)+1),1)))</f>
        <v>1</v>
      </c>
      <c r="F1393" t="b">
        <f>NOT(ISERROR(FIND("ODST",MID(json!A1392,FIND("[",json!A1392,1),FIND("]",json!A1392,1)-FIND("[",json!A1392,1)+1),1)))</f>
        <v>0</v>
      </c>
      <c r="G1393" t="b">
        <f>NOT(ISERROR(FIND("Reach",MID(json!A1392,FIND("[",json!A1392,1),FIND("]",json!A1392,1)-FIND("[",json!A1392,1)+1),1)))</f>
        <v>0</v>
      </c>
      <c r="H1393" t="b">
        <f>NOT(ISERROR(FIND("4",MID(json!A1392,FIND("[",json!A1392,1),FIND("]",json!A1392,1)-FIND("[",json!A1392,1)+1),1)))</f>
        <v>0</v>
      </c>
      <c r="I1393" t="str">
        <f>IFERROR(MID(json!A1392,FIND("&lt;",json!A1392,1),FIND("&gt;",json!A1392,1)-FIND("&lt;",json!A1392,1)+1),"&lt;void&gt;")</f>
        <v>&lt;controller&gt;</v>
      </c>
      <c r="J1393" t="s">
        <v>1832</v>
      </c>
      <c r="K1393" t="s">
        <v>1831</v>
      </c>
      <c r="L1393" t="s">
        <v>1839</v>
      </c>
    </row>
    <row r="1394" spans="1:14" x14ac:dyDescent="0.25">
      <c r="A1394" t="str">
        <f>LEFT(json!A1393,FIND(",",json!A1393,1)-1)</f>
        <v>scenario_dump_scenario_signature_disable</v>
      </c>
      <c r="B1394" t="s">
        <v>3163</v>
      </c>
      <c r="C1394" t="b">
        <f>NOT(ISERROR(FIND("1",MID(json!A1393,FIND("[",json!A1393,1),FIND("]",json!A1393,1)-FIND("[",json!A1393,1)+1),1)))</f>
        <v>0</v>
      </c>
      <c r="D1394" t="b">
        <f>NOT(ISERROR(FIND("2",MID(json!A1393,FIND("[",json!A1393,1),FIND("]",json!A1393,1)-FIND("[",json!A1393,1)+1),1)))</f>
        <v>1</v>
      </c>
      <c r="E1394" t="b">
        <f>NOT(ISERROR(FIND("3",MID(json!A1393,FIND("[",json!A1393,1),FIND("]",json!A1393,1)-FIND("[",json!A1393,1)+1),1)))</f>
        <v>0</v>
      </c>
      <c r="F1394" t="b">
        <f>NOT(ISERROR(FIND("ODST",MID(json!A1393,FIND("[",json!A1393,1),FIND("]",json!A1393,1)-FIND("[",json!A1393,1)+1),1)))</f>
        <v>0</v>
      </c>
      <c r="G1394" t="b">
        <f>NOT(ISERROR(FIND("Reach",MID(json!A1393,FIND("[",json!A1393,1),FIND("]",json!A1393,1)-FIND("[",json!A1393,1)+1),1)))</f>
        <v>0</v>
      </c>
      <c r="H1394" t="b">
        <f>NOT(ISERROR(FIND("4",MID(json!A1393,FIND("[",json!A1393,1),FIND("]",json!A1393,1)-FIND("[",json!A1393,1)+1),1)))</f>
        <v>0</v>
      </c>
      <c r="I1394" t="str">
        <f>IFERROR(MID(json!A1393,FIND("&lt;",json!A1393,1),FIND("&gt;",json!A1393,1)-FIND("&lt;",json!A1393,1)+1),"&lt;void&gt;")</f>
        <v>&lt;void&gt;</v>
      </c>
      <c r="J1394" t="s">
        <v>1832</v>
      </c>
      <c r="K1394" t="s">
        <v>1831</v>
      </c>
      <c r="L1394" t="s">
        <v>1853</v>
      </c>
    </row>
    <row r="1395" spans="1:14" x14ac:dyDescent="0.25">
      <c r="A1395" t="str">
        <f>LEFT(json!A1394,FIND(",",json!A1394,1)-1)</f>
        <v>scenario_dump_scenario_signature_enable</v>
      </c>
      <c r="B1395" t="s">
        <v>3164</v>
      </c>
      <c r="C1395" t="b">
        <f>NOT(ISERROR(FIND("1",MID(json!A1394,FIND("[",json!A1394,1),FIND("]",json!A1394,1)-FIND("[",json!A1394,1)+1),1)))</f>
        <v>0</v>
      </c>
      <c r="D1395" t="b">
        <f>NOT(ISERROR(FIND("2",MID(json!A1394,FIND("[",json!A1394,1),FIND("]",json!A1394,1)-FIND("[",json!A1394,1)+1),1)))</f>
        <v>1</v>
      </c>
      <c r="E1395" t="b">
        <f>NOT(ISERROR(FIND("3",MID(json!A1394,FIND("[",json!A1394,1),FIND("]",json!A1394,1)-FIND("[",json!A1394,1)+1),1)))</f>
        <v>0</v>
      </c>
      <c r="F1395" t="b">
        <f>NOT(ISERROR(FIND("ODST",MID(json!A1394,FIND("[",json!A1394,1),FIND("]",json!A1394,1)-FIND("[",json!A1394,1)+1),1)))</f>
        <v>0</v>
      </c>
      <c r="G1395" t="b">
        <f>NOT(ISERROR(FIND("Reach",MID(json!A1394,FIND("[",json!A1394,1),FIND("]",json!A1394,1)-FIND("[",json!A1394,1)+1),1)))</f>
        <v>0</v>
      </c>
      <c r="H1395" t="b">
        <f>NOT(ISERROR(FIND("4",MID(json!A1394,FIND("[",json!A1394,1),FIND("]",json!A1394,1)-FIND("[",json!A1394,1)+1),1)))</f>
        <v>0</v>
      </c>
      <c r="I1395" t="str">
        <f>IFERROR(MID(json!A1394,FIND("&lt;",json!A1394,1),FIND("&gt;",json!A1394,1)-FIND("&lt;",json!A1394,1)+1),"&lt;void&gt;")</f>
        <v>&lt;void&gt;</v>
      </c>
      <c r="J1395" t="s">
        <v>1832</v>
      </c>
      <c r="K1395" t="s">
        <v>1831</v>
      </c>
      <c r="L1395" t="s">
        <v>1839</v>
      </c>
      <c r="M1395" t="s">
        <v>1849</v>
      </c>
    </row>
    <row r="1396" spans="1:14" x14ac:dyDescent="0.25">
      <c r="A1396" t="str">
        <f>LEFT(json!A1395,FIND(",",json!A1395,1)-1)</f>
        <v>scenario_force_name_failure_disable</v>
      </c>
      <c r="B1396" t="s">
        <v>3165</v>
      </c>
      <c r="C1396" t="b">
        <f>NOT(ISERROR(FIND("1",MID(json!A1395,FIND("[",json!A1395,1),FIND("]",json!A1395,1)-FIND("[",json!A1395,1)+1),1)))</f>
        <v>0</v>
      </c>
      <c r="D1396" t="b">
        <f>NOT(ISERROR(FIND("2",MID(json!A1395,FIND("[",json!A1395,1),FIND("]",json!A1395,1)-FIND("[",json!A1395,1)+1),1)))</f>
        <v>1</v>
      </c>
      <c r="E1396" t="b">
        <f>NOT(ISERROR(FIND("3",MID(json!A1395,FIND("[",json!A1395,1),FIND("]",json!A1395,1)-FIND("[",json!A1395,1)+1),1)))</f>
        <v>0</v>
      </c>
      <c r="F1396" t="b">
        <f>NOT(ISERROR(FIND("ODST",MID(json!A1395,FIND("[",json!A1395,1),FIND("]",json!A1395,1)-FIND("[",json!A1395,1)+1),1)))</f>
        <v>0</v>
      </c>
      <c r="G1396" t="b">
        <f>NOT(ISERROR(FIND("Reach",MID(json!A1395,FIND("[",json!A1395,1),FIND("]",json!A1395,1)-FIND("[",json!A1395,1)+1),1)))</f>
        <v>0</v>
      </c>
      <c r="H1396" t="b">
        <f>NOT(ISERROR(FIND("4",MID(json!A1395,FIND("[",json!A1395,1),FIND("]",json!A1395,1)-FIND("[",json!A1395,1)+1),1)))</f>
        <v>0</v>
      </c>
      <c r="I1396" t="str">
        <f>IFERROR(MID(json!A1395,FIND("&lt;",json!A1395,1),FIND("&gt;",json!A1395,1)-FIND("&lt;",json!A1395,1)+1),"&lt;void&gt;")</f>
        <v>&lt;void&gt;</v>
      </c>
      <c r="J1396" t="s">
        <v>1832</v>
      </c>
      <c r="K1396" t="s">
        <v>1831</v>
      </c>
    </row>
    <row r="1397" spans="1:14" x14ac:dyDescent="0.25">
      <c r="A1397" t="str">
        <f>LEFT(json!A1396,FIND(",",json!A1396,1)-1)</f>
        <v>scenario_force_name_failure_enable</v>
      </c>
      <c r="B1397" t="s">
        <v>3166</v>
      </c>
      <c r="C1397" t="b">
        <f>NOT(ISERROR(FIND("1",MID(json!A1396,FIND("[",json!A1396,1),FIND("]",json!A1396,1)-FIND("[",json!A1396,1)+1),1)))</f>
        <v>0</v>
      </c>
      <c r="D1397" t="b">
        <f>NOT(ISERROR(FIND("2",MID(json!A1396,FIND("[",json!A1396,1),FIND("]",json!A1396,1)-FIND("[",json!A1396,1)+1),1)))</f>
        <v>1</v>
      </c>
      <c r="E1397" t="b">
        <f>NOT(ISERROR(FIND("3",MID(json!A1396,FIND("[",json!A1396,1),FIND("]",json!A1396,1)-FIND("[",json!A1396,1)+1),1)))</f>
        <v>0</v>
      </c>
      <c r="F1397" t="b">
        <f>NOT(ISERROR(FIND("ODST",MID(json!A1396,FIND("[",json!A1396,1),FIND("]",json!A1396,1)-FIND("[",json!A1396,1)+1),1)))</f>
        <v>0</v>
      </c>
      <c r="G1397" t="b">
        <f>NOT(ISERROR(FIND("Reach",MID(json!A1396,FIND("[",json!A1396,1),FIND("]",json!A1396,1)-FIND("[",json!A1396,1)+1),1)))</f>
        <v>0</v>
      </c>
      <c r="H1397" t="b">
        <f>NOT(ISERROR(FIND("4",MID(json!A1396,FIND("[",json!A1396,1),FIND("]",json!A1396,1)-FIND("[",json!A1396,1)+1),1)))</f>
        <v>0</v>
      </c>
      <c r="I1397" t="str">
        <f>IFERROR(MID(json!A1396,FIND("&lt;",json!A1396,1),FIND("&gt;",json!A1396,1)-FIND("&lt;",json!A1396,1)+1),"&lt;void&gt;")</f>
        <v>&lt;void&gt;</v>
      </c>
      <c r="J1397" t="s">
        <v>1832</v>
      </c>
      <c r="K1397" t="s">
        <v>1831</v>
      </c>
      <c r="L1397" t="s">
        <v>1830</v>
      </c>
      <c r="M1397" t="s">
        <v>1830</v>
      </c>
    </row>
    <row r="1398" spans="1:14" x14ac:dyDescent="0.25">
      <c r="A1398" t="str">
        <f>LEFT(json!A1397,FIND(",",json!A1397,1)-1)</f>
        <v>scenario_force_signature_failure_disable</v>
      </c>
      <c r="B1398" t="s">
        <v>3167</v>
      </c>
      <c r="C1398" t="b">
        <f>NOT(ISERROR(FIND("1",MID(json!A1397,FIND("[",json!A1397,1),FIND("]",json!A1397,1)-FIND("[",json!A1397,1)+1),1)))</f>
        <v>0</v>
      </c>
      <c r="D1398" t="b">
        <f>NOT(ISERROR(FIND("2",MID(json!A1397,FIND("[",json!A1397,1),FIND("]",json!A1397,1)-FIND("[",json!A1397,1)+1),1)))</f>
        <v>1</v>
      </c>
      <c r="E1398" t="b">
        <f>NOT(ISERROR(FIND("3",MID(json!A1397,FIND("[",json!A1397,1),FIND("]",json!A1397,1)-FIND("[",json!A1397,1)+1),1)))</f>
        <v>0</v>
      </c>
      <c r="F1398" t="b">
        <f>NOT(ISERROR(FIND("ODST",MID(json!A1397,FIND("[",json!A1397,1),FIND("]",json!A1397,1)-FIND("[",json!A1397,1)+1),1)))</f>
        <v>0</v>
      </c>
      <c r="G1398" t="b">
        <f>NOT(ISERROR(FIND("Reach",MID(json!A1397,FIND("[",json!A1397,1),FIND("]",json!A1397,1)-FIND("[",json!A1397,1)+1),1)))</f>
        <v>0</v>
      </c>
      <c r="H1398" t="b">
        <f>NOT(ISERROR(FIND("4",MID(json!A1397,FIND("[",json!A1397,1),FIND("]",json!A1397,1)-FIND("[",json!A1397,1)+1),1)))</f>
        <v>0</v>
      </c>
      <c r="I1398" t="str">
        <f>IFERROR(MID(json!A1397,FIND("&lt;",json!A1397,1),FIND("&gt;",json!A1397,1)-FIND("&lt;",json!A1397,1)+1),"&lt;void&gt;")</f>
        <v>&lt;void&gt;</v>
      </c>
      <c r="J1398" t="s">
        <v>1832</v>
      </c>
      <c r="K1398" t="s">
        <v>1831</v>
      </c>
      <c r="L1398" t="s">
        <v>1830</v>
      </c>
      <c r="M1398" t="s">
        <v>1830</v>
      </c>
    </row>
    <row r="1399" spans="1:14" x14ac:dyDescent="0.25">
      <c r="A1399" t="str">
        <f>LEFT(json!A1398,FIND(",",json!A1398,1)-1)</f>
        <v>scenario_force_signature_failure_enable</v>
      </c>
      <c r="B1399" t="s">
        <v>3168</v>
      </c>
      <c r="C1399" t="b">
        <f>NOT(ISERROR(FIND("1",MID(json!A1398,FIND("[",json!A1398,1),FIND("]",json!A1398,1)-FIND("[",json!A1398,1)+1),1)))</f>
        <v>0</v>
      </c>
      <c r="D1399" t="b">
        <f>NOT(ISERROR(FIND("2",MID(json!A1398,FIND("[",json!A1398,1),FIND("]",json!A1398,1)-FIND("[",json!A1398,1)+1),1)))</f>
        <v>1</v>
      </c>
      <c r="E1399" t="b">
        <f>NOT(ISERROR(FIND("3",MID(json!A1398,FIND("[",json!A1398,1),FIND("]",json!A1398,1)-FIND("[",json!A1398,1)+1),1)))</f>
        <v>0</v>
      </c>
      <c r="F1399" t="b">
        <f>NOT(ISERROR(FIND("ODST",MID(json!A1398,FIND("[",json!A1398,1),FIND("]",json!A1398,1)-FIND("[",json!A1398,1)+1),1)))</f>
        <v>0</v>
      </c>
      <c r="G1399" t="b">
        <f>NOT(ISERROR(FIND("Reach",MID(json!A1398,FIND("[",json!A1398,1),FIND("]",json!A1398,1)-FIND("[",json!A1398,1)+1),1)))</f>
        <v>0</v>
      </c>
      <c r="H1399" t="b">
        <f>NOT(ISERROR(FIND("4",MID(json!A1398,FIND("[",json!A1398,1),FIND("]",json!A1398,1)-FIND("[",json!A1398,1)+1),1)))</f>
        <v>0</v>
      </c>
      <c r="I1399" t="str">
        <f>IFERROR(MID(json!A1398,FIND("&lt;",json!A1398,1),FIND("&gt;",json!A1398,1)-FIND("&lt;",json!A1398,1)+1),"&lt;void&gt;")</f>
        <v>&lt;void&gt;</v>
      </c>
      <c r="J1399" t="s">
        <v>1832</v>
      </c>
      <c r="K1399" t="s">
        <v>1831</v>
      </c>
      <c r="L1399" t="s">
        <v>1839</v>
      </c>
    </row>
    <row r="1400" spans="1:14" x14ac:dyDescent="0.25">
      <c r="A1400" t="str">
        <f>LEFT(json!A1399,FIND(",",json!A1399,1)-1)</f>
        <v>scenario_ignore_failures_disable</v>
      </c>
      <c r="B1400" t="s">
        <v>3169</v>
      </c>
      <c r="C1400" t="b">
        <f>NOT(ISERROR(FIND("1",MID(json!A1399,FIND("[",json!A1399,1),FIND("]",json!A1399,1)-FIND("[",json!A1399,1)+1),1)))</f>
        <v>0</v>
      </c>
      <c r="D1400" t="b">
        <f>NOT(ISERROR(FIND("2",MID(json!A1399,FIND("[",json!A1399,1),FIND("]",json!A1399,1)-FIND("[",json!A1399,1)+1),1)))</f>
        <v>1</v>
      </c>
      <c r="E1400" t="b">
        <f>NOT(ISERROR(FIND("3",MID(json!A1399,FIND("[",json!A1399,1),FIND("]",json!A1399,1)-FIND("[",json!A1399,1)+1),1)))</f>
        <v>0</v>
      </c>
      <c r="F1400" t="b">
        <f>NOT(ISERROR(FIND("ODST",MID(json!A1399,FIND("[",json!A1399,1),FIND("]",json!A1399,1)-FIND("[",json!A1399,1)+1),1)))</f>
        <v>0</v>
      </c>
      <c r="G1400" t="b">
        <f>NOT(ISERROR(FIND("Reach",MID(json!A1399,FIND("[",json!A1399,1),FIND("]",json!A1399,1)-FIND("[",json!A1399,1)+1),1)))</f>
        <v>0</v>
      </c>
      <c r="H1400" t="b">
        <f>NOT(ISERROR(FIND("4",MID(json!A1399,FIND("[",json!A1399,1),FIND("]",json!A1399,1)-FIND("[",json!A1399,1)+1),1)))</f>
        <v>0</v>
      </c>
      <c r="I1400" t="str">
        <f>IFERROR(MID(json!A1399,FIND("&lt;",json!A1399,1),FIND("&gt;",json!A1399,1)-FIND("&lt;",json!A1399,1)+1),"&lt;void&gt;")</f>
        <v>&lt;void&gt;</v>
      </c>
      <c r="J1400" t="s">
        <v>1832</v>
      </c>
      <c r="K1400" t="s">
        <v>1831</v>
      </c>
      <c r="L1400" t="s">
        <v>1840</v>
      </c>
    </row>
    <row r="1401" spans="1:14" x14ac:dyDescent="0.25">
      <c r="A1401" t="str">
        <f>LEFT(json!A1400,FIND(",",json!A1400,1)-1)</f>
        <v>scenario_ignore_failures_enable</v>
      </c>
      <c r="B1401" t="s">
        <v>3170</v>
      </c>
      <c r="C1401" t="b">
        <f>NOT(ISERROR(FIND("1",MID(json!A1400,FIND("[",json!A1400,1),FIND("]",json!A1400,1)-FIND("[",json!A1400,1)+1),1)))</f>
        <v>0</v>
      </c>
      <c r="D1401" t="b">
        <f>NOT(ISERROR(FIND("2",MID(json!A1400,FIND("[",json!A1400,1),FIND("]",json!A1400,1)-FIND("[",json!A1400,1)+1),1)))</f>
        <v>1</v>
      </c>
      <c r="E1401" t="b">
        <f>NOT(ISERROR(FIND("3",MID(json!A1400,FIND("[",json!A1400,1),FIND("]",json!A1400,1)-FIND("[",json!A1400,1)+1),1)))</f>
        <v>0</v>
      </c>
      <c r="F1401" t="b">
        <f>NOT(ISERROR(FIND("ODST",MID(json!A1400,FIND("[",json!A1400,1),FIND("]",json!A1400,1)-FIND("[",json!A1400,1)+1),1)))</f>
        <v>0</v>
      </c>
      <c r="G1401" t="b">
        <f>NOT(ISERROR(FIND("Reach",MID(json!A1400,FIND("[",json!A1400,1),FIND("]",json!A1400,1)-FIND("[",json!A1400,1)+1),1)))</f>
        <v>0</v>
      </c>
      <c r="H1401" t="b">
        <f>NOT(ISERROR(FIND("4",MID(json!A1400,FIND("[",json!A1400,1),FIND("]",json!A1400,1)-FIND("[",json!A1400,1)+1),1)))</f>
        <v>0</v>
      </c>
      <c r="I1401" t="str">
        <f>IFERROR(MID(json!A1400,FIND("&lt;",json!A1400,1),FIND("&gt;",json!A1400,1)-FIND("&lt;",json!A1400,1)+1),"&lt;void&gt;")</f>
        <v>&lt;void&gt;</v>
      </c>
      <c r="J1401" t="s">
        <v>1832</v>
      </c>
      <c r="K1401" t="s">
        <v>1831</v>
      </c>
    </row>
    <row r="1402" spans="1:14" x14ac:dyDescent="0.25">
      <c r="A1402" t="str">
        <f>LEFT(json!A1401,FIND(",",json!A1401,1)-1)</f>
        <v>scenery_animation_idle</v>
      </c>
      <c r="B1402" t="s">
        <v>3171</v>
      </c>
      <c r="C1402" t="b">
        <f>NOT(ISERROR(FIND("1",MID(json!A1401,FIND("[",json!A1401,1),FIND("]",json!A1401,1)-FIND("[",json!A1401,1)+1),1)))</f>
        <v>0</v>
      </c>
      <c r="D1402" t="b">
        <f>NOT(ISERROR(FIND("2",MID(json!A1401,FIND("[",json!A1401,1),FIND("]",json!A1401,1)-FIND("[",json!A1401,1)+1),1)))</f>
        <v>1</v>
      </c>
      <c r="E1402" t="b">
        <f>NOT(ISERROR(FIND("3",MID(json!A1401,FIND("[",json!A1401,1),FIND("]",json!A1401,1)-FIND("[",json!A1401,1)+1),1)))</f>
        <v>1</v>
      </c>
      <c r="F1402" t="b">
        <f>NOT(ISERROR(FIND("ODST",MID(json!A1401,FIND("[",json!A1401,1),FIND("]",json!A1401,1)-FIND("[",json!A1401,1)+1),1)))</f>
        <v>0</v>
      </c>
      <c r="G1402" t="b">
        <f>NOT(ISERROR(FIND("Reach",MID(json!A1401,FIND("[",json!A1401,1),FIND("]",json!A1401,1)-FIND("[",json!A1401,1)+1),1)))</f>
        <v>0</v>
      </c>
      <c r="H1402" t="b">
        <f>NOT(ISERROR(FIND("4",MID(json!A1401,FIND("[",json!A1401,1),FIND("]",json!A1401,1)-FIND("[",json!A1401,1)+1),1)))</f>
        <v>0</v>
      </c>
      <c r="I1402" t="str">
        <f>IFERROR(MID(json!A1401,FIND("&lt;",json!A1401,1),FIND("&gt;",json!A1401,1)-FIND("&lt;",json!A1401,1)+1),"&lt;void&gt;")</f>
        <v>&lt;scenery&gt;</v>
      </c>
      <c r="J1402" t="s">
        <v>1832</v>
      </c>
      <c r="K1402" t="s">
        <v>1831</v>
      </c>
    </row>
    <row r="1403" spans="1:14" x14ac:dyDescent="0.25">
      <c r="A1403" t="str">
        <f>LEFT(json!A1402,FIND(",",json!A1402,1)-1)</f>
        <v>scenery_animation_start</v>
      </c>
      <c r="B1403" t="s">
        <v>3172</v>
      </c>
      <c r="C1403" t="b">
        <f>NOT(ISERROR(FIND("1",MID(json!A1402,FIND("[",json!A1402,1),FIND("]",json!A1402,1)-FIND("[",json!A1402,1)+1),1)))</f>
        <v>1</v>
      </c>
      <c r="D1403" t="b">
        <f>NOT(ISERROR(FIND("2",MID(json!A1402,FIND("[",json!A1402,1),FIND("]",json!A1402,1)-FIND("[",json!A1402,1)+1),1)))</f>
        <v>1</v>
      </c>
      <c r="E1403" t="b">
        <f>NOT(ISERROR(FIND("3",MID(json!A1402,FIND("[",json!A1402,1),FIND("]",json!A1402,1)-FIND("[",json!A1402,1)+1),1)))</f>
        <v>1</v>
      </c>
      <c r="F1403" t="b">
        <f>NOT(ISERROR(FIND("ODST",MID(json!A1402,FIND("[",json!A1402,1),FIND("]",json!A1402,1)-FIND("[",json!A1402,1)+1),1)))</f>
        <v>0</v>
      </c>
      <c r="G1403" t="b">
        <f>NOT(ISERROR(FIND("Reach",MID(json!A1402,FIND("[",json!A1402,1),FIND("]",json!A1402,1)-FIND("[",json!A1402,1)+1),1)))</f>
        <v>0</v>
      </c>
      <c r="H1403" t="b">
        <f>NOT(ISERROR(FIND("4",MID(json!A1402,FIND("[",json!A1402,1),FIND("]",json!A1402,1)-FIND("[",json!A1402,1)+1),1)))</f>
        <v>0</v>
      </c>
      <c r="I1403" t="str">
        <f>IFERROR(MID(json!A1402,FIND("&lt;",json!A1402,1),FIND("&gt;",json!A1402,1)-FIND("&lt;",json!A1402,1)+1),"&lt;void&gt;")</f>
        <v>&lt;scenery&gt;</v>
      </c>
      <c r="J1403" t="s">
        <v>1832</v>
      </c>
      <c r="K1403" t="s">
        <v>1831</v>
      </c>
      <c r="L1403" t="s">
        <v>1829</v>
      </c>
    </row>
    <row r="1404" spans="1:14" x14ac:dyDescent="0.25">
      <c r="A1404" t="str">
        <f>LEFT(json!A1403,FIND(",",json!A1403,1)-1)</f>
        <v>scenery_animation_start_at_frame</v>
      </c>
      <c r="B1404" t="s">
        <v>3173</v>
      </c>
      <c r="C1404" t="b">
        <f>NOT(ISERROR(FIND("1",MID(json!A1403,FIND("[",json!A1403,1),FIND("]",json!A1403,1)-FIND("[",json!A1403,1)+1),1)))</f>
        <v>1</v>
      </c>
      <c r="D1404" t="b">
        <f>NOT(ISERROR(FIND("2",MID(json!A1403,FIND("[",json!A1403,1),FIND("]",json!A1403,1)-FIND("[",json!A1403,1)+1),1)))</f>
        <v>1</v>
      </c>
      <c r="E1404" t="b">
        <f>NOT(ISERROR(FIND("3",MID(json!A1403,FIND("[",json!A1403,1),FIND("]",json!A1403,1)-FIND("[",json!A1403,1)+1),1)))</f>
        <v>1</v>
      </c>
      <c r="F1404" t="b">
        <f>NOT(ISERROR(FIND("ODST",MID(json!A1403,FIND("[",json!A1403,1),FIND("]",json!A1403,1)-FIND("[",json!A1403,1)+1),1)))</f>
        <v>0</v>
      </c>
      <c r="G1404" t="b">
        <f>NOT(ISERROR(FIND("Reach",MID(json!A1403,FIND("[",json!A1403,1),FIND("]",json!A1403,1)-FIND("[",json!A1403,1)+1),1)))</f>
        <v>0</v>
      </c>
      <c r="H1404" t="b">
        <f>NOT(ISERROR(FIND("4",MID(json!A1403,FIND("[",json!A1403,1),FIND("]",json!A1403,1)-FIND("[",json!A1403,1)+1),1)))</f>
        <v>0</v>
      </c>
      <c r="I1404" t="str">
        <f>IFERROR(MID(json!A1403,FIND("&lt;",json!A1403,1),FIND("&gt;",json!A1403,1)-FIND("&lt;",json!A1403,1)+1),"&lt;void&gt;")</f>
        <v>&lt;scenery&gt;</v>
      </c>
      <c r="J1404" t="s">
        <v>1832</v>
      </c>
      <c r="K1404" t="s">
        <v>1831</v>
      </c>
      <c r="L1404" t="s">
        <v>1830</v>
      </c>
      <c r="M1404" t="s">
        <v>1830</v>
      </c>
      <c r="N1404" t="s">
        <v>1830</v>
      </c>
    </row>
    <row r="1405" spans="1:14" x14ac:dyDescent="0.25">
      <c r="A1405" t="str">
        <f>LEFT(json!A1404,FIND(",",json!A1404,1)-1)</f>
        <v>scenery_animation_start_at_frame_loop</v>
      </c>
      <c r="B1405" t="s">
        <v>3174</v>
      </c>
      <c r="C1405" t="b">
        <f>NOT(ISERROR(FIND("1",MID(json!A1404,FIND("[",json!A1404,1),FIND("]",json!A1404,1)-FIND("[",json!A1404,1)+1),1)))</f>
        <v>0</v>
      </c>
      <c r="D1405" t="b">
        <f>NOT(ISERROR(FIND("2",MID(json!A1404,FIND("[",json!A1404,1),FIND("]",json!A1404,1)-FIND("[",json!A1404,1)+1),1)))</f>
        <v>0</v>
      </c>
      <c r="E1405" t="b">
        <f>NOT(ISERROR(FIND("3",MID(json!A1404,FIND("[",json!A1404,1),FIND("]",json!A1404,1)-FIND("[",json!A1404,1)+1),1)))</f>
        <v>1</v>
      </c>
      <c r="F1405" t="b">
        <f>NOT(ISERROR(FIND("ODST",MID(json!A1404,FIND("[",json!A1404,1),FIND("]",json!A1404,1)-FIND("[",json!A1404,1)+1),1)))</f>
        <v>0</v>
      </c>
      <c r="G1405" t="b">
        <f>NOT(ISERROR(FIND("Reach",MID(json!A1404,FIND("[",json!A1404,1),FIND("]",json!A1404,1)-FIND("[",json!A1404,1)+1),1)))</f>
        <v>0</v>
      </c>
      <c r="H1405" t="b">
        <f>NOT(ISERROR(FIND("4",MID(json!A1404,FIND("[",json!A1404,1),FIND("]",json!A1404,1)-FIND("[",json!A1404,1)+1),1)))</f>
        <v>0</v>
      </c>
      <c r="I1405" t="str">
        <f>IFERROR(MID(json!A1404,FIND("&lt;",json!A1404,1),FIND("&gt;",json!A1404,1)-FIND("&lt;",json!A1404,1)+1),"&lt;void&gt;")</f>
        <v>&lt;scenery&gt;</v>
      </c>
      <c r="J1405" t="s">
        <v>1832</v>
      </c>
      <c r="K1405" t="s">
        <v>1831</v>
      </c>
      <c r="L1405" t="s">
        <v>1840</v>
      </c>
    </row>
    <row r="1406" spans="1:14" x14ac:dyDescent="0.25">
      <c r="A1406" t="str">
        <f>LEFT(json!A1405,FIND(",",json!A1405,1)-1)</f>
        <v>scenery_animation_start_loop</v>
      </c>
      <c r="B1406" t="s">
        <v>3175</v>
      </c>
      <c r="C1406" t="b">
        <f>NOT(ISERROR(FIND("1",MID(json!A1405,FIND("[",json!A1405,1),FIND("]",json!A1405,1)-FIND("[",json!A1405,1)+1),1)))</f>
        <v>0</v>
      </c>
      <c r="D1406" t="b">
        <f>NOT(ISERROR(FIND("2",MID(json!A1405,FIND("[",json!A1405,1),FIND("]",json!A1405,1)-FIND("[",json!A1405,1)+1),1)))</f>
        <v>1</v>
      </c>
      <c r="E1406" t="b">
        <f>NOT(ISERROR(FIND("3",MID(json!A1405,FIND("[",json!A1405,1),FIND("]",json!A1405,1)-FIND("[",json!A1405,1)+1),1)))</f>
        <v>1</v>
      </c>
      <c r="F1406" t="b">
        <f>NOT(ISERROR(FIND("ODST",MID(json!A1405,FIND("[",json!A1405,1),FIND("]",json!A1405,1)-FIND("[",json!A1405,1)+1),1)))</f>
        <v>0</v>
      </c>
      <c r="G1406" t="b">
        <f>NOT(ISERROR(FIND("Reach",MID(json!A1405,FIND("[",json!A1405,1),FIND("]",json!A1405,1)-FIND("[",json!A1405,1)+1),1)))</f>
        <v>0</v>
      </c>
      <c r="H1406" t="b">
        <f>NOT(ISERROR(FIND("4",MID(json!A1405,FIND("[",json!A1405,1),FIND("]",json!A1405,1)-FIND("[",json!A1405,1)+1),1)))</f>
        <v>0</v>
      </c>
      <c r="I1406" t="str">
        <f>IFERROR(MID(json!A1405,FIND("&lt;",json!A1405,1),FIND("&gt;",json!A1405,1)-FIND("&lt;",json!A1405,1)+1),"&lt;void&gt;")</f>
        <v>&lt;scenery&gt;</v>
      </c>
      <c r="J1406" t="s">
        <v>1832</v>
      </c>
      <c r="K1406" t="s">
        <v>1849</v>
      </c>
    </row>
    <row r="1407" spans="1:14" x14ac:dyDescent="0.25">
      <c r="A1407" t="str">
        <f>LEFT(json!A1406,FIND(",",json!A1406,1)-1)</f>
        <v>scenery_animation_start_relative</v>
      </c>
      <c r="B1407" t="s">
        <v>3176</v>
      </c>
      <c r="C1407" t="b">
        <f>NOT(ISERROR(FIND("1",MID(json!A1406,FIND("[",json!A1406,1),FIND("]",json!A1406,1)-FIND("[",json!A1406,1)+1),1)))</f>
        <v>0</v>
      </c>
      <c r="D1407" t="b">
        <f>NOT(ISERROR(FIND("2",MID(json!A1406,FIND("[",json!A1406,1),FIND("]",json!A1406,1)-FIND("[",json!A1406,1)+1),1)))</f>
        <v>1</v>
      </c>
      <c r="E1407" t="b">
        <f>NOT(ISERROR(FIND("3",MID(json!A1406,FIND("[",json!A1406,1),FIND("]",json!A1406,1)-FIND("[",json!A1406,1)+1),1)))</f>
        <v>1</v>
      </c>
      <c r="F1407" t="b">
        <f>NOT(ISERROR(FIND("ODST",MID(json!A1406,FIND("[",json!A1406,1),FIND("]",json!A1406,1)-FIND("[",json!A1406,1)+1),1)))</f>
        <v>0</v>
      </c>
      <c r="G1407" t="b">
        <f>NOT(ISERROR(FIND("Reach",MID(json!A1406,FIND("[",json!A1406,1),FIND("]",json!A1406,1)-FIND("[",json!A1406,1)+1),1)))</f>
        <v>0</v>
      </c>
      <c r="H1407" t="b">
        <f>NOT(ISERROR(FIND("4",MID(json!A1406,FIND("[",json!A1406,1),FIND("]",json!A1406,1)-FIND("[",json!A1406,1)+1),1)))</f>
        <v>0</v>
      </c>
      <c r="I1407" t="str">
        <f>IFERROR(MID(json!A1406,FIND("&lt;",json!A1406,1),FIND("&gt;",json!A1406,1)-FIND("&lt;",json!A1406,1)+1),"&lt;void&gt;")</f>
        <v>&lt;scenery&gt;</v>
      </c>
      <c r="J1407" t="s">
        <v>1832</v>
      </c>
      <c r="K1407" t="s">
        <v>1831</v>
      </c>
      <c r="L1407" t="s">
        <v>1830</v>
      </c>
    </row>
    <row r="1408" spans="1:14" x14ac:dyDescent="0.25">
      <c r="A1408" t="str">
        <f>LEFT(json!A1407,FIND(",",json!A1407,1)-1)</f>
        <v>scenery_animation_start_relative_at_frame</v>
      </c>
      <c r="B1408" t="s">
        <v>3177</v>
      </c>
      <c r="C1408" t="b">
        <f>NOT(ISERROR(FIND("1",MID(json!A1407,FIND("[",json!A1407,1),FIND("]",json!A1407,1)-FIND("[",json!A1407,1)+1),1)))</f>
        <v>0</v>
      </c>
      <c r="D1408" t="b">
        <f>NOT(ISERROR(FIND("2",MID(json!A1407,FIND("[",json!A1407,1),FIND("]",json!A1407,1)-FIND("[",json!A1407,1)+1),1)))</f>
        <v>0</v>
      </c>
      <c r="E1408" t="b">
        <f>NOT(ISERROR(FIND("3",MID(json!A1407,FIND("[",json!A1407,1),FIND("]",json!A1407,1)-FIND("[",json!A1407,1)+1),1)))</f>
        <v>1</v>
      </c>
      <c r="F1408" t="b">
        <f>NOT(ISERROR(FIND("ODST",MID(json!A1407,FIND("[",json!A1407,1),FIND("]",json!A1407,1)-FIND("[",json!A1407,1)+1),1)))</f>
        <v>0</v>
      </c>
      <c r="G1408" t="b">
        <f>NOT(ISERROR(FIND("Reach",MID(json!A1407,FIND("[",json!A1407,1),FIND("]",json!A1407,1)-FIND("[",json!A1407,1)+1),1)))</f>
        <v>0</v>
      </c>
      <c r="H1408" t="b">
        <f>NOT(ISERROR(FIND("4",MID(json!A1407,FIND("[",json!A1407,1),FIND("]",json!A1407,1)-FIND("[",json!A1407,1)+1),1)))</f>
        <v>0</v>
      </c>
      <c r="I1408" t="str">
        <f>IFERROR(MID(json!A1407,FIND("&lt;",json!A1407,1),FIND("&gt;",json!A1407,1)-FIND("&lt;",json!A1407,1)+1),"&lt;void&gt;")</f>
        <v>&lt;scenery&gt;</v>
      </c>
      <c r="J1408" t="s">
        <v>1832</v>
      </c>
      <c r="K1408" t="s">
        <v>1831</v>
      </c>
      <c r="L1408" t="s">
        <v>1889</v>
      </c>
    </row>
    <row r="1409" spans="1:12" x14ac:dyDescent="0.25">
      <c r="A1409" t="str">
        <f>LEFT(json!A1408,FIND(",",json!A1408,1)-1)</f>
        <v>scenery_animation_start_relative_loop</v>
      </c>
      <c r="B1409" t="s">
        <v>3178</v>
      </c>
      <c r="C1409" t="b">
        <f>NOT(ISERROR(FIND("1",MID(json!A1408,FIND("[",json!A1408,1),FIND("]",json!A1408,1)-FIND("[",json!A1408,1)+1),1)))</f>
        <v>0</v>
      </c>
      <c r="D1409" t="b">
        <f>NOT(ISERROR(FIND("2",MID(json!A1408,FIND("[",json!A1408,1),FIND("]",json!A1408,1)-FIND("[",json!A1408,1)+1),1)))</f>
        <v>1</v>
      </c>
      <c r="E1409" t="b">
        <f>NOT(ISERROR(FIND("3",MID(json!A1408,FIND("[",json!A1408,1),FIND("]",json!A1408,1)-FIND("[",json!A1408,1)+1),1)))</f>
        <v>1</v>
      </c>
      <c r="F1409" t="b">
        <f>NOT(ISERROR(FIND("ODST",MID(json!A1408,FIND("[",json!A1408,1),FIND("]",json!A1408,1)-FIND("[",json!A1408,1)+1),1)))</f>
        <v>0</v>
      </c>
      <c r="G1409" t="b">
        <f>NOT(ISERROR(FIND("Reach",MID(json!A1408,FIND("[",json!A1408,1),FIND("]",json!A1408,1)-FIND("[",json!A1408,1)+1),1)))</f>
        <v>0</v>
      </c>
      <c r="H1409" t="b">
        <f>NOT(ISERROR(FIND("4",MID(json!A1408,FIND("[",json!A1408,1),FIND("]",json!A1408,1)-FIND("[",json!A1408,1)+1),1)))</f>
        <v>0</v>
      </c>
      <c r="I1409" t="str">
        <f>IFERROR(MID(json!A1408,FIND("&lt;",json!A1408,1),FIND("&gt;",json!A1408,1)-FIND("&lt;",json!A1408,1)+1),"&lt;void&gt;")</f>
        <v>&lt;scenery&gt;</v>
      </c>
      <c r="J1409" t="s">
        <v>1832</v>
      </c>
      <c r="K1409" t="s">
        <v>1831</v>
      </c>
      <c r="L1409" t="s">
        <v>1854</v>
      </c>
    </row>
    <row r="1410" spans="1:12" x14ac:dyDescent="0.25">
      <c r="A1410" t="str">
        <f>LEFT(json!A1409,FIND(",",json!A1409,1)-1)</f>
        <v>scenery_get_animation_time</v>
      </c>
      <c r="B1410" t="s">
        <v>3179</v>
      </c>
      <c r="C1410" t="b">
        <f>NOT(ISERROR(FIND("1",MID(json!A1409,FIND("[",json!A1409,1),FIND("]",json!A1409,1)-FIND("[",json!A1409,1)+1),1)))</f>
        <v>1</v>
      </c>
      <c r="D1410" t="b">
        <f>NOT(ISERROR(FIND("2",MID(json!A1409,FIND("[",json!A1409,1),FIND("]",json!A1409,1)-FIND("[",json!A1409,1)+1),1)))</f>
        <v>1</v>
      </c>
      <c r="E1410" t="b">
        <f>NOT(ISERROR(FIND("3",MID(json!A1409,FIND("[",json!A1409,1),FIND("]",json!A1409,1)-FIND("[",json!A1409,1)+1),1)))</f>
        <v>1</v>
      </c>
      <c r="F1410" t="b">
        <f>NOT(ISERROR(FIND("ODST",MID(json!A1409,FIND("[",json!A1409,1),FIND("]",json!A1409,1)-FIND("[",json!A1409,1)+1),1)))</f>
        <v>0</v>
      </c>
      <c r="G1410" t="b">
        <f>NOT(ISERROR(FIND("Reach",MID(json!A1409,FIND("[",json!A1409,1),FIND("]",json!A1409,1)-FIND("[",json!A1409,1)+1),1)))</f>
        <v>0</v>
      </c>
      <c r="H1410" t="b">
        <f>NOT(ISERROR(FIND("4",MID(json!A1409,FIND("[",json!A1409,1),FIND("]",json!A1409,1)-FIND("[",json!A1409,1)+1),1)))</f>
        <v>0</v>
      </c>
      <c r="I1410" t="str">
        <f>IFERROR(MID(json!A1409,FIND("&lt;",json!A1409,1),FIND("&gt;",json!A1409,1)-FIND("&lt;",json!A1409,1)+1),"&lt;void&gt;")</f>
        <v>&lt;short&gt;</v>
      </c>
      <c r="J1410" t="s">
        <v>1832</v>
      </c>
      <c r="K1410" t="s">
        <v>1831</v>
      </c>
      <c r="L1410" t="s">
        <v>1829</v>
      </c>
    </row>
    <row r="1411" spans="1:12" x14ac:dyDescent="0.25">
      <c r="A1411" t="str">
        <f>LEFT(json!A1410,FIND(",",json!A1410,1)-1)</f>
        <v>screenshot</v>
      </c>
      <c r="B1411" t="s">
        <v>3180</v>
      </c>
      <c r="C1411" t="b">
        <f>NOT(ISERROR(FIND("1",MID(json!A1410,FIND("[",json!A1410,1),FIND("]",json!A1410,1)-FIND("[",json!A1410,1)+1),1)))</f>
        <v>0</v>
      </c>
      <c r="D1411" t="b">
        <f>NOT(ISERROR(FIND("2",MID(json!A1410,FIND("[",json!A1410,1),FIND("]",json!A1410,1)-FIND("[",json!A1410,1)+1),1)))</f>
        <v>1</v>
      </c>
      <c r="E1411" t="b">
        <f>NOT(ISERROR(FIND("3",MID(json!A1410,FIND("[",json!A1410,1),FIND("]",json!A1410,1)-FIND("[",json!A1410,1)+1),1)))</f>
        <v>1</v>
      </c>
      <c r="F1411" t="b">
        <f>NOT(ISERROR(FIND("ODST",MID(json!A1410,FIND("[",json!A1410,1),FIND("]",json!A1410,1)-FIND("[",json!A1410,1)+1),1)))</f>
        <v>0</v>
      </c>
      <c r="G1411" t="b">
        <f>NOT(ISERROR(FIND("Reach",MID(json!A1410,FIND("[",json!A1410,1),FIND("]",json!A1410,1)-FIND("[",json!A1410,1)+1),1)))</f>
        <v>0</v>
      </c>
      <c r="H1411" t="b">
        <f>NOT(ISERROR(FIND("4",MID(json!A1410,FIND("[",json!A1410,1),FIND("]",json!A1410,1)-FIND("[",json!A1410,1)+1),1)))</f>
        <v>0</v>
      </c>
      <c r="I1411" t="str">
        <f>IFERROR(MID(json!A1410,FIND("&lt;",json!A1410,1),FIND("&gt;",json!A1410,1)-FIND("&lt;",json!A1410,1)+1),"&lt;void&gt;")</f>
        <v>&lt;name&gt;</v>
      </c>
      <c r="J1411" t="s">
        <v>1832</v>
      </c>
    </row>
    <row r="1412" spans="1:12" x14ac:dyDescent="0.25">
      <c r="A1412" t="str">
        <f>LEFT(json!A1411,FIND(",",json!A1411,1)-1)</f>
        <v>screenshot_big</v>
      </c>
      <c r="B1412" t="s">
        <v>3181</v>
      </c>
      <c r="C1412" t="b">
        <f>NOT(ISERROR(FIND("1",MID(json!A1411,FIND("[",json!A1411,1),FIND("]",json!A1411,1)-FIND("[",json!A1411,1)+1),1)))</f>
        <v>0</v>
      </c>
      <c r="D1412" t="b">
        <f>NOT(ISERROR(FIND("2",MID(json!A1411,FIND("[",json!A1411,1),FIND("]",json!A1411,1)-FIND("[",json!A1411,1)+1),1)))</f>
        <v>1</v>
      </c>
      <c r="E1412" t="b">
        <f>NOT(ISERROR(FIND("3",MID(json!A1411,FIND("[",json!A1411,1),FIND("]",json!A1411,1)-FIND("[",json!A1411,1)+1),1)))</f>
        <v>1</v>
      </c>
      <c r="F1412" t="b">
        <f>NOT(ISERROR(FIND("ODST",MID(json!A1411,FIND("[",json!A1411,1),FIND("]",json!A1411,1)-FIND("[",json!A1411,1)+1),1)))</f>
        <v>0</v>
      </c>
      <c r="G1412" t="b">
        <f>NOT(ISERROR(FIND("Reach",MID(json!A1411,FIND("[",json!A1411,1),FIND("]",json!A1411,1)-FIND("[",json!A1411,1)+1),1)))</f>
        <v>0</v>
      </c>
      <c r="H1412" t="b">
        <f>NOT(ISERROR(FIND("4",MID(json!A1411,FIND("[",json!A1411,1),FIND("]",json!A1411,1)-FIND("[",json!A1411,1)+1),1)))</f>
        <v>0</v>
      </c>
      <c r="I1412" t="str">
        <f>IFERROR(MID(json!A1411,FIND("&lt;",json!A1411,1),FIND("&gt;",json!A1411,1)-FIND("&lt;",json!A1411,1)+1),"&lt;void&gt;")</f>
        <v>&lt;name&gt;</v>
      </c>
      <c r="J1412" t="s">
        <v>1832</v>
      </c>
      <c r="K1412" t="s">
        <v>1837</v>
      </c>
      <c r="L1412" t="s">
        <v>1831</v>
      </c>
    </row>
    <row r="1413" spans="1:12" x14ac:dyDescent="0.25">
      <c r="A1413" t="str">
        <f>LEFT(json!A1412,FIND(",",json!A1412,1)-1)</f>
        <v>screenshot_big_jittered</v>
      </c>
      <c r="B1413" t="s">
        <v>3182</v>
      </c>
      <c r="C1413" t="b">
        <f>NOT(ISERROR(FIND("1",MID(json!A1412,FIND("[",json!A1412,1),FIND("]",json!A1412,1)-FIND("[",json!A1412,1)+1),1)))</f>
        <v>0</v>
      </c>
      <c r="D1413" t="b">
        <f>NOT(ISERROR(FIND("2",MID(json!A1412,FIND("[",json!A1412,1),FIND("]",json!A1412,1)-FIND("[",json!A1412,1)+1),1)))</f>
        <v>1</v>
      </c>
      <c r="E1413" t="b">
        <f>NOT(ISERROR(FIND("3",MID(json!A1412,FIND("[",json!A1412,1),FIND("]",json!A1412,1)-FIND("[",json!A1412,1)+1),1)))</f>
        <v>0</v>
      </c>
      <c r="F1413" t="b">
        <f>NOT(ISERROR(FIND("ODST",MID(json!A1412,FIND("[",json!A1412,1),FIND("]",json!A1412,1)-FIND("[",json!A1412,1)+1),1)))</f>
        <v>0</v>
      </c>
      <c r="G1413" t="b">
        <f>NOT(ISERROR(FIND("Reach",MID(json!A1412,FIND("[",json!A1412,1),FIND("]",json!A1412,1)-FIND("[",json!A1412,1)+1),1)))</f>
        <v>0</v>
      </c>
      <c r="H1413" t="b">
        <f>NOT(ISERROR(FIND("4",MID(json!A1412,FIND("[",json!A1412,1),FIND("]",json!A1412,1)-FIND("[",json!A1412,1)+1),1)))</f>
        <v>0</v>
      </c>
      <c r="I1413" t="str">
        <f>IFERROR(MID(json!A1412,FIND("&lt;",json!A1412,1),FIND("&gt;",json!A1412,1)-FIND("&lt;",json!A1412,1)+1),"&lt;void&gt;")</f>
        <v>&lt;name&gt;</v>
      </c>
      <c r="J1413" t="s">
        <v>1832</v>
      </c>
    </row>
    <row r="1414" spans="1:12" x14ac:dyDescent="0.25">
      <c r="A1414" t="str">
        <f>LEFT(json!A1413,FIND(",",json!A1413,1)-1)</f>
        <v>screenshot_big_raw</v>
      </c>
      <c r="B1414" t="s">
        <v>3183</v>
      </c>
      <c r="C1414" t="b">
        <f>NOT(ISERROR(FIND("1",MID(json!A1413,FIND("[",json!A1413,1),FIND("]",json!A1413,1)-FIND("[",json!A1413,1)+1),1)))</f>
        <v>0</v>
      </c>
      <c r="D1414" t="b">
        <f>NOT(ISERROR(FIND("2",MID(json!A1413,FIND("[",json!A1413,1),FIND("]",json!A1413,1)-FIND("[",json!A1413,1)+1),1)))</f>
        <v>0</v>
      </c>
      <c r="E1414" t="b">
        <f>NOT(ISERROR(FIND("3",MID(json!A1413,FIND("[",json!A1413,1),FIND("]",json!A1413,1)-FIND("[",json!A1413,1)+1),1)))</f>
        <v>1</v>
      </c>
      <c r="F1414" t="b">
        <f>NOT(ISERROR(FIND("ODST",MID(json!A1413,FIND("[",json!A1413,1),FIND("]",json!A1413,1)-FIND("[",json!A1413,1)+1),1)))</f>
        <v>0</v>
      </c>
      <c r="G1414" t="b">
        <f>NOT(ISERROR(FIND("Reach",MID(json!A1413,FIND("[",json!A1413,1),FIND("]",json!A1413,1)-FIND("[",json!A1413,1)+1),1)))</f>
        <v>0</v>
      </c>
      <c r="H1414" t="b">
        <f>NOT(ISERROR(FIND("4",MID(json!A1413,FIND("[",json!A1413,1),FIND("]",json!A1413,1)-FIND("[",json!A1413,1)+1),1)))</f>
        <v>0</v>
      </c>
      <c r="I1414" t="str">
        <f>IFERROR(MID(json!A1413,FIND("&lt;",json!A1413,1),FIND("&gt;",json!A1413,1)-FIND("&lt;",json!A1413,1)+1),"&lt;void&gt;")</f>
        <v>&lt;name&gt;</v>
      </c>
      <c r="J1414" t="s">
        <v>1832</v>
      </c>
      <c r="K1414" t="s">
        <v>1849</v>
      </c>
    </row>
    <row r="1415" spans="1:12" x14ac:dyDescent="0.25">
      <c r="A1415" t="str">
        <f>LEFT(json!A1414,FIND(",",json!A1414,1)-1)</f>
        <v>screenshot_cubemap</v>
      </c>
      <c r="B1415" t="s">
        <v>3184</v>
      </c>
      <c r="C1415" t="b">
        <f>NOT(ISERROR(FIND("1",MID(json!A1414,FIND("[",json!A1414,1),FIND("]",json!A1414,1)-FIND("[",json!A1414,1)+1),1)))</f>
        <v>0</v>
      </c>
      <c r="D1415" t="b">
        <f>NOT(ISERROR(FIND("2",MID(json!A1414,FIND("[",json!A1414,1),FIND("]",json!A1414,1)-FIND("[",json!A1414,1)+1),1)))</f>
        <v>1</v>
      </c>
      <c r="E1415" t="b">
        <f>NOT(ISERROR(FIND("3",MID(json!A1414,FIND("[",json!A1414,1),FIND("]",json!A1414,1)-FIND("[",json!A1414,1)+1),1)))</f>
        <v>1</v>
      </c>
      <c r="F1415" t="b">
        <f>NOT(ISERROR(FIND("ODST",MID(json!A1414,FIND("[",json!A1414,1),FIND("]",json!A1414,1)-FIND("[",json!A1414,1)+1),1)))</f>
        <v>0</v>
      </c>
      <c r="G1415" t="b">
        <f>NOT(ISERROR(FIND("Reach",MID(json!A1414,FIND("[",json!A1414,1),FIND("]",json!A1414,1)-FIND("[",json!A1414,1)+1),1)))</f>
        <v>0</v>
      </c>
      <c r="H1415" t="b">
        <f>NOT(ISERROR(FIND("4",MID(json!A1414,FIND("[",json!A1414,1),FIND("]",json!A1414,1)-FIND("[",json!A1414,1)+1),1)))</f>
        <v>0</v>
      </c>
      <c r="I1415" t="str">
        <f>IFERROR(MID(json!A1414,FIND("&lt;",json!A1414,1),FIND("&gt;",json!A1414,1)-FIND("&lt;",json!A1414,1)+1),"&lt;void&gt;")</f>
        <v>&lt;name&gt;</v>
      </c>
      <c r="J1415" t="s">
        <v>1849</v>
      </c>
    </row>
    <row r="1416" spans="1:12" x14ac:dyDescent="0.25">
      <c r="A1416" t="str">
        <f>LEFT(json!A1415,FIND(",",json!A1415,1)-1)</f>
        <v>screenshot_debug</v>
      </c>
      <c r="B1416" t="s">
        <v>3180</v>
      </c>
      <c r="C1416" t="b">
        <f>NOT(ISERROR(FIND("1",MID(json!A1415,FIND("[",json!A1415,1),FIND("]",json!A1415,1)-FIND("[",json!A1415,1)+1),1)))</f>
        <v>0</v>
      </c>
      <c r="D1416" t="b">
        <f>NOT(ISERROR(FIND("2",MID(json!A1415,FIND("[",json!A1415,1),FIND("]",json!A1415,1)-FIND("[",json!A1415,1)+1),1)))</f>
        <v>0</v>
      </c>
      <c r="E1416" t="b">
        <f>NOT(ISERROR(FIND("3",MID(json!A1415,FIND("[",json!A1415,1),FIND("]",json!A1415,1)-FIND("[",json!A1415,1)+1),1)))</f>
        <v>1</v>
      </c>
      <c r="F1416" t="b">
        <f>NOT(ISERROR(FIND("ODST",MID(json!A1415,FIND("[",json!A1415,1),FIND("]",json!A1415,1)-FIND("[",json!A1415,1)+1),1)))</f>
        <v>0</v>
      </c>
      <c r="G1416" t="b">
        <f>NOT(ISERROR(FIND("Reach",MID(json!A1415,FIND("[",json!A1415,1),FIND("]",json!A1415,1)-FIND("[",json!A1415,1)+1),1)))</f>
        <v>0</v>
      </c>
      <c r="H1416" t="b">
        <f>NOT(ISERROR(FIND("4",MID(json!A1415,FIND("[",json!A1415,1),FIND("]",json!A1415,1)-FIND("[",json!A1415,1)+1),1)))</f>
        <v>0</v>
      </c>
      <c r="I1416" t="str">
        <f>IFERROR(MID(json!A1415,FIND("&lt;",json!A1415,1),FIND("&gt;",json!A1415,1)-FIND("&lt;",json!A1415,1)+1),"&lt;void&gt;")</f>
        <v>&lt;name&gt;</v>
      </c>
      <c r="J1416" t="s">
        <v>1832</v>
      </c>
    </row>
    <row r="1417" spans="1:12" x14ac:dyDescent="0.25">
      <c r="A1417" t="str">
        <f>LEFT(json!A1416,FIND(",",json!A1416,1)-1)</f>
        <v>screenshot_simple</v>
      </c>
      <c r="B1417" t="s">
        <v>3185</v>
      </c>
      <c r="C1417" t="b">
        <f>NOT(ISERROR(FIND("1",MID(json!A1416,FIND("[",json!A1416,1),FIND("]",json!A1416,1)-FIND("[",json!A1416,1)+1),1)))</f>
        <v>0</v>
      </c>
      <c r="D1417" t="b">
        <f>NOT(ISERROR(FIND("2",MID(json!A1416,FIND("[",json!A1416,1),FIND("]",json!A1416,1)-FIND("[",json!A1416,1)+1),1)))</f>
        <v>0</v>
      </c>
      <c r="E1417" t="b">
        <f>NOT(ISERROR(FIND("3",MID(json!A1416,FIND("[",json!A1416,1),FIND("]",json!A1416,1)-FIND("[",json!A1416,1)+1),1)))</f>
        <v>1</v>
      </c>
      <c r="F1417" t="b">
        <f>NOT(ISERROR(FIND("ODST",MID(json!A1416,FIND("[",json!A1416,1),FIND("]",json!A1416,1)-FIND("[",json!A1416,1)+1),1)))</f>
        <v>0</v>
      </c>
      <c r="G1417" t="b">
        <f>NOT(ISERROR(FIND("Reach",MID(json!A1416,FIND("[",json!A1416,1),FIND("]",json!A1416,1)-FIND("[",json!A1416,1)+1),1)))</f>
        <v>0</v>
      </c>
      <c r="H1417" t="b">
        <f>NOT(ISERROR(FIND("4",MID(json!A1416,FIND("[",json!A1416,1),FIND("]",json!A1416,1)-FIND("[",json!A1416,1)+1),1)))</f>
        <v>0</v>
      </c>
      <c r="I1417" t="str">
        <f>IFERROR(MID(json!A1416,FIND("&lt;",json!A1416,1),FIND("&gt;",json!A1416,1)-FIND("&lt;",json!A1416,1)+1),"&lt;void&gt;")</f>
        <v>&lt;name&gt;</v>
      </c>
      <c r="J1417" t="s">
        <v>1832</v>
      </c>
    </row>
    <row r="1418" spans="1:12" x14ac:dyDescent="0.25">
      <c r="A1418" t="str">
        <f>LEFT(json!A1417,FIND(",",json!A1417,1)-1)</f>
        <v>screenshot_size</v>
      </c>
      <c r="B1418" t="s">
        <v>3186</v>
      </c>
      <c r="C1418" t="b">
        <f>NOT(ISERROR(FIND("1",MID(json!A1417,FIND("[",json!A1417,1),FIND("]",json!A1417,1)-FIND("[",json!A1417,1)+1),1)))</f>
        <v>0</v>
      </c>
      <c r="D1418" t="b">
        <f>NOT(ISERROR(FIND("2",MID(json!A1417,FIND("[",json!A1417,1),FIND("]",json!A1417,1)-FIND("[",json!A1417,1)+1),1)))</f>
        <v>0</v>
      </c>
      <c r="E1418" t="b">
        <f>NOT(ISERROR(FIND("3",MID(json!A1417,FIND("[",json!A1417,1),FIND("]",json!A1417,1)-FIND("[",json!A1417,1)+1),1)))</f>
        <v>1</v>
      </c>
      <c r="F1418" t="b">
        <f>NOT(ISERROR(FIND("ODST",MID(json!A1417,FIND("[",json!A1417,1),FIND("]",json!A1417,1)-FIND("[",json!A1417,1)+1),1)))</f>
        <v>0</v>
      </c>
      <c r="G1418" t="b">
        <f>NOT(ISERROR(FIND("Reach",MID(json!A1417,FIND("[",json!A1417,1),FIND("]",json!A1417,1)-FIND("[",json!A1417,1)+1),1)))</f>
        <v>0</v>
      </c>
      <c r="H1418" t="b">
        <f>NOT(ISERROR(FIND("4",MID(json!A1417,FIND("[",json!A1417,1),FIND("]",json!A1417,1)-FIND("[",json!A1417,1)+1),1)))</f>
        <v>0</v>
      </c>
      <c r="I1418" t="str">
        <f>IFERROR(MID(json!A1417,FIND("&lt;",json!A1417,1),FIND("&gt;",json!A1417,1)-FIND("&lt;",json!A1417,1)+1),"&lt;void&gt;")</f>
        <v>&lt;width&gt;</v>
      </c>
      <c r="J1418" t="s">
        <v>1832</v>
      </c>
    </row>
    <row r="1419" spans="1:12" x14ac:dyDescent="0.25">
      <c r="A1419" t="str">
        <f>LEFT(json!A1418,FIND(",",json!A1418,1)-1)</f>
        <v>screenshot_webmap</v>
      </c>
      <c r="B1419" t="s">
        <v>3187</v>
      </c>
      <c r="C1419" t="b">
        <f>NOT(ISERROR(FIND("1",MID(json!A1418,FIND("[",json!A1418,1),FIND("]",json!A1418,1)-FIND("[",json!A1418,1)+1),1)))</f>
        <v>0</v>
      </c>
      <c r="D1419" t="b">
        <f>NOT(ISERROR(FIND("2",MID(json!A1418,FIND("[",json!A1418,1),FIND("]",json!A1418,1)-FIND("[",json!A1418,1)+1),1)))</f>
        <v>0</v>
      </c>
      <c r="E1419" t="b">
        <f>NOT(ISERROR(FIND("3",MID(json!A1418,FIND("[",json!A1418,1),FIND("]",json!A1418,1)-FIND("[",json!A1418,1)+1),1)))</f>
        <v>1</v>
      </c>
      <c r="F1419" t="b">
        <f>NOT(ISERROR(FIND("ODST",MID(json!A1418,FIND("[",json!A1418,1),FIND("]",json!A1418,1)-FIND("[",json!A1418,1)+1),1)))</f>
        <v>0</v>
      </c>
      <c r="G1419" t="b">
        <f>NOT(ISERROR(FIND("Reach",MID(json!A1418,FIND("[",json!A1418,1),FIND("]",json!A1418,1)-FIND("[",json!A1418,1)+1),1)))</f>
        <v>0</v>
      </c>
      <c r="H1419" t="b">
        <f>NOT(ISERROR(FIND("4",MID(json!A1418,FIND("[",json!A1418,1),FIND("]",json!A1418,1)-FIND("[",json!A1418,1)+1),1)))</f>
        <v>0</v>
      </c>
      <c r="I1419" t="str">
        <f>IFERROR(MID(json!A1418,FIND("&lt;",json!A1418,1),FIND("&gt;",json!A1418,1)-FIND("&lt;",json!A1418,1)+1),"&lt;void&gt;")</f>
        <v>&lt;name&gt;</v>
      </c>
      <c r="J1419" t="s">
        <v>1832</v>
      </c>
    </row>
    <row r="1420" spans="1:12" x14ac:dyDescent="0.25">
      <c r="A1420" t="str">
        <f>LEFT(json!A1419,FIND(",",json!A1419,1)-1)</f>
        <v>script_doc</v>
      </c>
      <c r="B1420" t="s">
        <v>3188</v>
      </c>
      <c r="C1420" t="b">
        <f>NOT(ISERROR(FIND("1",MID(json!A1419,FIND("[",json!A1419,1),FIND("]",json!A1419,1)-FIND("[",json!A1419,1)+1),1)))</f>
        <v>1</v>
      </c>
      <c r="D1420" t="b">
        <f>NOT(ISERROR(FIND("2",MID(json!A1419,FIND("[",json!A1419,1),FIND("]",json!A1419,1)-FIND("[",json!A1419,1)+1),1)))</f>
        <v>1</v>
      </c>
      <c r="E1420" t="b">
        <f>NOT(ISERROR(FIND("3",MID(json!A1419,FIND("[",json!A1419,1),FIND("]",json!A1419,1)-FIND("[",json!A1419,1)+1),1)))</f>
        <v>1</v>
      </c>
      <c r="F1420" t="b">
        <f>NOT(ISERROR(FIND("ODST",MID(json!A1419,FIND("[",json!A1419,1),FIND("]",json!A1419,1)-FIND("[",json!A1419,1)+1),1)))</f>
        <v>0</v>
      </c>
      <c r="G1420" t="b">
        <f>NOT(ISERROR(FIND("Reach",MID(json!A1419,FIND("[",json!A1419,1),FIND("]",json!A1419,1)-FIND("[",json!A1419,1)+1),1)))</f>
        <v>0</v>
      </c>
      <c r="H1420" t="b">
        <f>NOT(ISERROR(FIND("4",MID(json!A1419,FIND("[",json!A1419,1),FIND("]",json!A1419,1)-FIND("[",json!A1419,1)+1),1)))</f>
        <v>0</v>
      </c>
      <c r="I1420" t="str">
        <f>IFERROR(MID(json!A1419,FIND("&lt;",json!A1419,1),FIND("&gt;",json!A1419,1)-FIND("&lt;",json!A1419,1)+1),"&lt;void&gt;")</f>
        <v>&lt;void&gt;</v>
      </c>
      <c r="J1420" t="s">
        <v>1882</v>
      </c>
    </row>
    <row r="1421" spans="1:12" x14ac:dyDescent="0.25">
      <c r="A1421" t="str">
        <f>LEFT(json!A1420,FIND(",",json!A1420,1)-1)</f>
        <v>script_finished</v>
      </c>
      <c r="B1421" t="s">
        <v>3189</v>
      </c>
      <c r="C1421" t="b">
        <f>NOT(ISERROR(FIND("1",MID(json!A1420,FIND("[",json!A1420,1),FIND("]",json!A1420,1)-FIND("[",json!A1420,1)+1),1)))</f>
        <v>0</v>
      </c>
      <c r="D1421" t="b">
        <f>NOT(ISERROR(FIND("2",MID(json!A1420,FIND("[",json!A1420,1),FIND("]",json!A1420,1)-FIND("[",json!A1420,1)+1),1)))</f>
        <v>0</v>
      </c>
      <c r="E1421" t="b">
        <f>NOT(ISERROR(FIND("3",MID(json!A1420,FIND("[",json!A1420,1),FIND("]",json!A1420,1)-FIND("[",json!A1420,1)+1),1)))</f>
        <v>1</v>
      </c>
      <c r="F1421" t="b">
        <f>NOT(ISERROR(FIND("ODST",MID(json!A1420,FIND("[",json!A1420,1),FIND("]",json!A1420,1)-FIND("[",json!A1420,1)+1),1)))</f>
        <v>0</v>
      </c>
      <c r="G1421" t="b">
        <f>NOT(ISERROR(FIND("Reach",MID(json!A1420,FIND("[",json!A1420,1),FIND("]",json!A1420,1)-FIND("[",json!A1420,1)+1),1)))</f>
        <v>0</v>
      </c>
      <c r="H1421" t="b">
        <f>NOT(ISERROR(FIND("4",MID(json!A1420,FIND("[",json!A1420,1),FIND("]",json!A1420,1)-FIND("[",json!A1420,1)+1),1)))</f>
        <v>0</v>
      </c>
      <c r="I1421" t="str">
        <f>IFERROR(MID(json!A1420,FIND("&lt;",json!A1420,1),FIND("&gt;",json!A1420,1)-FIND("&lt;",json!A1420,1)+1),"&lt;void&gt;")</f>
        <v>&lt;boolean&gt;</v>
      </c>
      <c r="J1421" t="s">
        <v>1832</v>
      </c>
      <c r="K1421" t="s">
        <v>1830</v>
      </c>
    </row>
    <row r="1422" spans="1:12" x14ac:dyDescent="0.25">
      <c r="A1422" t="str">
        <f>LEFT(json!A1421,FIND(",",json!A1421,1)-1)</f>
        <v>script_recompile</v>
      </c>
      <c r="B1422" t="s">
        <v>3190</v>
      </c>
      <c r="C1422" t="b">
        <f>NOT(ISERROR(FIND("1",MID(json!A1421,FIND("[",json!A1421,1),FIND("]",json!A1421,1)-FIND("[",json!A1421,1)+1),1)))</f>
        <v>0</v>
      </c>
      <c r="D1422" t="b">
        <f>NOT(ISERROR(FIND("2",MID(json!A1421,FIND("[",json!A1421,1),FIND("]",json!A1421,1)-FIND("[",json!A1421,1)+1),1)))</f>
        <v>1</v>
      </c>
      <c r="E1422" t="b">
        <f>NOT(ISERROR(FIND("3",MID(json!A1421,FIND("[",json!A1421,1),FIND("]",json!A1421,1)-FIND("[",json!A1421,1)+1),1)))</f>
        <v>1</v>
      </c>
      <c r="F1422" t="b">
        <f>NOT(ISERROR(FIND("ODST",MID(json!A1421,FIND("[",json!A1421,1),FIND("]",json!A1421,1)-FIND("[",json!A1421,1)+1),1)))</f>
        <v>0</v>
      </c>
      <c r="G1422" t="b">
        <f>NOT(ISERROR(FIND("Reach",MID(json!A1421,FIND("[",json!A1421,1),FIND("]",json!A1421,1)-FIND("[",json!A1421,1)+1),1)))</f>
        <v>0</v>
      </c>
      <c r="H1422" t="b">
        <f>NOT(ISERROR(FIND("4",MID(json!A1421,FIND("[",json!A1421,1),FIND("]",json!A1421,1)-FIND("[",json!A1421,1)+1),1)))</f>
        <v>0</v>
      </c>
      <c r="I1422" t="str">
        <f>IFERROR(MID(json!A1421,FIND("&lt;",json!A1421,1),FIND("&gt;",json!A1421,1)-FIND("&lt;",json!A1421,1)+1),"&lt;void&gt;")</f>
        <v>&lt;void&gt;</v>
      </c>
      <c r="J1422" t="s">
        <v>1832</v>
      </c>
      <c r="K1422" t="s">
        <v>1856</v>
      </c>
    </row>
    <row r="1423" spans="1:12" x14ac:dyDescent="0.25">
      <c r="A1423" t="str">
        <f>LEFT(json!A1422,FIND(",",json!A1422,1)-1)</f>
        <v>script_screen_effect_set_value</v>
      </c>
      <c r="B1423" t="s">
        <v>3191</v>
      </c>
      <c r="C1423" t="b">
        <f>NOT(ISERROR(FIND("1",MID(json!A1422,FIND("[",json!A1422,1),FIND("]",json!A1422,1)-FIND("[",json!A1422,1)+1),1)))</f>
        <v>1</v>
      </c>
      <c r="D1423" t="b">
        <f>NOT(ISERROR(FIND("2",MID(json!A1422,FIND("[",json!A1422,1),FIND("]",json!A1422,1)-FIND("[",json!A1422,1)+1),1)))</f>
        <v>1</v>
      </c>
      <c r="E1423" t="b">
        <f>NOT(ISERROR(FIND("3",MID(json!A1422,FIND("[",json!A1422,1),FIND("]",json!A1422,1)-FIND("[",json!A1422,1)+1),1)))</f>
        <v>1</v>
      </c>
      <c r="F1423" t="b">
        <f>NOT(ISERROR(FIND("ODST",MID(json!A1422,FIND("[",json!A1422,1),FIND("]",json!A1422,1)-FIND("[",json!A1422,1)+1),1)))</f>
        <v>0</v>
      </c>
      <c r="G1423" t="b">
        <f>NOT(ISERROR(FIND("Reach",MID(json!A1422,FIND("[",json!A1422,1),FIND("]",json!A1422,1)-FIND("[",json!A1422,1)+1),1)))</f>
        <v>0</v>
      </c>
      <c r="H1423" t="b">
        <f>NOT(ISERROR(FIND("4",MID(json!A1422,FIND("[",json!A1422,1),FIND("]",json!A1422,1)-FIND("[",json!A1422,1)+1),1)))</f>
        <v>0</v>
      </c>
      <c r="I1423" t="str">
        <f>IFERROR(MID(json!A1422,FIND("&lt;",json!A1422,1),FIND("&gt;",json!A1422,1)-FIND("&lt;",json!A1422,1)+1),"&lt;void&gt;")</f>
        <v>&lt;short&gt;</v>
      </c>
      <c r="J1423" t="s">
        <v>1832</v>
      </c>
      <c r="K1423" t="s">
        <v>1831</v>
      </c>
    </row>
    <row r="1424" spans="1:12" x14ac:dyDescent="0.25">
      <c r="A1424" t="str">
        <f>LEFT(json!A1423,FIND(",",json!A1423,1)-1)</f>
        <v>script_started</v>
      </c>
      <c r="B1424" t="s">
        <v>3192</v>
      </c>
      <c r="C1424" t="b">
        <f>NOT(ISERROR(FIND("1",MID(json!A1423,FIND("[",json!A1423,1),FIND("]",json!A1423,1)-FIND("[",json!A1423,1)+1),1)))</f>
        <v>0</v>
      </c>
      <c r="D1424" t="b">
        <f>NOT(ISERROR(FIND("2",MID(json!A1423,FIND("[",json!A1423,1),FIND("]",json!A1423,1)-FIND("[",json!A1423,1)+1),1)))</f>
        <v>0</v>
      </c>
      <c r="E1424" t="b">
        <f>NOT(ISERROR(FIND("3",MID(json!A1423,FIND("[",json!A1423,1),FIND("]",json!A1423,1)-FIND("[",json!A1423,1)+1),1)))</f>
        <v>1</v>
      </c>
      <c r="F1424" t="b">
        <f>NOT(ISERROR(FIND("ODST",MID(json!A1423,FIND("[",json!A1423,1),FIND("]",json!A1423,1)-FIND("[",json!A1423,1)+1),1)))</f>
        <v>0</v>
      </c>
      <c r="G1424" t="b">
        <f>NOT(ISERROR(FIND("Reach",MID(json!A1423,FIND("[",json!A1423,1),FIND("]",json!A1423,1)-FIND("[",json!A1423,1)+1),1)))</f>
        <v>0</v>
      </c>
      <c r="H1424" t="b">
        <f>NOT(ISERROR(FIND("4",MID(json!A1423,FIND("[",json!A1423,1),FIND("]",json!A1423,1)-FIND("[",json!A1423,1)+1),1)))</f>
        <v>0</v>
      </c>
      <c r="I1424" t="str">
        <f>IFERROR(MID(json!A1423,FIND("&lt;",json!A1423,1),FIND("&gt;",json!A1423,1)-FIND("&lt;",json!A1423,1)+1),"&lt;void&gt;")</f>
        <v>&lt;boolean&gt;</v>
      </c>
      <c r="J1424" t="s">
        <v>1832</v>
      </c>
      <c r="K1424" t="s">
        <v>1831</v>
      </c>
      <c r="L1424" t="s">
        <v>1839</v>
      </c>
    </row>
    <row r="1425" spans="1:13" x14ac:dyDescent="0.25">
      <c r="A1425" t="str">
        <f>LEFT(json!A1424,FIND(",",json!A1424,1)-1)</f>
        <v>script_temporary_disable_lightmap_shadows</v>
      </c>
      <c r="B1425" t="s">
        <v>3193</v>
      </c>
      <c r="C1425" t="b">
        <f>NOT(ISERROR(FIND("1",MID(json!A1424,FIND("[",json!A1424,1),FIND("]",json!A1424,1)-FIND("[",json!A1424,1)+1),1)))</f>
        <v>0</v>
      </c>
      <c r="D1425" t="b">
        <f>NOT(ISERROR(FIND("2",MID(json!A1424,FIND("[",json!A1424,1),FIND("]",json!A1424,1)-FIND("[",json!A1424,1)+1),1)))</f>
        <v>1</v>
      </c>
      <c r="E1425" t="b">
        <f>NOT(ISERROR(FIND("3",MID(json!A1424,FIND("[",json!A1424,1),FIND("]",json!A1424,1)-FIND("[",json!A1424,1)+1),1)))</f>
        <v>0</v>
      </c>
      <c r="F1425" t="b">
        <f>NOT(ISERROR(FIND("ODST",MID(json!A1424,FIND("[",json!A1424,1),FIND("]",json!A1424,1)-FIND("[",json!A1424,1)+1),1)))</f>
        <v>0</v>
      </c>
      <c r="G1425" t="b">
        <f>NOT(ISERROR(FIND("Reach",MID(json!A1424,FIND("[",json!A1424,1),FIND("]",json!A1424,1)-FIND("[",json!A1424,1)+1),1)))</f>
        <v>0</v>
      </c>
      <c r="H1425" t="b">
        <f>NOT(ISERROR(FIND("4",MID(json!A1424,FIND("[",json!A1424,1),FIND("]",json!A1424,1)-FIND("[",json!A1424,1)+1),1)))</f>
        <v>0</v>
      </c>
      <c r="I1425" t="str">
        <f>IFERROR(MID(json!A1424,FIND("&lt;",json!A1424,1),FIND("&gt;",json!A1424,1)-FIND("&lt;",json!A1424,1)+1),"&lt;void&gt;")</f>
        <v>&lt;boolean&gt;</v>
      </c>
      <c r="J1425" t="s">
        <v>1832</v>
      </c>
      <c r="K1425" t="s">
        <v>1831</v>
      </c>
    </row>
    <row r="1426" spans="1:13" x14ac:dyDescent="0.25">
      <c r="A1426" t="str">
        <f>LEFT(json!A1425,FIND(",",json!A1425,1)-1)</f>
        <v>set</v>
      </c>
      <c r="B1426" t="s">
        <v>3194</v>
      </c>
      <c r="C1426" t="b">
        <f>NOT(ISERROR(FIND("1",MID(json!A1425,FIND("[",json!A1425,1),FIND("]",json!A1425,1)-FIND("[",json!A1425,1)+1),1)))</f>
        <v>1</v>
      </c>
      <c r="D1426" t="b">
        <f>NOT(ISERROR(FIND("2",MID(json!A1425,FIND("[",json!A1425,1),FIND("]",json!A1425,1)-FIND("[",json!A1425,1)+1),1)))</f>
        <v>1</v>
      </c>
      <c r="E1426" t="b">
        <f>NOT(ISERROR(FIND("3",MID(json!A1425,FIND("[",json!A1425,1),FIND("]",json!A1425,1)-FIND("[",json!A1425,1)+1),1)))</f>
        <v>1</v>
      </c>
      <c r="F1426" t="b">
        <f>NOT(ISERROR(FIND("ODST",MID(json!A1425,FIND("[",json!A1425,1),FIND("]",json!A1425,1)-FIND("[",json!A1425,1)+1),1)))</f>
        <v>0</v>
      </c>
      <c r="G1426" t="b">
        <f>NOT(ISERROR(FIND("Reach",MID(json!A1425,FIND("[",json!A1425,1),FIND("]",json!A1425,1)-FIND("[",json!A1425,1)+1),1)))</f>
        <v>0</v>
      </c>
      <c r="H1426" t="b">
        <f>NOT(ISERROR(FIND("4",MID(json!A1425,FIND("[",json!A1425,1),FIND("]",json!A1425,1)-FIND("[",json!A1425,1)+1),1)))</f>
        <v>0</v>
      </c>
      <c r="I1426" t="str">
        <f>IFERROR(MID(json!A1425,FIND("&lt;",json!A1425,1),FIND("&gt;",json!A1425,1)-FIND("&lt;",json!A1425,1)+1),"&lt;void&gt;")</f>
        <v>&lt;passthrough&gt;</v>
      </c>
      <c r="J1426" t="s">
        <v>1832</v>
      </c>
      <c r="K1426" t="s">
        <v>1831</v>
      </c>
      <c r="L1426" t="s">
        <v>1829</v>
      </c>
    </row>
    <row r="1427" spans="1:13" x14ac:dyDescent="0.25">
      <c r="A1427" t="str">
        <f>LEFT(json!A1426,FIND(",",json!A1426,1)-1)</f>
        <v>set_camera_third_person</v>
      </c>
      <c r="B1427" t="s">
        <v>3195</v>
      </c>
      <c r="C1427" t="b">
        <f>NOT(ISERROR(FIND("1",MID(json!A1426,FIND("[",json!A1426,1),FIND("]",json!A1426,1)-FIND("[",json!A1426,1)+1),1)))</f>
        <v>0</v>
      </c>
      <c r="D1427" t="b">
        <f>NOT(ISERROR(FIND("2",MID(json!A1426,FIND("[",json!A1426,1),FIND("]",json!A1426,1)-FIND("[",json!A1426,1)+1),1)))</f>
        <v>0</v>
      </c>
      <c r="E1427" t="b">
        <f>NOT(ISERROR(FIND("3",MID(json!A1426,FIND("[",json!A1426,1),FIND("]",json!A1426,1)-FIND("[",json!A1426,1)+1),1)))</f>
        <v>1</v>
      </c>
      <c r="F1427" t="b">
        <f>NOT(ISERROR(FIND("ODST",MID(json!A1426,FIND("[",json!A1426,1),FIND("]",json!A1426,1)-FIND("[",json!A1426,1)+1),1)))</f>
        <v>0</v>
      </c>
      <c r="G1427" t="b">
        <f>NOT(ISERROR(FIND("Reach",MID(json!A1426,FIND("[",json!A1426,1),FIND("]",json!A1426,1)-FIND("[",json!A1426,1)+1),1)))</f>
        <v>0</v>
      </c>
      <c r="H1427" t="b">
        <f>NOT(ISERROR(FIND("4",MID(json!A1426,FIND("[",json!A1426,1),FIND("]",json!A1426,1)-FIND("[",json!A1426,1)+1),1)))</f>
        <v>0</v>
      </c>
      <c r="I1427" t="str">
        <f>IFERROR(MID(json!A1426,FIND("&lt;",json!A1426,1),FIND("&gt;",json!A1426,1)-FIND("&lt;",json!A1426,1)+1),"&lt;void&gt;")</f>
        <v>&lt;user_index&gt;</v>
      </c>
      <c r="J1427" t="s">
        <v>1832</v>
      </c>
    </row>
    <row r="1428" spans="1:13" x14ac:dyDescent="0.25">
      <c r="A1428" t="str">
        <f>LEFT(json!A1427,FIND(",",json!A1427,1)-1)</f>
        <v>set_decal_override</v>
      </c>
      <c r="B1428" t="s">
        <v>3196</v>
      </c>
      <c r="C1428" t="b">
        <f>NOT(ISERROR(FIND("1",MID(json!A1427,FIND("[",json!A1427,1),FIND("]",json!A1427,1)-FIND("[",json!A1427,1)+1),1)))</f>
        <v>0</v>
      </c>
      <c r="D1428" t="b">
        <f>NOT(ISERROR(FIND("2",MID(json!A1427,FIND("[",json!A1427,1),FIND("]",json!A1427,1)-FIND("[",json!A1427,1)+1),1)))</f>
        <v>1</v>
      </c>
      <c r="E1428" t="b">
        <f>NOT(ISERROR(FIND("3",MID(json!A1427,FIND("[",json!A1427,1),FIND("]",json!A1427,1)-FIND("[",json!A1427,1)+1),1)))</f>
        <v>0</v>
      </c>
      <c r="F1428" t="b">
        <f>NOT(ISERROR(FIND("ODST",MID(json!A1427,FIND("[",json!A1427,1),FIND("]",json!A1427,1)-FIND("[",json!A1427,1)+1),1)))</f>
        <v>0</v>
      </c>
      <c r="G1428" t="b">
        <f>NOT(ISERROR(FIND("Reach",MID(json!A1427,FIND("[",json!A1427,1),FIND("]",json!A1427,1)-FIND("[",json!A1427,1)+1),1)))</f>
        <v>0</v>
      </c>
      <c r="H1428" t="b">
        <f>NOT(ISERROR(FIND("4",MID(json!A1427,FIND("[",json!A1427,1),FIND("]",json!A1427,1)-FIND("[",json!A1427,1)+1),1)))</f>
        <v>0</v>
      </c>
      <c r="I1428" t="str">
        <f>IFERROR(MID(json!A1427,FIND("&lt;",json!A1427,1),FIND("&gt;",json!A1427,1)-FIND("&lt;",json!A1427,1)+1),"&lt;void&gt;")</f>
        <v>&lt;string&gt;</v>
      </c>
      <c r="J1428" t="s">
        <v>1832</v>
      </c>
      <c r="K1428" t="s">
        <v>1854</v>
      </c>
    </row>
    <row r="1429" spans="1:13" x14ac:dyDescent="0.25">
      <c r="A1429" t="str">
        <f>LEFT(json!A1428,FIND(",",json!A1428,1)-1)</f>
        <v>set_global_doppler_factor</v>
      </c>
      <c r="B1429" t="s">
        <v>3197</v>
      </c>
      <c r="C1429" t="b">
        <f>NOT(ISERROR(FIND("1",MID(json!A1428,FIND("[",json!A1428,1),FIND("]",json!A1428,1)-FIND("[",json!A1428,1)+1),1)))</f>
        <v>0</v>
      </c>
      <c r="D1429" t="b">
        <f>NOT(ISERROR(FIND("2",MID(json!A1428,FIND("[",json!A1428,1),FIND("]",json!A1428,1)-FIND("[",json!A1428,1)+1),1)))</f>
        <v>1</v>
      </c>
      <c r="E1429" t="b">
        <f>NOT(ISERROR(FIND("3",MID(json!A1428,FIND("[",json!A1428,1),FIND("]",json!A1428,1)-FIND("[",json!A1428,1)+1),1)))</f>
        <v>1</v>
      </c>
      <c r="F1429" t="b">
        <f>NOT(ISERROR(FIND("ODST",MID(json!A1428,FIND("[",json!A1428,1),FIND("]",json!A1428,1)-FIND("[",json!A1428,1)+1),1)))</f>
        <v>0</v>
      </c>
      <c r="G1429" t="b">
        <f>NOT(ISERROR(FIND("Reach",MID(json!A1428,FIND("[",json!A1428,1),FIND("]",json!A1428,1)-FIND("[",json!A1428,1)+1),1)))</f>
        <v>0</v>
      </c>
      <c r="H1429" t="b">
        <f>NOT(ISERROR(FIND("4",MID(json!A1428,FIND("[",json!A1428,1),FIND("]",json!A1428,1)-FIND("[",json!A1428,1)+1),1)))</f>
        <v>0</v>
      </c>
      <c r="I1429" t="str">
        <f>IFERROR(MID(json!A1428,FIND("&lt;",json!A1428,1),FIND("&gt;",json!A1428,1)-FIND("&lt;",json!A1428,1)+1),"&lt;void&gt;")</f>
        <v>&lt;real&gt;</v>
      </c>
      <c r="J1429" t="s">
        <v>1832</v>
      </c>
    </row>
    <row r="1430" spans="1:13" x14ac:dyDescent="0.25">
      <c r="A1430" t="str">
        <f>LEFT(json!A1429,FIND(",",json!A1429,1)-1)</f>
        <v>set_global_mixbin_headroom</v>
      </c>
      <c r="B1430" t="s">
        <v>2479</v>
      </c>
      <c r="C1430" t="b">
        <f>NOT(ISERROR(FIND("1",MID(json!A1429,FIND("[",json!A1429,1),FIND("]",json!A1429,1)-FIND("[",json!A1429,1)+1),1)))</f>
        <v>0</v>
      </c>
      <c r="D1430" t="b">
        <f>NOT(ISERROR(FIND("2",MID(json!A1429,FIND("[",json!A1429,1),FIND("]",json!A1429,1)-FIND("[",json!A1429,1)+1),1)))</f>
        <v>1</v>
      </c>
      <c r="E1430" t="b">
        <f>NOT(ISERROR(FIND("3",MID(json!A1429,FIND("[",json!A1429,1),FIND("]",json!A1429,1)-FIND("[",json!A1429,1)+1),1)))</f>
        <v>1</v>
      </c>
      <c r="F1430" t="b">
        <f>NOT(ISERROR(FIND("ODST",MID(json!A1429,FIND("[",json!A1429,1),FIND("]",json!A1429,1)-FIND("[",json!A1429,1)+1),1)))</f>
        <v>0</v>
      </c>
      <c r="G1430" t="b">
        <f>NOT(ISERROR(FIND("Reach",MID(json!A1429,FIND("[",json!A1429,1),FIND("]",json!A1429,1)-FIND("[",json!A1429,1)+1),1)))</f>
        <v>0</v>
      </c>
      <c r="H1430" t="b">
        <f>NOT(ISERROR(FIND("4",MID(json!A1429,FIND("[",json!A1429,1),FIND("]",json!A1429,1)-FIND("[",json!A1429,1)+1),1)))</f>
        <v>0</v>
      </c>
      <c r="I1430" t="str">
        <f>IFERROR(MID(json!A1429,FIND("&lt;",json!A1429,1),FIND("&gt;",json!A1429,1)-FIND("&lt;",json!A1429,1)+1),"&lt;void&gt;")</f>
        <v>&lt;long&gt;</v>
      </c>
      <c r="J1430" t="s">
        <v>1832</v>
      </c>
      <c r="K1430" t="s">
        <v>1831</v>
      </c>
    </row>
    <row r="1431" spans="1:13" x14ac:dyDescent="0.25">
      <c r="A1431" t="str">
        <f>LEFT(json!A1430,FIND(",",json!A1430,1)-1)</f>
        <v>set_global_sound_environment</v>
      </c>
      <c r="B1431" t="s">
        <v>3198</v>
      </c>
      <c r="C1431" t="b">
        <f>NOT(ISERROR(FIND("1",MID(json!A1430,FIND("[",json!A1430,1),FIND("]",json!A1430,1)-FIND("[",json!A1430,1)+1),1)))</f>
        <v>0</v>
      </c>
      <c r="D1431" t="b">
        <f>NOT(ISERROR(FIND("2",MID(json!A1430,FIND("[",json!A1430,1),FIND("]",json!A1430,1)-FIND("[",json!A1430,1)+1),1)))</f>
        <v>1</v>
      </c>
      <c r="E1431" t="b">
        <f>NOT(ISERROR(FIND("3",MID(json!A1430,FIND("[",json!A1430,1),FIND("]",json!A1430,1)-FIND("[",json!A1430,1)+1),1)))</f>
        <v>1</v>
      </c>
      <c r="F1431" t="b">
        <f>NOT(ISERROR(FIND("ODST",MID(json!A1430,FIND("[",json!A1430,1),FIND("]",json!A1430,1)-FIND("[",json!A1430,1)+1),1)))</f>
        <v>0</v>
      </c>
      <c r="G1431" t="b">
        <f>NOT(ISERROR(FIND("Reach",MID(json!A1430,FIND("[",json!A1430,1),FIND("]",json!A1430,1)-FIND("[",json!A1430,1)+1),1)))</f>
        <v>0</v>
      </c>
      <c r="H1431" t="b">
        <f>NOT(ISERROR(FIND("4",MID(json!A1430,FIND("[",json!A1430,1),FIND("]",json!A1430,1)-FIND("[",json!A1430,1)+1),1)))</f>
        <v>0</v>
      </c>
      <c r="I1431" t="str">
        <f>IFERROR(MID(json!A1430,FIND("&lt;",json!A1430,1),FIND("&gt;",json!A1430,1)-FIND("&lt;",json!A1430,1)+1),"&lt;void&gt;")</f>
        <v>&lt;real&gt;</v>
      </c>
      <c r="J1431" t="s">
        <v>1832</v>
      </c>
      <c r="K1431" t="s">
        <v>1831</v>
      </c>
    </row>
    <row r="1432" spans="1:13" x14ac:dyDescent="0.25">
      <c r="A1432" t="str">
        <f>LEFT(json!A1431,FIND(",",json!A1431,1)-1)</f>
        <v>set_pc_runtime_language</v>
      </c>
      <c r="B1432" t="s">
        <v>3199</v>
      </c>
      <c r="C1432" t="b">
        <f>NOT(ISERROR(FIND("1",MID(json!A1431,FIND("[",json!A1431,1),FIND("]",json!A1431,1)-FIND("[",json!A1431,1)+1),1)))</f>
        <v>0</v>
      </c>
      <c r="D1432" t="b">
        <f>NOT(ISERROR(FIND("2",MID(json!A1431,FIND("[",json!A1431,1),FIND("]",json!A1431,1)-FIND("[",json!A1431,1)+1),1)))</f>
        <v>1</v>
      </c>
      <c r="E1432" t="b">
        <f>NOT(ISERROR(FIND("3",MID(json!A1431,FIND("[",json!A1431,1),FIND("]",json!A1431,1)-FIND("[",json!A1431,1)+1),1)))</f>
        <v>1</v>
      </c>
      <c r="F1432" t="b">
        <f>NOT(ISERROR(FIND("ODST",MID(json!A1431,FIND("[",json!A1431,1),FIND("]",json!A1431,1)-FIND("[",json!A1431,1)+1),1)))</f>
        <v>0</v>
      </c>
      <c r="G1432" t="b">
        <f>NOT(ISERROR(FIND("Reach",MID(json!A1431,FIND("[",json!A1431,1),FIND("]",json!A1431,1)-FIND("[",json!A1431,1)+1),1)))</f>
        <v>0</v>
      </c>
      <c r="H1432" t="b">
        <f>NOT(ISERROR(FIND("4",MID(json!A1431,FIND("[",json!A1431,1),FIND("]",json!A1431,1)-FIND("[",json!A1431,1)+1),1)))</f>
        <v>0</v>
      </c>
      <c r="I1432" t="str">
        <f>IFERROR(MID(json!A1431,FIND("&lt;",json!A1431,1),FIND("&gt;",json!A1431,1)-FIND("&lt;",json!A1431,1)+1),"&lt;void&gt;")</f>
        <v>&lt;string&gt;</v>
      </c>
      <c r="J1432" t="s">
        <v>1832</v>
      </c>
      <c r="K1432" t="s">
        <v>1831</v>
      </c>
      <c r="L1432" t="s">
        <v>1839</v>
      </c>
      <c r="M1432" t="s">
        <v>1830</v>
      </c>
    </row>
    <row r="1433" spans="1:13" x14ac:dyDescent="0.25">
      <c r="A1433" t="str">
        <f>LEFT(json!A1432,FIND(",",json!A1432,1)-1)</f>
        <v>set_performance_throttle</v>
      </c>
      <c r="B1433" t="s">
        <v>3200</v>
      </c>
      <c r="C1433" t="b">
        <f>NOT(ISERROR(FIND("1",MID(json!A1432,FIND("[",json!A1432,1),FIND("]",json!A1432,1)-FIND("[",json!A1432,1)+1),1)))</f>
        <v>0</v>
      </c>
      <c r="D1433" t="b">
        <f>NOT(ISERROR(FIND("2",MID(json!A1432,FIND("[",json!A1432,1),FIND("]",json!A1432,1)-FIND("[",json!A1432,1)+1),1)))</f>
        <v>0</v>
      </c>
      <c r="E1433" t="b">
        <f>NOT(ISERROR(FIND("3",MID(json!A1432,FIND("[",json!A1432,1),FIND("]",json!A1432,1)-FIND("[",json!A1432,1)+1),1)))</f>
        <v>1</v>
      </c>
      <c r="F1433" t="b">
        <f>NOT(ISERROR(FIND("ODST",MID(json!A1432,FIND("[",json!A1432,1),FIND("]",json!A1432,1)-FIND("[",json!A1432,1)+1),1)))</f>
        <v>0</v>
      </c>
      <c r="G1433" t="b">
        <f>NOT(ISERROR(FIND("Reach",MID(json!A1432,FIND("[",json!A1432,1),FIND("]",json!A1432,1)-FIND("[",json!A1432,1)+1),1)))</f>
        <v>0</v>
      </c>
      <c r="H1433" t="b">
        <f>NOT(ISERROR(FIND("4",MID(json!A1432,FIND("[",json!A1432,1),FIND("]",json!A1432,1)-FIND("[",json!A1432,1)+1),1)))</f>
        <v>0</v>
      </c>
      <c r="I1433" t="str">
        <f>IFERROR(MID(json!A1432,FIND("&lt;",json!A1432,1),FIND("&gt;",json!A1432,1)-FIND("&lt;",json!A1432,1)+1),"&lt;void&gt;")</f>
        <v>&lt;string&gt;</v>
      </c>
      <c r="J1433" t="s">
        <v>1832</v>
      </c>
      <c r="K1433" t="s">
        <v>1831</v>
      </c>
      <c r="L1433" t="s">
        <v>1839</v>
      </c>
      <c r="M1433" t="s">
        <v>1830</v>
      </c>
    </row>
    <row r="1434" spans="1:13" x14ac:dyDescent="0.25">
      <c r="A1434" t="str">
        <f>LEFT(json!A1433,FIND(",",json!A1433,1)-1)</f>
        <v>set_pitch_rate</v>
      </c>
      <c r="B1434" t="s">
        <v>3201</v>
      </c>
      <c r="C1434" t="b">
        <f>NOT(ISERROR(FIND("1",MID(json!A1433,FIND("[",json!A1433,1),FIND("]",json!A1433,1)-FIND("[",json!A1433,1)+1),1)))</f>
        <v>1</v>
      </c>
      <c r="D1434" t="b">
        <f>NOT(ISERROR(FIND("2",MID(json!A1433,FIND("[",json!A1433,1),FIND("]",json!A1433,1)-FIND("[",json!A1433,1)+1),1)))</f>
        <v>0</v>
      </c>
      <c r="E1434" t="b">
        <f>NOT(ISERROR(FIND("3",MID(json!A1433,FIND("[",json!A1433,1),FIND("]",json!A1433,1)-FIND("[",json!A1433,1)+1),1)))</f>
        <v>0</v>
      </c>
      <c r="F1434" t="b">
        <f>NOT(ISERROR(FIND("ODST",MID(json!A1433,FIND("[",json!A1433,1),FIND("]",json!A1433,1)-FIND("[",json!A1433,1)+1),1)))</f>
        <v>0</v>
      </c>
      <c r="G1434" t="b">
        <f>NOT(ISERROR(FIND("Reach",MID(json!A1433,FIND("[",json!A1433,1),FIND("]",json!A1433,1)-FIND("[",json!A1433,1)+1),1)))</f>
        <v>0</v>
      </c>
      <c r="H1434" t="b">
        <f>NOT(ISERROR(FIND("4",MID(json!A1433,FIND("[",json!A1433,1),FIND("]",json!A1433,1)-FIND("[",json!A1433,1)+1),1)))</f>
        <v>0</v>
      </c>
      <c r="I1434" t="str">
        <f>IFERROR(MID(json!A1433,FIND("&lt;",json!A1433,1),FIND("&gt;",json!A1433,1)-FIND("&lt;",json!A1433,1)+1),"&lt;void&gt;")</f>
        <v>&lt;short&gt;</v>
      </c>
      <c r="J1434" t="s">
        <v>1832</v>
      </c>
      <c r="K1434" t="s">
        <v>1839</v>
      </c>
      <c r="L1434" t="s">
        <v>1839</v>
      </c>
    </row>
    <row r="1435" spans="1:13" x14ac:dyDescent="0.25">
      <c r="A1435" t="str">
        <f>LEFT(json!A1434,FIND(",",json!A1434,1)-1)</f>
        <v>set_pjl_effect</v>
      </c>
      <c r="B1435" t="s">
        <v>3202</v>
      </c>
      <c r="C1435" t="b">
        <f>NOT(ISERROR(FIND("1",MID(json!A1434,FIND("[",json!A1434,1),FIND("]",json!A1434,1)-FIND("[",json!A1434,1)+1),1)))</f>
        <v>0</v>
      </c>
      <c r="D1435" t="b">
        <f>NOT(ISERROR(FIND("2",MID(json!A1434,FIND("[",json!A1434,1),FIND("]",json!A1434,1)-FIND("[",json!A1434,1)+1),1)))</f>
        <v>1</v>
      </c>
      <c r="E1435" t="b">
        <f>NOT(ISERROR(FIND("3",MID(json!A1434,FIND("[",json!A1434,1),FIND("]",json!A1434,1)-FIND("[",json!A1434,1)+1),1)))</f>
        <v>0</v>
      </c>
      <c r="F1435" t="b">
        <f>NOT(ISERROR(FIND("ODST",MID(json!A1434,FIND("[",json!A1434,1),FIND("]",json!A1434,1)-FIND("[",json!A1434,1)+1),1)))</f>
        <v>0</v>
      </c>
      <c r="G1435" t="b">
        <f>NOT(ISERROR(FIND("Reach",MID(json!A1434,FIND("[",json!A1434,1),FIND("]",json!A1434,1)-FIND("[",json!A1434,1)+1),1)))</f>
        <v>0</v>
      </c>
      <c r="H1435" t="b">
        <f>NOT(ISERROR(FIND("4",MID(json!A1434,FIND("[",json!A1434,1),FIND("]",json!A1434,1)-FIND("[",json!A1434,1)+1),1)))</f>
        <v>0</v>
      </c>
      <c r="I1435" t="str">
        <f>IFERROR(MID(json!A1434,FIND("&lt;",json!A1434,1),FIND("&gt;",json!A1434,1)-FIND("&lt;",json!A1434,1)+1),"&lt;void&gt;")</f>
        <v>&lt;effect&gt;</v>
      </c>
      <c r="J1435" t="s">
        <v>1832</v>
      </c>
      <c r="K1435" t="s">
        <v>1831</v>
      </c>
      <c r="L1435" t="s">
        <v>1830</v>
      </c>
    </row>
    <row r="1436" spans="1:13" x14ac:dyDescent="0.25">
      <c r="A1436" t="str">
        <f>LEFT(json!A1435,FIND(",",json!A1435,1)-1)</f>
        <v>set_rasterizer_gamma</v>
      </c>
      <c r="B1436" t="s">
        <v>3203</v>
      </c>
      <c r="C1436" t="b">
        <f>NOT(ISERROR(FIND("1",MID(json!A1435,FIND("[",json!A1435,1),FIND("]",json!A1435,1)-FIND("[",json!A1435,1)+1),1)))</f>
        <v>0</v>
      </c>
      <c r="D1436" t="b">
        <f>NOT(ISERROR(FIND("2",MID(json!A1435,FIND("[",json!A1435,1),FIND("]",json!A1435,1)-FIND("[",json!A1435,1)+1),1)))</f>
        <v>1</v>
      </c>
      <c r="E1436" t="b">
        <f>NOT(ISERROR(FIND("3",MID(json!A1435,FIND("[",json!A1435,1),FIND("]",json!A1435,1)-FIND("[",json!A1435,1)+1),1)))</f>
        <v>0</v>
      </c>
      <c r="F1436" t="b">
        <f>NOT(ISERROR(FIND("ODST",MID(json!A1435,FIND("[",json!A1435,1),FIND("]",json!A1435,1)-FIND("[",json!A1435,1)+1),1)))</f>
        <v>0</v>
      </c>
      <c r="G1436" t="b">
        <f>NOT(ISERROR(FIND("Reach",MID(json!A1435,FIND("[",json!A1435,1),FIND("]",json!A1435,1)-FIND("[",json!A1435,1)+1),1)))</f>
        <v>0</v>
      </c>
      <c r="H1436" t="b">
        <f>NOT(ISERROR(FIND("4",MID(json!A1435,FIND("[",json!A1435,1),FIND("]",json!A1435,1)-FIND("[",json!A1435,1)+1),1)))</f>
        <v>0</v>
      </c>
      <c r="I1436" t="str">
        <f>IFERROR(MID(json!A1435,FIND("&lt;",json!A1435,1),FIND("&gt;",json!A1435,1)-FIND("&lt;",json!A1435,1)+1),"&lt;void&gt;")</f>
        <v>&lt;real&gt;</v>
      </c>
      <c r="J1436" t="s">
        <v>1832</v>
      </c>
      <c r="K1436" t="s">
        <v>1831</v>
      </c>
    </row>
    <row r="1437" spans="1:13" x14ac:dyDescent="0.25">
      <c r="A1437" t="str">
        <f>LEFT(json!A1436,FIND(",",json!A1436,1)-1)</f>
        <v>set_yaw_rate</v>
      </c>
      <c r="B1437" t="s">
        <v>3201</v>
      </c>
      <c r="C1437" t="b">
        <f>NOT(ISERROR(FIND("1",MID(json!A1436,FIND("[",json!A1436,1),FIND("]",json!A1436,1)-FIND("[",json!A1436,1)+1),1)))</f>
        <v>1</v>
      </c>
      <c r="D1437" t="b">
        <f>NOT(ISERROR(FIND("2",MID(json!A1436,FIND("[",json!A1436,1),FIND("]",json!A1436,1)-FIND("[",json!A1436,1)+1),1)))</f>
        <v>0</v>
      </c>
      <c r="E1437" t="b">
        <f>NOT(ISERROR(FIND("3",MID(json!A1436,FIND("[",json!A1436,1),FIND("]",json!A1436,1)-FIND("[",json!A1436,1)+1),1)))</f>
        <v>0</v>
      </c>
      <c r="F1437" t="b">
        <f>NOT(ISERROR(FIND("ODST",MID(json!A1436,FIND("[",json!A1436,1),FIND("]",json!A1436,1)-FIND("[",json!A1436,1)+1),1)))</f>
        <v>0</v>
      </c>
      <c r="G1437" t="b">
        <f>NOT(ISERROR(FIND("Reach",MID(json!A1436,FIND("[",json!A1436,1),FIND("]",json!A1436,1)-FIND("[",json!A1436,1)+1),1)))</f>
        <v>0</v>
      </c>
      <c r="H1437" t="b">
        <f>NOT(ISERROR(FIND("4",MID(json!A1436,FIND("[",json!A1436,1),FIND("]",json!A1436,1)-FIND("[",json!A1436,1)+1),1)))</f>
        <v>0</v>
      </c>
      <c r="I1437" t="str">
        <f>IFERROR(MID(json!A1436,FIND("&lt;",json!A1436,1),FIND("&gt;",json!A1436,1)-FIND("&lt;",json!A1436,1)+1),"&lt;void&gt;")</f>
        <v>&lt;short&gt;</v>
      </c>
      <c r="J1437" t="s">
        <v>1832</v>
      </c>
      <c r="K1437" t="s">
        <v>1830</v>
      </c>
    </row>
    <row r="1438" spans="1:13" x14ac:dyDescent="0.25">
      <c r="A1438" t="str">
        <f>LEFT(json!A1437,FIND(",",json!A1437,1)-1)</f>
        <v>shader_predict</v>
      </c>
      <c r="B1438" t="s">
        <v>3204</v>
      </c>
      <c r="C1438" t="b">
        <f>NOT(ISERROR(FIND("1",MID(json!A1437,FIND("[",json!A1437,1),FIND("]",json!A1437,1)-FIND("[",json!A1437,1)+1),1)))</f>
        <v>0</v>
      </c>
      <c r="D1438" t="b">
        <f>NOT(ISERROR(FIND("2",MID(json!A1437,FIND("[",json!A1437,1),FIND("]",json!A1437,1)-FIND("[",json!A1437,1)+1),1)))</f>
        <v>1</v>
      </c>
      <c r="E1438" t="b">
        <f>NOT(ISERROR(FIND("3",MID(json!A1437,FIND("[",json!A1437,1),FIND("]",json!A1437,1)-FIND("[",json!A1437,1)+1),1)))</f>
        <v>1</v>
      </c>
      <c r="F1438" t="b">
        <f>NOT(ISERROR(FIND("ODST",MID(json!A1437,FIND("[",json!A1437,1),FIND("]",json!A1437,1)-FIND("[",json!A1437,1)+1),1)))</f>
        <v>0</v>
      </c>
      <c r="G1438" t="b">
        <f>NOT(ISERROR(FIND("Reach",MID(json!A1437,FIND("[",json!A1437,1),FIND("]",json!A1437,1)-FIND("[",json!A1437,1)+1),1)))</f>
        <v>0</v>
      </c>
      <c r="H1438" t="b">
        <f>NOT(ISERROR(FIND("4",MID(json!A1437,FIND("[",json!A1437,1),FIND("]",json!A1437,1)-FIND("[",json!A1437,1)+1),1)))</f>
        <v>0</v>
      </c>
      <c r="I1438" t="str">
        <f>IFERROR(MID(json!A1437,FIND("&lt;",json!A1437,1),FIND("&gt;",json!A1437,1)-FIND("&lt;",json!A1437,1)+1),"&lt;void&gt;")</f>
        <v>&lt;shader&gt;</v>
      </c>
      <c r="J1438" t="s">
        <v>1832</v>
      </c>
      <c r="K1438" t="s">
        <v>1830</v>
      </c>
    </row>
    <row r="1439" spans="1:13" x14ac:dyDescent="0.25">
      <c r="A1439" t="str">
        <f>LEFT(json!A1438,FIND(",",json!A1438,1)-1)</f>
        <v>show_hud</v>
      </c>
      <c r="B1439" t="s">
        <v>3205</v>
      </c>
      <c r="C1439" t="b">
        <f>NOT(ISERROR(FIND("1",MID(json!A1438,FIND("[",json!A1438,1),FIND("]",json!A1438,1)-FIND("[",json!A1438,1)+1),1)))</f>
        <v>1</v>
      </c>
      <c r="D1439" t="b">
        <f>NOT(ISERROR(FIND("2",MID(json!A1438,FIND("[",json!A1438,1),FIND("]",json!A1438,1)-FIND("[",json!A1438,1)+1),1)))</f>
        <v>1</v>
      </c>
      <c r="E1439" t="b">
        <f>NOT(ISERROR(FIND("3",MID(json!A1438,FIND("[",json!A1438,1),FIND("]",json!A1438,1)-FIND("[",json!A1438,1)+1),1)))</f>
        <v>0</v>
      </c>
      <c r="F1439" t="b">
        <f>NOT(ISERROR(FIND("ODST",MID(json!A1438,FIND("[",json!A1438,1),FIND("]",json!A1438,1)-FIND("[",json!A1438,1)+1),1)))</f>
        <v>0</v>
      </c>
      <c r="G1439" t="b">
        <f>NOT(ISERROR(FIND("Reach",MID(json!A1438,FIND("[",json!A1438,1),FIND("]",json!A1438,1)-FIND("[",json!A1438,1)+1),1)))</f>
        <v>0</v>
      </c>
      <c r="H1439" t="b">
        <f>NOT(ISERROR(FIND("4",MID(json!A1438,FIND("[",json!A1438,1),FIND("]",json!A1438,1)-FIND("[",json!A1438,1)+1),1)))</f>
        <v>0</v>
      </c>
      <c r="I1439" t="str">
        <f>IFERROR(MID(json!A1438,FIND("&lt;",json!A1438,1),FIND("&gt;",json!A1438,1)-FIND("&lt;",json!A1438,1)+1),"&lt;void&gt;")</f>
        <v>&lt;boolean&gt;</v>
      </c>
      <c r="J1439" t="s">
        <v>1832</v>
      </c>
      <c r="K1439" t="s">
        <v>1831</v>
      </c>
      <c r="L1439" t="s">
        <v>1849</v>
      </c>
    </row>
    <row r="1440" spans="1:13" x14ac:dyDescent="0.25">
      <c r="A1440" t="str">
        <f>LEFT(json!A1439,FIND(",",json!A1439,1)-1)</f>
        <v>show_hud_help_text</v>
      </c>
      <c r="B1440" t="s">
        <v>3206</v>
      </c>
      <c r="C1440" t="b">
        <f>NOT(ISERROR(FIND("1",MID(json!A1439,FIND("[",json!A1439,1),FIND("]",json!A1439,1)-FIND("[",json!A1439,1)+1),1)))</f>
        <v>1</v>
      </c>
      <c r="D1440" t="b">
        <f>NOT(ISERROR(FIND("2",MID(json!A1439,FIND("[",json!A1439,1),FIND("]",json!A1439,1)-FIND("[",json!A1439,1)+1),1)))</f>
        <v>1</v>
      </c>
      <c r="E1440" t="b">
        <f>NOT(ISERROR(FIND("3",MID(json!A1439,FIND("[",json!A1439,1),FIND("]",json!A1439,1)-FIND("[",json!A1439,1)+1),1)))</f>
        <v>0</v>
      </c>
      <c r="F1440" t="b">
        <f>NOT(ISERROR(FIND("ODST",MID(json!A1439,FIND("[",json!A1439,1),FIND("]",json!A1439,1)-FIND("[",json!A1439,1)+1),1)))</f>
        <v>0</v>
      </c>
      <c r="G1440" t="b">
        <f>NOT(ISERROR(FIND("Reach",MID(json!A1439,FIND("[",json!A1439,1),FIND("]",json!A1439,1)-FIND("[",json!A1439,1)+1),1)))</f>
        <v>0</v>
      </c>
      <c r="H1440" t="b">
        <f>NOT(ISERROR(FIND("4",MID(json!A1439,FIND("[",json!A1439,1),FIND("]",json!A1439,1)-FIND("[",json!A1439,1)+1),1)))</f>
        <v>0</v>
      </c>
      <c r="I1440" t="str">
        <f>IFERROR(MID(json!A1439,FIND("&lt;",json!A1439,1),FIND("&gt;",json!A1439,1)-FIND("&lt;",json!A1439,1)+1),"&lt;void&gt;")</f>
        <v>&lt;boolean&gt;</v>
      </c>
      <c r="J1440" t="s">
        <v>1832</v>
      </c>
      <c r="K1440" t="s">
        <v>1831</v>
      </c>
    </row>
    <row r="1441" spans="1:12" x14ac:dyDescent="0.25">
      <c r="A1441" t="str">
        <f>LEFT(json!A1440,FIND(",",json!A1440,1)-1)</f>
        <v>show_hud_messages</v>
      </c>
      <c r="B1441" t="s">
        <v>3207</v>
      </c>
      <c r="C1441" t="b">
        <f>NOT(ISERROR(FIND("1",MID(json!A1440,FIND("[",json!A1440,1),FIND("]",json!A1440,1)-FIND("[",json!A1440,1)+1),1)))</f>
        <v>0</v>
      </c>
      <c r="D1441" t="b">
        <f>NOT(ISERROR(FIND("2",MID(json!A1440,FIND("[",json!A1440,1),FIND("]",json!A1440,1)-FIND("[",json!A1440,1)+1),1)))</f>
        <v>1</v>
      </c>
      <c r="E1441" t="b">
        <f>NOT(ISERROR(FIND("3",MID(json!A1440,FIND("[",json!A1440,1),FIND("]",json!A1440,1)-FIND("[",json!A1440,1)+1),1)))</f>
        <v>0</v>
      </c>
      <c r="F1441" t="b">
        <f>NOT(ISERROR(FIND("ODST",MID(json!A1440,FIND("[",json!A1440,1),FIND("]",json!A1440,1)-FIND("[",json!A1440,1)+1),1)))</f>
        <v>0</v>
      </c>
      <c r="G1441" t="b">
        <f>NOT(ISERROR(FIND("Reach",MID(json!A1440,FIND("[",json!A1440,1),FIND("]",json!A1440,1)-FIND("[",json!A1440,1)+1),1)))</f>
        <v>0</v>
      </c>
      <c r="H1441" t="b">
        <f>NOT(ISERROR(FIND("4",MID(json!A1440,FIND("[",json!A1440,1),FIND("]",json!A1440,1)-FIND("[",json!A1440,1)+1),1)))</f>
        <v>0</v>
      </c>
      <c r="I1441" t="str">
        <f>IFERROR(MID(json!A1440,FIND("&lt;",json!A1440,1),FIND("&gt;",json!A1440,1)-FIND("&lt;",json!A1440,1)+1),"&lt;void&gt;")</f>
        <v>&lt;boolean&gt;</v>
      </c>
      <c r="J1441" t="s">
        <v>1883</v>
      </c>
    </row>
    <row r="1442" spans="1:12" x14ac:dyDescent="0.25">
      <c r="A1442" t="str">
        <f>LEFT(json!A1441,FIND(",",json!A1441,1)-1)</f>
        <v>show_hud_timer</v>
      </c>
      <c r="B1442" t="s">
        <v>3208</v>
      </c>
      <c r="C1442" t="b">
        <f>NOT(ISERROR(FIND("1",MID(json!A1441,FIND("[",json!A1441,1),FIND("]",json!A1441,1)-FIND("[",json!A1441,1)+1),1)))</f>
        <v>1</v>
      </c>
      <c r="D1442" t="b">
        <f>NOT(ISERROR(FIND("2",MID(json!A1441,FIND("[",json!A1441,1),FIND("]",json!A1441,1)-FIND("[",json!A1441,1)+1),1)))</f>
        <v>1</v>
      </c>
      <c r="E1442" t="b">
        <f>NOT(ISERROR(FIND("3",MID(json!A1441,FIND("[",json!A1441,1),FIND("]",json!A1441,1)-FIND("[",json!A1441,1)+1),1)))</f>
        <v>0</v>
      </c>
      <c r="F1442" t="b">
        <f>NOT(ISERROR(FIND("ODST",MID(json!A1441,FIND("[",json!A1441,1),FIND("]",json!A1441,1)-FIND("[",json!A1441,1)+1),1)))</f>
        <v>0</v>
      </c>
      <c r="G1442" t="b">
        <f>NOT(ISERROR(FIND("Reach",MID(json!A1441,FIND("[",json!A1441,1),FIND("]",json!A1441,1)-FIND("[",json!A1441,1)+1),1)))</f>
        <v>0</v>
      </c>
      <c r="H1442" t="b">
        <f>NOT(ISERROR(FIND("4",MID(json!A1441,FIND("[",json!A1441,1),FIND("]",json!A1441,1)-FIND("[",json!A1441,1)+1),1)))</f>
        <v>0</v>
      </c>
      <c r="I1442" t="str">
        <f>IFERROR(MID(json!A1441,FIND("&lt;",json!A1441,1),FIND("&gt;",json!A1441,1)-FIND("&lt;",json!A1441,1)+1),"&lt;void&gt;")</f>
        <v>&lt;boolean&gt;</v>
      </c>
      <c r="J1442" t="s">
        <v>1840</v>
      </c>
    </row>
    <row r="1443" spans="1:12" x14ac:dyDescent="0.25">
      <c r="A1443" t="str">
        <f>LEFT(json!A1442,FIND(",",json!A1442,1)-1)</f>
        <v>simulation_profiler_detail_level</v>
      </c>
      <c r="B1443" t="s">
        <v>3209</v>
      </c>
      <c r="C1443" t="b">
        <f>NOT(ISERROR(FIND("1",MID(json!A1442,FIND("[",json!A1442,1),FIND("]",json!A1442,1)-FIND("[",json!A1442,1)+1),1)))</f>
        <v>0</v>
      </c>
      <c r="D1443" t="b">
        <f>NOT(ISERROR(FIND("2",MID(json!A1442,FIND("[",json!A1442,1),FIND("]",json!A1442,1)-FIND("[",json!A1442,1)+1),1)))</f>
        <v>0</v>
      </c>
      <c r="E1443" t="b">
        <f>NOT(ISERROR(FIND("3",MID(json!A1442,FIND("[",json!A1442,1),FIND("]",json!A1442,1)-FIND("[",json!A1442,1)+1),1)))</f>
        <v>1</v>
      </c>
      <c r="F1443" t="b">
        <f>NOT(ISERROR(FIND("ODST",MID(json!A1442,FIND("[",json!A1442,1),FIND("]",json!A1442,1)-FIND("[",json!A1442,1)+1),1)))</f>
        <v>0</v>
      </c>
      <c r="G1443" t="b">
        <f>NOT(ISERROR(FIND("Reach",MID(json!A1442,FIND("[",json!A1442,1),FIND("]",json!A1442,1)-FIND("[",json!A1442,1)+1),1)))</f>
        <v>0</v>
      </c>
      <c r="H1443" t="b">
        <f>NOT(ISERROR(FIND("4",MID(json!A1442,FIND("[",json!A1442,1),FIND("]",json!A1442,1)-FIND("[",json!A1442,1)+1),1)))</f>
        <v>0</v>
      </c>
      <c r="I1443" t="str">
        <f>IFERROR(MID(json!A1442,FIND("&lt;",json!A1442,1),FIND("&gt;",json!A1442,1)-FIND("&lt;",json!A1442,1)+1),"&lt;void&gt;")</f>
        <v>&lt;long&gt;</v>
      </c>
      <c r="J1443" t="s">
        <v>1831</v>
      </c>
    </row>
    <row r="1444" spans="1:12" x14ac:dyDescent="0.25">
      <c r="A1444" t="str">
        <f>LEFT(json!A1443,FIND(",",json!A1443,1)-1)</f>
        <v>simulation_profiler_enable</v>
      </c>
      <c r="B1444" t="s">
        <v>3210</v>
      </c>
      <c r="C1444" t="b">
        <f>NOT(ISERROR(FIND("1",MID(json!A1443,FIND("[",json!A1443,1),FIND("]",json!A1443,1)-FIND("[",json!A1443,1)+1),1)))</f>
        <v>0</v>
      </c>
      <c r="D1444" t="b">
        <f>NOT(ISERROR(FIND("2",MID(json!A1443,FIND("[",json!A1443,1),FIND("]",json!A1443,1)-FIND("[",json!A1443,1)+1),1)))</f>
        <v>0</v>
      </c>
      <c r="E1444" t="b">
        <f>NOT(ISERROR(FIND("3",MID(json!A1443,FIND("[",json!A1443,1),FIND("]",json!A1443,1)-FIND("[",json!A1443,1)+1),1)))</f>
        <v>1</v>
      </c>
      <c r="F1444" t="b">
        <f>NOT(ISERROR(FIND("ODST",MID(json!A1443,FIND("[",json!A1443,1),FIND("]",json!A1443,1)-FIND("[",json!A1443,1)+1),1)))</f>
        <v>0</v>
      </c>
      <c r="G1444" t="b">
        <f>NOT(ISERROR(FIND("Reach",MID(json!A1443,FIND("[",json!A1443,1),FIND("]",json!A1443,1)-FIND("[",json!A1443,1)+1),1)))</f>
        <v>0</v>
      </c>
      <c r="H1444" t="b">
        <f>NOT(ISERROR(FIND("4",MID(json!A1443,FIND("[",json!A1443,1),FIND("]",json!A1443,1)-FIND("[",json!A1443,1)+1),1)))</f>
        <v>0</v>
      </c>
      <c r="I1444" t="str">
        <f>IFERROR(MID(json!A1443,FIND("&lt;",json!A1443,1),FIND("&gt;",json!A1443,1)-FIND("&lt;",json!A1443,1)+1),"&lt;void&gt;")</f>
        <v>&lt;void&gt;</v>
      </c>
      <c r="J1444" t="s">
        <v>1916</v>
      </c>
      <c r="K1444" t="s">
        <v>1829</v>
      </c>
      <c r="L1444" t="s">
        <v>1831</v>
      </c>
    </row>
    <row r="1445" spans="1:12" x14ac:dyDescent="0.25">
      <c r="A1445" t="str">
        <f>LEFT(json!A1444,FIND(",",json!A1444,1)-1)</f>
        <v>simulation_profiler_enable_downstream_processing</v>
      </c>
      <c r="B1445" t="s">
        <v>3211</v>
      </c>
      <c r="C1445" t="b">
        <f>NOT(ISERROR(FIND("1",MID(json!A1444,FIND("[",json!A1444,1),FIND("]",json!A1444,1)-FIND("[",json!A1444,1)+1),1)))</f>
        <v>0</v>
      </c>
      <c r="D1445" t="b">
        <f>NOT(ISERROR(FIND("2",MID(json!A1444,FIND("[",json!A1444,1),FIND("]",json!A1444,1)-FIND("[",json!A1444,1)+1),1)))</f>
        <v>0</v>
      </c>
      <c r="E1445" t="b">
        <f>NOT(ISERROR(FIND("3",MID(json!A1444,FIND("[",json!A1444,1),FIND("]",json!A1444,1)-FIND("[",json!A1444,1)+1),1)))</f>
        <v>1</v>
      </c>
      <c r="F1445" t="b">
        <f>NOT(ISERROR(FIND("ODST",MID(json!A1444,FIND("[",json!A1444,1),FIND("]",json!A1444,1)-FIND("[",json!A1444,1)+1),1)))</f>
        <v>0</v>
      </c>
      <c r="G1445" t="b">
        <f>NOT(ISERROR(FIND("Reach",MID(json!A1444,FIND("[",json!A1444,1),FIND("]",json!A1444,1)-FIND("[",json!A1444,1)+1),1)))</f>
        <v>0</v>
      </c>
      <c r="H1445" t="b">
        <f>NOT(ISERROR(FIND("4",MID(json!A1444,FIND("[",json!A1444,1),FIND("]",json!A1444,1)-FIND("[",json!A1444,1)+1),1)))</f>
        <v>0</v>
      </c>
      <c r="I1445" t="str">
        <f>IFERROR(MID(json!A1444,FIND("&lt;",json!A1444,1),FIND("&gt;",json!A1444,1)-FIND("&lt;",json!A1444,1)+1),"&lt;void&gt;")</f>
        <v>&lt;boolean&gt;</v>
      </c>
      <c r="J1445" t="s">
        <v>1830</v>
      </c>
      <c r="K1445" t="s">
        <v>1830</v>
      </c>
    </row>
    <row r="1446" spans="1:12" x14ac:dyDescent="0.25">
      <c r="A1446" t="str">
        <f>LEFT(json!A1445,FIND(",",json!A1445,1)-1)</f>
        <v>sleep</v>
      </c>
      <c r="B1446" t="s">
        <v>3212</v>
      </c>
      <c r="C1446" t="b">
        <f>NOT(ISERROR(FIND("1",MID(json!A1445,FIND("[",json!A1445,1),FIND("]",json!A1445,1)-FIND("[",json!A1445,1)+1),1)))</f>
        <v>1</v>
      </c>
      <c r="D1446" t="b">
        <f>NOT(ISERROR(FIND("2",MID(json!A1445,FIND("[",json!A1445,1),FIND("]",json!A1445,1)-FIND("[",json!A1445,1)+1),1)))</f>
        <v>1</v>
      </c>
      <c r="E1446" t="b">
        <f>NOT(ISERROR(FIND("3",MID(json!A1445,FIND("[",json!A1445,1),FIND("]",json!A1445,1)-FIND("[",json!A1445,1)+1),1)))</f>
        <v>1</v>
      </c>
      <c r="F1446" t="b">
        <f>NOT(ISERROR(FIND("ODST",MID(json!A1445,FIND("[",json!A1445,1),FIND("]",json!A1445,1)-FIND("[",json!A1445,1)+1),1)))</f>
        <v>0</v>
      </c>
      <c r="G1446" t="b">
        <f>NOT(ISERROR(FIND("Reach",MID(json!A1445,FIND("[",json!A1445,1),FIND("]",json!A1445,1)-FIND("[",json!A1445,1)+1),1)))</f>
        <v>0</v>
      </c>
      <c r="H1446" t="b">
        <f>NOT(ISERROR(FIND("4",MID(json!A1445,FIND("[",json!A1445,1),FIND("]",json!A1445,1)-FIND("[",json!A1445,1)+1),1)))</f>
        <v>0</v>
      </c>
      <c r="I1446" t="str">
        <f>IFERROR(MID(json!A1445,FIND("&lt;",json!A1445,1),FIND("&gt;",json!A1445,1)-FIND("&lt;",json!A1445,1)+1),"&lt;void&gt;")</f>
        <v>&lt;short&gt;</v>
      </c>
      <c r="J1446" t="s">
        <v>1830</v>
      </c>
    </row>
    <row r="1447" spans="1:12" x14ac:dyDescent="0.25">
      <c r="A1447" t="str">
        <f>LEFT(json!A1446,FIND(",",json!A1446,1)-1)</f>
        <v>sleep_for_ticks</v>
      </c>
      <c r="B1447" t="s">
        <v>3213</v>
      </c>
      <c r="C1447" t="b">
        <f>NOT(ISERROR(FIND("1",MID(json!A1446,FIND("[",json!A1446,1),FIND("]",json!A1446,1)-FIND("[",json!A1446,1)+1),1)))</f>
        <v>0</v>
      </c>
      <c r="D1447" t="b">
        <f>NOT(ISERROR(FIND("2",MID(json!A1446,FIND("[",json!A1446,1),FIND("]",json!A1446,1)-FIND("[",json!A1446,1)+1),1)))</f>
        <v>0</v>
      </c>
      <c r="E1447" t="b">
        <f>NOT(ISERROR(FIND("3",MID(json!A1446,FIND("[",json!A1446,1),FIND("]",json!A1446,1)-FIND("[",json!A1446,1)+1),1)))</f>
        <v>1</v>
      </c>
      <c r="F1447" t="b">
        <f>NOT(ISERROR(FIND("ODST",MID(json!A1446,FIND("[",json!A1446,1),FIND("]",json!A1446,1)-FIND("[",json!A1446,1)+1),1)))</f>
        <v>0</v>
      </c>
      <c r="G1447" t="b">
        <f>NOT(ISERROR(FIND("Reach",MID(json!A1446,FIND("[",json!A1446,1),FIND("]",json!A1446,1)-FIND("[",json!A1446,1)+1),1)))</f>
        <v>0</v>
      </c>
      <c r="H1447" t="b">
        <f>NOT(ISERROR(FIND("4",MID(json!A1446,FIND("[",json!A1446,1),FIND("]",json!A1446,1)-FIND("[",json!A1446,1)+1),1)))</f>
        <v>0</v>
      </c>
      <c r="I1447" t="str">
        <f>IFERROR(MID(json!A1446,FIND("&lt;",json!A1446,1),FIND("&gt;",json!A1446,1)-FIND("&lt;",json!A1446,1)+1),"&lt;void&gt;")</f>
        <v>&lt;short&gt;</v>
      </c>
      <c r="J1447" t="s">
        <v>1830</v>
      </c>
    </row>
    <row r="1448" spans="1:12" x14ac:dyDescent="0.25">
      <c r="A1448" t="str">
        <f>LEFT(json!A1447,FIND(",",json!A1447,1)-1)</f>
        <v>sleep_forever</v>
      </c>
      <c r="B1448" t="s">
        <v>3214</v>
      </c>
      <c r="C1448" t="b">
        <f>NOT(ISERROR(FIND("1",MID(json!A1447,FIND("[",json!A1447,1),FIND("]",json!A1447,1)-FIND("[",json!A1447,1)+1),1)))</f>
        <v>0</v>
      </c>
      <c r="D1448" t="b">
        <f>NOT(ISERROR(FIND("2",MID(json!A1447,FIND("[",json!A1447,1),FIND("]",json!A1447,1)-FIND("[",json!A1447,1)+1),1)))</f>
        <v>1</v>
      </c>
      <c r="E1448" t="b">
        <f>NOT(ISERROR(FIND("3",MID(json!A1447,FIND("[",json!A1447,1),FIND("]",json!A1447,1)-FIND("[",json!A1447,1)+1),1)))</f>
        <v>1</v>
      </c>
      <c r="F1448" t="b">
        <f>NOT(ISERROR(FIND("ODST",MID(json!A1447,FIND("[",json!A1447,1),FIND("]",json!A1447,1)-FIND("[",json!A1447,1)+1),1)))</f>
        <v>0</v>
      </c>
      <c r="G1448" t="b">
        <f>NOT(ISERROR(FIND("Reach",MID(json!A1447,FIND("[",json!A1447,1),FIND("]",json!A1447,1)-FIND("[",json!A1447,1)+1),1)))</f>
        <v>0</v>
      </c>
      <c r="H1448" t="b">
        <f>NOT(ISERROR(FIND("4",MID(json!A1447,FIND("[",json!A1447,1),FIND("]",json!A1447,1)-FIND("[",json!A1447,1)+1),1)))</f>
        <v>0</v>
      </c>
      <c r="I1448" t="str">
        <f>IFERROR(MID(json!A1447,FIND("&lt;",json!A1447,1),FIND("&gt;",json!A1447,1)-FIND("&lt;",json!A1447,1)+1),"&lt;void&gt;")</f>
        <v>&lt;script&gt;</v>
      </c>
      <c r="J1448" t="s">
        <v>1831</v>
      </c>
    </row>
    <row r="1449" spans="1:12" x14ac:dyDescent="0.25">
      <c r="A1449" t="str">
        <f>LEFT(json!A1448,FIND(",",json!A1448,1)-1)</f>
        <v>sleep_until</v>
      </c>
      <c r="B1449" t="s">
        <v>3215</v>
      </c>
      <c r="C1449" t="b">
        <f>NOT(ISERROR(FIND("1",MID(json!A1448,FIND("[",json!A1448,1),FIND("]",json!A1448,1)-FIND("[",json!A1448,1)+1),1)))</f>
        <v>1</v>
      </c>
      <c r="D1449" t="b">
        <f>NOT(ISERROR(FIND("2",MID(json!A1448,FIND("[",json!A1448,1),FIND("]",json!A1448,1)-FIND("[",json!A1448,1)+1),1)))</f>
        <v>1</v>
      </c>
      <c r="E1449" t="b">
        <f>NOT(ISERROR(FIND("3",MID(json!A1448,FIND("[",json!A1448,1),FIND("]",json!A1448,1)-FIND("[",json!A1448,1)+1),1)))</f>
        <v>1</v>
      </c>
      <c r="F1449" t="b">
        <f>NOT(ISERROR(FIND("ODST",MID(json!A1448,FIND("[",json!A1448,1),FIND("]",json!A1448,1)-FIND("[",json!A1448,1)+1),1)))</f>
        <v>0</v>
      </c>
      <c r="G1449" t="b">
        <f>NOT(ISERROR(FIND("Reach",MID(json!A1448,FIND("[",json!A1448,1),FIND("]",json!A1448,1)-FIND("[",json!A1448,1)+1),1)))</f>
        <v>0</v>
      </c>
      <c r="H1449" t="b">
        <f>NOT(ISERROR(FIND("4",MID(json!A1448,FIND("[",json!A1448,1),FIND("]",json!A1448,1)-FIND("[",json!A1448,1)+1),1)))</f>
        <v>0</v>
      </c>
      <c r="I1449" t="str">
        <f>IFERROR(MID(json!A1448,FIND("&lt;",json!A1448,1),FIND("&gt;",json!A1448,1)-FIND("&lt;",json!A1448,1)+1),"&lt;void&gt;")</f>
        <v>&lt;ticks&gt;</v>
      </c>
      <c r="J1449" t="s">
        <v>1838</v>
      </c>
    </row>
    <row r="1450" spans="1:12" x14ac:dyDescent="0.25">
      <c r="A1450" t="str">
        <f>LEFT(json!A1449,FIND(",",json!A1449,1)-1)</f>
        <v>soft_ceiling_enable</v>
      </c>
      <c r="B1450" t="s">
        <v>3216</v>
      </c>
      <c r="C1450" t="b">
        <f>NOT(ISERROR(FIND("1",MID(json!A1449,FIND("[",json!A1449,1),FIND("]",json!A1449,1)-FIND("[",json!A1449,1)+1),1)))</f>
        <v>0</v>
      </c>
      <c r="D1450" t="b">
        <f>NOT(ISERROR(FIND("2",MID(json!A1449,FIND("[",json!A1449,1),FIND("]",json!A1449,1)-FIND("[",json!A1449,1)+1),1)))</f>
        <v>0</v>
      </c>
      <c r="E1450" t="b">
        <f>NOT(ISERROR(FIND("3",MID(json!A1449,FIND("[",json!A1449,1),FIND("]",json!A1449,1)-FIND("[",json!A1449,1)+1),1)))</f>
        <v>1</v>
      </c>
      <c r="F1450" t="b">
        <f>NOT(ISERROR(FIND("ODST",MID(json!A1449,FIND("[",json!A1449,1),FIND("]",json!A1449,1)-FIND("[",json!A1449,1)+1),1)))</f>
        <v>0</v>
      </c>
      <c r="G1450" t="b">
        <f>NOT(ISERROR(FIND("Reach",MID(json!A1449,FIND("[",json!A1449,1),FIND("]",json!A1449,1)-FIND("[",json!A1449,1)+1),1)))</f>
        <v>0</v>
      </c>
      <c r="H1450" t="b">
        <f>NOT(ISERROR(FIND("4",MID(json!A1449,FIND("[",json!A1449,1),FIND("]",json!A1449,1)-FIND("[",json!A1449,1)+1),1)))</f>
        <v>0</v>
      </c>
      <c r="I1450" t="str">
        <f>IFERROR(MID(json!A1449,FIND("&lt;",json!A1449,1),FIND("&gt;",json!A1449,1)-FIND("&lt;",json!A1449,1)+1),"&lt;void&gt;")</f>
        <v>&lt;string_id&gt;</v>
      </c>
      <c r="J1450" t="s">
        <v>1829</v>
      </c>
    </row>
    <row r="1451" spans="1:12" x14ac:dyDescent="0.25">
      <c r="A1451" t="str">
        <f>LEFT(json!A1450,FIND(",",json!A1450,1)-1)</f>
        <v>sound_cache_dump_to_file</v>
      </c>
      <c r="B1451" t="s">
        <v>3217</v>
      </c>
      <c r="C1451" t="b">
        <f>NOT(ISERROR(FIND("1",MID(json!A1450,FIND("[",json!A1450,1),FIND("]",json!A1450,1)-FIND("[",json!A1450,1)+1),1)))</f>
        <v>1</v>
      </c>
      <c r="D1451" t="b">
        <f>NOT(ISERROR(FIND("2",MID(json!A1450,FIND("[",json!A1450,1),FIND("]",json!A1450,1)-FIND("[",json!A1450,1)+1),1)))</f>
        <v>0</v>
      </c>
      <c r="E1451" t="b">
        <f>NOT(ISERROR(FIND("3",MID(json!A1450,FIND("[",json!A1450,1),FIND("]",json!A1450,1)-FIND("[",json!A1450,1)+1),1)))</f>
        <v>0</v>
      </c>
      <c r="F1451" t="b">
        <f>NOT(ISERROR(FIND("ODST",MID(json!A1450,FIND("[",json!A1450,1),FIND("]",json!A1450,1)-FIND("[",json!A1450,1)+1),1)))</f>
        <v>0</v>
      </c>
      <c r="G1451" t="b">
        <f>NOT(ISERROR(FIND("Reach",MID(json!A1450,FIND("[",json!A1450,1),FIND("]",json!A1450,1)-FIND("[",json!A1450,1)+1),1)))</f>
        <v>0</v>
      </c>
      <c r="H1451" t="b">
        <f>NOT(ISERROR(FIND("4",MID(json!A1450,FIND("[",json!A1450,1),FIND("]",json!A1450,1)-FIND("[",json!A1450,1)+1),1)))</f>
        <v>0</v>
      </c>
      <c r="I1451" t="str">
        <f>IFERROR(MID(json!A1450,FIND("&lt;",json!A1450,1),FIND("&gt;",json!A1450,1)-FIND("&lt;",json!A1450,1)+1),"&lt;void&gt;")</f>
        <v>&lt;void&gt;</v>
      </c>
      <c r="J1451" t="s">
        <v>1831</v>
      </c>
    </row>
    <row r="1452" spans="1:12" x14ac:dyDescent="0.25">
      <c r="A1452" t="str">
        <f>LEFT(json!A1451,FIND(",",json!A1451,1)-1)</f>
        <v>sound_cache_flush</v>
      </c>
      <c r="B1452" t="s">
        <v>3218</v>
      </c>
      <c r="C1452" t="b">
        <f>NOT(ISERROR(FIND("1",MID(json!A1451,FIND("[",json!A1451,1),FIND("]",json!A1451,1)-FIND("[",json!A1451,1)+1),1)))</f>
        <v>1</v>
      </c>
      <c r="D1452" t="b">
        <f>NOT(ISERROR(FIND("2",MID(json!A1451,FIND("[",json!A1451,1),FIND("]",json!A1451,1)-FIND("[",json!A1451,1)+1),1)))</f>
        <v>0</v>
      </c>
      <c r="E1452" t="b">
        <f>NOT(ISERROR(FIND("3",MID(json!A1451,FIND("[",json!A1451,1),FIND("]",json!A1451,1)-FIND("[",json!A1451,1)+1),1)))</f>
        <v>1</v>
      </c>
      <c r="F1452" t="b">
        <f>NOT(ISERROR(FIND("ODST",MID(json!A1451,FIND("[",json!A1451,1),FIND("]",json!A1451,1)-FIND("[",json!A1451,1)+1),1)))</f>
        <v>0</v>
      </c>
      <c r="G1452" t="b">
        <f>NOT(ISERROR(FIND("Reach",MID(json!A1451,FIND("[",json!A1451,1),FIND("]",json!A1451,1)-FIND("[",json!A1451,1)+1),1)))</f>
        <v>0</v>
      </c>
      <c r="H1452" t="b">
        <f>NOT(ISERROR(FIND("4",MID(json!A1451,FIND("[",json!A1451,1),FIND("]",json!A1451,1)-FIND("[",json!A1451,1)+1),1)))</f>
        <v>0</v>
      </c>
      <c r="I1452" t="str">
        <f>IFERROR(MID(json!A1451,FIND("&lt;",json!A1451,1),FIND("&gt;",json!A1451,1)-FIND("&lt;",json!A1451,1)+1),"&lt;void&gt;")</f>
        <v>&lt;void&gt;</v>
      </c>
      <c r="J1452" t="s">
        <v>1837</v>
      </c>
      <c r="K1452" t="s">
        <v>1831</v>
      </c>
    </row>
    <row r="1453" spans="1:12" x14ac:dyDescent="0.25">
      <c r="A1453" t="str">
        <f>LEFT(json!A1452,FIND(",",json!A1452,1)-1)</f>
        <v>sound_class_debug_sound_start</v>
      </c>
      <c r="B1453" t="s">
        <v>3219</v>
      </c>
      <c r="C1453" t="b">
        <f>NOT(ISERROR(FIND("1",MID(json!A1452,FIND("[",json!A1452,1),FIND("]",json!A1452,1)-FIND("[",json!A1452,1)+1),1)))</f>
        <v>0</v>
      </c>
      <c r="D1453" t="b">
        <f>NOT(ISERROR(FIND("2",MID(json!A1452,FIND("[",json!A1452,1),FIND("]",json!A1452,1)-FIND("[",json!A1452,1)+1),1)))</f>
        <v>1</v>
      </c>
      <c r="E1453" t="b">
        <f>NOT(ISERROR(FIND("3",MID(json!A1452,FIND("[",json!A1452,1),FIND("]",json!A1452,1)-FIND("[",json!A1452,1)+1),1)))</f>
        <v>1</v>
      </c>
      <c r="F1453" t="b">
        <f>NOT(ISERROR(FIND("ODST",MID(json!A1452,FIND("[",json!A1452,1),FIND("]",json!A1452,1)-FIND("[",json!A1452,1)+1),1)))</f>
        <v>0</v>
      </c>
      <c r="G1453" t="b">
        <f>NOT(ISERROR(FIND("Reach",MID(json!A1452,FIND("[",json!A1452,1),FIND("]",json!A1452,1)-FIND("[",json!A1452,1)+1),1)))</f>
        <v>0</v>
      </c>
      <c r="H1453" t="b">
        <f>NOT(ISERROR(FIND("4",MID(json!A1452,FIND("[",json!A1452,1),FIND("]",json!A1452,1)-FIND("[",json!A1452,1)+1),1)))</f>
        <v>0</v>
      </c>
    </row>
    <row r="1454" spans="1:12" x14ac:dyDescent="0.25">
      <c r="A1454" t="str">
        <f>LEFT(json!A1453,FIND(",",json!A1453,1)-1)</f>
        <v>sound_class_enable_ducker</v>
      </c>
      <c r="B1454" t="s">
        <v>3220</v>
      </c>
      <c r="C1454" t="b">
        <f>NOT(ISERROR(FIND("1",MID(json!A1453,FIND("[",json!A1453,1),FIND("]",json!A1453,1)-FIND("[",json!A1453,1)+1),1)))</f>
        <v>0</v>
      </c>
      <c r="D1454" t="b">
        <f>NOT(ISERROR(FIND("2",MID(json!A1453,FIND("[",json!A1453,1),FIND("]",json!A1453,1)-FIND("[",json!A1453,1)+1),1)))</f>
        <v>1</v>
      </c>
      <c r="E1454" t="b">
        <f>NOT(ISERROR(FIND("3",MID(json!A1453,FIND("[",json!A1453,1),FIND("]",json!A1453,1)-FIND("[",json!A1453,1)+1),1)))</f>
        <v>1</v>
      </c>
      <c r="F1454" t="b">
        <f>NOT(ISERROR(FIND("ODST",MID(json!A1453,FIND("[",json!A1453,1),FIND("]",json!A1453,1)-FIND("[",json!A1453,1)+1),1)))</f>
        <v>0</v>
      </c>
      <c r="G1454" t="b">
        <f>NOT(ISERROR(FIND("Reach",MID(json!A1453,FIND("[",json!A1453,1),FIND("]",json!A1453,1)-FIND("[",json!A1453,1)+1),1)))</f>
        <v>0</v>
      </c>
      <c r="H1454" t="b">
        <f>NOT(ISERROR(FIND("4",MID(json!A1453,FIND("[",json!A1453,1),FIND("]",json!A1453,1)-FIND("[",json!A1453,1)+1),1)))</f>
        <v>0</v>
      </c>
    </row>
    <row r="1455" spans="1:12" x14ac:dyDescent="0.25">
      <c r="A1455" t="str">
        <f>LEFT(json!A1454,FIND(",",json!A1454,1)-1)</f>
        <v>sound_class_set_gain</v>
      </c>
      <c r="B1455" t="s">
        <v>3221</v>
      </c>
      <c r="C1455" t="b">
        <f>NOT(ISERROR(FIND("1",MID(json!A1454,FIND("[",json!A1454,1),FIND("]",json!A1454,1)-FIND("[",json!A1454,1)+1),1)))</f>
        <v>1</v>
      </c>
      <c r="D1455" t="b">
        <f>NOT(ISERROR(FIND("2",MID(json!A1454,FIND("[",json!A1454,1),FIND("]",json!A1454,1)-FIND("[",json!A1454,1)+1),1)))</f>
        <v>1</v>
      </c>
      <c r="E1455" t="b">
        <f>NOT(ISERROR(FIND("3",MID(json!A1454,FIND("[",json!A1454,1),FIND("]",json!A1454,1)-FIND("[",json!A1454,1)+1),1)))</f>
        <v>1</v>
      </c>
      <c r="F1455" t="b">
        <f>NOT(ISERROR(FIND("ODST",MID(json!A1454,FIND("[",json!A1454,1),FIND("]",json!A1454,1)-FIND("[",json!A1454,1)+1),1)))</f>
        <v>0</v>
      </c>
      <c r="G1455" t="b">
        <f>NOT(ISERROR(FIND("Reach",MID(json!A1454,FIND("[",json!A1454,1),FIND("]",json!A1454,1)-FIND("[",json!A1454,1)+1),1)))</f>
        <v>0</v>
      </c>
      <c r="H1455" t="b">
        <f>NOT(ISERROR(FIND("4",MID(json!A1454,FIND("[",json!A1454,1),FIND("]",json!A1454,1)-FIND("[",json!A1454,1)+1),1)))</f>
        <v>0</v>
      </c>
    </row>
    <row r="1456" spans="1:12" x14ac:dyDescent="0.25">
      <c r="A1456" t="str">
        <f>LEFT(json!A1455,FIND(",",json!A1455,1)-1)</f>
        <v>sound_class_set_gain_db</v>
      </c>
      <c r="B1456" t="s">
        <v>3222</v>
      </c>
      <c r="C1456" t="b">
        <f>NOT(ISERROR(FIND("1",MID(json!A1455,FIND("[",json!A1455,1),FIND("]",json!A1455,1)-FIND("[",json!A1455,1)+1),1)))</f>
        <v>0</v>
      </c>
      <c r="D1456" t="b">
        <f>NOT(ISERROR(FIND("2",MID(json!A1455,FIND("[",json!A1455,1),FIND("]",json!A1455,1)-FIND("[",json!A1455,1)+1),1)))</f>
        <v>1</v>
      </c>
      <c r="E1456" t="b">
        <f>NOT(ISERROR(FIND("3",MID(json!A1455,FIND("[",json!A1455,1),FIND("]",json!A1455,1)-FIND("[",json!A1455,1)+1),1)))</f>
        <v>1</v>
      </c>
      <c r="F1456" t="b">
        <f>NOT(ISERROR(FIND("ODST",MID(json!A1455,FIND("[",json!A1455,1),FIND("]",json!A1455,1)-FIND("[",json!A1455,1)+1),1)))</f>
        <v>0</v>
      </c>
      <c r="G1456" t="b">
        <f>NOT(ISERROR(FIND("Reach",MID(json!A1455,FIND("[",json!A1455,1),FIND("]",json!A1455,1)-FIND("[",json!A1455,1)+1),1)))</f>
        <v>0</v>
      </c>
      <c r="H1456" t="b">
        <f>NOT(ISERROR(FIND("4",MID(json!A1455,FIND("[",json!A1455,1),FIND("]",json!A1455,1)-FIND("[",json!A1455,1)+1),1)))</f>
        <v>0</v>
      </c>
    </row>
    <row r="1457" spans="1:8" x14ac:dyDescent="0.25">
      <c r="A1457" t="str">
        <f>LEFT(json!A1456,FIND(",",json!A1456,1)-1)</f>
        <v>sound_class_show_channel</v>
      </c>
      <c r="B1457" t="s">
        <v>3223</v>
      </c>
      <c r="C1457" t="b">
        <f>NOT(ISERROR(FIND("1",MID(json!A1456,FIND("[",json!A1456,1),FIND("]",json!A1456,1)-FIND("[",json!A1456,1)+1),1)))</f>
        <v>0</v>
      </c>
      <c r="D1457" t="b">
        <f>NOT(ISERROR(FIND("2",MID(json!A1456,FIND("[",json!A1456,1),FIND("]",json!A1456,1)-FIND("[",json!A1456,1)+1),1)))</f>
        <v>1</v>
      </c>
      <c r="E1457" t="b">
        <f>NOT(ISERROR(FIND("3",MID(json!A1456,FIND("[",json!A1456,1),FIND("]",json!A1456,1)-FIND("[",json!A1456,1)+1),1)))</f>
        <v>1</v>
      </c>
      <c r="F1457" t="b">
        <f>NOT(ISERROR(FIND("ODST",MID(json!A1456,FIND("[",json!A1456,1),FIND("]",json!A1456,1)-FIND("[",json!A1456,1)+1),1)))</f>
        <v>0</v>
      </c>
      <c r="G1457" t="b">
        <f>NOT(ISERROR(FIND("Reach",MID(json!A1456,FIND("[",json!A1456,1),FIND("]",json!A1456,1)-FIND("[",json!A1456,1)+1),1)))</f>
        <v>0</v>
      </c>
      <c r="H1457" t="b">
        <f>NOT(ISERROR(FIND("4",MID(json!A1456,FIND("[",json!A1456,1),FIND("]",json!A1456,1)-FIND("[",json!A1456,1)+1),1)))</f>
        <v>0</v>
      </c>
    </row>
    <row r="1458" spans="1:8" x14ac:dyDescent="0.25">
      <c r="A1458" t="str">
        <f>LEFT(json!A1457,FIND(",",json!A1457,1)-1)</f>
        <v>sound_dump_miles_debug</v>
      </c>
      <c r="B1458" t="s">
        <v>3224</v>
      </c>
      <c r="C1458" t="b">
        <f>NOT(ISERROR(FIND("1",MID(json!A1457,FIND("[",json!A1457,1),FIND("]",json!A1457,1)-FIND("[",json!A1457,1)+1),1)))</f>
        <v>0</v>
      </c>
      <c r="D1458" t="b">
        <f>NOT(ISERROR(FIND("2",MID(json!A1457,FIND("[",json!A1457,1),FIND("]",json!A1457,1)-FIND("[",json!A1457,1)+1),1)))</f>
        <v>1</v>
      </c>
      <c r="E1458" t="b">
        <f>NOT(ISERROR(FIND("3",MID(json!A1457,FIND("[",json!A1457,1),FIND("]",json!A1457,1)-FIND("[",json!A1457,1)+1),1)))</f>
        <v>0</v>
      </c>
      <c r="F1458" t="b">
        <f>NOT(ISERROR(FIND("ODST",MID(json!A1457,FIND("[",json!A1457,1),FIND("]",json!A1457,1)-FIND("[",json!A1457,1)+1),1)))</f>
        <v>0</v>
      </c>
      <c r="G1458" t="b">
        <f>NOT(ISERROR(FIND("Reach",MID(json!A1457,FIND("[",json!A1457,1),FIND("]",json!A1457,1)-FIND("[",json!A1457,1)+1),1)))</f>
        <v>0</v>
      </c>
      <c r="H1458" t="b">
        <f>NOT(ISERROR(FIND("4",MID(json!A1457,FIND("[",json!A1457,1),FIND("]",json!A1457,1)-FIND("[",json!A1457,1)+1),1)))</f>
        <v>0</v>
      </c>
    </row>
    <row r="1459" spans="1:8" x14ac:dyDescent="0.25">
      <c r="A1459" t="str">
        <f>LEFT(json!A1458,FIND(",",json!A1458,1)-1)</f>
        <v>sound_eax_enabled</v>
      </c>
      <c r="B1459" t="s">
        <v>3225</v>
      </c>
      <c r="C1459" t="b">
        <f>NOT(ISERROR(FIND("1",MID(json!A1458,FIND("[",json!A1458,1),FIND("]",json!A1458,1)-FIND("[",json!A1458,1)+1),1)))</f>
        <v>1</v>
      </c>
      <c r="D1459" t="b">
        <f>NOT(ISERROR(FIND("2",MID(json!A1458,FIND("[",json!A1458,1),FIND("]",json!A1458,1)-FIND("[",json!A1458,1)+1),1)))</f>
        <v>0</v>
      </c>
      <c r="E1459" t="b">
        <f>NOT(ISERROR(FIND("3",MID(json!A1458,FIND("[",json!A1458,1),FIND("]",json!A1458,1)-FIND("[",json!A1458,1)+1),1)))</f>
        <v>0</v>
      </c>
      <c r="F1459" t="b">
        <f>NOT(ISERROR(FIND("ODST",MID(json!A1458,FIND("[",json!A1458,1),FIND("]",json!A1458,1)-FIND("[",json!A1458,1)+1),1)))</f>
        <v>0</v>
      </c>
      <c r="G1459" t="b">
        <f>NOT(ISERROR(FIND("Reach",MID(json!A1458,FIND("[",json!A1458,1),FIND("]",json!A1458,1)-FIND("[",json!A1458,1)+1),1)))</f>
        <v>0</v>
      </c>
      <c r="H1459" t="b">
        <f>NOT(ISERROR(FIND("4",MID(json!A1458,FIND("[",json!A1458,1),FIND("]",json!A1458,1)-FIND("[",json!A1458,1)+1),1)))</f>
        <v>0</v>
      </c>
    </row>
    <row r="1460" spans="1:8" x14ac:dyDescent="0.25">
      <c r="A1460" t="str">
        <f>LEFT(json!A1459,FIND(",",json!A1459,1)-1)</f>
        <v>sound_enable</v>
      </c>
      <c r="B1460" t="s">
        <v>3226</v>
      </c>
      <c r="C1460" t="b">
        <f>NOT(ISERROR(FIND("1",MID(json!A1459,FIND("[",json!A1459,1),FIND("]",json!A1459,1)-FIND("[",json!A1459,1)+1),1)))</f>
        <v>1</v>
      </c>
      <c r="D1460" t="b">
        <f>NOT(ISERROR(FIND("2",MID(json!A1459,FIND("[",json!A1459,1),FIND("]",json!A1459,1)-FIND("[",json!A1459,1)+1),1)))</f>
        <v>0</v>
      </c>
      <c r="E1460" t="b">
        <f>NOT(ISERROR(FIND("3",MID(json!A1459,FIND("[",json!A1459,1),FIND("]",json!A1459,1)-FIND("[",json!A1459,1)+1),1)))</f>
        <v>0</v>
      </c>
      <c r="F1460" t="b">
        <f>NOT(ISERROR(FIND("ODST",MID(json!A1459,FIND("[",json!A1459,1),FIND("]",json!A1459,1)-FIND("[",json!A1459,1)+1),1)))</f>
        <v>0</v>
      </c>
      <c r="G1460" t="b">
        <f>NOT(ISERROR(FIND("Reach",MID(json!A1459,FIND("[",json!A1459,1),FIND("]",json!A1459,1)-FIND("[",json!A1459,1)+1),1)))</f>
        <v>0</v>
      </c>
      <c r="H1460" t="b">
        <f>NOT(ISERROR(FIND("4",MID(json!A1459,FIND("[",json!A1459,1),FIND("]",json!A1459,1)-FIND("[",json!A1459,1)+1),1)))</f>
        <v>0</v>
      </c>
    </row>
    <row r="1461" spans="1:8" x14ac:dyDescent="0.25">
      <c r="A1461" t="str">
        <f>LEFT(json!A1460,FIND(",",json!A1460,1)-1)</f>
        <v>sound_enable_eax</v>
      </c>
      <c r="B1461" t="s">
        <v>3227</v>
      </c>
      <c r="C1461" t="b">
        <f>NOT(ISERROR(FIND("1",MID(json!A1460,FIND("[",json!A1460,1),FIND("]",json!A1460,1)-FIND("[",json!A1460,1)+1),1)))</f>
        <v>1</v>
      </c>
      <c r="D1461" t="b">
        <f>NOT(ISERROR(FIND("2",MID(json!A1460,FIND("[",json!A1460,1),FIND("]",json!A1460,1)-FIND("[",json!A1460,1)+1),1)))</f>
        <v>0</v>
      </c>
      <c r="E1461" t="b">
        <f>NOT(ISERROR(FIND("3",MID(json!A1460,FIND("[",json!A1460,1),FIND("]",json!A1460,1)-FIND("[",json!A1460,1)+1),1)))</f>
        <v>0</v>
      </c>
      <c r="F1461" t="b">
        <f>NOT(ISERROR(FIND("ODST",MID(json!A1460,FIND("[",json!A1460,1),FIND("]",json!A1460,1)-FIND("[",json!A1460,1)+1),1)))</f>
        <v>0</v>
      </c>
      <c r="G1461" t="b">
        <f>NOT(ISERROR(FIND("Reach",MID(json!A1460,FIND("[",json!A1460,1),FIND("]",json!A1460,1)-FIND("[",json!A1460,1)+1),1)))</f>
        <v>0</v>
      </c>
      <c r="H1461" t="b">
        <f>NOT(ISERROR(FIND("4",MID(json!A1460,FIND("[",json!A1460,1),FIND("]",json!A1460,1)-FIND("[",json!A1460,1)+1),1)))</f>
        <v>0</v>
      </c>
    </row>
    <row r="1462" spans="1:8" x14ac:dyDescent="0.25">
      <c r="A1462" t="str">
        <f>LEFT(json!A1461,FIND(",",json!A1461,1)-1)</f>
        <v>sound_enable_hardware</v>
      </c>
      <c r="B1462" t="s">
        <v>3226</v>
      </c>
      <c r="C1462" t="b">
        <f>NOT(ISERROR(FIND("1",MID(json!A1461,FIND("[",json!A1461,1),FIND("]",json!A1461,1)-FIND("[",json!A1461,1)+1),1)))</f>
        <v>1</v>
      </c>
      <c r="D1462" t="b">
        <f>NOT(ISERROR(FIND("2",MID(json!A1461,FIND("[",json!A1461,1),FIND("]",json!A1461,1)-FIND("[",json!A1461,1)+1),1)))</f>
        <v>0</v>
      </c>
      <c r="E1462" t="b">
        <f>NOT(ISERROR(FIND("3",MID(json!A1461,FIND("[",json!A1461,1),FIND("]",json!A1461,1)-FIND("[",json!A1461,1)+1),1)))</f>
        <v>0</v>
      </c>
      <c r="F1462" t="b">
        <f>NOT(ISERROR(FIND("ODST",MID(json!A1461,FIND("[",json!A1461,1),FIND("]",json!A1461,1)-FIND("[",json!A1461,1)+1),1)))</f>
        <v>0</v>
      </c>
      <c r="G1462" t="b">
        <f>NOT(ISERROR(FIND("Reach",MID(json!A1461,FIND("[",json!A1461,1),FIND("]",json!A1461,1)-FIND("[",json!A1461,1)+1),1)))</f>
        <v>0</v>
      </c>
      <c r="H1462" t="b">
        <f>NOT(ISERROR(FIND("4",MID(json!A1461,FIND("[",json!A1461,1),FIND("]",json!A1461,1)-FIND("[",json!A1461,1)+1),1)))</f>
        <v>0</v>
      </c>
    </row>
    <row r="1463" spans="1:8" x14ac:dyDescent="0.25">
      <c r="A1463" t="str">
        <f>LEFT(json!A1462,FIND(",",json!A1462,1)-1)</f>
        <v>sound_get_effects_gain</v>
      </c>
      <c r="B1463" t="s">
        <v>3228</v>
      </c>
      <c r="C1463" t="b">
        <f>NOT(ISERROR(FIND("1",MID(json!A1462,FIND("[",json!A1462,1),FIND("]",json!A1462,1)-FIND("[",json!A1462,1)+1),1)))</f>
        <v>1</v>
      </c>
      <c r="D1463" t="b">
        <f>NOT(ISERROR(FIND("2",MID(json!A1462,FIND("[",json!A1462,1),FIND("]",json!A1462,1)-FIND("[",json!A1462,1)+1),1)))</f>
        <v>0</v>
      </c>
      <c r="E1463" t="b">
        <f>NOT(ISERROR(FIND("3",MID(json!A1462,FIND("[",json!A1462,1),FIND("]",json!A1462,1)-FIND("[",json!A1462,1)+1),1)))</f>
        <v>0</v>
      </c>
      <c r="F1463" t="b">
        <f>NOT(ISERROR(FIND("ODST",MID(json!A1462,FIND("[",json!A1462,1),FIND("]",json!A1462,1)-FIND("[",json!A1462,1)+1),1)))</f>
        <v>0</v>
      </c>
      <c r="G1463" t="b">
        <f>NOT(ISERROR(FIND("Reach",MID(json!A1462,FIND("[",json!A1462,1),FIND("]",json!A1462,1)-FIND("[",json!A1462,1)+1),1)))</f>
        <v>0</v>
      </c>
      <c r="H1463" t="b">
        <f>NOT(ISERROR(FIND("4",MID(json!A1462,FIND("[",json!A1462,1),FIND("]",json!A1462,1)-FIND("[",json!A1462,1)+1),1)))</f>
        <v>0</v>
      </c>
    </row>
    <row r="1464" spans="1:8" x14ac:dyDescent="0.25">
      <c r="A1464" t="str">
        <f>LEFT(json!A1463,FIND(",",json!A1463,1)-1)</f>
        <v>sound_get_gain</v>
      </c>
      <c r="B1464" t="s">
        <v>3229</v>
      </c>
      <c r="C1464" t="b">
        <f>NOT(ISERROR(FIND("1",MID(json!A1463,FIND("[",json!A1463,1),FIND("]",json!A1463,1)-FIND("[",json!A1463,1)+1),1)))</f>
        <v>1</v>
      </c>
      <c r="D1464" t="b">
        <f>NOT(ISERROR(FIND("2",MID(json!A1463,FIND("[",json!A1463,1),FIND("]",json!A1463,1)-FIND("[",json!A1463,1)+1),1)))</f>
        <v>0</v>
      </c>
      <c r="E1464" t="b">
        <f>NOT(ISERROR(FIND("3",MID(json!A1463,FIND("[",json!A1463,1),FIND("]",json!A1463,1)-FIND("[",json!A1463,1)+1),1)))</f>
        <v>0</v>
      </c>
      <c r="F1464" t="b">
        <f>NOT(ISERROR(FIND("ODST",MID(json!A1463,FIND("[",json!A1463,1),FIND("]",json!A1463,1)-FIND("[",json!A1463,1)+1),1)))</f>
        <v>0</v>
      </c>
      <c r="G1464" t="b">
        <f>NOT(ISERROR(FIND("Reach",MID(json!A1463,FIND("[",json!A1463,1),FIND("]",json!A1463,1)-FIND("[",json!A1463,1)+1),1)))</f>
        <v>0</v>
      </c>
      <c r="H1464" t="b">
        <f>NOT(ISERROR(FIND("4",MID(json!A1463,FIND("[",json!A1463,1),FIND("]",json!A1463,1)-FIND("[",json!A1463,1)+1),1)))</f>
        <v>0</v>
      </c>
    </row>
    <row r="1465" spans="1:8" x14ac:dyDescent="0.25">
      <c r="A1465" t="str">
        <f>LEFT(json!A1464,FIND(",",json!A1464,1)-1)</f>
        <v>sound_get_master_gain</v>
      </c>
      <c r="B1465" t="s">
        <v>3230</v>
      </c>
      <c r="C1465" t="b">
        <f>NOT(ISERROR(FIND("1",MID(json!A1464,FIND("[",json!A1464,1),FIND("]",json!A1464,1)-FIND("[",json!A1464,1)+1),1)))</f>
        <v>1</v>
      </c>
      <c r="D1465" t="b">
        <f>NOT(ISERROR(FIND("2",MID(json!A1464,FIND("[",json!A1464,1),FIND("]",json!A1464,1)-FIND("[",json!A1464,1)+1),1)))</f>
        <v>0</v>
      </c>
      <c r="E1465" t="b">
        <f>NOT(ISERROR(FIND("3",MID(json!A1464,FIND("[",json!A1464,1),FIND("]",json!A1464,1)-FIND("[",json!A1464,1)+1),1)))</f>
        <v>0</v>
      </c>
      <c r="F1465" t="b">
        <f>NOT(ISERROR(FIND("ODST",MID(json!A1464,FIND("[",json!A1464,1),FIND("]",json!A1464,1)-FIND("[",json!A1464,1)+1),1)))</f>
        <v>0</v>
      </c>
      <c r="G1465" t="b">
        <f>NOT(ISERROR(FIND("Reach",MID(json!A1464,FIND("[",json!A1464,1),FIND("]",json!A1464,1)-FIND("[",json!A1464,1)+1),1)))</f>
        <v>0</v>
      </c>
      <c r="H1465" t="b">
        <f>NOT(ISERROR(FIND("4",MID(json!A1464,FIND("[",json!A1464,1),FIND("]",json!A1464,1)-FIND("[",json!A1464,1)+1),1)))</f>
        <v>0</v>
      </c>
    </row>
    <row r="1466" spans="1:8" x14ac:dyDescent="0.25">
      <c r="A1466" t="str">
        <f>LEFT(json!A1465,FIND(",",json!A1465,1)-1)</f>
        <v>sound_get_music_gain</v>
      </c>
      <c r="B1466" t="s">
        <v>3231</v>
      </c>
      <c r="C1466" t="b">
        <f>NOT(ISERROR(FIND("1",MID(json!A1465,FIND("[",json!A1465,1),FIND("]",json!A1465,1)-FIND("[",json!A1465,1)+1),1)))</f>
        <v>1</v>
      </c>
      <c r="D1466" t="b">
        <f>NOT(ISERROR(FIND("2",MID(json!A1465,FIND("[",json!A1465,1),FIND("]",json!A1465,1)-FIND("[",json!A1465,1)+1),1)))</f>
        <v>0</v>
      </c>
      <c r="E1466" t="b">
        <f>NOT(ISERROR(FIND("3",MID(json!A1465,FIND("[",json!A1465,1),FIND("]",json!A1465,1)-FIND("[",json!A1465,1)+1),1)))</f>
        <v>0</v>
      </c>
      <c r="F1466" t="b">
        <f>NOT(ISERROR(FIND("ODST",MID(json!A1465,FIND("[",json!A1465,1),FIND("]",json!A1465,1)-FIND("[",json!A1465,1)+1),1)))</f>
        <v>0</v>
      </c>
      <c r="G1466" t="b">
        <f>NOT(ISERROR(FIND("Reach",MID(json!A1465,FIND("[",json!A1465,1),FIND("]",json!A1465,1)-FIND("[",json!A1465,1)+1),1)))</f>
        <v>0</v>
      </c>
      <c r="H1466" t="b">
        <f>NOT(ISERROR(FIND("4",MID(json!A1465,FIND("[",json!A1465,1),FIND("]",json!A1465,1)-FIND("[",json!A1465,1)+1),1)))</f>
        <v>0</v>
      </c>
    </row>
    <row r="1467" spans="1:8" x14ac:dyDescent="0.25">
      <c r="A1467" t="str">
        <f>LEFT(json!A1466,FIND(",",json!A1466,1)-1)</f>
        <v>sound_get_supplementary_buffers</v>
      </c>
      <c r="B1467" t="s">
        <v>3232</v>
      </c>
      <c r="C1467" t="b">
        <f>NOT(ISERROR(FIND("1",MID(json!A1466,FIND("[",json!A1466,1),FIND("]",json!A1466,1)-FIND("[",json!A1466,1)+1),1)))</f>
        <v>1</v>
      </c>
      <c r="D1467" t="b">
        <f>NOT(ISERROR(FIND("2",MID(json!A1466,FIND("[",json!A1466,1),FIND("]",json!A1466,1)-FIND("[",json!A1466,1)+1),1)))</f>
        <v>0</v>
      </c>
      <c r="E1467" t="b">
        <f>NOT(ISERROR(FIND("3",MID(json!A1466,FIND("[",json!A1466,1),FIND("]",json!A1466,1)-FIND("[",json!A1466,1)+1),1)))</f>
        <v>0</v>
      </c>
      <c r="F1467" t="b">
        <f>NOT(ISERROR(FIND("ODST",MID(json!A1466,FIND("[",json!A1466,1),FIND("]",json!A1466,1)-FIND("[",json!A1466,1)+1),1)))</f>
        <v>0</v>
      </c>
      <c r="G1467" t="b">
        <f>NOT(ISERROR(FIND("Reach",MID(json!A1466,FIND("[",json!A1466,1),FIND("]",json!A1466,1)-FIND("[",json!A1466,1)+1),1)))</f>
        <v>0</v>
      </c>
      <c r="H1467" t="b">
        <f>NOT(ISERROR(FIND("4",MID(json!A1466,FIND("[",json!A1466,1),FIND("]",json!A1466,1)-FIND("[",json!A1466,1)+1),1)))</f>
        <v>0</v>
      </c>
    </row>
    <row r="1468" spans="1:8" x14ac:dyDescent="0.25">
      <c r="A1468" t="str">
        <f>LEFT(json!A1467,FIND(",",json!A1467,1)-1)</f>
        <v>sound_impulse_language_time</v>
      </c>
      <c r="B1468" t="s">
        <v>3233</v>
      </c>
      <c r="C1468" t="b">
        <f>NOT(ISERROR(FIND("1",MID(json!A1467,FIND("[",json!A1467,1),FIND("]",json!A1467,1)-FIND("[",json!A1467,1)+1),1)))</f>
        <v>0</v>
      </c>
      <c r="D1468" t="b">
        <f>NOT(ISERROR(FIND("2",MID(json!A1467,FIND("[",json!A1467,1),FIND("]",json!A1467,1)-FIND("[",json!A1467,1)+1),1)))</f>
        <v>1</v>
      </c>
      <c r="E1468" t="b">
        <f>NOT(ISERROR(FIND("3",MID(json!A1467,FIND("[",json!A1467,1),FIND("]",json!A1467,1)-FIND("[",json!A1467,1)+1),1)))</f>
        <v>1</v>
      </c>
      <c r="F1468" t="b">
        <f>NOT(ISERROR(FIND("ODST",MID(json!A1467,FIND("[",json!A1467,1),FIND("]",json!A1467,1)-FIND("[",json!A1467,1)+1),1)))</f>
        <v>0</v>
      </c>
      <c r="G1468" t="b">
        <f>NOT(ISERROR(FIND("Reach",MID(json!A1467,FIND("[",json!A1467,1),FIND("]",json!A1467,1)-FIND("[",json!A1467,1)+1),1)))</f>
        <v>0</v>
      </c>
      <c r="H1468" t="b">
        <f>NOT(ISERROR(FIND("4",MID(json!A1467,FIND("[",json!A1467,1),FIND("]",json!A1467,1)-FIND("[",json!A1467,1)+1),1)))</f>
        <v>0</v>
      </c>
    </row>
    <row r="1469" spans="1:8" x14ac:dyDescent="0.25">
      <c r="A1469" t="str">
        <f>LEFT(json!A1468,FIND(",",json!A1468,1)-1)</f>
        <v>sound_impulse_mark_as_outro</v>
      </c>
      <c r="B1469" t="s">
        <v>3234</v>
      </c>
      <c r="C1469" t="b">
        <f>NOT(ISERROR(FIND("1",MID(json!A1468,FIND("[",json!A1468,1),FIND("]",json!A1468,1)-FIND("[",json!A1468,1)+1),1)))</f>
        <v>0</v>
      </c>
      <c r="D1469" t="b">
        <f>NOT(ISERROR(FIND("2",MID(json!A1468,FIND("[",json!A1468,1),FIND("]",json!A1468,1)-FIND("[",json!A1468,1)+1),1)))</f>
        <v>0</v>
      </c>
      <c r="E1469" t="b">
        <f>NOT(ISERROR(FIND("3",MID(json!A1468,FIND("[",json!A1468,1),FIND("]",json!A1468,1)-FIND("[",json!A1468,1)+1),1)))</f>
        <v>1</v>
      </c>
      <c r="F1469" t="b">
        <f>NOT(ISERROR(FIND("ODST",MID(json!A1468,FIND("[",json!A1468,1),FIND("]",json!A1468,1)-FIND("[",json!A1468,1)+1),1)))</f>
        <v>0</v>
      </c>
      <c r="G1469" t="b">
        <f>NOT(ISERROR(FIND("Reach",MID(json!A1468,FIND("[",json!A1468,1),FIND("]",json!A1468,1)-FIND("[",json!A1468,1)+1),1)))</f>
        <v>0</v>
      </c>
      <c r="H1469" t="b">
        <f>NOT(ISERROR(FIND("4",MID(json!A1468,FIND("[",json!A1468,1),FIND("]",json!A1468,1)-FIND("[",json!A1468,1)+1),1)))</f>
        <v>0</v>
      </c>
    </row>
    <row r="1470" spans="1:8" x14ac:dyDescent="0.25">
      <c r="A1470" t="str">
        <f>LEFT(json!A1469,FIND(",",json!A1469,1)-1)</f>
        <v>sound_impulse_predict</v>
      </c>
      <c r="B1470" t="s">
        <v>3235</v>
      </c>
      <c r="C1470" t="b">
        <f>NOT(ISERROR(FIND("1",MID(json!A1469,FIND("[",json!A1469,1),FIND("]",json!A1469,1)-FIND("[",json!A1469,1)+1),1)))</f>
        <v>1</v>
      </c>
      <c r="D1470" t="b">
        <f>NOT(ISERROR(FIND("2",MID(json!A1469,FIND("[",json!A1469,1),FIND("]",json!A1469,1)-FIND("[",json!A1469,1)+1),1)))</f>
        <v>1</v>
      </c>
      <c r="E1470" t="b">
        <f>NOT(ISERROR(FIND("3",MID(json!A1469,FIND("[",json!A1469,1),FIND("]",json!A1469,1)-FIND("[",json!A1469,1)+1),1)))</f>
        <v>1</v>
      </c>
      <c r="F1470" t="b">
        <f>NOT(ISERROR(FIND("ODST",MID(json!A1469,FIND("[",json!A1469,1),FIND("]",json!A1469,1)-FIND("[",json!A1469,1)+1),1)))</f>
        <v>0</v>
      </c>
      <c r="G1470" t="b">
        <f>NOT(ISERROR(FIND("Reach",MID(json!A1469,FIND("[",json!A1469,1),FIND("]",json!A1469,1)-FIND("[",json!A1469,1)+1),1)))</f>
        <v>0</v>
      </c>
      <c r="H1470" t="b">
        <f>NOT(ISERROR(FIND("4",MID(json!A1469,FIND("[",json!A1469,1),FIND("]",json!A1469,1)-FIND("[",json!A1469,1)+1),1)))</f>
        <v>0</v>
      </c>
    </row>
    <row r="1471" spans="1:8" x14ac:dyDescent="0.25">
      <c r="A1471" t="str">
        <f>LEFT(json!A1470,FIND(",",json!A1470,1)-1)</f>
        <v>sound_impulse_start</v>
      </c>
      <c r="B1471" t="s">
        <v>3236</v>
      </c>
      <c r="C1471" t="b">
        <f>NOT(ISERROR(FIND("1",MID(json!A1470,FIND("[",json!A1470,1),FIND("]",json!A1470,1)-FIND("[",json!A1470,1)+1),1)))</f>
        <v>1</v>
      </c>
      <c r="D1471" t="b">
        <f>NOT(ISERROR(FIND("2",MID(json!A1470,FIND("[",json!A1470,1),FIND("]",json!A1470,1)-FIND("[",json!A1470,1)+1),1)))</f>
        <v>1</v>
      </c>
      <c r="E1471" t="b">
        <f>NOT(ISERROR(FIND("3",MID(json!A1470,FIND("[",json!A1470,1),FIND("]",json!A1470,1)-FIND("[",json!A1470,1)+1),1)))</f>
        <v>1</v>
      </c>
      <c r="F1471" t="b">
        <f>NOT(ISERROR(FIND("ODST",MID(json!A1470,FIND("[",json!A1470,1),FIND("]",json!A1470,1)-FIND("[",json!A1470,1)+1),1)))</f>
        <v>0</v>
      </c>
      <c r="G1471" t="b">
        <f>NOT(ISERROR(FIND("Reach",MID(json!A1470,FIND("[",json!A1470,1),FIND("]",json!A1470,1)-FIND("[",json!A1470,1)+1),1)))</f>
        <v>0</v>
      </c>
      <c r="H1471" t="b">
        <f>NOT(ISERROR(FIND("4",MID(json!A1470,FIND("[",json!A1470,1),FIND("]",json!A1470,1)-FIND("[",json!A1470,1)+1),1)))</f>
        <v>0</v>
      </c>
    </row>
    <row r="1472" spans="1:8" x14ac:dyDescent="0.25">
      <c r="A1472" t="str">
        <f>LEFT(json!A1471,FIND(",",json!A1471,1)-1)</f>
        <v>sound_impulse_start_3d</v>
      </c>
      <c r="B1472" t="s">
        <v>3237</v>
      </c>
      <c r="C1472" t="b">
        <f>NOT(ISERROR(FIND("1",MID(json!A1471,FIND("[",json!A1471,1),FIND("]",json!A1471,1)-FIND("[",json!A1471,1)+1),1)))</f>
        <v>0</v>
      </c>
      <c r="D1472" t="b">
        <f>NOT(ISERROR(FIND("2",MID(json!A1471,FIND("[",json!A1471,1),FIND("]",json!A1471,1)-FIND("[",json!A1471,1)+1),1)))</f>
        <v>1</v>
      </c>
      <c r="E1472" t="b">
        <f>NOT(ISERROR(FIND("3",MID(json!A1471,FIND("[",json!A1471,1),FIND("]",json!A1471,1)-FIND("[",json!A1471,1)+1),1)))</f>
        <v>1</v>
      </c>
      <c r="F1472" t="b">
        <f>NOT(ISERROR(FIND("ODST",MID(json!A1471,FIND("[",json!A1471,1),FIND("]",json!A1471,1)-FIND("[",json!A1471,1)+1),1)))</f>
        <v>0</v>
      </c>
      <c r="G1472" t="b">
        <f>NOT(ISERROR(FIND("Reach",MID(json!A1471,FIND("[",json!A1471,1),FIND("]",json!A1471,1)-FIND("[",json!A1471,1)+1),1)))</f>
        <v>0</v>
      </c>
      <c r="H1472" t="b">
        <f>NOT(ISERROR(FIND("4",MID(json!A1471,FIND("[",json!A1471,1),FIND("]",json!A1471,1)-FIND("[",json!A1471,1)+1),1)))</f>
        <v>0</v>
      </c>
    </row>
    <row r="1473" spans="1:8" x14ac:dyDescent="0.25">
      <c r="A1473" t="str">
        <f>LEFT(json!A1472,FIND(",",json!A1472,1)-1)</f>
        <v>sound_impulse_start_cinematic</v>
      </c>
      <c r="B1473" t="s">
        <v>3238</v>
      </c>
      <c r="C1473" t="b">
        <f>NOT(ISERROR(FIND("1",MID(json!A1472,FIND("[",json!A1472,1),FIND("]",json!A1472,1)-FIND("[",json!A1472,1)+1),1)))</f>
        <v>0</v>
      </c>
      <c r="D1473" t="b">
        <f>NOT(ISERROR(FIND("2",MID(json!A1472,FIND("[",json!A1472,1),FIND("]",json!A1472,1)-FIND("[",json!A1472,1)+1),1)))</f>
        <v>1</v>
      </c>
      <c r="E1473" t="b">
        <f>NOT(ISERROR(FIND("3",MID(json!A1472,FIND("[",json!A1472,1),FIND("]",json!A1472,1)-FIND("[",json!A1472,1)+1),1)))</f>
        <v>1</v>
      </c>
      <c r="F1473" t="b">
        <f>NOT(ISERROR(FIND("ODST",MID(json!A1472,FIND("[",json!A1472,1),FIND("]",json!A1472,1)-FIND("[",json!A1472,1)+1),1)))</f>
        <v>0</v>
      </c>
      <c r="G1473" t="b">
        <f>NOT(ISERROR(FIND("Reach",MID(json!A1472,FIND("[",json!A1472,1),FIND("]",json!A1472,1)-FIND("[",json!A1472,1)+1),1)))</f>
        <v>0</v>
      </c>
      <c r="H1473" t="b">
        <f>NOT(ISERROR(FIND("4",MID(json!A1472,FIND("[",json!A1472,1),FIND("]",json!A1472,1)-FIND("[",json!A1472,1)+1),1)))</f>
        <v>0</v>
      </c>
    </row>
    <row r="1474" spans="1:8" x14ac:dyDescent="0.25">
      <c r="A1474" t="str">
        <f>LEFT(json!A1473,FIND(",",json!A1473,1)-1)</f>
        <v>sound_impulse_start_effect</v>
      </c>
      <c r="B1474" t="s">
        <v>3239</v>
      </c>
      <c r="C1474" t="b">
        <f>NOT(ISERROR(FIND("1",MID(json!A1473,FIND("[",json!A1473,1),FIND("]",json!A1473,1)-FIND("[",json!A1473,1)+1),1)))</f>
        <v>0</v>
      </c>
      <c r="D1474" t="b">
        <f>NOT(ISERROR(FIND("2",MID(json!A1473,FIND("[",json!A1473,1),FIND("]",json!A1473,1)-FIND("[",json!A1473,1)+1),1)))</f>
        <v>1</v>
      </c>
      <c r="E1474" t="b">
        <f>NOT(ISERROR(FIND("3",MID(json!A1473,FIND("[",json!A1473,1),FIND("]",json!A1473,1)-FIND("[",json!A1473,1)+1),1)))</f>
        <v>1</v>
      </c>
      <c r="F1474" t="b">
        <f>NOT(ISERROR(FIND("ODST",MID(json!A1473,FIND("[",json!A1473,1),FIND("]",json!A1473,1)-FIND("[",json!A1473,1)+1),1)))</f>
        <v>0</v>
      </c>
      <c r="G1474" t="b">
        <f>NOT(ISERROR(FIND("Reach",MID(json!A1473,FIND("[",json!A1473,1),FIND("]",json!A1473,1)-FIND("[",json!A1473,1)+1),1)))</f>
        <v>0</v>
      </c>
      <c r="H1474" t="b">
        <f>NOT(ISERROR(FIND("4",MID(json!A1473,FIND("[",json!A1473,1),FIND("]",json!A1473,1)-FIND("[",json!A1473,1)+1),1)))</f>
        <v>0</v>
      </c>
    </row>
    <row r="1475" spans="1:8" x14ac:dyDescent="0.25">
      <c r="A1475" t="str">
        <f>LEFT(json!A1474,FIND(",",json!A1474,1)-1)</f>
        <v>sound_impulse_start_naked</v>
      </c>
      <c r="B1475" t="s">
        <v>3240</v>
      </c>
      <c r="C1475" t="b">
        <f>NOT(ISERROR(FIND("1",MID(json!A1474,FIND("[",json!A1474,1),FIND("]",json!A1474,1)-FIND("[",json!A1474,1)+1),1)))</f>
        <v>0</v>
      </c>
      <c r="D1475" t="b">
        <f>NOT(ISERROR(FIND("2",MID(json!A1474,FIND("[",json!A1474,1),FIND("]",json!A1474,1)-FIND("[",json!A1474,1)+1),1)))</f>
        <v>0</v>
      </c>
      <c r="E1475" t="b">
        <f>NOT(ISERROR(FIND("3",MID(json!A1474,FIND("[",json!A1474,1),FIND("]",json!A1474,1)-FIND("[",json!A1474,1)+1),1)))</f>
        <v>1</v>
      </c>
      <c r="F1475" t="b">
        <f>NOT(ISERROR(FIND("ODST",MID(json!A1474,FIND("[",json!A1474,1),FIND("]",json!A1474,1)-FIND("[",json!A1474,1)+1),1)))</f>
        <v>0</v>
      </c>
      <c r="G1475" t="b">
        <f>NOT(ISERROR(FIND("Reach",MID(json!A1474,FIND("[",json!A1474,1),FIND("]",json!A1474,1)-FIND("[",json!A1474,1)+1),1)))</f>
        <v>0</v>
      </c>
      <c r="H1475" t="b">
        <f>NOT(ISERROR(FIND("4",MID(json!A1474,FIND("[",json!A1474,1),FIND("]",json!A1474,1)-FIND("[",json!A1474,1)+1),1)))</f>
        <v>0</v>
      </c>
    </row>
    <row r="1476" spans="1:8" x14ac:dyDescent="0.25">
      <c r="A1476" t="str">
        <f>LEFT(json!A1475,FIND(",",json!A1475,1)-1)</f>
        <v>sound_impulse_start_with_subtitle</v>
      </c>
      <c r="B1476" t="s">
        <v>3241</v>
      </c>
      <c r="C1476" t="b">
        <f>NOT(ISERROR(FIND("1",MID(json!A1475,FIND("[",json!A1475,1),FIND("]",json!A1475,1)-FIND("[",json!A1475,1)+1),1)))</f>
        <v>0</v>
      </c>
      <c r="D1476" t="b">
        <f>NOT(ISERROR(FIND("2",MID(json!A1475,FIND("[",json!A1475,1),FIND("]",json!A1475,1)-FIND("[",json!A1475,1)+1),1)))</f>
        <v>0</v>
      </c>
      <c r="E1476" t="b">
        <f>NOT(ISERROR(FIND("3",MID(json!A1475,FIND("[",json!A1475,1),FIND("]",json!A1475,1)-FIND("[",json!A1475,1)+1),1)))</f>
        <v>1</v>
      </c>
      <c r="F1476" t="b">
        <f>NOT(ISERROR(FIND("ODST",MID(json!A1475,FIND("[",json!A1475,1),FIND("]",json!A1475,1)-FIND("[",json!A1475,1)+1),1)))</f>
        <v>0</v>
      </c>
      <c r="G1476" t="b">
        <f>NOT(ISERROR(FIND("Reach",MID(json!A1475,FIND("[",json!A1475,1),FIND("]",json!A1475,1)-FIND("[",json!A1475,1)+1),1)))</f>
        <v>0</v>
      </c>
      <c r="H1476" t="b">
        <f>NOT(ISERROR(FIND("4",MID(json!A1475,FIND("[",json!A1475,1),FIND("]",json!A1475,1)-FIND("[",json!A1475,1)+1),1)))</f>
        <v>0</v>
      </c>
    </row>
    <row r="1477" spans="1:8" x14ac:dyDescent="0.25">
      <c r="A1477" t="str">
        <f>LEFT(json!A1476,FIND(",",json!A1476,1)-1)</f>
        <v>sound_impulse_stop</v>
      </c>
      <c r="B1477" t="s">
        <v>3242</v>
      </c>
      <c r="C1477" t="b">
        <f>NOT(ISERROR(FIND("1",MID(json!A1476,FIND("[",json!A1476,1),FIND("]",json!A1476,1)-FIND("[",json!A1476,1)+1),1)))</f>
        <v>1</v>
      </c>
      <c r="D1477" t="b">
        <f>NOT(ISERROR(FIND("2",MID(json!A1476,FIND("[",json!A1476,1),FIND("]",json!A1476,1)-FIND("[",json!A1476,1)+1),1)))</f>
        <v>1</v>
      </c>
      <c r="E1477" t="b">
        <f>NOT(ISERROR(FIND("3",MID(json!A1476,FIND("[",json!A1476,1),FIND("]",json!A1476,1)-FIND("[",json!A1476,1)+1),1)))</f>
        <v>1</v>
      </c>
      <c r="F1477" t="b">
        <f>NOT(ISERROR(FIND("ODST",MID(json!A1476,FIND("[",json!A1476,1),FIND("]",json!A1476,1)-FIND("[",json!A1476,1)+1),1)))</f>
        <v>0</v>
      </c>
      <c r="G1477" t="b">
        <f>NOT(ISERROR(FIND("Reach",MID(json!A1476,FIND("[",json!A1476,1),FIND("]",json!A1476,1)-FIND("[",json!A1476,1)+1),1)))</f>
        <v>0</v>
      </c>
      <c r="H1477" t="b">
        <f>NOT(ISERROR(FIND("4",MID(json!A1476,FIND("[",json!A1476,1),FIND("]",json!A1476,1)-FIND("[",json!A1476,1)+1),1)))</f>
        <v>0</v>
      </c>
    </row>
    <row r="1478" spans="1:8" x14ac:dyDescent="0.25">
      <c r="A1478" t="str">
        <f>LEFT(json!A1477,FIND(",",json!A1477,1)-1)</f>
        <v>sound_impulse_time</v>
      </c>
      <c r="B1478" t="s">
        <v>3243</v>
      </c>
      <c r="C1478" t="b">
        <f>NOT(ISERROR(FIND("1",MID(json!A1477,FIND("[",json!A1477,1),FIND("]",json!A1477,1)-FIND("[",json!A1477,1)+1),1)))</f>
        <v>1</v>
      </c>
      <c r="D1478" t="b">
        <f>NOT(ISERROR(FIND("2",MID(json!A1477,FIND("[",json!A1477,1),FIND("]",json!A1477,1)-FIND("[",json!A1477,1)+1),1)))</f>
        <v>1</v>
      </c>
      <c r="E1478" t="b">
        <f>NOT(ISERROR(FIND("3",MID(json!A1477,FIND("[",json!A1477,1),FIND("]",json!A1477,1)-FIND("[",json!A1477,1)+1),1)))</f>
        <v>1</v>
      </c>
      <c r="F1478" t="b">
        <f>NOT(ISERROR(FIND("ODST",MID(json!A1477,FIND("[",json!A1477,1),FIND("]",json!A1477,1)-FIND("[",json!A1477,1)+1),1)))</f>
        <v>0</v>
      </c>
      <c r="G1478" t="b">
        <f>NOT(ISERROR(FIND("Reach",MID(json!A1477,FIND("[",json!A1477,1),FIND("]",json!A1477,1)-FIND("[",json!A1477,1)+1),1)))</f>
        <v>0</v>
      </c>
      <c r="H1478" t="b">
        <f>NOT(ISERROR(FIND("4",MID(json!A1477,FIND("[",json!A1477,1),FIND("]",json!A1477,1)-FIND("[",json!A1477,1)+1),1)))</f>
        <v>0</v>
      </c>
    </row>
    <row r="1479" spans="1:8" x14ac:dyDescent="0.25">
      <c r="A1479" t="str">
        <f>LEFT(json!A1478,FIND(",",json!A1478,1)-1)</f>
        <v>sound_impulse_trigger</v>
      </c>
      <c r="B1479" t="s">
        <v>3236</v>
      </c>
      <c r="C1479" t="b">
        <f>NOT(ISERROR(FIND("1",MID(json!A1478,FIND("[",json!A1478,1),FIND("]",json!A1478,1)-FIND("[",json!A1478,1)+1),1)))</f>
        <v>0</v>
      </c>
      <c r="D1479" t="b">
        <f>NOT(ISERROR(FIND("2",MID(json!A1478,FIND("[",json!A1478,1),FIND("]",json!A1478,1)-FIND("[",json!A1478,1)+1),1)))</f>
        <v>1</v>
      </c>
      <c r="E1479" t="b">
        <f>NOT(ISERROR(FIND("3",MID(json!A1478,FIND("[",json!A1478,1),FIND("]",json!A1478,1)-FIND("[",json!A1478,1)+1),1)))</f>
        <v>1</v>
      </c>
      <c r="F1479" t="b">
        <f>NOT(ISERROR(FIND("ODST",MID(json!A1478,FIND("[",json!A1478,1),FIND("]",json!A1478,1)-FIND("[",json!A1478,1)+1),1)))</f>
        <v>0</v>
      </c>
      <c r="G1479" t="b">
        <f>NOT(ISERROR(FIND("Reach",MID(json!A1478,FIND("[",json!A1478,1),FIND("]",json!A1478,1)-FIND("[",json!A1478,1)+1),1)))</f>
        <v>0</v>
      </c>
      <c r="H1479" t="b">
        <f>NOT(ISERROR(FIND("4",MID(json!A1478,FIND("[",json!A1478,1),FIND("]",json!A1478,1)-FIND("[",json!A1478,1)+1),1)))</f>
        <v>0</v>
      </c>
    </row>
    <row r="1480" spans="1:8" x14ac:dyDescent="0.25">
      <c r="A1480" t="str">
        <f>LEFT(json!A1479,FIND(",",json!A1479,1)-1)</f>
        <v>sound_loop_spam</v>
      </c>
      <c r="B1480" t="s">
        <v>3244</v>
      </c>
      <c r="C1480" t="b">
        <f>NOT(ISERROR(FIND("1",MID(json!A1479,FIND("[",json!A1479,1),FIND("]",json!A1479,1)-FIND("[",json!A1479,1)+1),1)))</f>
        <v>0</v>
      </c>
      <c r="D1480" t="b">
        <f>NOT(ISERROR(FIND("2",MID(json!A1479,FIND("[",json!A1479,1),FIND("]",json!A1479,1)-FIND("[",json!A1479,1)+1),1)))</f>
        <v>1</v>
      </c>
      <c r="E1480" t="b">
        <f>NOT(ISERROR(FIND("3",MID(json!A1479,FIND("[",json!A1479,1),FIND("]",json!A1479,1)-FIND("[",json!A1479,1)+1),1)))</f>
        <v>1</v>
      </c>
      <c r="F1480" t="b">
        <f>NOT(ISERROR(FIND("ODST",MID(json!A1479,FIND("[",json!A1479,1),FIND("]",json!A1479,1)-FIND("[",json!A1479,1)+1),1)))</f>
        <v>0</v>
      </c>
      <c r="G1480" t="b">
        <f>NOT(ISERROR(FIND("Reach",MID(json!A1479,FIND("[",json!A1479,1),FIND("]",json!A1479,1)-FIND("[",json!A1479,1)+1),1)))</f>
        <v>0</v>
      </c>
      <c r="H1480" t="b">
        <f>NOT(ISERROR(FIND("4",MID(json!A1479,FIND("[",json!A1479,1),FIND("]",json!A1479,1)-FIND("[",json!A1479,1)+1),1)))</f>
        <v>0</v>
      </c>
    </row>
    <row r="1481" spans="1:8" x14ac:dyDescent="0.25">
      <c r="A1481" t="str">
        <f>LEFT(json!A1480,FIND(",",json!A1480,1)-1)</f>
        <v>sound_looping_predict</v>
      </c>
      <c r="B1481" t="s">
        <v>3245</v>
      </c>
      <c r="C1481" t="b">
        <f>NOT(ISERROR(FIND("1",MID(json!A1480,FIND("[",json!A1480,1),FIND("]",json!A1480,1)-FIND("[",json!A1480,1)+1),1)))</f>
        <v>1</v>
      </c>
      <c r="D1481" t="b">
        <f>NOT(ISERROR(FIND("2",MID(json!A1480,FIND("[",json!A1480,1),FIND("]",json!A1480,1)-FIND("[",json!A1480,1)+1),1)))</f>
        <v>1</v>
      </c>
      <c r="E1481" t="b">
        <f>NOT(ISERROR(FIND("3",MID(json!A1480,FIND("[",json!A1480,1),FIND("]",json!A1480,1)-FIND("[",json!A1480,1)+1),1)))</f>
        <v>1</v>
      </c>
      <c r="F1481" t="b">
        <f>NOT(ISERROR(FIND("ODST",MID(json!A1480,FIND("[",json!A1480,1),FIND("]",json!A1480,1)-FIND("[",json!A1480,1)+1),1)))</f>
        <v>0</v>
      </c>
      <c r="G1481" t="b">
        <f>NOT(ISERROR(FIND("Reach",MID(json!A1480,FIND("[",json!A1480,1),FIND("]",json!A1480,1)-FIND("[",json!A1480,1)+1),1)))</f>
        <v>0</v>
      </c>
      <c r="H1481" t="b">
        <f>NOT(ISERROR(FIND("4",MID(json!A1480,FIND("[",json!A1480,1),FIND("]",json!A1480,1)-FIND("[",json!A1480,1)+1),1)))</f>
        <v>0</v>
      </c>
    </row>
    <row r="1482" spans="1:8" x14ac:dyDescent="0.25">
      <c r="A1482" t="str">
        <f>LEFT(json!A1481,FIND(",",json!A1481,1)-1)</f>
        <v>sound_looping_set_alternate</v>
      </c>
      <c r="B1482" t="s">
        <v>3246</v>
      </c>
      <c r="C1482" t="b">
        <f>NOT(ISERROR(FIND("1",MID(json!A1481,FIND("[",json!A1481,1),FIND("]",json!A1481,1)-FIND("[",json!A1481,1)+1),1)))</f>
        <v>1</v>
      </c>
      <c r="D1482" t="b">
        <f>NOT(ISERROR(FIND("2",MID(json!A1481,FIND("[",json!A1481,1),FIND("]",json!A1481,1)-FIND("[",json!A1481,1)+1),1)))</f>
        <v>1</v>
      </c>
      <c r="E1482" t="b">
        <f>NOT(ISERROR(FIND("3",MID(json!A1481,FIND("[",json!A1481,1),FIND("]",json!A1481,1)-FIND("[",json!A1481,1)+1),1)))</f>
        <v>1</v>
      </c>
      <c r="F1482" t="b">
        <f>NOT(ISERROR(FIND("ODST",MID(json!A1481,FIND("[",json!A1481,1),FIND("]",json!A1481,1)-FIND("[",json!A1481,1)+1),1)))</f>
        <v>0</v>
      </c>
      <c r="G1482" t="b">
        <f>NOT(ISERROR(FIND("Reach",MID(json!A1481,FIND("[",json!A1481,1),FIND("]",json!A1481,1)-FIND("[",json!A1481,1)+1),1)))</f>
        <v>0</v>
      </c>
      <c r="H1482" t="b">
        <f>NOT(ISERROR(FIND("4",MID(json!A1481,FIND("[",json!A1481,1),FIND("]",json!A1481,1)-FIND("[",json!A1481,1)+1),1)))</f>
        <v>0</v>
      </c>
    </row>
    <row r="1483" spans="1:8" x14ac:dyDescent="0.25">
      <c r="A1483" t="str">
        <f>LEFT(json!A1482,FIND(",",json!A1482,1)-1)</f>
        <v>sound_looping_set_scale</v>
      </c>
      <c r="B1483" t="s">
        <v>3247</v>
      </c>
      <c r="C1483" t="b">
        <f>NOT(ISERROR(FIND("1",MID(json!A1482,FIND("[",json!A1482,1),FIND("]",json!A1482,1)-FIND("[",json!A1482,1)+1),1)))</f>
        <v>1</v>
      </c>
      <c r="D1483" t="b">
        <f>NOT(ISERROR(FIND("2",MID(json!A1482,FIND("[",json!A1482,1),FIND("]",json!A1482,1)-FIND("[",json!A1482,1)+1),1)))</f>
        <v>1</v>
      </c>
      <c r="E1483" t="b">
        <f>NOT(ISERROR(FIND("3",MID(json!A1482,FIND("[",json!A1482,1),FIND("]",json!A1482,1)-FIND("[",json!A1482,1)+1),1)))</f>
        <v>1</v>
      </c>
      <c r="F1483" t="b">
        <f>NOT(ISERROR(FIND("ODST",MID(json!A1482,FIND("[",json!A1482,1),FIND("]",json!A1482,1)-FIND("[",json!A1482,1)+1),1)))</f>
        <v>0</v>
      </c>
      <c r="G1483" t="b">
        <f>NOT(ISERROR(FIND("Reach",MID(json!A1482,FIND("[",json!A1482,1),FIND("]",json!A1482,1)-FIND("[",json!A1482,1)+1),1)))</f>
        <v>0</v>
      </c>
      <c r="H1483" t="b">
        <f>NOT(ISERROR(FIND("4",MID(json!A1482,FIND("[",json!A1482,1),FIND("]",json!A1482,1)-FIND("[",json!A1482,1)+1),1)))</f>
        <v>0</v>
      </c>
    </row>
    <row r="1484" spans="1:8" x14ac:dyDescent="0.25">
      <c r="A1484" t="str">
        <f>LEFT(json!A1483,FIND(",",json!A1483,1)-1)</f>
        <v>sound_looping_start</v>
      </c>
      <c r="B1484" t="s">
        <v>3248</v>
      </c>
      <c r="C1484" t="b">
        <f>NOT(ISERROR(FIND("1",MID(json!A1483,FIND("[",json!A1483,1),FIND("]",json!A1483,1)-FIND("[",json!A1483,1)+1),1)))</f>
        <v>1</v>
      </c>
      <c r="D1484" t="b">
        <f>NOT(ISERROR(FIND("2",MID(json!A1483,FIND("[",json!A1483,1),FIND("]",json!A1483,1)-FIND("[",json!A1483,1)+1),1)))</f>
        <v>1</v>
      </c>
      <c r="E1484" t="b">
        <f>NOT(ISERROR(FIND("3",MID(json!A1483,FIND("[",json!A1483,1),FIND("]",json!A1483,1)-FIND("[",json!A1483,1)+1),1)))</f>
        <v>1</v>
      </c>
      <c r="F1484" t="b">
        <f>NOT(ISERROR(FIND("ODST",MID(json!A1483,FIND("[",json!A1483,1),FIND("]",json!A1483,1)-FIND("[",json!A1483,1)+1),1)))</f>
        <v>0</v>
      </c>
      <c r="G1484" t="b">
        <f>NOT(ISERROR(FIND("Reach",MID(json!A1483,FIND("[",json!A1483,1),FIND("]",json!A1483,1)-FIND("[",json!A1483,1)+1),1)))</f>
        <v>0</v>
      </c>
      <c r="H1484" t="b">
        <f>NOT(ISERROR(FIND("4",MID(json!A1483,FIND("[",json!A1483,1),FIND("]",json!A1483,1)-FIND("[",json!A1483,1)+1),1)))</f>
        <v>0</v>
      </c>
    </row>
    <row r="1485" spans="1:8" x14ac:dyDescent="0.25">
      <c r="A1485" t="str">
        <f>LEFT(json!A1484,FIND(",",json!A1484,1)-1)</f>
        <v>sound_looping_start_with_effect</v>
      </c>
      <c r="B1485" t="s">
        <v>3249</v>
      </c>
      <c r="C1485" t="b">
        <f>NOT(ISERROR(FIND("1",MID(json!A1484,FIND("[",json!A1484,1),FIND("]",json!A1484,1)-FIND("[",json!A1484,1)+1),1)))</f>
        <v>0</v>
      </c>
      <c r="D1485" t="b">
        <f>NOT(ISERROR(FIND("2",MID(json!A1484,FIND("[",json!A1484,1),FIND("]",json!A1484,1)-FIND("[",json!A1484,1)+1),1)))</f>
        <v>0</v>
      </c>
      <c r="E1485" t="b">
        <f>NOT(ISERROR(FIND("3",MID(json!A1484,FIND("[",json!A1484,1),FIND("]",json!A1484,1)-FIND("[",json!A1484,1)+1),1)))</f>
        <v>1</v>
      </c>
      <c r="F1485" t="b">
        <f>NOT(ISERROR(FIND("ODST",MID(json!A1484,FIND("[",json!A1484,1),FIND("]",json!A1484,1)-FIND("[",json!A1484,1)+1),1)))</f>
        <v>0</v>
      </c>
      <c r="G1485" t="b">
        <f>NOT(ISERROR(FIND("Reach",MID(json!A1484,FIND("[",json!A1484,1),FIND("]",json!A1484,1)-FIND("[",json!A1484,1)+1),1)))</f>
        <v>0</v>
      </c>
      <c r="H1485" t="b">
        <f>NOT(ISERROR(FIND("4",MID(json!A1484,FIND("[",json!A1484,1),FIND("]",json!A1484,1)-FIND("[",json!A1484,1)+1),1)))</f>
        <v>0</v>
      </c>
    </row>
    <row r="1486" spans="1:8" x14ac:dyDescent="0.25">
      <c r="A1486" t="str">
        <f>LEFT(json!A1485,FIND(",",json!A1485,1)-1)</f>
        <v>sound_looping_stop</v>
      </c>
      <c r="B1486" t="s">
        <v>3250</v>
      </c>
      <c r="C1486" t="b">
        <f>NOT(ISERROR(FIND("1",MID(json!A1485,FIND("[",json!A1485,1),FIND("]",json!A1485,1)-FIND("[",json!A1485,1)+1),1)))</f>
        <v>1</v>
      </c>
      <c r="D1486" t="b">
        <f>NOT(ISERROR(FIND("2",MID(json!A1485,FIND("[",json!A1485,1),FIND("]",json!A1485,1)-FIND("[",json!A1485,1)+1),1)))</f>
        <v>1</v>
      </c>
      <c r="E1486" t="b">
        <f>NOT(ISERROR(FIND("3",MID(json!A1485,FIND("[",json!A1485,1),FIND("]",json!A1485,1)-FIND("[",json!A1485,1)+1),1)))</f>
        <v>1</v>
      </c>
      <c r="F1486" t="b">
        <f>NOT(ISERROR(FIND("ODST",MID(json!A1485,FIND("[",json!A1485,1),FIND("]",json!A1485,1)-FIND("[",json!A1485,1)+1),1)))</f>
        <v>0</v>
      </c>
      <c r="G1486" t="b">
        <f>NOT(ISERROR(FIND("Reach",MID(json!A1485,FIND("[",json!A1485,1),FIND("]",json!A1485,1)-FIND("[",json!A1485,1)+1),1)))</f>
        <v>0</v>
      </c>
      <c r="H1486" t="b">
        <f>NOT(ISERROR(FIND("4",MID(json!A1485,FIND("[",json!A1485,1),FIND("]",json!A1485,1)-FIND("[",json!A1485,1)+1),1)))</f>
        <v>0</v>
      </c>
    </row>
    <row r="1487" spans="1:8" x14ac:dyDescent="0.25">
      <c r="A1487" t="str">
        <f>LEFT(json!A1486,FIND(",",json!A1486,1)-1)</f>
        <v>sound_looping_stop_immediately</v>
      </c>
      <c r="B1487" t="s">
        <v>3251</v>
      </c>
      <c r="C1487" t="b">
        <f>NOT(ISERROR(FIND("1",MID(json!A1486,FIND("[",json!A1486,1),FIND("]",json!A1486,1)-FIND("[",json!A1486,1)+1),1)))</f>
        <v>0</v>
      </c>
      <c r="D1487" t="b">
        <f>NOT(ISERROR(FIND("2",MID(json!A1486,FIND("[",json!A1486,1),FIND("]",json!A1486,1)-FIND("[",json!A1486,1)+1),1)))</f>
        <v>1</v>
      </c>
      <c r="E1487" t="b">
        <f>NOT(ISERROR(FIND("3",MID(json!A1486,FIND("[",json!A1486,1),FIND("]",json!A1486,1)-FIND("[",json!A1486,1)+1),1)))</f>
        <v>1</v>
      </c>
      <c r="F1487" t="b">
        <f>NOT(ISERROR(FIND("ODST",MID(json!A1486,FIND("[",json!A1486,1),FIND("]",json!A1486,1)-FIND("[",json!A1486,1)+1),1)))</f>
        <v>0</v>
      </c>
      <c r="G1487" t="b">
        <f>NOT(ISERROR(FIND("Reach",MID(json!A1486,FIND("[",json!A1486,1),FIND("]",json!A1486,1)-FIND("[",json!A1486,1)+1),1)))</f>
        <v>0</v>
      </c>
      <c r="H1487" t="b">
        <f>NOT(ISERROR(FIND("4",MID(json!A1486,FIND("[",json!A1486,1),FIND("]",json!A1486,1)-FIND("[",json!A1486,1)+1),1)))</f>
        <v>0</v>
      </c>
    </row>
    <row r="1488" spans="1:8" x14ac:dyDescent="0.25">
      <c r="A1488" t="str">
        <f>LEFT(json!A1487,FIND(",",json!A1487,1)-1)</f>
        <v>sound_set_effects_gain</v>
      </c>
      <c r="B1488" t="s">
        <v>3252</v>
      </c>
      <c r="C1488" t="b">
        <f>NOT(ISERROR(FIND("1",MID(json!A1487,FIND("[",json!A1487,1),FIND("]",json!A1487,1)-FIND("[",json!A1487,1)+1),1)))</f>
        <v>1</v>
      </c>
      <c r="D1488" t="b">
        <f>NOT(ISERROR(FIND("2",MID(json!A1487,FIND("[",json!A1487,1),FIND("]",json!A1487,1)-FIND("[",json!A1487,1)+1),1)))</f>
        <v>0</v>
      </c>
      <c r="E1488" t="b">
        <f>NOT(ISERROR(FIND("3",MID(json!A1487,FIND("[",json!A1487,1),FIND("]",json!A1487,1)-FIND("[",json!A1487,1)+1),1)))</f>
        <v>0</v>
      </c>
      <c r="F1488" t="b">
        <f>NOT(ISERROR(FIND("ODST",MID(json!A1487,FIND("[",json!A1487,1),FIND("]",json!A1487,1)-FIND("[",json!A1487,1)+1),1)))</f>
        <v>0</v>
      </c>
      <c r="G1488" t="b">
        <f>NOT(ISERROR(FIND("Reach",MID(json!A1487,FIND("[",json!A1487,1),FIND("]",json!A1487,1)-FIND("[",json!A1487,1)+1),1)))</f>
        <v>0</v>
      </c>
      <c r="H1488" t="b">
        <f>NOT(ISERROR(FIND("4",MID(json!A1487,FIND("[",json!A1487,1),FIND("]",json!A1487,1)-FIND("[",json!A1487,1)+1),1)))</f>
        <v>0</v>
      </c>
    </row>
    <row r="1489" spans="1:8" x14ac:dyDescent="0.25">
      <c r="A1489" t="str">
        <f>LEFT(json!A1488,FIND(",",json!A1488,1)-1)</f>
        <v>sound_set_env</v>
      </c>
      <c r="B1489" t="s">
        <v>3253</v>
      </c>
      <c r="C1489" t="b">
        <f>NOT(ISERROR(FIND("1",MID(json!A1488,FIND("[",json!A1488,1),FIND("]",json!A1488,1)-FIND("[",json!A1488,1)+1),1)))</f>
        <v>1</v>
      </c>
      <c r="D1489" t="b">
        <f>NOT(ISERROR(FIND("2",MID(json!A1488,FIND("[",json!A1488,1),FIND("]",json!A1488,1)-FIND("[",json!A1488,1)+1),1)))</f>
        <v>0</v>
      </c>
      <c r="E1489" t="b">
        <f>NOT(ISERROR(FIND("3",MID(json!A1488,FIND("[",json!A1488,1),FIND("]",json!A1488,1)-FIND("[",json!A1488,1)+1),1)))</f>
        <v>0</v>
      </c>
      <c r="F1489" t="b">
        <f>NOT(ISERROR(FIND("ODST",MID(json!A1488,FIND("[",json!A1488,1),FIND("]",json!A1488,1)-FIND("[",json!A1488,1)+1),1)))</f>
        <v>0</v>
      </c>
      <c r="G1489" t="b">
        <f>NOT(ISERROR(FIND("Reach",MID(json!A1488,FIND("[",json!A1488,1),FIND("]",json!A1488,1)-FIND("[",json!A1488,1)+1),1)))</f>
        <v>0</v>
      </c>
      <c r="H1489" t="b">
        <f>NOT(ISERROR(FIND("4",MID(json!A1488,FIND("[",json!A1488,1),FIND("]",json!A1488,1)-FIND("[",json!A1488,1)+1),1)))</f>
        <v>0</v>
      </c>
    </row>
    <row r="1490" spans="1:8" x14ac:dyDescent="0.25">
      <c r="A1490" t="str">
        <f>LEFT(json!A1489,FIND(",",json!A1489,1)-1)</f>
        <v>sound_set_factor</v>
      </c>
      <c r="B1490" t="s">
        <v>3254</v>
      </c>
      <c r="C1490" t="b">
        <f>NOT(ISERROR(FIND("1",MID(json!A1489,FIND("[",json!A1489,1),FIND("]",json!A1489,1)-FIND("[",json!A1489,1)+1),1)))</f>
        <v>1</v>
      </c>
      <c r="D1490" t="b">
        <f>NOT(ISERROR(FIND("2",MID(json!A1489,FIND("[",json!A1489,1),FIND("]",json!A1489,1)-FIND("[",json!A1489,1)+1),1)))</f>
        <v>0</v>
      </c>
      <c r="E1490" t="b">
        <f>NOT(ISERROR(FIND("3",MID(json!A1489,FIND("[",json!A1489,1),FIND("]",json!A1489,1)-FIND("[",json!A1489,1)+1),1)))</f>
        <v>0</v>
      </c>
      <c r="F1490" t="b">
        <f>NOT(ISERROR(FIND("ODST",MID(json!A1489,FIND("[",json!A1489,1),FIND("]",json!A1489,1)-FIND("[",json!A1489,1)+1),1)))</f>
        <v>0</v>
      </c>
      <c r="G1490" t="b">
        <f>NOT(ISERROR(FIND("Reach",MID(json!A1489,FIND("[",json!A1489,1),FIND("]",json!A1489,1)-FIND("[",json!A1489,1)+1),1)))</f>
        <v>0</v>
      </c>
      <c r="H1490" t="b">
        <f>NOT(ISERROR(FIND("4",MID(json!A1489,FIND("[",json!A1489,1),FIND("]",json!A1489,1)-FIND("[",json!A1489,1)+1),1)))</f>
        <v>0</v>
      </c>
    </row>
    <row r="1491" spans="1:8" x14ac:dyDescent="0.25">
      <c r="A1491" t="str">
        <f>LEFT(json!A1490,FIND(",",json!A1490,1)-1)</f>
        <v>sound_set_gain</v>
      </c>
      <c r="B1491" t="s">
        <v>3255</v>
      </c>
      <c r="C1491" t="b">
        <f>NOT(ISERROR(FIND("1",MID(json!A1490,FIND("[",json!A1490,1),FIND("]",json!A1490,1)-FIND("[",json!A1490,1)+1),1)))</f>
        <v>1</v>
      </c>
      <c r="D1491" t="b">
        <f>NOT(ISERROR(FIND("2",MID(json!A1490,FIND("[",json!A1490,1),FIND("]",json!A1490,1)-FIND("[",json!A1490,1)+1),1)))</f>
        <v>0</v>
      </c>
      <c r="E1491" t="b">
        <f>NOT(ISERROR(FIND("3",MID(json!A1490,FIND("[",json!A1490,1),FIND("]",json!A1490,1)-FIND("[",json!A1490,1)+1),1)))</f>
        <v>0</v>
      </c>
      <c r="F1491" t="b">
        <f>NOT(ISERROR(FIND("ODST",MID(json!A1490,FIND("[",json!A1490,1),FIND("]",json!A1490,1)-FIND("[",json!A1490,1)+1),1)))</f>
        <v>0</v>
      </c>
      <c r="G1491" t="b">
        <f>NOT(ISERROR(FIND("Reach",MID(json!A1490,FIND("[",json!A1490,1),FIND("]",json!A1490,1)-FIND("[",json!A1490,1)+1),1)))</f>
        <v>0</v>
      </c>
      <c r="H1491" t="b">
        <f>NOT(ISERROR(FIND("4",MID(json!A1490,FIND("[",json!A1490,1),FIND("]",json!A1490,1)-FIND("[",json!A1490,1)+1),1)))</f>
        <v>0</v>
      </c>
    </row>
    <row r="1492" spans="1:8" x14ac:dyDescent="0.25">
      <c r="A1492" t="str">
        <f>LEFT(json!A1491,FIND(",",json!A1491,1)-1)</f>
        <v>sound_set_global_effect</v>
      </c>
      <c r="B1492" t="s">
        <v>3256</v>
      </c>
      <c r="C1492" t="b">
        <f>NOT(ISERROR(FIND("1",MID(json!A1491,FIND("[",json!A1491,1),FIND("]",json!A1491,1)-FIND("[",json!A1491,1)+1),1)))</f>
        <v>0</v>
      </c>
      <c r="D1492" t="b">
        <f>NOT(ISERROR(FIND("2",MID(json!A1491,FIND("[",json!A1491,1),FIND("]",json!A1491,1)-FIND("[",json!A1491,1)+1),1)))</f>
        <v>1</v>
      </c>
      <c r="E1492" t="b">
        <f>NOT(ISERROR(FIND("3",MID(json!A1491,FIND("[",json!A1491,1),FIND("]",json!A1491,1)-FIND("[",json!A1491,1)+1),1)))</f>
        <v>1</v>
      </c>
      <c r="F1492" t="b">
        <f>NOT(ISERROR(FIND("ODST",MID(json!A1491,FIND("[",json!A1491,1),FIND("]",json!A1491,1)-FIND("[",json!A1491,1)+1),1)))</f>
        <v>0</v>
      </c>
      <c r="G1492" t="b">
        <f>NOT(ISERROR(FIND("Reach",MID(json!A1491,FIND("[",json!A1491,1),FIND("]",json!A1491,1)-FIND("[",json!A1491,1)+1),1)))</f>
        <v>0</v>
      </c>
      <c r="H1492" t="b">
        <f>NOT(ISERROR(FIND("4",MID(json!A1491,FIND("[",json!A1491,1),FIND("]",json!A1491,1)-FIND("[",json!A1491,1)+1),1)))</f>
        <v>0</v>
      </c>
    </row>
    <row r="1493" spans="1:8" x14ac:dyDescent="0.25">
      <c r="A1493" t="str">
        <f>LEFT(json!A1492,FIND(",",json!A1492,1)-1)</f>
        <v>sound_set_global_effect_scale</v>
      </c>
      <c r="B1493" t="s">
        <v>3257</v>
      </c>
      <c r="C1493" t="b">
        <f>NOT(ISERROR(FIND("1",MID(json!A1492,FIND("[",json!A1492,1),FIND("]",json!A1492,1)-FIND("[",json!A1492,1)+1),1)))</f>
        <v>0</v>
      </c>
      <c r="D1493" t="b">
        <f>NOT(ISERROR(FIND("2",MID(json!A1492,FIND("[",json!A1492,1),FIND("]",json!A1492,1)-FIND("[",json!A1492,1)+1),1)))</f>
        <v>1</v>
      </c>
      <c r="E1493" t="b">
        <f>NOT(ISERROR(FIND("3",MID(json!A1492,FIND("[",json!A1492,1),FIND("]",json!A1492,1)-FIND("[",json!A1492,1)+1),1)))</f>
        <v>1</v>
      </c>
      <c r="F1493" t="b">
        <f>NOT(ISERROR(FIND("ODST",MID(json!A1492,FIND("[",json!A1492,1),FIND("]",json!A1492,1)-FIND("[",json!A1492,1)+1),1)))</f>
        <v>0</v>
      </c>
      <c r="G1493" t="b">
        <f>NOT(ISERROR(FIND("Reach",MID(json!A1492,FIND("[",json!A1492,1),FIND("]",json!A1492,1)-FIND("[",json!A1492,1)+1),1)))</f>
        <v>0</v>
      </c>
      <c r="H1493" t="b">
        <f>NOT(ISERROR(FIND("4",MID(json!A1492,FIND("[",json!A1492,1),FIND("]",json!A1492,1)-FIND("[",json!A1492,1)+1),1)))</f>
        <v>0</v>
      </c>
    </row>
    <row r="1494" spans="1:8" x14ac:dyDescent="0.25">
      <c r="A1494" t="str">
        <f>LEFT(json!A1493,FIND(",",json!A1493,1)-1)</f>
        <v>sound_set_master_gain</v>
      </c>
      <c r="B1494" t="s">
        <v>3258</v>
      </c>
      <c r="C1494" t="b">
        <f>NOT(ISERROR(FIND("1",MID(json!A1493,FIND("[",json!A1493,1),FIND("]",json!A1493,1)-FIND("[",json!A1493,1)+1),1)))</f>
        <v>1</v>
      </c>
      <c r="D1494" t="b">
        <f>NOT(ISERROR(FIND("2",MID(json!A1493,FIND("[",json!A1493,1),FIND("]",json!A1493,1)-FIND("[",json!A1493,1)+1),1)))</f>
        <v>0</v>
      </c>
      <c r="E1494" t="b">
        <f>NOT(ISERROR(FIND("3",MID(json!A1493,FIND("[",json!A1493,1),FIND("]",json!A1493,1)-FIND("[",json!A1493,1)+1),1)))</f>
        <v>0</v>
      </c>
      <c r="F1494" t="b">
        <f>NOT(ISERROR(FIND("ODST",MID(json!A1493,FIND("[",json!A1493,1),FIND("]",json!A1493,1)-FIND("[",json!A1493,1)+1),1)))</f>
        <v>0</v>
      </c>
      <c r="G1494" t="b">
        <f>NOT(ISERROR(FIND("Reach",MID(json!A1493,FIND("[",json!A1493,1),FIND("]",json!A1493,1)-FIND("[",json!A1493,1)+1),1)))</f>
        <v>0</v>
      </c>
      <c r="H1494" t="b">
        <f>NOT(ISERROR(FIND("4",MID(json!A1493,FIND("[",json!A1493,1),FIND("]",json!A1493,1)-FIND("[",json!A1493,1)+1),1)))</f>
        <v>0</v>
      </c>
    </row>
    <row r="1495" spans="1:8" x14ac:dyDescent="0.25">
      <c r="A1495" t="str">
        <f>LEFT(json!A1494,FIND(",",json!A1494,1)-1)</f>
        <v>sound_set_music_gain</v>
      </c>
      <c r="B1495" t="s">
        <v>3259</v>
      </c>
      <c r="C1495" t="b">
        <f>NOT(ISERROR(FIND("1",MID(json!A1494,FIND("[",json!A1494,1),FIND("]",json!A1494,1)-FIND("[",json!A1494,1)+1),1)))</f>
        <v>1</v>
      </c>
      <c r="D1495" t="b">
        <f>NOT(ISERROR(FIND("2",MID(json!A1494,FIND("[",json!A1494,1),FIND("]",json!A1494,1)-FIND("[",json!A1494,1)+1),1)))</f>
        <v>0</v>
      </c>
      <c r="E1495" t="b">
        <f>NOT(ISERROR(FIND("3",MID(json!A1494,FIND("[",json!A1494,1),FIND("]",json!A1494,1)-FIND("[",json!A1494,1)+1),1)))</f>
        <v>0</v>
      </c>
      <c r="F1495" t="b">
        <f>NOT(ISERROR(FIND("ODST",MID(json!A1494,FIND("[",json!A1494,1),FIND("]",json!A1494,1)-FIND("[",json!A1494,1)+1),1)))</f>
        <v>0</v>
      </c>
      <c r="G1495" t="b">
        <f>NOT(ISERROR(FIND("Reach",MID(json!A1494,FIND("[",json!A1494,1),FIND("]",json!A1494,1)-FIND("[",json!A1494,1)+1),1)))</f>
        <v>0</v>
      </c>
      <c r="H1495" t="b">
        <f>NOT(ISERROR(FIND("4",MID(json!A1494,FIND("[",json!A1494,1),FIND("]",json!A1494,1)-FIND("[",json!A1494,1)+1),1)))</f>
        <v>0</v>
      </c>
    </row>
    <row r="1496" spans="1:8" x14ac:dyDescent="0.25">
      <c r="A1496" t="str">
        <f>LEFT(json!A1495,FIND(",",json!A1495,1)-1)</f>
        <v>sound_set_rolloff</v>
      </c>
      <c r="B1496" t="s">
        <v>3260</v>
      </c>
      <c r="C1496" t="b">
        <f>NOT(ISERROR(FIND("1",MID(json!A1495,FIND("[",json!A1495,1),FIND("]",json!A1495,1)-FIND("[",json!A1495,1)+1),1)))</f>
        <v>1</v>
      </c>
      <c r="D1496" t="b">
        <f>NOT(ISERROR(FIND("2",MID(json!A1495,FIND("[",json!A1495,1),FIND("]",json!A1495,1)-FIND("[",json!A1495,1)+1),1)))</f>
        <v>0</v>
      </c>
      <c r="E1496" t="b">
        <f>NOT(ISERROR(FIND("3",MID(json!A1495,FIND("[",json!A1495,1),FIND("]",json!A1495,1)-FIND("[",json!A1495,1)+1),1)))</f>
        <v>0</v>
      </c>
      <c r="F1496" t="b">
        <f>NOT(ISERROR(FIND("ODST",MID(json!A1495,FIND("[",json!A1495,1),FIND("]",json!A1495,1)-FIND("[",json!A1495,1)+1),1)))</f>
        <v>0</v>
      </c>
      <c r="G1496" t="b">
        <f>NOT(ISERROR(FIND("Reach",MID(json!A1495,FIND("[",json!A1495,1),FIND("]",json!A1495,1)-FIND("[",json!A1495,1)+1),1)))</f>
        <v>0</v>
      </c>
      <c r="H1496" t="b">
        <f>NOT(ISERROR(FIND("4",MID(json!A1495,FIND("[",json!A1495,1),FIND("]",json!A1495,1)-FIND("[",json!A1495,1)+1),1)))</f>
        <v>0</v>
      </c>
    </row>
    <row r="1497" spans="1:8" x14ac:dyDescent="0.25">
      <c r="A1497" t="str">
        <f>LEFT(json!A1496,FIND(",",json!A1496,1)-1)</f>
        <v>sound_set_supplementary_buffers</v>
      </c>
      <c r="B1497" t="s">
        <v>3261</v>
      </c>
      <c r="C1497" t="b">
        <f>NOT(ISERROR(FIND("1",MID(json!A1496,FIND("[",json!A1496,1),FIND("]",json!A1496,1)-FIND("[",json!A1496,1)+1),1)))</f>
        <v>1</v>
      </c>
      <c r="D1497" t="b">
        <f>NOT(ISERROR(FIND("2",MID(json!A1496,FIND("[",json!A1496,1),FIND("]",json!A1496,1)-FIND("[",json!A1496,1)+1),1)))</f>
        <v>0</v>
      </c>
      <c r="E1497" t="b">
        <f>NOT(ISERROR(FIND("3",MID(json!A1496,FIND("[",json!A1496,1),FIND("]",json!A1496,1)-FIND("[",json!A1496,1)+1),1)))</f>
        <v>0</v>
      </c>
      <c r="F1497" t="b">
        <f>NOT(ISERROR(FIND("ODST",MID(json!A1496,FIND("[",json!A1496,1),FIND("]",json!A1496,1)-FIND("[",json!A1496,1)+1),1)))</f>
        <v>0</v>
      </c>
      <c r="G1497" t="b">
        <f>NOT(ISERROR(FIND("Reach",MID(json!A1496,FIND("[",json!A1496,1),FIND("]",json!A1496,1)-FIND("[",json!A1496,1)+1),1)))</f>
        <v>0</v>
      </c>
      <c r="H1497" t="b">
        <f>NOT(ISERROR(FIND("4",MID(json!A1496,FIND("[",json!A1496,1),FIND("]",json!A1496,1)-FIND("[",json!A1496,1)+1),1)))</f>
        <v>0</v>
      </c>
    </row>
    <row r="1498" spans="1:8" x14ac:dyDescent="0.25">
      <c r="A1498" t="str">
        <f>LEFT(json!A1497,FIND(",",json!A1497,1)-1)</f>
        <v>sound_set_tag_parameter_unsafe</v>
      </c>
      <c r="B1498" t="s">
        <v>3262</v>
      </c>
      <c r="C1498" t="b">
        <f>NOT(ISERROR(FIND("1",MID(json!A1497,FIND("[",json!A1497,1),FIND("]",json!A1497,1)-FIND("[",json!A1497,1)+1),1)))</f>
        <v>0</v>
      </c>
      <c r="D1498" t="b">
        <f>NOT(ISERROR(FIND("2",MID(json!A1497,FIND("[",json!A1497,1),FIND("]",json!A1497,1)-FIND("[",json!A1497,1)+1),1)))</f>
        <v>1</v>
      </c>
      <c r="E1498" t="b">
        <f>NOT(ISERROR(FIND("3",MID(json!A1497,FIND("[",json!A1497,1),FIND("]",json!A1497,1)-FIND("[",json!A1497,1)+1),1)))</f>
        <v>1</v>
      </c>
      <c r="F1498" t="b">
        <f>NOT(ISERROR(FIND("ODST",MID(json!A1497,FIND("[",json!A1497,1),FIND("]",json!A1497,1)-FIND("[",json!A1497,1)+1),1)))</f>
        <v>0</v>
      </c>
      <c r="G1498" t="b">
        <f>NOT(ISERROR(FIND("Reach",MID(json!A1497,FIND("[",json!A1497,1),FIND("]",json!A1497,1)-FIND("[",json!A1497,1)+1),1)))</f>
        <v>0</v>
      </c>
      <c r="H1498" t="b">
        <f>NOT(ISERROR(FIND("4",MID(json!A1497,FIND("[",json!A1497,1),FIND("]",json!A1497,1)-FIND("[",json!A1497,1)+1),1)))</f>
        <v>0</v>
      </c>
    </row>
    <row r="1499" spans="1:8" x14ac:dyDescent="0.25">
      <c r="A1499" t="str">
        <f>LEFT(json!A1498,FIND(",",json!A1498,1)-1)</f>
        <v>sound_set_trace_callback_level</v>
      </c>
      <c r="B1499" t="s">
        <v>3263</v>
      </c>
      <c r="C1499" t="b">
        <f>NOT(ISERROR(FIND("1",MID(json!A1498,FIND("[",json!A1498,1),FIND("]",json!A1498,1)-FIND("[",json!A1498,1)+1),1)))</f>
        <v>0</v>
      </c>
      <c r="D1499" t="b">
        <f>NOT(ISERROR(FIND("2",MID(json!A1498,FIND("[",json!A1498,1),FIND("]",json!A1498,1)-FIND("[",json!A1498,1)+1),1)))</f>
        <v>1</v>
      </c>
      <c r="E1499" t="b">
        <f>NOT(ISERROR(FIND("3",MID(json!A1498,FIND("[",json!A1498,1),FIND("]",json!A1498,1)-FIND("[",json!A1498,1)+1),1)))</f>
        <v>0</v>
      </c>
      <c r="F1499" t="b">
        <f>NOT(ISERROR(FIND("ODST",MID(json!A1498,FIND("[",json!A1498,1),FIND("]",json!A1498,1)-FIND("[",json!A1498,1)+1),1)))</f>
        <v>0</v>
      </c>
      <c r="G1499" t="b">
        <f>NOT(ISERROR(FIND("Reach",MID(json!A1498,FIND("[",json!A1498,1),FIND("]",json!A1498,1)-FIND("[",json!A1498,1)+1),1)))</f>
        <v>0</v>
      </c>
      <c r="H1499" t="b">
        <f>NOT(ISERROR(FIND("4",MID(json!A1498,FIND("[",json!A1498,1),FIND("]",json!A1498,1)-FIND("[",json!A1498,1)+1),1)))</f>
        <v>0</v>
      </c>
    </row>
    <row r="1500" spans="1:8" x14ac:dyDescent="0.25">
      <c r="A1500" t="str">
        <f>LEFT(json!A1499,FIND(",",json!A1499,1)-1)</f>
        <v>sound_suppress_ambience_update_on_revert</v>
      </c>
      <c r="B1500" t="s">
        <v>3264</v>
      </c>
      <c r="C1500" t="b">
        <f>NOT(ISERROR(FIND("1",MID(json!A1499,FIND("[",json!A1499,1),FIND("]",json!A1499,1)-FIND("[",json!A1499,1)+1),1)))</f>
        <v>0</v>
      </c>
      <c r="D1500" t="b">
        <f>NOT(ISERROR(FIND("2",MID(json!A1499,FIND("[",json!A1499,1),FIND("]",json!A1499,1)-FIND("[",json!A1499,1)+1),1)))</f>
        <v>1</v>
      </c>
      <c r="E1500" t="b">
        <f>NOT(ISERROR(FIND("3",MID(json!A1499,FIND("[",json!A1499,1),FIND("]",json!A1499,1)-FIND("[",json!A1499,1)+1),1)))</f>
        <v>1</v>
      </c>
      <c r="F1500" t="b">
        <f>NOT(ISERROR(FIND("ODST",MID(json!A1499,FIND("[",json!A1499,1),FIND("]",json!A1499,1)-FIND("[",json!A1499,1)+1),1)))</f>
        <v>0</v>
      </c>
      <c r="G1500" t="b">
        <f>NOT(ISERROR(FIND("Reach",MID(json!A1499,FIND("[",json!A1499,1),FIND("]",json!A1499,1)-FIND("[",json!A1499,1)+1),1)))</f>
        <v>0</v>
      </c>
      <c r="H1500" t="b">
        <f>NOT(ISERROR(FIND("4",MID(json!A1499,FIND("[",json!A1499,1),FIND("]",json!A1499,1)-FIND("[",json!A1499,1)+1),1)))</f>
        <v>0</v>
      </c>
    </row>
    <row r="1501" spans="1:8" x14ac:dyDescent="0.25">
      <c r="A1501" t="str">
        <f>LEFT(json!A1500,FIND(",",json!A1500,1)-1)</f>
        <v>ssao_enable</v>
      </c>
      <c r="B1501" t="s">
        <v>3265</v>
      </c>
      <c r="C1501" t="b">
        <f>NOT(ISERROR(FIND("1",MID(json!A1500,FIND("[",json!A1500,1),FIND("]",json!A1500,1)-FIND("[",json!A1500,1)+1),1)))</f>
        <v>0</v>
      </c>
      <c r="D1501" t="b">
        <f>NOT(ISERROR(FIND("2",MID(json!A1500,FIND("[",json!A1500,1),FIND("]",json!A1500,1)-FIND("[",json!A1500,1)+1),1)))</f>
        <v>0</v>
      </c>
      <c r="E1501" t="b">
        <f>NOT(ISERROR(FIND("3",MID(json!A1500,FIND("[",json!A1500,1),FIND("]",json!A1500,1)-FIND("[",json!A1500,1)+1),1)))</f>
        <v>1</v>
      </c>
      <c r="F1501" t="b">
        <f>NOT(ISERROR(FIND("ODST",MID(json!A1500,FIND("[",json!A1500,1),FIND("]",json!A1500,1)-FIND("[",json!A1500,1)+1),1)))</f>
        <v>0</v>
      </c>
      <c r="G1501" t="b">
        <f>NOT(ISERROR(FIND("Reach",MID(json!A1500,FIND("[",json!A1500,1),FIND("]",json!A1500,1)-FIND("[",json!A1500,1)+1),1)))</f>
        <v>0</v>
      </c>
      <c r="H1501" t="b">
        <f>NOT(ISERROR(FIND("4",MID(json!A1500,FIND("[",json!A1500,1),FIND("]",json!A1500,1)-FIND("[",json!A1500,1)+1),1)))</f>
        <v>0</v>
      </c>
    </row>
    <row r="1502" spans="1:8" x14ac:dyDescent="0.25">
      <c r="A1502" t="str">
        <f>LEFT(json!A1501,FIND(",",json!A1501,1)-1)</f>
        <v>ssao_intensity</v>
      </c>
      <c r="B1502" t="s">
        <v>3266</v>
      </c>
      <c r="C1502" t="b">
        <f>NOT(ISERROR(FIND("1",MID(json!A1501,FIND("[",json!A1501,1),FIND("]",json!A1501,1)-FIND("[",json!A1501,1)+1),1)))</f>
        <v>0</v>
      </c>
      <c r="D1502" t="b">
        <f>NOT(ISERROR(FIND("2",MID(json!A1501,FIND("[",json!A1501,1),FIND("]",json!A1501,1)-FIND("[",json!A1501,1)+1),1)))</f>
        <v>0</v>
      </c>
      <c r="E1502" t="b">
        <f>NOT(ISERROR(FIND("3",MID(json!A1501,FIND("[",json!A1501,1),FIND("]",json!A1501,1)-FIND("[",json!A1501,1)+1),1)))</f>
        <v>1</v>
      </c>
      <c r="F1502" t="b">
        <f>NOT(ISERROR(FIND("ODST",MID(json!A1501,FIND("[",json!A1501,1),FIND("]",json!A1501,1)-FIND("[",json!A1501,1)+1),1)))</f>
        <v>0</v>
      </c>
      <c r="G1502" t="b">
        <f>NOT(ISERROR(FIND("Reach",MID(json!A1501,FIND("[",json!A1501,1),FIND("]",json!A1501,1)-FIND("[",json!A1501,1)+1),1)))</f>
        <v>0</v>
      </c>
      <c r="H1502" t="b">
        <f>NOT(ISERROR(FIND("4",MID(json!A1501,FIND("[",json!A1501,1),FIND("]",json!A1501,1)-FIND("[",json!A1501,1)+1),1)))</f>
        <v>0</v>
      </c>
    </row>
    <row r="1503" spans="1:8" x14ac:dyDescent="0.25">
      <c r="A1503" t="str">
        <f>LEFT(json!A1502,FIND(",",json!A1502,1)-1)</f>
        <v>ssao_radius</v>
      </c>
      <c r="B1503" t="s">
        <v>3267</v>
      </c>
      <c r="C1503" t="b">
        <f>NOT(ISERROR(FIND("1",MID(json!A1502,FIND("[",json!A1502,1),FIND("]",json!A1502,1)-FIND("[",json!A1502,1)+1),1)))</f>
        <v>0</v>
      </c>
      <c r="D1503" t="b">
        <f>NOT(ISERROR(FIND("2",MID(json!A1502,FIND("[",json!A1502,1),FIND("]",json!A1502,1)-FIND("[",json!A1502,1)+1),1)))</f>
        <v>0</v>
      </c>
      <c r="E1503" t="b">
        <f>NOT(ISERROR(FIND("3",MID(json!A1502,FIND("[",json!A1502,1),FIND("]",json!A1502,1)-FIND("[",json!A1502,1)+1),1)))</f>
        <v>1</v>
      </c>
      <c r="F1503" t="b">
        <f>NOT(ISERROR(FIND("ODST",MID(json!A1502,FIND("[",json!A1502,1),FIND("]",json!A1502,1)-FIND("[",json!A1502,1)+1),1)))</f>
        <v>0</v>
      </c>
      <c r="G1503" t="b">
        <f>NOT(ISERROR(FIND("Reach",MID(json!A1502,FIND("[",json!A1502,1),FIND("]",json!A1502,1)-FIND("[",json!A1502,1)+1),1)))</f>
        <v>0</v>
      </c>
      <c r="H1503" t="b">
        <f>NOT(ISERROR(FIND("4",MID(json!A1502,FIND("[",json!A1502,1),FIND("]",json!A1502,1)-FIND("[",json!A1502,1)+1),1)))</f>
        <v>0</v>
      </c>
    </row>
    <row r="1504" spans="1:8" x14ac:dyDescent="0.25">
      <c r="A1504" t="str">
        <f>LEFT(json!A1503,FIND(",",json!A1503,1)-1)</f>
        <v>ssao_sampleZThreshold</v>
      </c>
      <c r="B1504" t="s">
        <v>3268</v>
      </c>
      <c r="C1504" t="b">
        <f>NOT(ISERROR(FIND("1",MID(json!A1503,FIND("[",json!A1503,1),FIND("]",json!A1503,1)-FIND("[",json!A1503,1)+1),1)))</f>
        <v>0</v>
      </c>
      <c r="D1504" t="b">
        <f>NOT(ISERROR(FIND("2",MID(json!A1503,FIND("[",json!A1503,1),FIND("]",json!A1503,1)-FIND("[",json!A1503,1)+1),1)))</f>
        <v>0</v>
      </c>
      <c r="E1504" t="b">
        <f>NOT(ISERROR(FIND("3",MID(json!A1503,FIND("[",json!A1503,1),FIND("]",json!A1503,1)-FIND("[",json!A1503,1)+1),1)))</f>
        <v>1</v>
      </c>
      <c r="F1504" t="b">
        <f>NOT(ISERROR(FIND("ODST",MID(json!A1503,FIND("[",json!A1503,1),FIND("]",json!A1503,1)-FIND("[",json!A1503,1)+1),1)))</f>
        <v>0</v>
      </c>
      <c r="G1504" t="b">
        <f>NOT(ISERROR(FIND("Reach",MID(json!A1503,FIND("[",json!A1503,1),FIND("]",json!A1503,1)-FIND("[",json!A1503,1)+1),1)))</f>
        <v>0</v>
      </c>
      <c r="H1504" t="b">
        <f>NOT(ISERROR(FIND("4",MID(json!A1503,FIND("[",json!A1503,1),FIND("]",json!A1503,1)-FIND("[",json!A1503,1)+1),1)))</f>
        <v>0</v>
      </c>
    </row>
    <row r="1505" spans="1:8" x14ac:dyDescent="0.25">
      <c r="A1505" t="str">
        <f>LEFT(json!A1504,FIND(",",json!A1504,1)-1)</f>
        <v>status</v>
      </c>
      <c r="B1505" t="s">
        <v>3269</v>
      </c>
      <c r="C1505" t="b">
        <f>NOT(ISERROR(FIND("1",MID(json!A1504,FIND("[",json!A1504,1),FIND("]",json!A1504,1)-FIND("[",json!A1504,1)+1),1)))</f>
        <v>0</v>
      </c>
      <c r="D1505" t="b">
        <f>NOT(ISERROR(FIND("2",MID(json!A1504,FIND("[",json!A1504,1),FIND("]",json!A1504,1)-FIND("[",json!A1504,1)+1),1)))</f>
        <v>0</v>
      </c>
      <c r="E1505" t="b">
        <f>NOT(ISERROR(FIND("3",MID(json!A1504,FIND("[",json!A1504,1),FIND("]",json!A1504,1)-FIND("[",json!A1504,1)+1),1)))</f>
        <v>1</v>
      </c>
      <c r="F1505" t="b">
        <f>NOT(ISERROR(FIND("ODST",MID(json!A1504,FIND("[",json!A1504,1),FIND("]",json!A1504,1)-FIND("[",json!A1504,1)+1),1)))</f>
        <v>0</v>
      </c>
      <c r="G1505" t="b">
        <f>NOT(ISERROR(FIND("Reach",MID(json!A1504,FIND("[",json!A1504,1),FIND("]",json!A1504,1)-FIND("[",json!A1504,1)+1),1)))</f>
        <v>0</v>
      </c>
      <c r="H1505" t="b">
        <f>NOT(ISERROR(FIND("4",MID(json!A1504,FIND("[",json!A1504,1),FIND("]",json!A1504,1)-FIND("[",json!A1504,1)+1),1)))</f>
        <v>0</v>
      </c>
    </row>
    <row r="1506" spans="1:8" x14ac:dyDescent="0.25">
      <c r="A1506" t="str">
        <f>LEFT(json!A1505,FIND(",",json!A1505,1)-1)</f>
        <v>status_line_dump</v>
      </c>
      <c r="B1506" t="s">
        <v>3270</v>
      </c>
      <c r="C1506" t="b">
        <f>NOT(ISERROR(FIND("1",MID(json!A1505,FIND("[",json!A1505,1),FIND("]",json!A1505,1)-FIND("[",json!A1505,1)+1),1)))</f>
        <v>0</v>
      </c>
      <c r="D1506" t="b">
        <f>NOT(ISERROR(FIND("2",MID(json!A1505,FIND("[",json!A1505,1),FIND("]",json!A1505,1)-FIND("[",json!A1505,1)+1),1)))</f>
        <v>0</v>
      </c>
      <c r="E1506" t="b">
        <f>NOT(ISERROR(FIND("3",MID(json!A1505,FIND("[",json!A1505,1),FIND("]",json!A1505,1)-FIND("[",json!A1505,1)+1),1)))</f>
        <v>1</v>
      </c>
      <c r="F1506" t="b">
        <f>NOT(ISERROR(FIND("ODST",MID(json!A1505,FIND("[",json!A1505,1),FIND("]",json!A1505,1)-FIND("[",json!A1505,1)+1),1)))</f>
        <v>0</v>
      </c>
      <c r="G1506" t="b">
        <f>NOT(ISERROR(FIND("Reach",MID(json!A1505,FIND("[",json!A1505,1),FIND("]",json!A1505,1)-FIND("[",json!A1505,1)+1),1)))</f>
        <v>0</v>
      </c>
      <c r="H1506" t="b">
        <f>NOT(ISERROR(FIND("4",MID(json!A1505,FIND("[",json!A1505,1),FIND("]",json!A1505,1)-FIND("[",json!A1505,1)+1),1)))</f>
        <v>0</v>
      </c>
    </row>
    <row r="1507" spans="1:8" x14ac:dyDescent="0.25">
      <c r="A1507" t="str">
        <f>LEFT(json!A1506,FIND(",",json!A1506,1)-1)</f>
        <v>status_lines_disable</v>
      </c>
      <c r="B1507" t="s">
        <v>3271</v>
      </c>
      <c r="C1507" t="b">
        <f>NOT(ISERROR(FIND("1",MID(json!A1506,FIND("[",json!A1506,1),FIND("]",json!A1506,1)-FIND("[",json!A1506,1)+1),1)))</f>
        <v>0</v>
      </c>
      <c r="D1507" t="b">
        <f>NOT(ISERROR(FIND("2",MID(json!A1506,FIND("[",json!A1506,1),FIND("]",json!A1506,1)-FIND("[",json!A1506,1)+1),1)))</f>
        <v>0</v>
      </c>
      <c r="E1507" t="b">
        <f>NOT(ISERROR(FIND("3",MID(json!A1506,FIND("[",json!A1506,1),FIND("]",json!A1506,1)-FIND("[",json!A1506,1)+1),1)))</f>
        <v>1</v>
      </c>
      <c r="F1507" t="b">
        <f>NOT(ISERROR(FIND("ODST",MID(json!A1506,FIND("[",json!A1506,1),FIND("]",json!A1506,1)-FIND("[",json!A1506,1)+1),1)))</f>
        <v>0</v>
      </c>
      <c r="G1507" t="b">
        <f>NOT(ISERROR(FIND("Reach",MID(json!A1506,FIND("[",json!A1506,1),FIND("]",json!A1506,1)-FIND("[",json!A1506,1)+1),1)))</f>
        <v>0</v>
      </c>
      <c r="H1507" t="b">
        <f>NOT(ISERROR(FIND("4",MID(json!A1506,FIND("[",json!A1506,1),FIND("]",json!A1506,1)-FIND("[",json!A1506,1)+1),1)))</f>
        <v>0</v>
      </c>
    </row>
    <row r="1508" spans="1:8" x14ac:dyDescent="0.25">
      <c r="A1508" t="str">
        <f>LEFT(json!A1507,FIND(",",json!A1507,1)-1)</f>
        <v>status_lines_enable</v>
      </c>
      <c r="B1508" t="s">
        <v>3272</v>
      </c>
      <c r="C1508" t="b">
        <f>NOT(ISERROR(FIND("1",MID(json!A1507,FIND("[",json!A1507,1),FIND("]",json!A1507,1)-FIND("[",json!A1507,1)+1),1)))</f>
        <v>0</v>
      </c>
      <c r="D1508" t="b">
        <f>NOT(ISERROR(FIND("2",MID(json!A1507,FIND("[",json!A1507,1),FIND("]",json!A1507,1)-FIND("[",json!A1507,1)+1),1)))</f>
        <v>0</v>
      </c>
      <c r="E1508" t="b">
        <f>NOT(ISERROR(FIND("3",MID(json!A1507,FIND("[",json!A1507,1),FIND("]",json!A1507,1)-FIND("[",json!A1507,1)+1),1)))</f>
        <v>1</v>
      </c>
      <c r="F1508" t="b">
        <f>NOT(ISERROR(FIND("ODST",MID(json!A1507,FIND("[",json!A1507,1),FIND("]",json!A1507,1)-FIND("[",json!A1507,1)+1),1)))</f>
        <v>0</v>
      </c>
      <c r="G1508" t="b">
        <f>NOT(ISERROR(FIND("Reach",MID(json!A1507,FIND("[",json!A1507,1),FIND("]",json!A1507,1)-FIND("[",json!A1507,1)+1),1)))</f>
        <v>0</v>
      </c>
      <c r="H1508" t="b">
        <f>NOT(ISERROR(FIND("4",MID(json!A1507,FIND("[",json!A1507,1),FIND("]",json!A1507,1)-FIND("[",json!A1507,1)+1),1)))</f>
        <v>0</v>
      </c>
    </row>
    <row r="1509" spans="1:8" x14ac:dyDescent="0.25">
      <c r="A1509" t="str">
        <f>LEFT(json!A1508,FIND(",",json!A1508,1)-1)</f>
        <v>stop_bink_movie</v>
      </c>
      <c r="B1509" t="s">
        <v>3273</v>
      </c>
      <c r="C1509" t="b">
        <f>NOT(ISERROR(FIND("1",MID(json!A1508,FIND("[",json!A1508,1),FIND("]",json!A1508,1)-FIND("[",json!A1508,1)+1),1)))</f>
        <v>0</v>
      </c>
      <c r="D1509" t="b">
        <f>NOT(ISERROR(FIND("2",MID(json!A1508,FIND("[",json!A1508,1),FIND("]",json!A1508,1)-FIND("[",json!A1508,1)+1),1)))</f>
        <v>0</v>
      </c>
      <c r="E1509" t="b">
        <f>NOT(ISERROR(FIND("3",MID(json!A1508,FIND("[",json!A1508,1),FIND("]",json!A1508,1)-FIND("[",json!A1508,1)+1),1)))</f>
        <v>1</v>
      </c>
      <c r="F1509" t="b">
        <f>NOT(ISERROR(FIND("ODST",MID(json!A1508,FIND("[",json!A1508,1),FIND("]",json!A1508,1)-FIND("[",json!A1508,1)+1),1)))</f>
        <v>0</v>
      </c>
      <c r="G1509" t="b">
        <f>NOT(ISERROR(FIND("Reach",MID(json!A1508,FIND("[",json!A1508,1),FIND("]",json!A1508,1)-FIND("[",json!A1508,1)+1),1)))</f>
        <v>0</v>
      </c>
      <c r="H1509" t="b">
        <f>NOT(ISERROR(FIND("4",MID(json!A1508,FIND("[",json!A1508,1),FIND("]",json!A1508,1)-FIND("[",json!A1508,1)+1),1)))</f>
        <v>0</v>
      </c>
    </row>
    <row r="1510" spans="1:8" x14ac:dyDescent="0.25">
      <c r="A1510" t="str">
        <f>LEFT(json!A1509,FIND(",",json!A1509,1)-1)</f>
        <v>string_id_name</v>
      </c>
      <c r="B1510" t="s">
        <v>3274</v>
      </c>
      <c r="C1510" t="b">
        <f>NOT(ISERROR(FIND("1",MID(json!A1509,FIND("[",json!A1509,1),FIND("]",json!A1509,1)-FIND("[",json!A1509,1)+1),1)))</f>
        <v>0</v>
      </c>
      <c r="D1510" t="b">
        <f>NOT(ISERROR(FIND("2",MID(json!A1509,FIND("[",json!A1509,1),FIND("]",json!A1509,1)-FIND("[",json!A1509,1)+1),1)))</f>
        <v>0</v>
      </c>
      <c r="E1510" t="b">
        <f>NOT(ISERROR(FIND("3",MID(json!A1509,FIND("[",json!A1509,1),FIND("]",json!A1509,1)-FIND("[",json!A1509,1)+1),1)))</f>
        <v>1</v>
      </c>
      <c r="F1510" t="b">
        <f>NOT(ISERROR(FIND("ODST",MID(json!A1509,FIND("[",json!A1509,1),FIND("]",json!A1509,1)-FIND("[",json!A1509,1)+1),1)))</f>
        <v>0</v>
      </c>
      <c r="G1510" t="b">
        <f>NOT(ISERROR(FIND("Reach",MID(json!A1509,FIND("[",json!A1509,1),FIND("]",json!A1509,1)-FIND("[",json!A1509,1)+1),1)))</f>
        <v>0</v>
      </c>
      <c r="H1510" t="b">
        <f>NOT(ISERROR(FIND("4",MID(json!A1509,FIND("[",json!A1509,1),FIND("]",json!A1509,1)-FIND("[",json!A1509,1)+1),1)))</f>
        <v>0</v>
      </c>
    </row>
    <row r="1511" spans="1:8" x14ac:dyDescent="0.25">
      <c r="A1511" t="str">
        <f>LEFT(json!A1510,FIND(",",json!A1510,1)-1)</f>
        <v>structure_bsp_index</v>
      </c>
      <c r="B1511" t="s">
        <v>3275</v>
      </c>
      <c r="C1511" t="b">
        <f>NOT(ISERROR(FIND("1",MID(json!A1510,FIND("[",json!A1510,1),FIND("]",json!A1510,1)-FIND("[",json!A1510,1)+1),1)))</f>
        <v>1</v>
      </c>
      <c r="D1511" t="b">
        <f>NOT(ISERROR(FIND("2",MID(json!A1510,FIND("[",json!A1510,1),FIND("]",json!A1510,1)-FIND("[",json!A1510,1)+1),1)))</f>
        <v>1</v>
      </c>
      <c r="E1511" t="b">
        <f>NOT(ISERROR(FIND("3",MID(json!A1510,FIND("[",json!A1510,1),FIND("]",json!A1510,1)-FIND("[",json!A1510,1)+1),1)))</f>
        <v>0</v>
      </c>
      <c r="F1511" t="b">
        <f>NOT(ISERROR(FIND("ODST",MID(json!A1510,FIND("[",json!A1510,1),FIND("]",json!A1510,1)-FIND("[",json!A1510,1)+1),1)))</f>
        <v>0</v>
      </c>
      <c r="G1511" t="b">
        <f>NOT(ISERROR(FIND("Reach",MID(json!A1510,FIND("[",json!A1510,1),FIND("]",json!A1510,1)-FIND("[",json!A1510,1)+1),1)))</f>
        <v>0</v>
      </c>
      <c r="H1511" t="b">
        <f>NOT(ISERROR(FIND("4",MID(json!A1510,FIND("[",json!A1510,1),FIND("]",json!A1510,1)-FIND("[",json!A1510,1)+1),1)))</f>
        <v>0</v>
      </c>
    </row>
    <row r="1512" spans="1:8" x14ac:dyDescent="0.25">
      <c r="A1512" t="str">
        <f>LEFT(json!A1511,FIND(",",json!A1511,1)-1)</f>
        <v>structure_lens_flares_place</v>
      </c>
      <c r="B1512" t="s">
        <v>3276</v>
      </c>
      <c r="C1512" t="b">
        <f>NOT(ISERROR(FIND("1",MID(json!A1511,FIND("[",json!A1511,1),FIND("]",json!A1511,1)-FIND("[",json!A1511,1)+1),1)))</f>
        <v>1</v>
      </c>
      <c r="D1512" t="b">
        <f>NOT(ISERROR(FIND("2",MID(json!A1511,FIND("[",json!A1511,1),FIND("]",json!A1511,1)-FIND("[",json!A1511,1)+1),1)))</f>
        <v>0</v>
      </c>
      <c r="E1512" t="b">
        <f>NOT(ISERROR(FIND("3",MID(json!A1511,FIND("[",json!A1511,1),FIND("]",json!A1511,1)-FIND("[",json!A1511,1)+1),1)))</f>
        <v>0</v>
      </c>
      <c r="F1512" t="b">
        <f>NOT(ISERROR(FIND("ODST",MID(json!A1511,FIND("[",json!A1511,1),FIND("]",json!A1511,1)-FIND("[",json!A1511,1)+1),1)))</f>
        <v>0</v>
      </c>
      <c r="G1512" t="b">
        <f>NOT(ISERROR(FIND("Reach",MID(json!A1511,FIND("[",json!A1511,1),FIND("]",json!A1511,1)-FIND("[",json!A1511,1)+1),1)))</f>
        <v>0</v>
      </c>
      <c r="H1512" t="b">
        <f>NOT(ISERROR(FIND("4",MID(json!A1511,FIND("[",json!A1511,1),FIND("]",json!A1511,1)-FIND("[",json!A1511,1)+1),1)))</f>
        <v>0</v>
      </c>
    </row>
    <row r="1513" spans="1:8" x14ac:dyDescent="0.25">
      <c r="A1513" t="str">
        <f>LEFT(json!A1512,FIND(",",json!A1512,1)-1)</f>
        <v>sv_map</v>
      </c>
      <c r="B1513" t="s">
        <v>2104</v>
      </c>
      <c r="C1513" t="b">
        <f>NOT(ISERROR(FIND("1",MID(json!A1512,FIND("[",json!A1512,1),FIND("]",json!A1512,1)-FIND("[",json!A1512,1)+1),1)))</f>
        <v>1</v>
      </c>
      <c r="D1513" t="b">
        <f>NOT(ISERROR(FIND("2",MID(json!A1512,FIND("[",json!A1512,1),FIND("]",json!A1512,1)-FIND("[",json!A1512,1)+1),1)))</f>
        <v>0</v>
      </c>
      <c r="E1513" t="b">
        <f>NOT(ISERROR(FIND("3",MID(json!A1512,FIND("[",json!A1512,1),FIND("]",json!A1512,1)-FIND("[",json!A1512,1)+1),1)))</f>
        <v>0</v>
      </c>
      <c r="F1513" t="b">
        <f>NOT(ISERROR(FIND("ODST",MID(json!A1512,FIND("[",json!A1512,1),FIND("]",json!A1512,1)-FIND("[",json!A1512,1)+1),1)))</f>
        <v>0</v>
      </c>
      <c r="G1513" t="b">
        <f>NOT(ISERROR(FIND("Reach",MID(json!A1512,FIND("[",json!A1512,1),FIND("]",json!A1512,1)-FIND("[",json!A1512,1)+1),1)))</f>
        <v>0</v>
      </c>
      <c r="H1513" t="b">
        <f>NOT(ISERROR(FIND("4",MID(json!A1512,FIND("[",json!A1512,1),FIND("]",json!A1512,1)-FIND("[",json!A1512,1)+1),1)))</f>
        <v>0</v>
      </c>
    </row>
    <row r="1514" spans="1:8" x14ac:dyDescent="0.25">
      <c r="A1514" t="str">
        <f>LEFT(json!A1513,FIND(",",json!A1513,1)-1)</f>
        <v>switch_bsp</v>
      </c>
      <c r="B1514" t="s">
        <v>3277</v>
      </c>
      <c r="C1514" t="b">
        <f>NOT(ISERROR(FIND("1",MID(json!A1513,FIND("[",json!A1513,1),FIND("]",json!A1513,1)-FIND("[",json!A1513,1)+1),1)))</f>
        <v>1</v>
      </c>
      <c r="D1514" t="b">
        <f>NOT(ISERROR(FIND("2",MID(json!A1513,FIND("[",json!A1513,1),FIND("]",json!A1513,1)-FIND("[",json!A1513,1)+1),1)))</f>
        <v>1</v>
      </c>
      <c r="E1514" t="b">
        <f>NOT(ISERROR(FIND("3",MID(json!A1513,FIND("[",json!A1513,1),FIND("]",json!A1513,1)-FIND("[",json!A1513,1)+1),1)))</f>
        <v>1</v>
      </c>
      <c r="F1514" t="b">
        <f>NOT(ISERROR(FIND("ODST",MID(json!A1513,FIND("[",json!A1513,1),FIND("]",json!A1513,1)-FIND("[",json!A1513,1)+1),1)))</f>
        <v>0</v>
      </c>
      <c r="G1514" t="b">
        <f>NOT(ISERROR(FIND("Reach",MID(json!A1513,FIND("[",json!A1513,1),FIND("]",json!A1513,1)-FIND("[",json!A1513,1)+1),1)))</f>
        <v>0</v>
      </c>
      <c r="H1514" t="b">
        <f>NOT(ISERROR(FIND("4",MID(json!A1513,FIND("[",json!A1513,1),FIND("]",json!A1513,1)-FIND("[",json!A1513,1)+1),1)))</f>
        <v>0</v>
      </c>
    </row>
    <row r="1515" spans="1:8" x14ac:dyDescent="0.25">
      <c r="A1515" t="str">
        <f>LEFT(json!A1514,FIND(",",json!A1514,1)-1)</f>
        <v>switch_bsp_by_name</v>
      </c>
      <c r="B1515" t="s">
        <v>3278</v>
      </c>
      <c r="C1515" t="b">
        <f>NOT(ISERROR(FIND("1",MID(json!A1514,FIND("[",json!A1514,1),FIND("]",json!A1514,1)-FIND("[",json!A1514,1)+1),1)))</f>
        <v>0</v>
      </c>
      <c r="D1515" t="b">
        <f>NOT(ISERROR(FIND("2",MID(json!A1514,FIND("[",json!A1514,1),FIND("]",json!A1514,1)-FIND("[",json!A1514,1)+1),1)))</f>
        <v>1</v>
      </c>
      <c r="E1515" t="b">
        <f>NOT(ISERROR(FIND("3",MID(json!A1514,FIND("[",json!A1514,1),FIND("]",json!A1514,1)-FIND("[",json!A1514,1)+1),1)))</f>
        <v>0</v>
      </c>
      <c r="F1515" t="b">
        <f>NOT(ISERROR(FIND("ODST",MID(json!A1514,FIND("[",json!A1514,1),FIND("]",json!A1514,1)-FIND("[",json!A1514,1)+1),1)))</f>
        <v>0</v>
      </c>
      <c r="G1515" t="b">
        <f>NOT(ISERROR(FIND("Reach",MID(json!A1514,FIND("[",json!A1514,1),FIND("]",json!A1514,1)-FIND("[",json!A1514,1)+1),1)))</f>
        <v>0</v>
      </c>
      <c r="H1515" t="b">
        <f>NOT(ISERROR(FIND("4",MID(json!A1514,FIND("[",json!A1514,1),FIND("]",json!A1514,1)-FIND("[",json!A1514,1)+1),1)))</f>
        <v>0</v>
      </c>
    </row>
    <row r="1516" spans="1:8" x14ac:dyDescent="0.25">
      <c r="A1516" t="str">
        <f>LEFT(json!A1515,FIND(",",json!A1515,1)-1)</f>
        <v>switch_map_and_zone_set</v>
      </c>
      <c r="B1516" t="s">
        <v>3279</v>
      </c>
      <c r="C1516" t="b">
        <f>NOT(ISERROR(FIND("1",MID(json!A1515,FIND("[",json!A1515,1),FIND("]",json!A1515,1)-FIND("[",json!A1515,1)+1),1)))</f>
        <v>0</v>
      </c>
      <c r="D1516" t="b">
        <f>NOT(ISERROR(FIND("2",MID(json!A1515,FIND("[",json!A1515,1),FIND("]",json!A1515,1)-FIND("[",json!A1515,1)+1),1)))</f>
        <v>0</v>
      </c>
      <c r="E1516" t="b">
        <f>NOT(ISERROR(FIND("3",MID(json!A1515,FIND("[",json!A1515,1),FIND("]",json!A1515,1)-FIND("[",json!A1515,1)+1),1)))</f>
        <v>1</v>
      </c>
      <c r="F1516" t="b">
        <f>NOT(ISERROR(FIND("ODST",MID(json!A1515,FIND("[",json!A1515,1),FIND("]",json!A1515,1)-FIND("[",json!A1515,1)+1),1)))</f>
        <v>0</v>
      </c>
      <c r="G1516" t="b">
        <f>NOT(ISERROR(FIND("Reach",MID(json!A1515,FIND("[",json!A1515,1),FIND("]",json!A1515,1)-FIND("[",json!A1515,1)+1),1)))</f>
        <v>0</v>
      </c>
      <c r="H1516" t="b">
        <f>NOT(ISERROR(FIND("4",MID(json!A1515,FIND("[",json!A1515,1),FIND("]",json!A1515,1)-FIND("[",json!A1515,1)+1),1)))</f>
        <v>0</v>
      </c>
    </row>
    <row r="1517" spans="1:8" x14ac:dyDescent="0.25">
      <c r="A1517" t="str">
        <f>LEFT(json!A1516,FIND(",",json!A1516,1)-1)</f>
        <v>switch_zone_set</v>
      </c>
      <c r="B1517" t="s">
        <v>3277</v>
      </c>
      <c r="C1517" t="b">
        <f>NOT(ISERROR(FIND("1",MID(json!A1516,FIND("[",json!A1516,1),FIND("]",json!A1516,1)-FIND("[",json!A1516,1)+1),1)))</f>
        <v>0</v>
      </c>
      <c r="D1517" t="b">
        <f>NOT(ISERROR(FIND("2",MID(json!A1516,FIND("[",json!A1516,1),FIND("]",json!A1516,1)-FIND("[",json!A1516,1)+1),1)))</f>
        <v>0</v>
      </c>
      <c r="E1517" t="b">
        <f>NOT(ISERROR(FIND("3",MID(json!A1516,FIND("[",json!A1516,1),FIND("]",json!A1516,1)-FIND("[",json!A1516,1)+1),1)))</f>
        <v>1</v>
      </c>
      <c r="F1517" t="b">
        <f>NOT(ISERROR(FIND("ODST",MID(json!A1516,FIND("[",json!A1516,1),FIND("]",json!A1516,1)-FIND("[",json!A1516,1)+1),1)))</f>
        <v>0</v>
      </c>
      <c r="G1517" t="b">
        <f>NOT(ISERROR(FIND("Reach",MID(json!A1516,FIND("[",json!A1516,1),FIND("]",json!A1516,1)-FIND("[",json!A1516,1)+1),1)))</f>
        <v>0</v>
      </c>
      <c r="H1517" t="b">
        <f>NOT(ISERROR(FIND("4",MID(json!A1516,FIND("[",json!A1516,1),FIND("]",json!A1516,1)-FIND("[",json!A1516,1)+1),1)))</f>
        <v>0</v>
      </c>
    </row>
    <row r="1518" spans="1:8" x14ac:dyDescent="0.25">
      <c r="A1518" t="str">
        <f>LEFT(json!A1517,FIND(",",json!A1517,1)-1)</f>
        <v>sys_info</v>
      </c>
      <c r="B1518" t="s">
        <v>3280</v>
      </c>
      <c r="C1518" t="b">
        <f>NOT(ISERROR(FIND("1",MID(json!A1517,FIND("[",json!A1517,1),FIND("]",json!A1517,1)-FIND("[",json!A1517,1)+1),1)))</f>
        <v>0</v>
      </c>
      <c r="D1518" t="b">
        <f>NOT(ISERROR(FIND("2",MID(json!A1517,FIND("[",json!A1517,1),FIND("]",json!A1517,1)-FIND("[",json!A1517,1)+1),1)))</f>
        <v>0</v>
      </c>
      <c r="E1518" t="b">
        <f>NOT(ISERROR(FIND("3",MID(json!A1517,FIND("[",json!A1517,1),FIND("]",json!A1517,1)-FIND("[",json!A1517,1)+1),1)))</f>
        <v>1</v>
      </c>
      <c r="F1518" t="b">
        <f>NOT(ISERROR(FIND("ODST",MID(json!A1517,FIND("[",json!A1517,1),FIND("]",json!A1517,1)-FIND("[",json!A1517,1)+1),1)))</f>
        <v>0</v>
      </c>
      <c r="G1518" t="b">
        <f>NOT(ISERROR(FIND("Reach",MID(json!A1517,FIND("[",json!A1517,1),FIND("]",json!A1517,1)-FIND("[",json!A1517,1)+1),1)))</f>
        <v>0</v>
      </c>
      <c r="H1518" t="b">
        <f>NOT(ISERROR(FIND("4",MID(json!A1517,FIND("[",json!A1517,1),FIND("]",json!A1517,1)-FIND("[",json!A1517,1)+1),1)))</f>
        <v>0</v>
      </c>
    </row>
    <row r="1519" spans="1:8" x14ac:dyDescent="0.25">
      <c r="A1519" t="str">
        <f>LEFT(json!A1518,FIND(",",json!A1518,1)-1)</f>
        <v>tag_file_set_backend</v>
      </c>
      <c r="B1519" t="s">
        <v>3281</v>
      </c>
      <c r="C1519" t="b">
        <f>NOT(ISERROR(FIND("1",MID(json!A1518,FIND("[",json!A1518,1),FIND("]",json!A1518,1)-FIND("[",json!A1518,1)+1),1)))</f>
        <v>0</v>
      </c>
      <c r="D1519" t="b">
        <f>NOT(ISERROR(FIND("2",MID(json!A1518,FIND("[",json!A1518,1),FIND("]",json!A1518,1)-FIND("[",json!A1518,1)+1),1)))</f>
        <v>0</v>
      </c>
      <c r="E1519" t="b">
        <f>NOT(ISERROR(FIND("3",MID(json!A1518,FIND("[",json!A1518,1),FIND("]",json!A1518,1)-FIND("[",json!A1518,1)+1),1)))</f>
        <v>1</v>
      </c>
      <c r="F1519" t="b">
        <f>NOT(ISERROR(FIND("ODST",MID(json!A1518,FIND("[",json!A1518,1),FIND("]",json!A1518,1)-FIND("[",json!A1518,1)+1),1)))</f>
        <v>0</v>
      </c>
      <c r="G1519" t="b">
        <f>NOT(ISERROR(FIND("Reach",MID(json!A1518,FIND("[",json!A1518,1),FIND("]",json!A1518,1)-FIND("[",json!A1518,1)+1),1)))</f>
        <v>0</v>
      </c>
      <c r="H1519" t="b">
        <f>NOT(ISERROR(FIND("4",MID(json!A1518,FIND("[",json!A1518,1),FIND("]",json!A1518,1)-FIND("[",json!A1518,1)+1),1)))</f>
        <v>0</v>
      </c>
    </row>
    <row r="1520" spans="1:8" x14ac:dyDescent="0.25">
      <c r="A1520" t="str">
        <f>LEFT(json!A1519,FIND(",",json!A1519,1)-1)</f>
        <v>tag_is_active</v>
      </c>
      <c r="B1520" t="s">
        <v>3282</v>
      </c>
      <c r="C1520" t="b">
        <f>NOT(ISERROR(FIND("1",MID(json!A1519,FIND("[",json!A1519,1),FIND("]",json!A1519,1)-FIND("[",json!A1519,1)+1),1)))</f>
        <v>0</v>
      </c>
      <c r="D1520" t="b">
        <f>NOT(ISERROR(FIND("2",MID(json!A1519,FIND("[",json!A1519,1),FIND("]",json!A1519,1)-FIND("[",json!A1519,1)+1),1)))</f>
        <v>0</v>
      </c>
      <c r="E1520" t="b">
        <f>NOT(ISERROR(FIND("3",MID(json!A1519,FIND("[",json!A1519,1),FIND("]",json!A1519,1)-FIND("[",json!A1519,1)+1),1)))</f>
        <v>1</v>
      </c>
      <c r="F1520" t="b">
        <f>NOT(ISERROR(FIND("ODST",MID(json!A1519,FIND("[",json!A1519,1),FIND("]",json!A1519,1)-FIND("[",json!A1519,1)+1),1)))</f>
        <v>0</v>
      </c>
      <c r="G1520" t="b">
        <f>NOT(ISERROR(FIND("Reach",MID(json!A1519,FIND("[",json!A1519,1),FIND("]",json!A1519,1)-FIND("[",json!A1519,1)+1),1)))</f>
        <v>0</v>
      </c>
      <c r="H1520" t="b">
        <f>NOT(ISERROR(FIND("4",MID(json!A1519,FIND("[",json!A1519,1),FIND("]",json!A1519,1)-FIND("[",json!A1519,1)+1),1)))</f>
        <v>0</v>
      </c>
    </row>
    <row r="1521" spans="1:8" x14ac:dyDescent="0.25">
      <c r="A1521" t="str">
        <f>LEFT(json!A1520,FIND(",",json!A1520,1)-1)</f>
        <v>tag_load_force</v>
      </c>
      <c r="B1521" t="s">
        <v>3283</v>
      </c>
      <c r="C1521" t="b">
        <f>NOT(ISERROR(FIND("1",MID(json!A1520,FIND("[",json!A1520,1),FIND("]",json!A1520,1)-FIND("[",json!A1520,1)+1),1)))</f>
        <v>0</v>
      </c>
      <c r="D1521" t="b">
        <f>NOT(ISERROR(FIND("2",MID(json!A1520,FIND("[",json!A1520,1),FIND("]",json!A1520,1)-FIND("[",json!A1520,1)+1),1)))</f>
        <v>0</v>
      </c>
      <c r="E1521" t="b">
        <f>NOT(ISERROR(FIND("3",MID(json!A1520,FIND("[",json!A1520,1),FIND("]",json!A1520,1)-FIND("[",json!A1520,1)+1),1)))</f>
        <v>1</v>
      </c>
      <c r="F1521" t="b">
        <f>NOT(ISERROR(FIND("ODST",MID(json!A1520,FIND("[",json!A1520,1),FIND("]",json!A1520,1)-FIND("[",json!A1520,1)+1),1)))</f>
        <v>0</v>
      </c>
      <c r="G1521" t="b">
        <f>NOT(ISERROR(FIND("Reach",MID(json!A1520,FIND("[",json!A1520,1),FIND("]",json!A1520,1)-FIND("[",json!A1520,1)+1),1)))</f>
        <v>0</v>
      </c>
      <c r="H1521" t="b">
        <f>NOT(ISERROR(FIND("4",MID(json!A1520,FIND("[",json!A1520,1),FIND("]",json!A1520,1)-FIND("[",json!A1520,1)+1),1)))</f>
        <v>0</v>
      </c>
    </row>
    <row r="1522" spans="1:8" x14ac:dyDescent="0.25">
      <c r="A1522" t="str">
        <f>LEFT(json!A1521,FIND(",",json!A1521,1)-1)</f>
        <v>tag_reload_force</v>
      </c>
      <c r="B1522" t="s">
        <v>3284</v>
      </c>
      <c r="C1522" t="b">
        <f>NOT(ISERROR(FIND("1",MID(json!A1521,FIND("[",json!A1521,1),FIND("]",json!A1521,1)-FIND("[",json!A1521,1)+1),1)))</f>
        <v>0</v>
      </c>
      <c r="D1522" t="b">
        <f>NOT(ISERROR(FIND("2",MID(json!A1521,FIND("[",json!A1521,1),FIND("]",json!A1521,1)-FIND("[",json!A1521,1)+1),1)))</f>
        <v>0</v>
      </c>
      <c r="E1522" t="b">
        <f>NOT(ISERROR(FIND("3",MID(json!A1521,FIND("[",json!A1521,1),FIND("]",json!A1521,1)-FIND("[",json!A1521,1)+1),1)))</f>
        <v>1</v>
      </c>
      <c r="F1522" t="b">
        <f>NOT(ISERROR(FIND("ODST",MID(json!A1521,FIND("[",json!A1521,1),FIND("]",json!A1521,1)-FIND("[",json!A1521,1)+1),1)))</f>
        <v>0</v>
      </c>
      <c r="G1522" t="b">
        <f>NOT(ISERROR(FIND("Reach",MID(json!A1521,FIND("[",json!A1521,1),FIND("]",json!A1521,1)-FIND("[",json!A1521,1)+1),1)))</f>
        <v>0</v>
      </c>
      <c r="H1522" t="b">
        <f>NOT(ISERROR(FIND("4",MID(json!A1521,FIND("[",json!A1521,1),FIND("]",json!A1521,1)-FIND("[",json!A1521,1)+1),1)))</f>
        <v>0</v>
      </c>
    </row>
    <row r="1523" spans="1:8" x14ac:dyDescent="0.25">
      <c r="A1523" t="str">
        <f>LEFT(json!A1522,FIND(",",json!A1522,1)-1)</f>
        <v>tag_resources_enable_fast_prediction</v>
      </c>
      <c r="B1523" t="s">
        <v>3285</v>
      </c>
      <c r="C1523" t="b">
        <f>NOT(ISERROR(FIND("1",MID(json!A1522,FIND("[",json!A1522,1),FIND("]",json!A1522,1)-FIND("[",json!A1522,1)+1),1)))</f>
        <v>0</v>
      </c>
      <c r="D1523" t="b">
        <f>NOT(ISERROR(FIND("2",MID(json!A1522,FIND("[",json!A1522,1),FIND("]",json!A1522,1)-FIND("[",json!A1522,1)+1),1)))</f>
        <v>0</v>
      </c>
      <c r="E1523" t="b">
        <f>NOT(ISERROR(FIND("3",MID(json!A1522,FIND("[",json!A1522,1),FIND("]",json!A1522,1)-FIND("[",json!A1522,1)+1),1)))</f>
        <v>1</v>
      </c>
      <c r="F1523" t="b">
        <f>NOT(ISERROR(FIND("ODST",MID(json!A1522,FIND("[",json!A1522,1),FIND("]",json!A1522,1)-FIND("[",json!A1522,1)+1),1)))</f>
        <v>0</v>
      </c>
      <c r="G1523" t="b">
        <f>NOT(ISERROR(FIND("Reach",MID(json!A1522,FIND("[",json!A1522,1),FIND("]",json!A1522,1)-FIND("[",json!A1522,1)+1),1)))</f>
        <v>0</v>
      </c>
      <c r="H1523" t="b">
        <f>NOT(ISERROR(FIND("4",MID(json!A1522,FIND("[",json!A1522,1),FIND("]",json!A1522,1)-FIND("[",json!A1522,1)+1),1)))</f>
        <v>0</v>
      </c>
    </row>
    <row r="1524" spans="1:8" x14ac:dyDescent="0.25">
      <c r="A1524" t="str">
        <f>LEFT(json!A1523,FIND(",",json!A1523,1)-1)</f>
        <v>tag_resources_enable_optional_caching</v>
      </c>
      <c r="B1524" t="s">
        <v>3286</v>
      </c>
      <c r="C1524" t="b">
        <f>NOT(ISERROR(FIND("1",MID(json!A1523,FIND("[",json!A1523,1),FIND("]",json!A1523,1)-FIND("[",json!A1523,1)+1),1)))</f>
        <v>0</v>
      </c>
      <c r="D1524" t="b">
        <f>NOT(ISERROR(FIND("2",MID(json!A1523,FIND("[",json!A1523,1),FIND("]",json!A1523,1)-FIND("[",json!A1523,1)+1),1)))</f>
        <v>0</v>
      </c>
      <c r="E1524" t="b">
        <f>NOT(ISERROR(FIND("3",MID(json!A1523,FIND("[",json!A1523,1),FIND("]",json!A1523,1)-FIND("[",json!A1523,1)+1),1)))</f>
        <v>1</v>
      </c>
      <c r="F1524" t="b">
        <f>NOT(ISERROR(FIND("ODST",MID(json!A1523,FIND("[",json!A1523,1),FIND("]",json!A1523,1)-FIND("[",json!A1523,1)+1),1)))</f>
        <v>0</v>
      </c>
      <c r="G1524" t="b">
        <f>NOT(ISERROR(FIND("Reach",MID(json!A1523,FIND("[",json!A1523,1),FIND("]",json!A1523,1)-FIND("[",json!A1523,1)+1),1)))</f>
        <v>0</v>
      </c>
      <c r="H1524" t="b">
        <f>NOT(ISERROR(FIND("4",MID(json!A1523,FIND("[",json!A1523,1),FIND("]",json!A1523,1)-FIND("[",json!A1523,1)+1),1)))</f>
        <v>0</v>
      </c>
    </row>
    <row r="1525" spans="1:8" x14ac:dyDescent="0.25">
      <c r="A1525" t="str">
        <f>LEFT(json!A1524,FIND(",",json!A1524,1)-1)</f>
        <v>tag_resources_flush_optional</v>
      </c>
      <c r="B1525" t="s">
        <v>3287</v>
      </c>
      <c r="C1525" t="b">
        <f>NOT(ISERROR(FIND("1",MID(json!A1524,FIND("[",json!A1524,1),FIND("]",json!A1524,1)-FIND("[",json!A1524,1)+1),1)))</f>
        <v>0</v>
      </c>
      <c r="D1525" t="b">
        <f>NOT(ISERROR(FIND("2",MID(json!A1524,FIND("[",json!A1524,1),FIND("]",json!A1524,1)-FIND("[",json!A1524,1)+1),1)))</f>
        <v>0</v>
      </c>
      <c r="E1525" t="b">
        <f>NOT(ISERROR(FIND("3",MID(json!A1524,FIND("[",json!A1524,1),FIND("]",json!A1524,1)-FIND("[",json!A1524,1)+1),1)))</f>
        <v>1</v>
      </c>
      <c r="F1525" t="b">
        <f>NOT(ISERROR(FIND("ODST",MID(json!A1524,FIND("[",json!A1524,1),FIND("]",json!A1524,1)-FIND("[",json!A1524,1)+1),1)))</f>
        <v>0</v>
      </c>
      <c r="G1525" t="b">
        <f>NOT(ISERROR(FIND("Reach",MID(json!A1524,FIND("[",json!A1524,1),FIND("]",json!A1524,1)-FIND("[",json!A1524,1)+1),1)))</f>
        <v>0</v>
      </c>
      <c r="H1525" t="b">
        <f>NOT(ISERROR(FIND("4",MID(json!A1524,FIND("[",json!A1524,1),FIND("]",json!A1524,1)-FIND("[",json!A1524,1)+1),1)))</f>
        <v>0</v>
      </c>
    </row>
    <row r="1526" spans="1:8" x14ac:dyDescent="0.25">
      <c r="A1526" t="str">
        <f>LEFT(json!A1525,FIND(",",json!A1525,1)-1)</f>
        <v>tag_resources_set_demand_throttle_to_io</v>
      </c>
      <c r="B1526" t="s">
        <v>3288</v>
      </c>
      <c r="C1526" t="b">
        <f>NOT(ISERROR(FIND("1",MID(json!A1525,FIND("[",json!A1525,1),FIND("]",json!A1525,1)-FIND("[",json!A1525,1)+1),1)))</f>
        <v>0</v>
      </c>
      <c r="D1526" t="b">
        <f>NOT(ISERROR(FIND("2",MID(json!A1525,FIND("[",json!A1525,1),FIND("]",json!A1525,1)-FIND("[",json!A1525,1)+1),1)))</f>
        <v>0</v>
      </c>
      <c r="E1526" t="b">
        <f>NOT(ISERROR(FIND("3",MID(json!A1525,FIND("[",json!A1525,1),FIND("]",json!A1525,1)-FIND("[",json!A1525,1)+1),1)))</f>
        <v>1</v>
      </c>
      <c r="F1526" t="b">
        <f>NOT(ISERROR(FIND("ODST",MID(json!A1525,FIND("[",json!A1525,1),FIND("]",json!A1525,1)-FIND("[",json!A1525,1)+1),1)))</f>
        <v>0</v>
      </c>
      <c r="G1526" t="b">
        <f>NOT(ISERROR(FIND("Reach",MID(json!A1525,FIND("[",json!A1525,1),FIND("]",json!A1525,1)-FIND("[",json!A1525,1)+1),1)))</f>
        <v>0</v>
      </c>
      <c r="H1526" t="b">
        <f>NOT(ISERROR(FIND("4",MID(json!A1525,FIND("[",json!A1525,1),FIND("]",json!A1525,1)-FIND("[",json!A1525,1)+1),1)))</f>
        <v>0</v>
      </c>
    </row>
    <row r="1527" spans="1:8" x14ac:dyDescent="0.25">
      <c r="A1527" t="str">
        <f>LEFT(json!A1526,FIND(",",json!A1526,1)-1)</f>
        <v>tag_resources_set_incremental_publish</v>
      </c>
      <c r="B1527" t="s">
        <v>3289</v>
      </c>
      <c r="C1527" t="b">
        <f>NOT(ISERROR(FIND("1",MID(json!A1526,FIND("[",json!A1526,1),FIND("]",json!A1526,1)-FIND("[",json!A1526,1)+1),1)))</f>
        <v>0</v>
      </c>
      <c r="D1527" t="b">
        <f>NOT(ISERROR(FIND("2",MID(json!A1526,FIND("[",json!A1526,1),FIND("]",json!A1526,1)-FIND("[",json!A1526,1)+1),1)))</f>
        <v>0</v>
      </c>
      <c r="E1527" t="b">
        <f>NOT(ISERROR(FIND("3",MID(json!A1526,FIND("[",json!A1526,1),FIND("]",json!A1526,1)-FIND("[",json!A1526,1)+1),1)))</f>
        <v>1</v>
      </c>
      <c r="F1527" t="b">
        <f>NOT(ISERROR(FIND("ODST",MID(json!A1526,FIND("[",json!A1526,1),FIND("]",json!A1526,1)-FIND("[",json!A1526,1)+1),1)))</f>
        <v>0</v>
      </c>
      <c r="G1527" t="b">
        <f>NOT(ISERROR(FIND("Reach",MID(json!A1526,FIND("[",json!A1526,1),FIND("]",json!A1526,1)-FIND("[",json!A1526,1)+1),1)))</f>
        <v>0</v>
      </c>
      <c r="H1527" t="b">
        <f>NOT(ISERROR(FIND("4",MID(json!A1526,FIND("[",json!A1526,1),FIND("]",json!A1526,1)-FIND("[",json!A1526,1)+1),1)))</f>
        <v>0</v>
      </c>
    </row>
    <row r="1528" spans="1:8" x14ac:dyDescent="0.25">
      <c r="A1528" t="str">
        <f>LEFT(json!A1527,FIND(",",json!A1527,1)-1)</f>
        <v>tag_resources_set_per_frame_publish</v>
      </c>
      <c r="B1528" t="s">
        <v>3290</v>
      </c>
      <c r="C1528" t="b">
        <f>NOT(ISERROR(FIND("1",MID(json!A1527,FIND("[",json!A1527,1),FIND("]",json!A1527,1)-FIND("[",json!A1527,1)+1),1)))</f>
        <v>0</v>
      </c>
      <c r="D1528" t="b">
        <f>NOT(ISERROR(FIND("2",MID(json!A1527,FIND("[",json!A1527,1),FIND("]",json!A1527,1)-FIND("[",json!A1527,1)+1),1)))</f>
        <v>0</v>
      </c>
      <c r="E1528" t="b">
        <f>NOT(ISERROR(FIND("3",MID(json!A1527,FIND("[",json!A1527,1),FIND("]",json!A1527,1)-FIND("[",json!A1527,1)+1),1)))</f>
        <v>1</v>
      </c>
      <c r="F1528" t="b">
        <f>NOT(ISERROR(FIND("ODST",MID(json!A1527,FIND("[",json!A1527,1),FIND("]",json!A1527,1)-FIND("[",json!A1527,1)+1),1)))</f>
        <v>0</v>
      </c>
      <c r="G1528" t="b">
        <f>NOT(ISERROR(FIND("Reach",MID(json!A1527,FIND("[",json!A1527,1),FIND("]",json!A1527,1)-FIND("[",json!A1527,1)+1),1)))</f>
        <v>0</v>
      </c>
      <c r="H1528" t="b">
        <f>NOT(ISERROR(FIND("4",MID(json!A1527,FIND("[",json!A1527,1),FIND("]",json!A1527,1)-FIND("[",json!A1527,1)+1),1)))</f>
        <v>0</v>
      </c>
    </row>
    <row r="1529" spans="1:8" x14ac:dyDescent="0.25">
      <c r="A1529" t="str">
        <f>LEFT(json!A1528,FIND(",",json!A1528,1)-1)</f>
        <v>tag_resources_validate_all_pages</v>
      </c>
      <c r="B1529" t="s">
        <v>3291</v>
      </c>
      <c r="C1529" t="b">
        <f>NOT(ISERROR(FIND("1",MID(json!A1528,FIND("[",json!A1528,1),FIND("]",json!A1528,1)-FIND("[",json!A1528,1)+1),1)))</f>
        <v>0</v>
      </c>
      <c r="D1529" t="b">
        <f>NOT(ISERROR(FIND("2",MID(json!A1528,FIND("[",json!A1528,1),FIND("]",json!A1528,1)-FIND("[",json!A1528,1)+1),1)))</f>
        <v>0</v>
      </c>
      <c r="E1529" t="b">
        <f>NOT(ISERROR(FIND("3",MID(json!A1528,FIND("[",json!A1528,1),FIND("]",json!A1528,1)-FIND("[",json!A1528,1)+1),1)))</f>
        <v>1</v>
      </c>
      <c r="F1529" t="b">
        <f>NOT(ISERROR(FIND("ODST",MID(json!A1528,FIND("[",json!A1528,1),FIND("]",json!A1528,1)-FIND("[",json!A1528,1)+1),1)))</f>
        <v>0</v>
      </c>
      <c r="G1529" t="b">
        <f>NOT(ISERROR(FIND("Reach",MID(json!A1528,FIND("[",json!A1528,1),FIND("]",json!A1528,1)-FIND("[",json!A1528,1)+1),1)))</f>
        <v>0</v>
      </c>
      <c r="H1529" t="b">
        <f>NOT(ISERROR(FIND("4",MID(json!A1528,FIND("[",json!A1528,1),FIND("]",json!A1528,1)-FIND("[",json!A1528,1)+1),1)))</f>
        <v>0</v>
      </c>
    </row>
    <row r="1530" spans="1:8" x14ac:dyDescent="0.25">
      <c r="A1530" t="str">
        <f>LEFT(json!A1529,FIND(",",json!A1529,1)-1)</f>
        <v>tag_unload_force</v>
      </c>
      <c r="B1530" t="s">
        <v>3292</v>
      </c>
      <c r="C1530" t="b">
        <f>NOT(ISERROR(FIND("1",MID(json!A1529,FIND("[",json!A1529,1),FIND("]",json!A1529,1)-FIND("[",json!A1529,1)+1),1)))</f>
        <v>0</v>
      </c>
      <c r="D1530" t="b">
        <f>NOT(ISERROR(FIND("2",MID(json!A1529,FIND("[",json!A1529,1),FIND("]",json!A1529,1)-FIND("[",json!A1529,1)+1),1)))</f>
        <v>0</v>
      </c>
      <c r="E1530" t="b">
        <f>NOT(ISERROR(FIND("3",MID(json!A1529,FIND("[",json!A1529,1),FIND("]",json!A1529,1)-FIND("[",json!A1529,1)+1),1)))</f>
        <v>1</v>
      </c>
      <c r="F1530" t="b">
        <f>NOT(ISERROR(FIND("ODST",MID(json!A1529,FIND("[",json!A1529,1),FIND("]",json!A1529,1)-FIND("[",json!A1529,1)+1),1)))</f>
        <v>0</v>
      </c>
      <c r="G1530" t="b">
        <f>NOT(ISERROR(FIND("Reach",MID(json!A1529,FIND("[",json!A1529,1),FIND("]",json!A1529,1)-FIND("[",json!A1529,1)+1),1)))</f>
        <v>0</v>
      </c>
      <c r="H1530" t="b">
        <f>NOT(ISERROR(FIND("4",MID(json!A1529,FIND("[",json!A1529,1),FIND("]",json!A1529,1)-FIND("[",json!A1529,1)+1),1)))</f>
        <v>0</v>
      </c>
    </row>
    <row r="1531" spans="1:8" x14ac:dyDescent="0.25">
      <c r="A1531" t="str">
        <f>LEFT(json!A1530,FIND(",",json!A1530,1)-1)</f>
        <v>tags_verify_all</v>
      </c>
      <c r="B1531" t="s">
        <v>3293</v>
      </c>
      <c r="C1531" t="b">
        <f>NOT(ISERROR(FIND("1",MID(json!A1530,FIND("[",json!A1530,1),FIND("]",json!A1530,1)-FIND("[",json!A1530,1)+1),1)))</f>
        <v>0</v>
      </c>
      <c r="D1531" t="b">
        <f>NOT(ISERROR(FIND("2",MID(json!A1530,FIND("[",json!A1530,1),FIND("]",json!A1530,1)-FIND("[",json!A1530,1)+1),1)))</f>
        <v>1</v>
      </c>
      <c r="E1531" t="b">
        <f>NOT(ISERROR(FIND("3",MID(json!A1530,FIND("[",json!A1530,1),FIND("]",json!A1530,1)-FIND("[",json!A1530,1)+1),1)))</f>
        <v>1</v>
      </c>
      <c r="F1531" t="b">
        <f>NOT(ISERROR(FIND("ODST",MID(json!A1530,FIND("[",json!A1530,1),FIND("]",json!A1530,1)-FIND("[",json!A1530,1)+1),1)))</f>
        <v>0</v>
      </c>
      <c r="G1531" t="b">
        <f>NOT(ISERROR(FIND("Reach",MID(json!A1530,FIND("[",json!A1530,1),FIND("]",json!A1530,1)-FIND("[",json!A1530,1)+1),1)))</f>
        <v>0</v>
      </c>
      <c r="H1531" t="b">
        <f>NOT(ISERROR(FIND("4",MID(json!A1530,FIND("[",json!A1530,1),FIND("]",json!A1530,1)-FIND("[",json!A1530,1)+1),1)))</f>
        <v>0</v>
      </c>
    </row>
    <row r="1532" spans="1:8" x14ac:dyDescent="0.25">
      <c r="A1532" t="str">
        <f>LEFT(json!A1531,FIND(",",json!A1531,1)-1)</f>
        <v>terminal_is_being_read</v>
      </c>
      <c r="B1532" t="s">
        <v>3294</v>
      </c>
      <c r="C1532" t="b">
        <f>NOT(ISERROR(FIND("1",MID(json!A1531,FIND("[",json!A1531,1),FIND("]",json!A1531,1)-FIND("[",json!A1531,1)+1),1)))</f>
        <v>0</v>
      </c>
      <c r="D1532" t="b">
        <f>NOT(ISERROR(FIND("2",MID(json!A1531,FIND("[",json!A1531,1),FIND("]",json!A1531,1)-FIND("[",json!A1531,1)+1),1)))</f>
        <v>0</v>
      </c>
      <c r="E1532" t="b">
        <f>NOT(ISERROR(FIND("3",MID(json!A1531,FIND("[",json!A1531,1),FIND("]",json!A1531,1)-FIND("[",json!A1531,1)+1),1)))</f>
        <v>1</v>
      </c>
      <c r="F1532" t="b">
        <f>NOT(ISERROR(FIND("ODST",MID(json!A1531,FIND("[",json!A1531,1),FIND("]",json!A1531,1)-FIND("[",json!A1531,1)+1),1)))</f>
        <v>0</v>
      </c>
      <c r="G1532" t="b">
        <f>NOT(ISERROR(FIND("Reach",MID(json!A1531,FIND("[",json!A1531,1),FIND("]",json!A1531,1)-FIND("[",json!A1531,1)+1),1)))</f>
        <v>0</v>
      </c>
      <c r="H1532" t="b">
        <f>NOT(ISERROR(FIND("4",MID(json!A1531,FIND("[",json!A1531,1),FIND("]",json!A1531,1)-FIND("[",json!A1531,1)+1),1)))</f>
        <v>0</v>
      </c>
    </row>
    <row r="1533" spans="1:8" x14ac:dyDescent="0.25">
      <c r="A1533" t="str">
        <f>LEFT(json!A1532,FIND(",",json!A1532,1)-1)</f>
        <v>terminal_was_accessed</v>
      </c>
      <c r="B1533" t="s">
        <v>3295</v>
      </c>
      <c r="C1533" t="b">
        <f>NOT(ISERROR(FIND("1",MID(json!A1532,FIND("[",json!A1532,1),FIND("]",json!A1532,1)-FIND("[",json!A1532,1)+1),1)))</f>
        <v>0</v>
      </c>
      <c r="D1533" t="b">
        <f>NOT(ISERROR(FIND("2",MID(json!A1532,FIND("[",json!A1532,1),FIND("]",json!A1532,1)-FIND("[",json!A1532,1)+1),1)))</f>
        <v>0</v>
      </c>
      <c r="E1533" t="b">
        <f>NOT(ISERROR(FIND("3",MID(json!A1532,FIND("[",json!A1532,1),FIND("]",json!A1532,1)-FIND("[",json!A1532,1)+1),1)))</f>
        <v>1</v>
      </c>
      <c r="F1533" t="b">
        <f>NOT(ISERROR(FIND("ODST",MID(json!A1532,FIND("[",json!A1532,1),FIND("]",json!A1532,1)-FIND("[",json!A1532,1)+1),1)))</f>
        <v>0</v>
      </c>
      <c r="G1533" t="b">
        <f>NOT(ISERROR(FIND("Reach",MID(json!A1532,FIND("[",json!A1532,1),FIND("]",json!A1532,1)-FIND("[",json!A1532,1)+1),1)))</f>
        <v>0</v>
      </c>
      <c r="H1533" t="b">
        <f>NOT(ISERROR(FIND("4",MID(json!A1532,FIND("[",json!A1532,1),FIND("]",json!A1532,1)-FIND("[",json!A1532,1)+1),1)))</f>
        <v>0</v>
      </c>
    </row>
    <row r="1534" spans="1:8" x14ac:dyDescent="0.25">
      <c r="A1534" t="str">
        <f>LEFT(json!A1533,FIND(",",json!A1533,1)-1)</f>
        <v>terminal_was_completed</v>
      </c>
      <c r="B1534" t="s">
        <v>3296</v>
      </c>
      <c r="C1534" t="b">
        <f>NOT(ISERROR(FIND("1",MID(json!A1533,FIND("[",json!A1533,1),FIND("]",json!A1533,1)-FIND("[",json!A1533,1)+1),1)))</f>
        <v>0</v>
      </c>
      <c r="D1534" t="b">
        <f>NOT(ISERROR(FIND("2",MID(json!A1533,FIND("[",json!A1533,1),FIND("]",json!A1533,1)-FIND("[",json!A1533,1)+1),1)))</f>
        <v>0</v>
      </c>
      <c r="E1534" t="b">
        <f>NOT(ISERROR(FIND("3",MID(json!A1533,FIND("[",json!A1533,1),FIND("]",json!A1533,1)-FIND("[",json!A1533,1)+1),1)))</f>
        <v>1</v>
      </c>
      <c r="F1534" t="b">
        <f>NOT(ISERROR(FIND("ODST",MID(json!A1533,FIND("[",json!A1533,1),FIND("]",json!A1533,1)-FIND("[",json!A1533,1)+1),1)))</f>
        <v>0</v>
      </c>
      <c r="G1534" t="b">
        <f>NOT(ISERROR(FIND("Reach",MID(json!A1533,FIND("[",json!A1533,1),FIND("]",json!A1533,1)-FIND("[",json!A1533,1)+1),1)))</f>
        <v>0</v>
      </c>
      <c r="H1534" t="b">
        <f>NOT(ISERROR(FIND("4",MID(json!A1533,FIND("[",json!A1533,1),FIND("]",json!A1533,1)-FIND("[",json!A1533,1)+1),1)))</f>
        <v>0</v>
      </c>
    </row>
    <row r="1535" spans="1:8" x14ac:dyDescent="0.25">
      <c r="A1535" t="str">
        <f>LEFT(json!A1534,FIND(",",json!A1534,1)-1)</f>
        <v>test_auto_get_screen_widgets</v>
      </c>
      <c r="B1535" t="s">
        <v>3297</v>
      </c>
      <c r="C1535" t="b">
        <f>NOT(ISERROR(FIND("1",MID(json!A1534,FIND("[",json!A1534,1),FIND("]",json!A1534,1)-FIND("[",json!A1534,1)+1),1)))</f>
        <v>0</v>
      </c>
      <c r="D1535" t="b">
        <f>NOT(ISERROR(FIND("2",MID(json!A1534,FIND("[",json!A1534,1),FIND("]",json!A1534,1)-FIND("[",json!A1534,1)+1),1)))</f>
        <v>0</v>
      </c>
      <c r="E1535" t="b">
        <f>NOT(ISERROR(FIND("3",MID(json!A1534,FIND("[",json!A1534,1),FIND("]",json!A1534,1)-FIND("[",json!A1534,1)+1),1)))</f>
        <v>1</v>
      </c>
      <c r="F1535" t="b">
        <f>NOT(ISERROR(FIND("ODST",MID(json!A1534,FIND("[",json!A1534,1),FIND("]",json!A1534,1)-FIND("[",json!A1534,1)+1),1)))</f>
        <v>0</v>
      </c>
      <c r="G1535" t="b">
        <f>NOT(ISERROR(FIND("Reach",MID(json!A1534,FIND("[",json!A1534,1),FIND("]",json!A1534,1)-FIND("[",json!A1534,1)+1),1)))</f>
        <v>0</v>
      </c>
      <c r="H1535" t="b">
        <f>NOT(ISERROR(FIND("4",MID(json!A1534,FIND("[",json!A1534,1),FIND("]",json!A1534,1)-FIND("[",json!A1534,1)+1),1)))</f>
        <v>0</v>
      </c>
    </row>
    <row r="1536" spans="1:8" x14ac:dyDescent="0.25">
      <c r="A1536" t="str">
        <f>LEFT(json!A1535,FIND(",",json!A1535,1)-1)</f>
        <v>test_auto_get_screens</v>
      </c>
      <c r="B1536" t="s">
        <v>3298</v>
      </c>
      <c r="C1536" t="b">
        <f>NOT(ISERROR(FIND("1",MID(json!A1535,FIND("[",json!A1535,1),FIND("]",json!A1535,1)-FIND("[",json!A1535,1)+1),1)))</f>
        <v>0</v>
      </c>
      <c r="D1536" t="b">
        <f>NOT(ISERROR(FIND("2",MID(json!A1535,FIND("[",json!A1535,1),FIND("]",json!A1535,1)-FIND("[",json!A1535,1)+1),1)))</f>
        <v>0</v>
      </c>
      <c r="E1536" t="b">
        <f>NOT(ISERROR(FIND("3",MID(json!A1535,FIND("[",json!A1535,1),FIND("]",json!A1535,1)-FIND("[",json!A1535,1)+1),1)))</f>
        <v>1</v>
      </c>
      <c r="F1536" t="b">
        <f>NOT(ISERROR(FIND("ODST",MID(json!A1535,FIND("[",json!A1535,1),FIND("]",json!A1535,1)-FIND("[",json!A1535,1)+1),1)))</f>
        <v>0</v>
      </c>
      <c r="G1536" t="b">
        <f>NOT(ISERROR(FIND("Reach",MID(json!A1535,FIND("[",json!A1535,1),FIND("]",json!A1535,1)-FIND("[",json!A1535,1)+1),1)))</f>
        <v>0</v>
      </c>
      <c r="H1536" t="b">
        <f>NOT(ISERROR(FIND("4",MID(json!A1535,FIND("[",json!A1535,1),FIND("]",json!A1535,1)-FIND("[",json!A1535,1)+1),1)))</f>
        <v>0</v>
      </c>
    </row>
    <row r="1537" spans="1:8" x14ac:dyDescent="0.25">
      <c r="A1537" t="str">
        <f>LEFT(json!A1536,FIND(",",json!A1536,1)-1)</f>
        <v>test_auto_screen_get_data</v>
      </c>
      <c r="B1537" t="s">
        <v>3299</v>
      </c>
      <c r="C1537" t="b">
        <f>NOT(ISERROR(FIND("1",MID(json!A1536,FIND("[",json!A1536,1),FIND("]",json!A1536,1)-FIND("[",json!A1536,1)+1),1)))</f>
        <v>0</v>
      </c>
      <c r="D1537" t="b">
        <f>NOT(ISERROR(FIND("2",MID(json!A1536,FIND("[",json!A1536,1),FIND("]",json!A1536,1)-FIND("[",json!A1536,1)+1),1)))</f>
        <v>0</v>
      </c>
      <c r="E1537" t="b">
        <f>NOT(ISERROR(FIND("3",MID(json!A1536,FIND("[",json!A1536,1),FIND("]",json!A1536,1)-FIND("[",json!A1536,1)+1),1)))</f>
        <v>1</v>
      </c>
      <c r="F1537" t="b">
        <f>NOT(ISERROR(FIND("ODST",MID(json!A1536,FIND("[",json!A1536,1),FIND("]",json!A1536,1)-FIND("[",json!A1536,1)+1),1)))</f>
        <v>0</v>
      </c>
      <c r="G1537" t="b">
        <f>NOT(ISERROR(FIND("Reach",MID(json!A1536,FIND("[",json!A1536,1),FIND("]",json!A1536,1)-FIND("[",json!A1536,1)+1),1)))</f>
        <v>0</v>
      </c>
      <c r="H1537" t="b">
        <f>NOT(ISERROR(FIND("4",MID(json!A1536,FIND("[",json!A1536,1),FIND("]",json!A1536,1)-FIND("[",json!A1536,1)+1),1)))</f>
        <v>0</v>
      </c>
    </row>
    <row r="1538" spans="1:8" x14ac:dyDescent="0.25">
      <c r="A1538" t="str">
        <f>LEFT(json!A1537,FIND(",",json!A1537,1)-1)</f>
        <v>test_auto_screen_get_data_columns</v>
      </c>
      <c r="B1538" t="s">
        <v>3300</v>
      </c>
      <c r="C1538" t="b">
        <f>NOT(ISERROR(FIND("1",MID(json!A1537,FIND("[",json!A1537,1),FIND("]",json!A1537,1)-FIND("[",json!A1537,1)+1),1)))</f>
        <v>0</v>
      </c>
      <c r="D1538" t="b">
        <f>NOT(ISERROR(FIND("2",MID(json!A1537,FIND("[",json!A1537,1),FIND("]",json!A1537,1)-FIND("[",json!A1537,1)+1),1)))</f>
        <v>0</v>
      </c>
      <c r="E1538" t="b">
        <f>NOT(ISERROR(FIND("3",MID(json!A1537,FIND("[",json!A1537,1),FIND("]",json!A1537,1)-FIND("[",json!A1537,1)+1),1)))</f>
        <v>1</v>
      </c>
      <c r="F1538" t="b">
        <f>NOT(ISERROR(FIND("ODST",MID(json!A1537,FIND("[",json!A1537,1),FIND("]",json!A1537,1)-FIND("[",json!A1537,1)+1),1)))</f>
        <v>0</v>
      </c>
      <c r="G1538" t="b">
        <f>NOT(ISERROR(FIND("Reach",MID(json!A1537,FIND("[",json!A1537,1),FIND("]",json!A1537,1)-FIND("[",json!A1537,1)+1),1)))</f>
        <v>0</v>
      </c>
      <c r="H1538" t="b">
        <f>NOT(ISERROR(FIND("4",MID(json!A1537,FIND("[",json!A1537,1),FIND("]",json!A1537,1)-FIND("[",json!A1537,1)+1),1)))</f>
        <v>0</v>
      </c>
    </row>
    <row r="1539" spans="1:8" x14ac:dyDescent="0.25">
      <c r="A1539" t="str">
        <f>LEFT(json!A1538,FIND(",",json!A1538,1)-1)</f>
        <v>test_auto_screen_get_datasources</v>
      </c>
      <c r="B1539" t="s">
        <v>3301</v>
      </c>
      <c r="C1539" t="b">
        <f>NOT(ISERROR(FIND("1",MID(json!A1538,FIND("[",json!A1538,1),FIND("]",json!A1538,1)-FIND("[",json!A1538,1)+1),1)))</f>
        <v>0</v>
      </c>
      <c r="D1539" t="b">
        <f>NOT(ISERROR(FIND("2",MID(json!A1538,FIND("[",json!A1538,1),FIND("]",json!A1538,1)-FIND("[",json!A1538,1)+1),1)))</f>
        <v>0</v>
      </c>
      <c r="E1539" t="b">
        <f>NOT(ISERROR(FIND("3",MID(json!A1538,FIND("[",json!A1538,1),FIND("]",json!A1538,1)-FIND("[",json!A1538,1)+1),1)))</f>
        <v>1</v>
      </c>
      <c r="F1539" t="b">
        <f>NOT(ISERROR(FIND("ODST",MID(json!A1538,FIND("[",json!A1538,1),FIND("]",json!A1538,1)-FIND("[",json!A1538,1)+1),1)))</f>
        <v>0</v>
      </c>
      <c r="G1539" t="b">
        <f>NOT(ISERROR(FIND("Reach",MID(json!A1538,FIND("[",json!A1538,1),FIND("]",json!A1538,1)-FIND("[",json!A1538,1)+1),1)))</f>
        <v>0</v>
      </c>
      <c r="H1539" t="b">
        <f>NOT(ISERROR(FIND("4",MID(json!A1538,FIND("[",json!A1538,1),FIND("]",json!A1538,1)-FIND("[",json!A1538,1)+1),1)))</f>
        <v>0</v>
      </c>
    </row>
    <row r="1540" spans="1:8" x14ac:dyDescent="0.25">
      <c r="A1540" t="str">
        <f>LEFT(json!A1539,FIND(",",json!A1539,1)-1)</f>
        <v>test_auto_screen_invoke_list_item_by_handle</v>
      </c>
      <c r="B1540" t="s">
        <v>3302</v>
      </c>
      <c r="C1540" t="b">
        <f>NOT(ISERROR(FIND("1",MID(json!A1539,FIND("[",json!A1539,1),FIND("]",json!A1539,1)-FIND("[",json!A1539,1)+1),1)))</f>
        <v>0</v>
      </c>
      <c r="D1540" t="b">
        <f>NOT(ISERROR(FIND("2",MID(json!A1539,FIND("[",json!A1539,1),FIND("]",json!A1539,1)-FIND("[",json!A1539,1)+1),1)))</f>
        <v>0</v>
      </c>
      <c r="E1540" t="b">
        <f>NOT(ISERROR(FIND("3",MID(json!A1539,FIND("[",json!A1539,1),FIND("]",json!A1539,1)-FIND("[",json!A1539,1)+1),1)))</f>
        <v>1</v>
      </c>
      <c r="F1540" t="b">
        <f>NOT(ISERROR(FIND("ODST",MID(json!A1539,FIND("[",json!A1539,1),FIND("]",json!A1539,1)-FIND("[",json!A1539,1)+1),1)))</f>
        <v>0</v>
      </c>
      <c r="G1540" t="b">
        <f>NOT(ISERROR(FIND("Reach",MID(json!A1539,FIND("[",json!A1539,1),FIND("]",json!A1539,1)-FIND("[",json!A1539,1)+1),1)))</f>
        <v>0</v>
      </c>
      <c r="H1540" t="b">
        <f>NOT(ISERROR(FIND("4",MID(json!A1539,FIND("[",json!A1539,1),FIND("]",json!A1539,1)-FIND("[",json!A1539,1)+1),1)))</f>
        <v>0</v>
      </c>
    </row>
    <row r="1541" spans="1:8" x14ac:dyDescent="0.25">
      <c r="A1541" t="str">
        <f>LEFT(json!A1540,FIND(",",json!A1540,1)-1)</f>
        <v>test_auto_screen_invoke_list_item_by_name</v>
      </c>
      <c r="B1541" t="s">
        <v>3303</v>
      </c>
      <c r="C1541" t="b">
        <f>NOT(ISERROR(FIND("1",MID(json!A1540,FIND("[",json!A1540,1),FIND("]",json!A1540,1)-FIND("[",json!A1540,1)+1),1)))</f>
        <v>0</v>
      </c>
      <c r="D1541" t="b">
        <f>NOT(ISERROR(FIND("2",MID(json!A1540,FIND("[",json!A1540,1),FIND("]",json!A1540,1)-FIND("[",json!A1540,1)+1),1)))</f>
        <v>0</v>
      </c>
      <c r="E1541" t="b">
        <f>NOT(ISERROR(FIND("3",MID(json!A1540,FIND("[",json!A1540,1),FIND("]",json!A1540,1)-FIND("[",json!A1540,1)+1),1)))</f>
        <v>1</v>
      </c>
      <c r="F1541" t="b">
        <f>NOT(ISERROR(FIND("ODST",MID(json!A1540,FIND("[",json!A1540,1),FIND("]",json!A1540,1)-FIND("[",json!A1540,1)+1),1)))</f>
        <v>0</v>
      </c>
      <c r="G1541" t="b">
        <f>NOT(ISERROR(FIND("Reach",MID(json!A1540,FIND("[",json!A1540,1),FIND("]",json!A1540,1)-FIND("[",json!A1540,1)+1),1)))</f>
        <v>0</v>
      </c>
      <c r="H1541" t="b">
        <f>NOT(ISERROR(FIND("4",MID(json!A1540,FIND("[",json!A1540,1),FIND("]",json!A1540,1)-FIND("[",json!A1540,1)+1),1)))</f>
        <v>0</v>
      </c>
    </row>
    <row r="1542" spans="1:8" x14ac:dyDescent="0.25">
      <c r="A1542" t="str">
        <f>LEFT(json!A1541,FIND(",",json!A1541,1)-1)</f>
        <v>test_auto_screen_invoke_list_item_by_text</v>
      </c>
      <c r="B1542" t="s">
        <v>3303</v>
      </c>
      <c r="C1542" t="b">
        <f>NOT(ISERROR(FIND("1",MID(json!A1541,FIND("[",json!A1541,1),FIND("]",json!A1541,1)-FIND("[",json!A1541,1)+1),1)))</f>
        <v>0</v>
      </c>
      <c r="D1542" t="b">
        <f>NOT(ISERROR(FIND("2",MID(json!A1541,FIND("[",json!A1541,1),FIND("]",json!A1541,1)-FIND("[",json!A1541,1)+1),1)))</f>
        <v>0</v>
      </c>
      <c r="E1542" t="b">
        <f>NOT(ISERROR(FIND("3",MID(json!A1541,FIND("[",json!A1541,1),FIND("]",json!A1541,1)-FIND("[",json!A1541,1)+1),1)))</f>
        <v>1</v>
      </c>
      <c r="F1542" t="b">
        <f>NOT(ISERROR(FIND("ODST",MID(json!A1541,FIND("[",json!A1541,1),FIND("]",json!A1541,1)-FIND("[",json!A1541,1)+1),1)))</f>
        <v>0</v>
      </c>
      <c r="G1542" t="b">
        <f>NOT(ISERROR(FIND("Reach",MID(json!A1541,FIND("[",json!A1541,1),FIND("]",json!A1541,1)-FIND("[",json!A1541,1)+1),1)))</f>
        <v>0</v>
      </c>
      <c r="H1542" t="b">
        <f>NOT(ISERROR(FIND("4",MID(json!A1541,FIND("[",json!A1541,1),FIND("]",json!A1541,1)-FIND("[",json!A1541,1)+1),1)))</f>
        <v>0</v>
      </c>
    </row>
    <row r="1543" spans="1:8" x14ac:dyDescent="0.25">
      <c r="A1543" t="str">
        <f>LEFT(json!A1542,FIND(",",json!A1542,1)-1)</f>
        <v>test_auto_screen_send_button_press</v>
      </c>
      <c r="B1543" t="s">
        <v>3304</v>
      </c>
      <c r="C1543" t="b">
        <f>NOT(ISERROR(FIND("1",MID(json!A1542,FIND("[",json!A1542,1),FIND("]",json!A1542,1)-FIND("[",json!A1542,1)+1),1)))</f>
        <v>0</v>
      </c>
      <c r="D1543" t="b">
        <f>NOT(ISERROR(FIND("2",MID(json!A1542,FIND("[",json!A1542,1),FIND("]",json!A1542,1)-FIND("[",json!A1542,1)+1),1)))</f>
        <v>0</v>
      </c>
      <c r="E1543" t="b">
        <f>NOT(ISERROR(FIND("3",MID(json!A1542,FIND("[",json!A1542,1),FIND("]",json!A1542,1)-FIND("[",json!A1542,1)+1),1)))</f>
        <v>1</v>
      </c>
      <c r="F1543" t="b">
        <f>NOT(ISERROR(FIND("ODST",MID(json!A1542,FIND("[",json!A1542,1),FIND("]",json!A1542,1)-FIND("[",json!A1542,1)+1),1)))</f>
        <v>0</v>
      </c>
      <c r="G1543" t="b">
        <f>NOT(ISERROR(FIND("Reach",MID(json!A1542,FIND("[",json!A1542,1),FIND("]",json!A1542,1)-FIND("[",json!A1542,1)+1),1)))</f>
        <v>0</v>
      </c>
      <c r="H1543" t="b">
        <f>NOT(ISERROR(FIND("4",MID(json!A1542,FIND("[",json!A1542,1),FIND("]",json!A1542,1)-FIND("[",json!A1542,1)+1),1)))</f>
        <v>0</v>
      </c>
    </row>
    <row r="1544" spans="1:8" x14ac:dyDescent="0.25">
      <c r="A1544" t="str">
        <f>LEFT(json!A1543,FIND(",",json!A1543,1)-1)</f>
        <v>test_cheating_detect</v>
      </c>
      <c r="B1544" t="s">
        <v>3305</v>
      </c>
      <c r="C1544" t="b">
        <f>NOT(ISERROR(FIND("1",MID(json!A1543,FIND("[",json!A1543,1),FIND("]",json!A1543,1)-FIND("[",json!A1543,1)+1),1)))</f>
        <v>0</v>
      </c>
      <c r="D1544" t="b">
        <f>NOT(ISERROR(FIND("2",MID(json!A1543,FIND("[",json!A1543,1),FIND("]",json!A1543,1)-FIND("[",json!A1543,1)+1),1)))</f>
        <v>1</v>
      </c>
      <c r="E1544" t="b">
        <f>NOT(ISERROR(FIND("3",MID(json!A1543,FIND("[",json!A1543,1),FIND("]",json!A1543,1)-FIND("[",json!A1543,1)+1),1)))</f>
        <v>0</v>
      </c>
      <c r="F1544" t="b">
        <f>NOT(ISERROR(FIND("ODST",MID(json!A1543,FIND("[",json!A1543,1),FIND("]",json!A1543,1)-FIND("[",json!A1543,1)+1),1)))</f>
        <v>0</v>
      </c>
      <c r="G1544" t="b">
        <f>NOT(ISERROR(FIND("Reach",MID(json!A1543,FIND("[",json!A1543,1),FIND("]",json!A1543,1)-FIND("[",json!A1543,1)+1),1)))</f>
        <v>0</v>
      </c>
      <c r="H1544" t="b">
        <f>NOT(ISERROR(FIND("4",MID(json!A1543,FIND("[",json!A1543,1),FIND("]",json!A1543,1)-FIND("[",json!A1543,1)+1),1)))</f>
        <v>0</v>
      </c>
    </row>
    <row r="1545" spans="1:8" x14ac:dyDescent="0.25">
      <c r="A1545" t="str">
        <f>LEFT(json!A1544,FIND(",",json!A1544,1)-1)</f>
        <v>test_create_content_item_screenshot</v>
      </c>
      <c r="B1545" t="s">
        <v>3306</v>
      </c>
      <c r="C1545" t="b">
        <f>NOT(ISERROR(FIND("1",MID(json!A1544,FIND("[",json!A1544,1),FIND("]",json!A1544,1)-FIND("[",json!A1544,1)+1),1)))</f>
        <v>0</v>
      </c>
      <c r="D1545" t="b">
        <f>NOT(ISERROR(FIND("2",MID(json!A1544,FIND("[",json!A1544,1),FIND("]",json!A1544,1)-FIND("[",json!A1544,1)+1),1)))</f>
        <v>0</v>
      </c>
      <c r="E1545" t="b">
        <f>NOT(ISERROR(FIND("3",MID(json!A1544,FIND("[",json!A1544,1),FIND("]",json!A1544,1)-FIND("[",json!A1544,1)+1),1)))</f>
        <v>1</v>
      </c>
      <c r="F1545" t="b">
        <f>NOT(ISERROR(FIND("ODST",MID(json!A1544,FIND("[",json!A1544,1),FIND("]",json!A1544,1)-FIND("[",json!A1544,1)+1),1)))</f>
        <v>0</v>
      </c>
      <c r="G1545" t="b">
        <f>NOT(ISERROR(FIND("Reach",MID(json!A1544,FIND("[",json!A1544,1),FIND("]",json!A1544,1)-FIND("[",json!A1544,1)+1),1)))</f>
        <v>0</v>
      </c>
      <c r="H1545" t="b">
        <f>NOT(ISERROR(FIND("4",MID(json!A1544,FIND("[",json!A1544,1),FIND("]",json!A1544,1)-FIND("[",json!A1544,1)+1),1)))</f>
        <v>0</v>
      </c>
    </row>
    <row r="1546" spans="1:8" x14ac:dyDescent="0.25">
      <c r="A1546" t="str">
        <f>LEFT(json!A1545,FIND(",",json!A1545,1)-1)</f>
        <v>test_create_content_item_slayer</v>
      </c>
      <c r="B1546" t="s">
        <v>3307</v>
      </c>
      <c r="C1546" t="b">
        <f>NOT(ISERROR(FIND("1",MID(json!A1545,FIND("[",json!A1545,1),FIND("]",json!A1545,1)-FIND("[",json!A1545,1)+1),1)))</f>
        <v>0</v>
      </c>
      <c r="D1546" t="b">
        <f>NOT(ISERROR(FIND("2",MID(json!A1545,FIND("[",json!A1545,1),FIND("]",json!A1545,1)-FIND("[",json!A1545,1)+1),1)))</f>
        <v>0</v>
      </c>
      <c r="E1546" t="b">
        <f>NOT(ISERROR(FIND("3",MID(json!A1545,FIND("[",json!A1545,1),FIND("]",json!A1545,1)-FIND("[",json!A1545,1)+1),1)))</f>
        <v>1</v>
      </c>
      <c r="F1546" t="b">
        <f>NOT(ISERROR(FIND("ODST",MID(json!A1545,FIND("[",json!A1545,1),FIND("]",json!A1545,1)-FIND("[",json!A1545,1)+1),1)))</f>
        <v>0</v>
      </c>
      <c r="G1546" t="b">
        <f>NOT(ISERROR(FIND("Reach",MID(json!A1545,FIND("[",json!A1545,1),FIND("]",json!A1545,1)-FIND("[",json!A1545,1)+1),1)))</f>
        <v>0</v>
      </c>
      <c r="H1546" t="b">
        <f>NOT(ISERROR(FIND("4",MID(json!A1545,FIND("[",json!A1545,1),FIND("]",json!A1545,1)-FIND("[",json!A1545,1)+1),1)))</f>
        <v>0</v>
      </c>
    </row>
    <row r="1547" spans="1:8" x14ac:dyDescent="0.25">
      <c r="A1547" t="str">
        <f>LEFT(json!A1546,FIND(",",json!A1546,1)-1)</f>
        <v>test_download_storage_file</v>
      </c>
      <c r="B1547" t="s">
        <v>3308</v>
      </c>
      <c r="C1547" t="b">
        <f>NOT(ISERROR(FIND("1",MID(json!A1546,FIND("[",json!A1546,1),FIND("]",json!A1546,1)-FIND("[",json!A1546,1)+1),1)))</f>
        <v>0</v>
      </c>
      <c r="D1547" t="b">
        <f>NOT(ISERROR(FIND("2",MID(json!A1546,FIND("[",json!A1546,1),FIND("]",json!A1546,1)-FIND("[",json!A1546,1)+1),1)))</f>
        <v>0</v>
      </c>
      <c r="E1547" t="b">
        <f>NOT(ISERROR(FIND("3",MID(json!A1546,FIND("[",json!A1546,1),FIND("]",json!A1546,1)-FIND("[",json!A1546,1)+1),1)))</f>
        <v>1</v>
      </c>
      <c r="F1547" t="b">
        <f>NOT(ISERROR(FIND("ODST",MID(json!A1546,FIND("[",json!A1546,1),FIND("]",json!A1546,1)-FIND("[",json!A1546,1)+1),1)))</f>
        <v>0</v>
      </c>
      <c r="G1547" t="b">
        <f>NOT(ISERROR(FIND("Reach",MID(json!A1546,FIND("[",json!A1546,1),FIND("]",json!A1546,1)-FIND("[",json!A1546,1)+1),1)))</f>
        <v>0</v>
      </c>
      <c r="H1547" t="b">
        <f>NOT(ISERROR(FIND("4",MID(json!A1546,FIND("[",json!A1546,1),FIND("]",json!A1546,1)-FIND("[",json!A1546,1)+1),1)))</f>
        <v>0</v>
      </c>
    </row>
    <row r="1548" spans="1:8" x14ac:dyDescent="0.25">
      <c r="A1548" t="str">
        <f>LEFT(json!A1547,FIND(",",json!A1547,1)-1)</f>
        <v>test_fragment_utility_drive</v>
      </c>
      <c r="B1548" t="s">
        <v>3309</v>
      </c>
      <c r="C1548" t="b">
        <f>NOT(ISERROR(FIND("1",MID(json!A1547,FIND("[",json!A1547,1),FIND("]",json!A1547,1)-FIND("[",json!A1547,1)+1),1)))</f>
        <v>0</v>
      </c>
      <c r="D1548" t="b">
        <f>NOT(ISERROR(FIND("2",MID(json!A1547,FIND("[",json!A1547,1),FIND("]",json!A1547,1)-FIND("[",json!A1547,1)+1),1)))</f>
        <v>0</v>
      </c>
      <c r="E1548" t="b">
        <f>NOT(ISERROR(FIND("3",MID(json!A1547,FIND("[",json!A1547,1),FIND("]",json!A1547,1)-FIND("[",json!A1547,1)+1),1)))</f>
        <v>1</v>
      </c>
      <c r="F1548" t="b">
        <f>NOT(ISERROR(FIND("ODST",MID(json!A1547,FIND("[",json!A1547,1),FIND("]",json!A1547,1)-FIND("[",json!A1547,1)+1),1)))</f>
        <v>0</v>
      </c>
      <c r="G1548" t="b">
        <f>NOT(ISERROR(FIND("Reach",MID(json!A1547,FIND("[",json!A1547,1),FIND("]",json!A1547,1)-FIND("[",json!A1547,1)+1),1)))</f>
        <v>0</v>
      </c>
      <c r="H1548" t="b">
        <f>NOT(ISERROR(FIND("4",MID(json!A1547,FIND("[",json!A1547,1),FIND("]",json!A1547,1)-FIND("[",json!A1547,1)+1),1)))</f>
        <v>0</v>
      </c>
    </row>
    <row r="1549" spans="1:8" x14ac:dyDescent="0.25">
      <c r="A1549" t="str">
        <f>LEFT(json!A1548,FIND(",",json!A1548,1)-1)</f>
        <v>test_game_results_load_from_file</v>
      </c>
      <c r="B1549" t="s">
        <v>3310</v>
      </c>
      <c r="C1549" t="b">
        <f>NOT(ISERROR(FIND("1",MID(json!A1548,FIND("[",json!A1548,1),FIND("]",json!A1548,1)-FIND("[",json!A1548,1)+1),1)))</f>
        <v>0</v>
      </c>
      <c r="D1549" t="b">
        <f>NOT(ISERROR(FIND("2",MID(json!A1548,FIND("[",json!A1548,1),FIND("]",json!A1548,1)-FIND("[",json!A1548,1)+1),1)))</f>
        <v>0</v>
      </c>
      <c r="E1549" t="b">
        <f>NOT(ISERROR(FIND("3",MID(json!A1548,FIND("[",json!A1548,1),FIND("]",json!A1548,1)-FIND("[",json!A1548,1)+1),1)))</f>
        <v>1</v>
      </c>
      <c r="F1549" t="b">
        <f>NOT(ISERROR(FIND("ODST",MID(json!A1548,FIND("[",json!A1548,1),FIND("]",json!A1548,1)-FIND("[",json!A1548,1)+1),1)))</f>
        <v>0</v>
      </c>
      <c r="G1549" t="b">
        <f>NOT(ISERROR(FIND("Reach",MID(json!A1548,FIND("[",json!A1548,1),FIND("]",json!A1548,1)-FIND("[",json!A1548,1)+1),1)))</f>
        <v>0</v>
      </c>
      <c r="H1549" t="b">
        <f>NOT(ISERROR(FIND("4",MID(json!A1548,FIND("[",json!A1548,1),FIND("]",json!A1548,1)-FIND("[",json!A1548,1)+1),1)))</f>
        <v>0</v>
      </c>
    </row>
    <row r="1550" spans="1:8" x14ac:dyDescent="0.25">
      <c r="A1550" t="str">
        <f>LEFT(json!A1549,FIND(",",json!A1549,1)-1)</f>
        <v>test_game_results_save_to_file</v>
      </c>
      <c r="B1550" t="s">
        <v>3311</v>
      </c>
      <c r="C1550" t="b">
        <f>NOT(ISERROR(FIND("1",MID(json!A1549,FIND("[",json!A1549,1),FIND("]",json!A1549,1)-FIND("[",json!A1549,1)+1),1)))</f>
        <v>0</v>
      </c>
      <c r="D1550" t="b">
        <f>NOT(ISERROR(FIND("2",MID(json!A1549,FIND("[",json!A1549,1),FIND("]",json!A1549,1)-FIND("[",json!A1549,1)+1),1)))</f>
        <v>0</v>
      </c>
      <c r="E1550" t="b">
        <f>NOT(ISERROR(FIND("3",MID(json!A1549,FIND("[",json!A1549,1),FIND("]",json!A1549,1)-FIND("[",json!A1549,1)+1),1)))</f>
        <v>1</v>
      </c>
      <c r="F1550" t="b">
        <f>NOT(ISERROR(FIND("ODST",MID(json!A1549,FIND("[",json!A1549,1),FIND("]",json!A1549,1)-FIND("[",json!A1549,1)+1),1)))</f>
        <v>0</v>
      </c>
      <c r="G1550" t="b">
        <f>NOT(ISERROR(FIND("Reach",MID(json!A1549,FIND("[",json!A1549,1),FIND("]",json!A1549,1)-FIND("[",json!A1549,1)+1),1)))</f>
        <v>0</v>
      </c>
      <c r="H1550" t="b">
        <f>NOT(ISERROR(FIND("4",MID(json!A1549,FIND("[",json!A1549,1),FIND("]",json!A1549,1)-FIND("[",json!A1549,1)+1),1)))</f>
        <v>0</v>
      </c>
    </row>
    <row r="1551" spans="1:8" x14ac:dyDescent="0.25">
      <c r="A1551" t="str">
        <f>LEFT(json!A1550,FIND(",",json!A1550,1)-1)</f>
        <v>test_get_squad_session_id</v>
      </c>
      <c r="B1551" t="s">
        <v>3312</v>
      </c>
      <c r="C1551" t="b">
        <f>NOT(ISERROR(FIND("1",MID(json!A1550,FIND("[",json!A1550,1),FIND("]",json!A1550,1)-FIND("[",json!A1550,1)+1),1)))</f>
        <v>0</v>
      </c>
      <c r="D1551" t="b">
        <f>NOT(ISERROR(FIND("2",MID(json!A1550,FIND("[",json!A1550,1),FIND("]",json!A1550,1)-FIND("[",json!A1550,1)+1),1)))</f>
        <v>0</v>
      </c>
      <c r="E1551" t="b">
        <f>NOT(ISERROR(FIND("3",MID(json!A1550,FIND("[",json!A1550,1),FIND("]",json!A1550,1)-FIND("[",json!A1550,1)+1),1)))</f>
        <v>1</v>
      </c>
      <c r="F1551" t="b">
        <f>NOT(ISERROR(FIND("ODST",MID(json!A1550,FIND("[",json!A1550,1),FIND("]",json!A1550,1)-FIND("[",json!A1550,1)+1),1)))</f>
        <v>0</v>
      </c>
      <c r="G1551" t="b">
        <f>NOT(ISERROR(FIND("Reach",MID(json!A1550,FIND("[",json!A1550,1),FIND("]",json!A1550,1)-FIND("[",json!A1550,1)+1),1)))</f>
        <v>0</v>
      </c>
      <c r="H1551" t="b">
        <f>NOT(ISERROR(FIND("4",MID(json!A1550,FIND("[",json!A1550,1),FIND("]",json!A1550,1)-FIND("[",json!A1550,1)+1),1)))</f>
        <v>0</v>
      </c>
    </row>
    <row r="1552" spans="1:8" x14ac:dyDescent="0.25">
      <c r="A1552" t="str">
        <f>LEFT(json!A1551,FIND(",",json!A1551,1)-1)</f>
        <v>test_invite_friend</v>
      </c>
      <c r="B1552" t="s">
        <v>3313</v>
      </c>
      <c r="C1552" t="b">
        <f>NOT(ISERROR(FIND("1",MID(json!A1551,FIND("[",json!A1551,1),FIND("]",json!A1551,1)-FIND("[",json!A1551,1)+1),1)))</f>
        <v>0</v>
      </c>
      <c r="D1552" t="b">
        <f>NOT(ISERROR(FIND("2",MID(json!A1551,FIND("[",json!A1551,1),FIND("]",json!A1551,1)-FIND("[",json!A1551,1)+1),1)))</f>
        <v>0</v>
      </c>
      <c r="E1552" t="b">
        <f>NOT(ISERROR(FIND("3",MID(json!A1551,FIND("[",json!A1551,1),FIND("]",json!A1551,1)-FIND("[",json!A1551,1)+1),1)))</f>
        <v>1</v>
      </c>
      <c r="F1552" t="b">
        <f>NOT(ISERROR(FIND("ODST",MID(json!A1551,FIND("[",json!A1551,1),FIND("]",json!A1551,1)-FIND("[",json!A1551,1)+1),1)))</f>
        <v>0</v>
      </c>
      <c r="G1552" t="b">
        <f>NOT(ISERROR(FIND("Reach",MID(json!A1551,FIND("[",json!A1551,1),FIND("]",json!A1551,1)-FIND("[",json!A1551,1)+1),1)))</f>
        <v>0</v>
      </c>
      <c r="H1552" t="b">
        <f>NOT(ISERROR(FIND("4",MID(json!A1551,FIND("[",json!A1551,1),FIND("]",json!A1551,1)-FIND("[",json!A1551,1)+1),1)))</f>
        <v>0</v>
      </c>
    </row>
    <row r="1553" spans="1:8" x14ac:dyDescent="0.25">
      <c r="A1553" t="str">
        <f>LEFT(json!A1552,FIND(",",json!A1552,1)-1)</f>
        <v>test_memory_allocators</v>
      </c>
      <c r="B1553" t="s">
        <v>3314</v>
      </c>
      <c r="C1553" t="b">
        <f>NOT(ISERROR(FIND("1",MID(json!A1552,FIND("[",json!A1552,1),FIND("]",json!A1552,1)-FIND("[",json!A1552,1)+1),1)))</f>
        <v>0</v>
      </c>
      <c r="D1553" t="b">
        <f>NOT(ISERROR(FIND("2",MID(json!A1552,FIND("[",json!A1552,1),FIND("]",json!A1552,1)-FIND("[",json!A1552,1)+1),1)))</f>
        <v>0</v>
      </c>
      <c r="E1553" t="b">
        <f>NOT(ISERROR(FIND("3",MID(json!A1552,FIND("[",json!A1552,1),FIND("]",json!A1552,1)-FIND("[",json!A1552,1)+1),1)))</f>
        <v>1</v>
      </c>
      <c r="F1553" t="b">
        <f>NOT(ISERROR(FIND("ODST",MID(json!A1552,FIND("[",json!A1552,1),FIND("]",json!A1552,1)-FIND("[",json!A1552,1)+1),1)))</f>
        <v>0</v>
      </c>
      <c r="G1553" t="b">
        <f>NOT(ISERROR(FIND("Reach",MID(json!A1552,FIND("[",json!A1552,1),FIND("]",json!A1552,1)-FIND("[",json!A1552,1)+1),1)))</f>
        <v>0</v>
      </c>
      <c r="H1553" t="b">
        <f>NOT(ISERROR(FIND("4",MID(json!A1552,FIND("[",json!A1552,1),FIND("]",json!A1552,1)-FIND("[",json!A1552,1)+1),1)))</f>
        <v>0</v>
      </c>
    </row>
    <row r="1554" spans="1:8" x14ac:dyDescent="0.25">
      <c r="A1554" t="str">
        <f>LEFT(json!A1553,FIND(",",json!A1553,1)-1)</f>
        <v>test_network_storage_simulate</v>
      </c>
      <c r="B1554" t="s">
        <v>3315</v>
      </c>
      <c r="C1554" t="b">
        <f>NOT(ISERROR(FIND("1",MID(json!A1553,FIND("[",json!A1553,1),FIND("]",json!A1553,1)-FIND("[",json!A1553,1)+1),1)))</f>
        <v>0</v>
      </c>
      <c r="D1554" t="b">
        <f>NOT(ISERROR(FIND("2",MID(json!A1553,FIND("[",json!A1553,1),FIND("]",json!A1553,1)-FIND("[",json!A1553,1)+1),1)))</f>
        <v>1</v>
      </c>
      <c r="E1554" t="b">
        <f>NOT(ISERROR(FIND("3",MID(json!A1553,FIND("[",json!A1553,1),FIND("]",json!A1553,1)-FIND("[",json!A1553,1)+1),1)))</f>
        <v>0</v>
      </c>
      <c r="F1554" t="b">
        <f>NOT(ISERROR(FIND("ODST",MID(json!A1553,FIND("[",json!A1553,1),FIND("]",json!A1553,1)-FIND("[",json!A1553,1)+1),1)))</f>
        <v>0</v>
      </c>
      <c r="G1554" t="b">
        <f>NOT(ISERROR(FIND("Reach",MID(json!A1553,FIND("[",json!A1553,1),FIND("]",json!A1553,1)-FIND("[",json!A1553,1)+1),1)))</f>
        <v>0</v>
      </c>
      <c r="H1554" t="b">
        <f>NOT(ISERROR(FIND("4",MID(json!A1553,FIND("[",json!A1553,1),FIND("]",json!A1553,1)-FIND("[",json!A1553,1)+1),1)))</f>
        <v>0</v>
      </c>
    </row>
    <row r="1555" spans="1:8" x14ac:dyDescent="0.25">
      <c r="A1555" t="str">
        <f>LEFT(json!A1554,FIND(",",json!A1554,1)-1)</f>
        <v>test_roster_load_from_file</v>
      </c>
      <c r="B1555" t="s">
        <v>3316</v>
      </c>
      <c r="C1555" t="b">
        <f>NOT(ISERROR(FIND("1",MID(json!A1554,FIND("[",json!A1554,1),FIND("]",json!A1554,1)-FIND("[",json!A1554,1)+1),1)))</f>
        <v>0</v>
      </c>
      <c r="D1555" t="b">
        <f>NOT(ISERROR(FIND("2",MID(json!A1554,FIND("[",json!A1554,1),FIND("]",json!A1554,1)-FIND("[",json!A1554,1)+1),1)))</f>
        <v>0</v>
      </c>
      <c r="E1555" t="b">
        <f>NOT(ISERROR(FIND("3",MID(json!A1554,FIND("[",json!A1554,1),FIND("]",json!A1554,1)-FIND("[",json!A1554,1)+1),1)))</f>
        <v>1</v>
      </c>
      <c r="F1555" t="b">
        <f>NOT(ISERROR(FIND("ODST",MID(json!A1554,FIND("[",json!A1554,1),FIND("]",json!A1554,1)-FIND("[",json!A1554,1)+1),1)))</f>
        <v>0</v>
      </c>
      <c r="G1555" t="b">
        <f>NOT(ISERROR(FIND("Reach",MID(json!A1554,FIND("[",json!A1554,1),FIND("]",json!A1554,1)-FIND("[",json!A1554,1)+1),1)))</f>
        <v>0</v>
      </c>
      <c r="H1555" t="b">
        <f>NOT(ISERROR(FIND("4",MID(json!A1554,FIND("[",json!A1554,1),FIND("]",json!A1554,1)-FIND("[",json!A1554,1)+1),1)))</f>
        <v>0</v>
      </c>
    </row>
    <row r="1556" spans="1:8" x14ac:dyDescent="0.25">
      <c r="A1556" t="str">
        <f>LEFT(json!A1555,FIND(",",json!A1555,1)-1)</f>
        <v>test_roster_save_to_file</v>
      </c>
      <c r="B1556" t="s">
        <v>3317</v>
      </c>
      <c r="C1556" t="b">
        <f>NOT(ISERROR(FIND("1",MID(json!A1555,FIND("[",json!A1555,1),FIND("]",json!A1555,1)-FIND("[",json!A1555,1)+1),1)))</f>
        <v>0</v>
      </c>
      <c r="D1556" t="b">
        <f>NOT(ISERROR(FIND("2",MID(json!A1555,FIND("[",json!A1555,1),FIND("]",json!A1555,1)-FIND("[",json!A1555,1)+1),1)))</f>
        <v>0</v>
      </c>
      <c r="E1556" t="b">
        <f>NOT(ISERROR(FIND("3",MID(json!A1555,FIND("[",json!A1555,1),FIND("]",json!A1555,1)-FIND("[",json!A1555,1)+1),1)))</f>
        <v>1</v>
      </c>
      <c r="F1556" t="b">
        <f>NOT(ISERROR(FIND("ODST",MID(json!A1555,FIND("[",json!A1555,1),FIND("]",json!A1555,1)-FIND("[",json!A1555,1)+1),1)))</f>
        <v>0</v>
      </c>
      <c r="G1556" t="b">
        <f>NOT(ISERROR(FIND("Reach",MID(json!A1555,FIND("[",json!A1555,1),FIND("]",json!A1555,1)-FIND("[",json!A1555,1)+1),1)))</f>
        <v>0</v>
      </c>
      <c r="H1556" t="b">
        <f>NOT(ISERROR(FIND("4",MID(json!A1555,FIND("[",json!A1555,1),FIND("]",json!A1555,1)-FIND("[",json!A1555,1)+1),1)))</f>
        <v>0</v>
      </c>
    </row>
    <row r="1557" spans="1:8" x14ac:dyDescent="0.25">
      <c r="A1557" t="str">
        <f>LEFT(json!A1556,FIND(",",json!A1556,1)-1)</f>
        <v>test_sapien_crash</v>
      </c>
      <c r="B1557" t="s">
        <v>2596</v>
      </c>
      <c r="C1557" t="b">
        <f>NOT(ISERROR(FIND("1",MID(json!A1556,FIND("[",json!A1556,1),FIND("]",json!A1556,1)-FIND("[",json!A1556,1)+1),1)))</f>
        <v>0</v>
      </c>
      <c r="D1557" t="b">
        <f>NOT(ISERROR(FIND("2",MID(json!A1556,FIND("[",json!A1556,1),FIND("]",json!A1556,1)-FIND("[",json!A1556,1)+1),1)))</f>
        <v>0</v>
      </c>
      <c r="E1557" t="b">
        <f>NOT(ISERROR(FIND("3",MID(json!A1556,FIND("[",json!A1556,1),FIND("]",json!A1556,1)-FIND("[",json!A1556,1)+1),1)))</f>
        <v>1</v>
      </c>
      <c r="F1557" t="b">
        <f>NOT(ISERROR(FIND("ODST",MID(json!A1556,FIND("[",json!A1556,1),FIND("]",json!A1556,1)-FIND("[",json!A1556,1)+1),1)))</f>
        <v>0</v>
      </c>
      <c r="G1557" t="b">
        <f>NOT(ISERROR(FIND("Reach",MID(json!A1556,FIND("[",json!A1556,1),FIND("]",json!A1556,1)-FIND("[",json!A1556,1)+1),1)))</f>
        <v>0</v>
      </c>
      <c r="H1557" t="b">
        <f>NOT(ISERROR(FIND("4",MID(json!A1556,FIND("[",json!A1556,1),FIND("]",json!A1556,1)-FIND("[",json!A1556,1)+1),1)))</f>
        <v>0</v>
      </c>
    </row>
    <row r="1558" spans="1:8" x14ac:dyDescent="0.25">
      <c r="A1558" t="str">
        <f>LEFT(json!A1557,FIND(",",json!A1557,1)-1)</f>
        <v>test_show_are_users_friends</v>
      </c>
      <c r="B1558" t="s">
        <v>3318</v>
      </c>
      <c r="C1558" t="b">
        <f>NOT(ISERROR(FIND("1",MID(json!A1557,FIND("[",json!A1557,1),FIND("]",json!A1557,1)-FIND("[",json!A1557,1)+1),1)))</f>
        <v>0</v>
      </c>
      <c r="D1558" t="b">
        <f>NOT(ISERROR(FIND("2",MID(json!A1557,FIND("[",json!A1557,1),FIND("]",json!A1557,1)-FIND("[",json!A1557,1)+1),1)))</f>
        <v>0</v>
      </c>
      <c r="E1558" t="b">
        <f>NOT(ISERROR(FIND("3",MID(json!A1557,FIND("[",json!A1557,1),FIND("]",json!A1557,1)-FIND("[",json!A1557,1)+1),1)))</f>
        <v>1</v>
      </c>
      <c r="F1558" t="b">
        <f>NOT(ISERROR(FIND("ODST",MID(json!A1557,FIND("[",json!A1557,1),FIND("]",json!A1557,1)-FIND("[",json!A1557,1)+1),1)))</f>
        <v>0</v>
      </c>
      <c r="G1558" t="b">
        <f>NOT(ISERROR(FIND("Reach",MID(json!A1557,FIND("[",json!A1557,1),FIND("]",json!A1557,1)-FIND("[",json!A1557,1)+1),1)))</f>
        <v>0</v>
      </c>
      <c r="H1558" t="b">
        <f>NOT(ISERROR(FIND("4",MID(json!A1557,FIND("[",json!A1557,1),FIND("]",json!A1557,1)-FIND("[",json!A1557,1)+1),1)))</f>
        <v>0</v>
      </c>
    </row>
    <row r="1559" spans="1:8" x14ac:dyDescent="0.25">
      <c r="A1559" t="str">
        <f>LEFT(json!A1558,FIND(",",json!A1558,1)-1)</f>
        <v>test_show_guide_status</v>
      </c>
      <c r="B1559" t="s">
        <v>3319</v>
      </c>
      <c r="C1559" t="b">
        <f>NOT(ISERROR(FIND("1",MID(json!A1558,FIND("[",json!A1558,1),FIND("]",json!A1558,1)-FIND("[",json!A1558,1)+1),1)))</f>
        <v>0</v>
      </c>
      <c r="D1559" t="b">
        <f>NOT(ISERROR(FIND("2",MID(json!A1558,FIND("[",json!A1558,1),FIND("]",json!A1558,1)-FIND("[",json!A1558,1)+1),1)))</f>
        <v>0</v>
      </c>
      <c r="E1559" t="b">
        <f>NOT(ISERROR(FIND("3",MID(json!A1558,FIND("[",json!A1558,1),FIND("]",json!A1558,1)-FIND("[",json!A1558,1)+1),1)))</f>
        <v>1</v>
      </c>
      <c r="F1559" t="b">
        <f>NOT(ISERROR(FIND("ODST",MID(json!A1558,FIND("[",json!A1558,1),FIND("]",json!A1558,1)-FIND("[",json!A1558,1)+1),1)))</f>
        <v>0</v>
      </c>
      <c r="G1559" t="b">
        <f>NOT(ISERROR(FIND("Reach",MID(json!A1558,FIND("[",json!A1558,1),FIND("]",json!A1558,1)-FIND("[",json!A1558,1)+1),1)))</f>
        <v>0</v>
      </c>
      <c r="H1559" t="b">
        <f>NOT(ISERROR(FIND("4",MID(json!A1558,FIND("[",json!A1558,1),FIND("]",json!A1558,1)-FIND("[",json!A1558,1)+1),1)))</f>
        <v>0</v>
      </c>
    </row>
    <row r="1560" spans="1:8" x14ac:dyDescent="0.25">
      <c r="A1560" t="str">
        <f>LEFT(json!A1559,FIND(",",json!A1559,1)-1)</f>
        <v>test_show_users_xuids</v>
      </c>
      <c r="B1560" t="s">
        <v>3320</v>
      </c>
      <c r="C1560" t="b">
        <f>NOT(ISERROR(FIND("1",MID(json!A1559,FIND("[",json!A1559,1),FIND("]",json!A1559,1)-FIND("[",json!A1559,1)+1),1)))</f>
        <v>0</v>
      </c>
      <c r="D1560" t="b">
        <f>NOT(ISERROR(FIND("2",MID(json!A1559,FIND("[",json!A1559,1),FIND("]",json!A1559,1)-FIND("[",json!A1559,1)+1),1)))</f>
        <v>0</v>
      </c>
      <c r="E1560" t="b">
        <f>NOT(ISERROR(FIND("3",MID(json!A1559,FIND("[",json!A1559,1),FIND("]",json!A1559,1)-FIND("[",json!A1559,1)+1),1)))</f>
        <v>1</v>
      </c>
      <c r="F1560" t="b">
        <f>NOT(ISERROR(FIND("ODST",MID(json!A1559,FIND("[",json!A1559,1),FIND("]",json!A1559,1)-FIND("[",json!A1559,1)+1),1)))</f>
        <v>0</v>
      </c>
      <c r="G1560" t="b">
        <f>NOT(ISERROR(FIND("Reach",MID(json!A1559,FIND("[",json!A1559,1),FIND("]",json!A1559,1)-FIND("[",json!A1559,1)+1),1)))</f>
        <v>0</v>
      </c>
      <c r="H1560" t="b">
        <f>NOT(ISERROR(FIND("4",MID(json!A1559,FIND("[",json!A1559,1),FIND("]",json!A1559,1)-FIND("[",json!A1559,1)+1),1)))</f>
        <v>0</v>
      </c>
    </row>
    <row r="1561" spans="1:8" x14ac:dyDescent="0.25">
      <c r="A1561" t="str">
        <f>LEFT(json!A1560,FIND(",",json!A1560,1)-1)</f>
        <v>test_telnet_status_enable</v>
      </c>
      <c r="B1561" t="s">
        <v>3321</v>
      </c>
      <c r="C1561" t="b">
        <f>NOT(ISERROR(FIND("1",MID(json!A1560,FIND("[",json!A1560,1),FIND("]",json!A1560,1)-FIND("[",json!A1560,1)+1),1)))</f>
        <v>0</v>
      </c>
      <c r="D1561" t="b">
        <f>NOT(ISERROR(FIND("2",MID(json!A1560,FIND("[",json!A1560,1),FIND("]",json!A1560,1)-FIND("[",json!A1560,1)+1),1)))</f>
        <v>1</v>
      </c>
      <c r="E1561" t="b">
        <f>NOT(ISERROR(FIND("3",MID(json!A1560,FIND("[",json!A1560,1),FIND("]",json!A1560,1)-FIND("[",json!A1560,1)+1),1)))</f>
        <v>0</v>
      </c>
      <c r="F1561" t="b">
        <f>NOT(ISERROR(FIND("ODST",MID(json!A1560,FIND("[",json!A1560,1),FIND("]",json!A1560,1)-FIND("[",json!A1560,1)+1),1)))</f>
        <v>0</v>
      </c>
      <c r="G1561" t="b">
        <f>NOT(ISERROR(FIND("Reach",MID(json!A1560,FIND("[",json!A1560,1),FIND("]",json!A1560,1)-FIND("[",json!A1560,1)+1),1)))</f>
        <v>0</v>
      </c>
      <c r="H1561" t="b">
        <f>NOT(ISERROR(FIND("4",MID(json!A1560,FIND("[",json!A1560,1),FIND("]",json!A1560,1)-FIND("[",json!A1560,1)+1),1)))</f>
        <v>0</v>
      </c>
    </row>
    <row r="1562" spans="1:8" x14ac:dyDescent="0.25">
      <c r="A1562" t="str">
        <f>LEFT(json!A1561,FIND(",",json!A1561,1)-1)</f>
        <v>test_telnet_status_interval</v>
      </c>
      <c r="B1562" t="s">
        <v>3322</v>
      </c>
      <c r="C1562" t="b">
        <f>NOT(ISERROR(FIND("1",MID(json!A1561,FIND("[",json!A1561,1),FIND("]",json!A1561,1)-FIND("[",json!A1561,1)+1),1)))</f>
        <v>0</v>
      </c>
      <c r="D1562" t="b">
        <f>NOT(ISERROR(FIND("2",MID(json!A1561,FIND("[",json!A1561,1),FIND("]",json!A1561,1)-FIND("[",json!A1561,1)+1),1)))</f>
        <v>1</v>
      </c>
      <c r="E1562" t="b">
        <f>NOT(ISERROR(FIND("3",MID(json!A1561,FIND("[",json!A1561,1),FIND("]",json!A1561,1)-FIND("[",json!A1561,1)+1),1)))</f>
        <v>0</v>
      </c>
      <c r="F1562" t="b">
        <f>NOT(ISERROR(FIND("ODST",MID(json!A1561,FIND("[",json!A1561,1),FIND("]",json!A1561,1)-FIND("[",json!A1561,1)+1),1)))</f>
        <v>0</v>
      </c>
      <c r="G1562" t="b">
        <f>NOT(ISERROR(FIND("Reach",MID(json!A1561,FIND("[",json!A1561,1),FIND("]",json!A1561,1)-FIND("[",json!A1561,1)+1),1)))</f>
        <v>0</v>
      </c>
      <c r="H1562" t="b">
        <f>NOT(ISERROR(FIND("4",MID(json!A1561,FIND("[",json!A1561,1),FIND("]",json!A1561,1)-FIND("[",json!A1561,1)+1),1)))</f>
        <v>0</v>
      </c>
    </row>
    <row r="1563" spans="1:8" x14ac:dyDescent="0.25">
      <c r="A1563" t="str">
        <f>LEFT(json!A1562,FIND(",",json!A1562,1)-1)</f>
        <v>test_web_event_local_cheater</v>
      </c>
      <c r="B1563" t="s">
        <v>3323</v>
      </c>
      <c r="C1563" t="b">
        <f>NOT(ISERROR(FIND("1",MID(json!A1562,FIND("[",json!A1562,1),FIND("]",json!A1562,1)-FIND("[",json!A1562,1)+1),1)))</f>
        <v>0</v>
      </c>
      <c r="D1563" t="b">
        <f>NOT(ISERROR(FIND("2",MID(json!A1562,FIND("[",json!A1562,1),FIND("]",json!A1562,1)-FIND("[",json!A1562,1)+1),1)))</f>
        <v>1</v>
      </c>
      <c r="E1563" t="b">
        <f>NOT(ISERROR(FIND("3",MID(json!A1562,FIND("[",json!A1562,1),FIND("]",json!A1562,1)-FIND("[",json!A1562,1)+1),1)))</f>
        <v>0</v>
      </c>
      <c r="F1563" t="b">
        <f>NOT(ISERROR(FIND("ODST",MID(json!A1562,FIND("[",json!A1562,1),FIND("]",json!A1562,1)-FIND("[",json!A1562,1)+1),1)))</f>
        <v>0</v>
      </c>
      <c r="G1563" t="b">
        <f>NOT(ISERROR(FIND("Reach",MID(json!A1562,FIND("[",json!A1562,1),FIND("]",json!A1562,1)-FIND("[",json!A1562,1)+1),1)))</f>
        <v>0</v>
      </c>
      <c r="H1563" t="b">
        <f>NOT(ISERROR(FIND("4",MID(json!A1562,FIND("[",json!A1562,1),FIND("]",json!A1562,1)-FIND("[",json!A1562,1)+1),1)))</f>
        <v>0</v>
      </c>
    </row>
    <row r="1564" spans="1:8" x14ac:dyDescent="0.25">
      <c r="A1564" t="str">
        <f>LEFT(json!A1563,FIND(",",json!A1563,1)-1)</f>
        <v>test_web_event_remote_cheater</v>
      </c>
      <c r="B1564" t="s">
        <v>3324</v>
      </c>
      <c r="C1564" t="b">
        <f>NOT(ISERROR(FIND("1",MID(json!A1563,FIND("[",json!A1563,1),FIND("]",json!A1563,1)-FIND("[",json!A1563,1)+1),1)))</f>
        <v>0</v>
      </c>
      <c r="D1564" t="b">
        <f>NOT(ISERROR(FIND("2",MID(json!A1563,FIND("[",json!A1563,1),FIND("]",json!A1563,1)-FIND("[",json!A1563,1)+1),1)))</f>
        <v>1</v>
      </c>
      <c r="E1564" t="b">
        <f>NOT(ISERROR(FIND("3",MID(json!A1563,FIND("[",json!A1563,1),FIND("]",json!A1563,1)-FIND("[",json!A1563,1)+1),1)))</f>
        <v>0</v>
      </c>
      <c r="F1564" t="b">
        <f>NOT(ISERROR(FIND("ODST",MID(json!A1563,FIND("[",json!A1563,1),FIND("]",json!A1563,1)-FIND("[",json!A1563,1)+1),1)))</f>
        <v>0</v>
      </c>
      <c r="G1564" t="b">
        <f>NOT(ISERROR(FIND("Reach",MID(json!A1563,FIND("[",json!A1563,1),FIND("]",json!A1563,1)-FIND("[",json!A1563,1)+1),1)))</f>
        <v>0</v>
      </c>
      <c r="H1564" t="b">
        <f>NOT(ISERROR(FIND("4",MID(json!A1563,FIND("[",json!A1563,1),FIND("]",json!A1563,1)-FIND("[",json!A1563,1)+1),1)))</f>
        <v>0</v>
      </c>
    </row>
    <row r="1565" spans="1:8" x14ac:dyDescent="0.25">
      <c r="A1565" t="str">
        <f>LEFT(json!A1564,FIND(",",json!A1564,1)-1)</f>
        <v>test_web_map_snapshot</v>
      </c>
      <c r="B1565" t="s">
        <v>3187</v>
      </c>
      <c r="C1565" t="b">
        <f>NOT(ISERROR(FIND("1",MID(json!A1564,FIND("[",json!A1564,1),FIND("]",json!A1564,1)-FIND("[",json!A1564,1)+1),1)))</f>
        <v>0</v>
      </c>
      <c r="D1565" t="b">
        <f>NOT(ISERROR(FIND("2",MID(json!A1564,FIND("[",json!A1564,1),FIND("]",json!A1564,1)-FIND("[",json!A1564,1)+1),1)))</f>
        <v>1</v>
      </c>
      <c r="E1565" t="b">
        <f>NOT(ISERROR(FIND("3",MID(json!A1564,FIND("[",json!A1564,1),FIND("]",json!A1564,1)-FIND("[",json!A1564,1)+1),1)))</f>
        <v>0</v>
      </c>
      <c r="F1565" t="b">
        <f>NOT(ISERROR(FIND("ODST",MID(json!A1564,FIND("[",json!A1564,1),FIND("]",json!A1564,1)-FIND("[",json!A1564,1)+1),1)))</f>
        <v>0</v>
      </c>
      <c r="G1565" t="b">
        <f>NOT(ISERROR(FIND("Reach",MID(json!A1564,FIND("[",json!A1564,1),FIND("]",json!A1564,1)-FIND("[",json!A1564,1)+1),1)))</f>
        <v>0</v>
      </c>
      <c r="H1565" t="b">
        <f>NOT(ISERROR(FIND("4",MID(json!A1564,FIND("[",json!A1564,1),FIND("]",json!A1564,1)-FIND("[",json!A1564,1)+1),1)))</f>
        <v>0</v>
      </c>
    </row>
    <row r="1566" spans="1:8" x14ac:dyDescent="0.25">
      <c r="A1566" t="str">
        <f>LEFT(json!A1565,FIND(",",json!A1565,1)-1)</f>
        <v>test_xcr_monkey_enable</v>
      </c>
      <c r="B1566" t="s">
        <v>3325</v>
      </c>
      <c r="C1566" t="b">
        <f>NOT(ISERROR(FIND("1",MID(json!A1565,FIND("[",json!A1565,1),FIND("]",json!A1565,1)-FIND("[",json!A1565,1)+1),1)))</f>
        <v>0</v>
      </c>
      <c r="D1566" t="b">
        <f>NOT(ISERROR(FIND("2",MID(json!A1565,FIND("[",json!A1565,1),FIND("]",json!A1565,1)-FIND("[",json!A1565,1)+1),1)))</f>
        <v>1</v>
      </c>
      <c r="E1566" t="b">
        <f>NOT(ISERROR(FIND("3",MID(json!A1565,FIND("[",json!A1565,1),FIND("]",json!A1565,1)-FIND("[",json!A1565,1)+1),1)))</f>
        <v>1</v>
      </c>
      <c r="F1566" t="b">
        <f>NOT(ISERROR(FIND("ODST",MID(json!A1565,FIND("[",json!A1565,1),FIND("]",json!A1565,1)-FIND("[",json!A1565,1)+1),1)))</f>
        <v>0</v>
      </c>
      <c r="G1566" t="b">
        <f>NOT(ISERROR(FIND("Reach",MID(json!A1565,FIND("[",json!A1565,1),FIND("]",json!A1565,1)-FIND("[",json!A1565,1)+1),1)))</f>
        <v>0</v>
      </c>
      <c r="H1566" t="b">
        <f>NOT(ISERROR(FIND("4",MID(json!A1565,FIND("[",json!A1565,1),FIND("]",json!A1565,1)-FIND("[",json!A1565,1)+1),1)))</f>
        <v>0</v>
      </c>
    </row>
    <row r="1567" spans="1:8" x14ac:dyDescent="0.25">
      <c r="A1567" t="str">
        <f>LEFT(json!A1566,FIND(",",json!A1566,1)-1)</f>
        <v>TestPrintBool</v>
      </c>
      <c r="B1567" t="s">
        <v>3326</v>
      </c>
      <c r="C1567" t="b">
        <f>NOT(ISERROR(FIND("1",MID(json!A1566,FIND("[",json!A1566,1),FIND("]",json!A1566,1)-FIND("[",json!A1566,1)+1),1)))</f>
        <v>1</v>
      </c>
      <c r="D1567" t="b">
        <f>NOT(ISERROR(FIND("2",MID(json!A1566,FIND("[",json!A1566,1),FIND("]",json!A1566,1)-FIND("[",json!A1566,1)+1),1)))</f>
        <v>1</v>
      </c>
      <c r="E1567" t="b">
        <f>NOT(ISERROR(FIND("3",MID(json!A1566,FIND("[",json!A1566,1),FIND("]",json!A1566,1)-FIND("[",json!A1566,1)+1),1)))</f>
        <v>1</v>
      </c>
      <c r="F1567" t="b">
        <f>NOT(ISERROR(FIND("ODST",MID(json!A1566,FIND("[",json!A1566,1),FIND("]",json!A1566,1)-FIND("[",json!A1566,1)+1),1)))</f>
        <v>0</v>
      </c>
      <c r="G1567" t="b">
        <f>NOT(ISERROR(FIND("Reach",MID(json!A1566,FIND("[",json!A1566,1),FIND("]",json!A1566,1)-FIND("[",json!A1566,1)+1),1)))</f>
        <v>0</v>
      </c>
      <c r="H1567" t="b">
        <f>NOT(ISERROR(FIND("4",MID(json!A1566,FIND("[",json!A1566,1),FIND("]",json!A1566,1)-FIND("[",json!A1566,1)+1),1)))</f>
        <v>0</v>
      </c>
    </row>
    <row r="1568" spans="1:8" x14ac:dyDescent="0.25">
      <c r="A1568" t="str">
        <f>LEFT(json!A1567,FIND(",",json!A1567,1)-1)</f>
        <v>TestPrintReal</v>
      </c>
      <c r="B1568" t="s">
        <v>3327</v>
      </c>
      <c r="C1568" t="b">
        <f>NOT(ISERROR(FIND("1",MID(json!A1567,FIND("[",json!A1567,1),FIND("]",json!A1567,1)-FIND("[",json!A1567,1)+1),1)))</f>
        <v>1</v>
      </c>
      <c r="D1568" t="b">
        <f>NOT(ISERROR(FIND("2",MID(json!A1567,FIND("[",json!A1567,1),FIND("]",json!A1567,1)-FIND("[",json!A1567,1)+1),1)))</f>
        <v>1</v>
      </c>
      <c r="E1568" t="b">
        <f>NOT(ISERROR(FIND("3",MID(json!A1567,FIND("[",json!A1567,1),FIND("]",json!A1567,1)-FIND("[",json!A1567,1)+1),1)))</f>
        <v>1</v>
      </c>
      <c r="F1568" t="b">
        <f>NOT(ISERROR(FIND("ODST",MID(json!A1567,FIND("[",json!A1567,1),FIND("]",json!A1567,1)-FIND("[",json!A1567,1)+1),1)))</f>
        <v>0</v>
      </c>
      <c r="G1568" t="b">
        <f>NOT(ISERROR(FIND("Reach",MID(json!A1567,FIND("[",json!A1567,1),FIND("]",json!A1567,1)-FIND("[",json!A1567,1)+1),1)))</f>
        <v>0</v>
      </c>
      <c r="H1568" t="b">
        <f>NOT(ISERROR(FIND("4",MID(json!A1567,FIND("[",json!A1567,1),FIND("]",json!A1567,1)-FIND("[",json!A1567,1)+1),1)))</f>
        <v>0</v>
      </c>
    </row>
    <row r="1569" spans="1:8" x14ac:dyDescent="0.25">
      <c r="A1569" t="str">
        <f>LEFT(json!A1568,FIND(",",json!A1568,1)-1)</f>
        <v>texture_cache_flush</v>
      </c>
      <c r="B1569" t="s">
        <v>3328</v>
      </c>
      <c r="C1569" t="b">
        <f>NOT(ISERROR(FIND("1",MID(json!A1568,FIND("[",json!A1568,1),FIND("]",json!A1568,1)-FIND("[",json!A1568,1)+1),1)))</f>
        <v>0</v>
      </c>
      <c r="D1569" t="b">
        <f>NOT(ISERROR(FIND("2",MID(json!A1568,FIND("[",json!A1568,1),FIND("]",json!A1568,1)-FIND("[",json!A1568,1)+1),1)))</f>
        <v>0</v>
      </c>
      <c r="E1569" t="b">
        <f>NOT(ISERROR(FIND("3",MID(json!A1568,FIND("[",json!A1568,1),FIND("]",json!A1568,1)-FIND("[",json!A1568,1)+1),1)))</f>
        <v>1</v>
      </c>
      <c r="F1569" t="b">
        <f>NOT(ISERROR(FIND("ODST",MID(json!A1568,FIND("[",json!A1568,1),FIND("]",json!A1568,1)-FIND("[",json!A1568,1)+1),1)))</f>
        <v>0</v>
      </c>
      <c r="G1569" t="b">
        <f>NOT(ISERROR(FIND("Reach",MID(json!A1568,FIND("[",json!A1568,1),FIND("]",json!A1568,1)-FIND("[",json!A1568,1)+1),1)))</f>
        <v>0</v>
      </c>
      <c r="H1569" t="b">
        <f>NOT(ISERROR(FIND("4",MID(json!A1568,FIND("[",json!A1568,1),FIND("]",json!A1568,1)-FIND("[",json!A1568,1)+1),1)))</f>
        <v>0</v>
      </c>
    </row>
    <row r="1570" spans="1:8" x14ac:dyDescent="0.25">
      <c r="A1570" t="str">
        <f>LEFT(json!A1569,FIND(",",json!A1569,1)-1)</f>
        <v>texture_cache_test_malloc</v>
      </c>
      <c r="B1570" t="s">
        <v>2104</v>
      </c>
      <c r="C1570" t="b">
        <f>NOT(ISERROR(FIND("1",MID(json!A1569,FIND("[",json!A1569,1),FIND("]",json!A1569,1)-FIND("[",json!A1569,1)+1),1)))</f>
        <v>0</v>
      </c>
      <c r="D1570" t="b">
        <f>NOT(ISERROR(FIND("2",MID(json!A1569,FIND("[",json!A1569,1),FIND("]",json!A1569,1)-FIND("[",json!A1569,1)+1),1)))</f>
        <v>0</v>
      </c>
      <c r="E1570" t="b">
        <f>NOT(ISERROR(FIND("3",MID(json!A1569,FIND("[",json!A1569,1),FIND("]",json!A1569,1)-FIND("[",json!A1569,1)+1),1)))</f>
        <v>1</v>
      </c>
      <c r="F1570" t="b">
        <f>NOT(ISERROR(FIND("ODST",MID(json!A1569,FIND("[",json!A1569,1),FIND("]",json!A1569,1)-FIND("[",json!A1569,1)+1),1)))</f>
        <v>0</v>
      </c>
      <c r="G1570" t="b">
        <f>NOT(ISERROR(FIND("Reach",MID(json!A1569,FIND("[",json!A1569,1),FIND("]",json!A1569,1)-FIND("[",json!A1569,1)+1),1)))</f>
        <v>0</v>
      </c>
      <c r="H1570" t="b">
        <f>NOT(ISERROR(FIND("4",MID(json!A1569,FIND("[",json!A1569,1),FIND("]",json!A1569,1)-FIND("[",json!A1569,1)+1),1)))</f>
        <v>0</v>
      </c>
    </row>
    <row r="1571" spans="1:8" x14ac:dyDescent="0.25">
      <c r="A1571" t="str">
        <f>LEFT(json!A1570,FIND(",",json!A1570,1)-1)</f>
        <v>texture_camera_attach_to_object</v>
      </c>
      <c r="B1571" t="s">
        <v>3329</v>
      </c>
      <c r="C1571" t="b">
        <f>NOT(ISERROR(FIND("1",MID(json!A1570,FIND("[",json!A1570,1),FIND("]",json!A1570,1)-FIND("[",json!A1570,1)+1),1)))</f>
        <v>0</v>
      </c>
      <c r="D1571" t="b">
        <f>NOT(ISERROR(FIND("2",MID(json!A1570,FIND("[",json!A1570,1),FIND("]",json!A1570,1)-FIND("[",json!A1570,1)+1),1)))</f>
        <v>0</v>
      </c>
      <c r="E1571" t="b">
        <f>NOT(ISERROR(FIND("3",MID(json!A1570,FIND("[",json!A1570,1),FIND("]",json!A1570,1)-FIND("[",json!A1570,1)+1),1)))</f>
        <v>1</v>
      </c>
      <c r="F1571" t="b">
        <f>NOT(ISERROR(FIND("ODST",MID(json!A1570,FIND("[",json!A1570,1),FIND("]",json!A1570,1)-FIND("[",json!A1570,1)+1),1)))</f>
        <v>0</v>
      </c>
      <c r="G1571" t="b">
        <f>NOT(ISERROR(FIND("Reach",MID(json!A1570,FIND("[",json!A1570,1),FIND("]",json!A1570,1)-FIND("[",json!A1570,1)+1),1)))</f>
        <v>0</v>
      </c>
      <c r="H1571" t="b">
        <f>NOT(ISERROR(FIND("4",MID(json!A1570,FIND("[",json!A1570,1),FIND("]",json!A1570,1)-FIND("[",json!A1570,1)+1),1)))</f>
        <v>0</v>
      </c>
    </row>
    <row r="1572" spans="1:8" x14ac:dyDescent="0.25">
      <c r="A1572" t="str">
        <f>LEFT(json!A1571,FIND(",",json!A1571,1)-1)</f>
        <v>texture_camera_bink</v>
      </c>
      <c r="B1572" t="s">
        <v>3330</v>
      </c>
      <c r="C1572" t="b">
        <f>NOT(ISERROR(FIND("1",MID(json!A1571,FIND("[",json!A1571,1),FIND("]",json!A1571,1)-FIND("[",json!A1571,1)+1),1)))</f>
        <v>0</v>
      </c>
      <c r="D1572" t="b">
        <f>NOT(ISERROR(FIND("2",MID(json!A1571,FIND("[",json!A1571,1),FIND("]",json!A1571,1)-FIND("[",json!A1571,1)+1),1)))</f>
        <v>0</v>
      </c>
      <c r="E1572" t="b">
        <f>NOT(ISERROR(FIND("3",MID(json!A1571,FIND("[",json!A1571,1),FIND("]",json!A1571,1)-FIND("[",json!A1571,1)+1),1)))</f>
        <v>1</v>
      </c>
      <c r="F1572" t="b">
        <f>NOT(ISERROR(FIND("ODST",MID(json!A1571,FIND("[",json!A1571,1),FIND("]",json!A1571,1)-FIND("[",json!A1571,1)+1),1)))</f>
        <v>0</v>
      </c>
      <c r="G1572" t="b">
        <f>NOT(ISERROR(FIND("Reach",MID(json!A1571,FIND("[",json!A1571,1),FIND("]",json!A1571,1)-FIND("[",json!A1571,1)+1),1)))</f>
        <v>0</v>
      </c>
      <c r="H1572" t="b">
        <f>NOT(ISERROR(FIND("4",MID(json!A1571,FIND("[",json!A1571,1),FIND("]",json!A1571,1)-FIND("[",json!A1571,1)+1),1)))</f>
        <v>0</v>
      </c>
    </row>
    <row r="1573" spans="1:8" x14ac:dyDescent="0.25">
      <c r="A1573" t="str">
        <f>LEFT(json!A1572,FIND(",",json!A1572,1)-1)</f>
        <v>texture_camera_enable_dynamic_lights</v>
      </c>
      <c r="B1573" t="s">
        <v>3331</v>
      </c>
      <c r="C1573" t="b">
        <f>NOT(ISERROR(FIND("1",MID(json!A1572,FIND("[",json!A1572,1),FIND("]",json!A1572,1)-FIND("[",json!A1572,1)+1),1)))</f>
        <v>0</v>
      </c>
      <c r="D1573" t="b">
        <f>NOT(ISERROR(FIND("2",MID(json!A1572,FIND("[",json!A1572,1),FIND("]",json!A1572,1)-FIND("[",json!A1572,1)+1),1)))</f>
        <v>0</v>
      </c>
      <c r="E1573" t="b">
        <f>NOT(ISERROR(FIND("3",MID(json!A1572,FIND("[",json!A1572,1),FIND("]",json!A1572,1)-FIND("[",json!A1572,1)+1),1)))</f>
        <v>1</v>
      </c>
      <c r="F1573" t="b">
        <f>NOT(ISERROR(FIND("ODST",MID(json!A1572,FIND("[",json!A1572,1),FIND("]",json!A1572,1)-FIND("[",json!A1572,1)+1),1)))</f>
        <v>0</v>
      </c>
      <c r="G1573" t="b">
        <f>NOT(ISERROR(FIND("Reach",MID(json!A1572,FIND("[",json!A1572,1),FIND("]",json!A1572,1)-FIND("[",json!A1572,1)+1),1)))</f>
        <v>0</v>
      </c>
      <c r="H1573" t="b">
        <f>NOT(ISERROR(FIND("4",MID(json!A1572,FIND("[",json!A1572,1),FIND("]",json!A1572,1)-FIND("[",json!A1572,1)+1),1)))</f>
        <v>0</v>
      </c>
    </row>
    <row r="1574" spans="1:8" x14ac:dyDescent="0.25">
      <c r="A1574" t="str">
        <f>LEFT(json!A1573,FIND(",",json!A1573,1)-1)</f>
        <v>texture_camera_off</v>
      </c>
      <c r="B1574" t="s">
        <v>3332</v>
      </c>
      <c r="C1574" t="b">
        <f>NOT(ISERROR(FIND("1",MID(json!A1573,FIND("[",json!A1573,1),FIND("]",json!A1573,1)-FIND("[",json!A1573,1)+1),1)))</f>
        <v>0</v>
      </c>
      <c r="D1574" t="b">
        <f>NOT(ISERROR(FIND("2",MID(json!A1573,FIND("[",json!A1573,1),FIND("]",json!A1573,1)-FIND("[",json!A1573,1)+1),1)))</f>
        <v>1</v>
      </c>
      <c r="E1574" t="b">
        <f>NOT(ISERROR(FIND("3",MID(json!A1573,FIND("[",json!A1573,1),FIND("]",json!A1573,1)-FIND("[",json!A1573,1)+1),1)))</f>
        <v>1</v>
      </c>
      <c r="F1574" t="b">
        <f>NOT(ISERROR(FIND("ODST",MID(json!A1573,FIND("[",json!A1573,1),FIND("]",json!A1573,1)-FIND("[",json!A1573,1)+1),1)))</f>
        <v>0</v>
      </c>
      <c r="G1574" t="b">
        <f>NOT(ISERROR(FIND("Reach",MID(json!A1573,FIND("[",json!A1573,1),FIND("]",json!A1573,1)-FIND("[",json!A1573,1)+1),1)))</f>
        <v>0</v>
      </c>
      <c r="H1574" t="b">
        <f>NOT(ISERROR(FIND("4",MID(json!A1573,FIND("[",json!A1573,1),FIND("]",json!A1573,1)-FIND("[",json!A1573,1)+1),1)))</f>
        <v>0</v>
      </c>
    </row>
    <row r="1575" spans="1:8" x14ac:dyDescent="0.25">
      <c r="A1575" t="str">
        <f>LEFT(json!A1574,FIND(",",json!A1574,1)-1)</f>
        <v>texture_camera_on</v>
      </c>
      <c r="B1575" t="s">
        <v>3333</v>
      </c>
      <c r="C1575" t="b">
        <f>NOT(ISERROR(FIND("1",MID(json!A1574,FIND("[",json!A1574,1),FIND("]",json!A1574,1)-FIND("[",json!A1574,1)+1),1)))</f>
        <v>0</v>
      </c>
      <c r="D1575" t="b">
        <f>NOT(ISERROR(FIND("2",MID(json!A1574,FIND("[",json!A1574,1),FIND("]",json!A1574,1)-FIND("[",json!A1574,1)+1),1)))</f>
        <v>0</v>
      </c>
      <c r="E1575" t="b">
        <f>NOT(ISERROR(FIND("3",MID(json!A1574,FIND("[",json!A1574,1),FIND("]",json!A1574,1)-FIND("[",json!A1574,1)+1),1)))</f>
        <v>1</v>
      </c>
      <c r="F1575" t="b">
        <f>NOT(ISERROR(FIND("ODST",MID(json!A1574,FIND("[",json!A1574,1),FIND("]",json!A1574,1)-FIND("[",json!A1574,1)+1),1)))</f>
        <v>0</v>
      </c>
      <c r="G1575" t="b">
        <f>NOT(ISERROR(FIND("Reach",MID(json!A1574,FIND("[",json!A1574,1),FIND("]",json!A1574,1)-FIND("[",json!A1574,1)+1),1)))</f>
        <v>0</v>
      </c>
      <c r="H1575" t="b">
        <f>NOT(ISERROR(FIND("4",MID(json!A1574,FIND("[",json!A1574,1),FIND("]",json!A1574,1)-FIND("[",json!A1574,1)+1),1)))</f>
        <v>0</v>
      </c>
    </row>
    <row r="1576" spans="1:8" x14ac:dyDescent="0.25">
      <c r="A1576" t="str">
        <f>LEFT(json!A1575,FIND(",",json!A1575,1)-1)</f>
        <v>texture_camera_position_world_offset</v>
      </c>
      <c r="B1576" t="s">
        <v>3334</v>
      </c>
      <c r="C1576" t="b">
        <f>NOT(ISERROR(FIND("1",MID(json!A1575,FIND("[",json!A1575,1),FIND("]",json!A1575,1)-FIND("[",json!A1575,1)+1),1)))</f>
        <v>0</v>
      </c>
      <c r="D1576" t="b">
        <f>NOT(ISERROR(FIND("2",MID(json!A1575,FIND("[",json!A1575,1),FIND("]",json!A1575,1)-FIND("[",json!A1575,1)+1),1)))</f>
        <v>0</v>
      </c>
      <c r="E1576" t="b">
        <f>NOT(ISERROR(FIND("3",MID(json!A1575,FIND("[",json!A1575,1),FIND("]",json!A1575,1)-FIND("[",json!A1575,1)+1),1)))</f>
        <v>1</v>
      </c>
      <c r="F1576" t="b">
        <f>NOT(ISERROR(FIND("ODST",MID(json!A1575,FIND("[",json!A1575,1),FIND("]",json!A1575,1)-FIND("[",json!A1575,1)+1),1)))</f>
        <v>0</v>
      </c>
      <c r="G1576" t="b">
        <f>NOT(ISERROR(FIND("Reach",MID(json!A1575,FIND("[",json!A1575,1),FIND("]",json!A1575,1)-FIND("[",json!A1575,1)+1),1)))</f>
        <v>0</v>
      </c>
      <c r="H1576" t="b">
        <f>NOT(ISERROR(FIND("4",MID(json!A1575,FIND("[",json!A1575,1),FIND("]",json!A1575,1)-FIND("[",json!A1575,1)+1),1)))</f>
        <v>0</v>
      </c>
    </row>
    <row r="1577" spans="1:8" x14ac:dyDescent="0.25">
      <c r="A1577" t="str">
        <f>LEFT(json!A1576,FIND(",",json!A1576,1)-1)</f>
        <v>texture_camera_render_mode</v>
      </c>
      <c r="B1577" t="s">
        <v>3335</v>
      </c>
      <c r="C1577" t="b">
        <f>NOT(ISERROR(FIND("1",MID(json!A1576,FIND("[",json!A1576,1),FIND("]",json!A1576,1)-FIND("[",json!A1576,1)+1),1)))</f>
        <v>0</v>
      </c>
      <c r="D1577" t="b">
        <f>NOT(ISERROR(FIND("2",MID(json!A1576,FIND("[",json!A1576,1),FIND("]",json!A1576,1)-FIND("[",json!A1576,1)+1),1)))</f>
        <v>0</v>
      </c>
      <c r="E1577" t="b">
        <f>NOT(ISERROR(FIND("3",MID(json!A1576,FIND("[",json!A1576,1),FIND("]",json!A1576,1)-FIND("[",json!A1576,1)+1),1)))</f>
        <v>1</v>
      </c>
      <c r="F1577" t="b">
        <f>NOT(ISERROR(FIND("ODST",MID(json!A1576,FIND("[",json!A1576,1),FIND("]",json!A1576,1)-FIND("[",json!A1576,1)+1),1)))</f>
        <v>0</v>
      </c>
      <c r="G1577" t="b">
        <f>NOT(ISERROR(FIND("Reach",MID(json!A1576,FIND("[",json!A1576,1),FIND("]",json!A1576,1)-FIND("[",json!A1576,1)+1),1)))</f>
        <v>0</v>
      </c>
      <c r="H1577" t="b">
        <f>NOT(ISERROR(FIND("4",MID(json!A1576,FIND("[",json!A1576,1),FIND("]",json!A1576,1)-FIND("[",json!A1576,1)+1),1)))</f>
        <v>0</v>
      </c>
    </row>
    <row r="1578" spans="1:8" x14ac:dyDescent="0.25">
      <c r="A1578" t="str">
        <f>LEFT(json!A1577,FIND(",",json!A1577,1)-1)</f>
        <v>texture_camera_set_aspect_ratio</v>
      </c>
      <c r="B1578" t="s">
        <v>3336</v>
      </c>
      <c r="C1578" t="b">
        <f>NOT(ISERROR(FIND("1",MID(json!A1577,FIND("[",json!A1577,1),FIND("]",json!A1577,1)-FIND("[",json!A1577,1)+1),1)))</f>
        <v>0</v>
      </c>
      <c r="D1578" t="b">
        <f>NOT(ISERROR(FIND("2",MID(json!A1577,FIND("[",json!A1577,1),FIND("]",json!A1577,1)-FIND("[",json!A1577,1)+1),1)))</f>
        <v>0</v>
      </c>
      <c r="E1578" t="b">
        <f>NOT(ISERROR(FIND("3",MID(json!A1577,FIND("[",json!A1577,1),FIND("]",json!A1577,1)-FIND("[",json!A1577,1)+1),1)))</f>
        <v>1</v>
      </c>
      <c r="F1578" t="b">
        <f>NOT(ISERROR(FIND("ODST",MID(json!A1577,FIND("[",json!A1577,1),FIND("]",json!A1577,1)-FIND("[",json!A1577,1)+1),1)))</f>
        <v>0</v>
      </c>
      <c r="G1578" t="b">
        <f>NOT(ISERROR(FIND("Reach",MID(json!A1577,FIND("[",json!A1577,1),FIND("]",json!A1577,1)-FIND("[",json!A1577,1)+1),1)))</f>
        <v>0</v>
      </c>
      <c r="H1578" t="b">
        <f>NOT(ISERROR(FIND("4",MID(json!A1577,FIND("[",json!A1577,1),FIND("]",json!A1577,1)-FIND("[",json!A1577,1)+1),1)))</f>
        <v>0</v>
      </c>
    </row>
    <row r="1579" spans="1:8" x14ac:dyDescent="0.25">
      <c r="A1579" t="str">
        <f>LEFT(json!A1578,FIND(",",json!A1578,1)-1)</f>
        <v>texture_camera_set_fov</v>
      </c>
      <c r="B1579" t="s">
        <v>3337</v>
      </c>
      <c r="C1579" t="b">
        <f>NOT(ISERROR(FIND("1",MID(json!A1578,FIND("[",json!A1578,1),FIND("]",json!A1578,1)-FIND("[",json!A1578,1)+1),1)))</f>
        <v>0</v>
      </c>
      <c r="D1579" t="b">
        <f>NOT(ISERROR(FIND("2",MID(json!A1578,FIND("[",json!A1578,1),FIND("]",json!A1578,1)-FIND("[",json!A1578,1)+1),1)))</f>
        <v>0</v>
      </c>
      <c r="E1579" t="b">
        <f>NOT(ISERROR(FIND("3",MID(json!A1578,FIND("[",json!A1578,1),FIND("]",json!A1578,1)-FIND("[",json!A1578,1)+1),1)))</f>
        <v>1</v>
      </c>
      <c r="F1579" t="b">
        <f>NOT(ISERROR(FIND("ODST",MID(json!A1578,FIND("[",json!A1578,1),FIND("]",json!A1578,1)-FIND("[",json!A1578,1)+1),1)))</f>
        <v>0</v>
      </c>
      <c r="G1579" t="b">
        <f>NOT(ISERROR(FIND("Reach",MID(json!A1578,FIND("[",json!A1578,1),FIND("]",json!A1578,1)-FIND("[",json!A1578,1)+1),1)))</f>
        <v>0</v>
      </c>
      <c r="H1579" t="b">
        <f>NOT(ISERROR(FIND("4",MID(json!A1578,FIND("[",json!A1578,1),FIND("]",json!A1578,1)-FIND("[",json!A1578,1)+1),1)))</f>
        <v>0</v>
      </c>
    </row>
    <row r="1580" spans="1:8" x14ac:dyDescent="0.25">
      <c r="A1580" t="str">
        <f>LEFT(json!A1579,FIND(",",json!A1579,1)-1)</f>
        <v>texture_camera_set_fov_frame_target</v>
      </c>
      <c r="B1580" t="s">
        <v>3338</v>
      </c>
      <c r="C1580" t="b">
        <f>NOT(ISERROR(FIND("1",MID(json!A1579,FIND("[",json!A1579,1),FIND("]",json!A1579,1)-FIND("[",json!A1579,1)+1),1)))</f>
        <v>0</v>
      </c>
      <c r="D1580" t="b">
        <f>NOT(ISERROR(FIND("2",MID(json!A1579,FIND("[",json!A1579,1),FIND("]",json!A1579,1)-FIND("[",json!A1579,1)+1),1)))</f>
        <v>0</v>
      </c>
      <c r="E1580" t="b">
        <f>NOT(ISERROR(FIND("3",MID(json!A1579,FIND("[",json!A1579,1),FIND("]",json!A1579,1)-FIND("[",json!A1579,1)+1),1)))</f>
        <v>1</v>
      </c>
      <c r="F1580" t="b">
        <f>NOT(ISERROR(FIND("ODST",MID(json!A1579,FIND("[",json!A1579,1),FIND("]",json!A1579,1)-FIND("[",json!A1579,1)+1),1)))</f>
        <v>0</v>
      </c>
      <c r="G1580" t="b">
        <f>NOT(ISERROR(FIND("Reach",MID(json!A1579,FIND("[",json!A1579,1),FIND("]",json!A1579,1)-FIND("[",json!A1579,1)+1),1)))</f>
        <v>0</v>
      </c>
      <c r="H1580" t="b">
        <f>NOT(ISERROR(FIND("4",MID(json!A1579,FIND("[",json!A1579,1),FIND("]",json!A1579,1)-FIND("[",json!A1579,1)+1),1)))</f>
        <v>0</v>
      </c>
    </row>
    <row r="1581" spans="1:8" x14ac:dyDescent="0.25">
      <c r="A1581" t="str">
        <f>LEFT(json!A1580,FIND(",",json!A1580,1)-1)</f>
        <v>texture_camera_set_object_marker</v>
      </c>
      <c r="B1581" t="s">
        <v>3339</v>
      </c>
      <c r="C1581" t="b">
        <f>NOT(ISERROR(FIND("1",MID(json!A1580,FIND("[",json!A1580,1),FIND("]",json!A1580,1)-FIND("[",json!A1580,1)+1),1)))</f>
        <v>0</v>
      </c>
      <c r="D1581" t="b">
        <f>NOT(ISERROR(FIND("2",MID(json!A1580,FIND("[",json!A1580,1),FIND("]",json!A1580,1)-FIND("[",json!A1580,1)+1),1)))</f>
        <v>1</v>
      </c>
      <c r="E1581" t="b">
        <f>NOT(ISERROR(FIND("3",MID(json!A1580,FIND("[",json!A1580,1),FIND("]",json!A1580,1)-FIND("[",json!A1580,1)+1),1)))</f>
        <v>1</v>
      </c>
      <c r="F1581" t="b">
        <f>NOT(ISERROR(FIND("ODST",MID(json!A1580,FIND("[",json!A1580,1),FIND("]",json!A1580,1)-FIND("[",json!A1580,1)+1),1)))</f>
        <v>0</v>
      </c>
      <c r="G1581" t="b">
        <f>NOT(ISERROR(FIND("Reach",MID(json!A1580,FIND("[",json!A1580,1),FIND("]",json!A1580,1)-FIND("[",json!A1580,1)+1),1)))</f>
        <v>0</v>
      </c>
      <c r="H1581" t="b">
        <f>NOT(ISERROR(FIND("4",MID(json!A1580,FIND("[",json!A1580,1),FIND("]",json!A1580,1)-FIND("[",json!A1580,1)+1),1)))</f>
        <v>0</v>
      </c>
    </row>
    <row r="1582" spans="1:8" x14ac:dyDescent="0.25">
      <c r="A1582" t="str">
        <f>LEFT(json!A1581,FIND(",",json!A1581,1)-1)</f>
        <v>texture_camera_set_position</v>
      </c>
      <c r="B1582" t="s">
        <v>3340</v>
      </c>
      <c r="C1582" t="b">
        <f>NOT(ISERROR(FIND("1",MID(json!A1581,FIND("[",json!A1581,1),FIND("]",json!A1581,1)-FIND("[",json!A1581,1)+1),1)))</f>
        <v>0</v>
      </c>
      <c r="D1582" t="b">
        <f>NOT(ISERROR(FIND("2",MID(json!A1581,FIND("[",json!A1581,1),FIND("]",json!A1581,1)-FIND("[",json!A1581,1)+1),1)))</f>
        <v>0</v>
      </c>
      <c r="E1582" t="b">
        <f>NOT(ISERROR(FIND("3",MID(json!A1581,FIND("[",json!A1581,1),FIND("]",json!A1581,1)-FIND("[",json!A1581,1)+1),1)))</f>
        <v>1</v>
      </c>
      <c r="F1582" t="b">
        <f>NOT(ISERROR(FIND("ODST",MID(json!A1581,FIND("[",json!A1581,1),FIND("]",json!A1581,1)-FIND("[",json!A1581,1)+1),1)))</f>
        <v>0</v>
      </c>
      <c r="G1582" t="b">
        <f>NOT(ISERROR(FIND("Reach",MID(json!A1581,FIND("[",json!A1581,1),FIND("]",json!A1581,1)-FIND("[",json!A1581,1)+1),1)))</f>
        <v>0</v>
      </c>
      <c r="H1582" t="b">
        <f>NOT(ISERROR(FIND("4",MID(json!A1581,FIND("[",json!A1581,1),FIND("]",json!A1581,1)-FIND("[",json!A1581,1)+1),1)))</f>
        <v>0</v>
      </c>
    </row>
    <row r="1583" spans="1:8" x14ac:dyDescent="0.25">
      <c r="A1583" t="str">
        <f>LEFT(json!A1582,FIND(",",json!A1582,1)-1)</f>
        <v>texture_camera_set_resolution</v>
      </c>
      <c r="B1583" t="s">
        <v>3341</v>
      </c>
      <c r="C1583" t="b">
        <f>NOT(ISERROR(FIND("1",MID(json!A1582,FIND("[",json!A1582,1),FIND("]",json!A1582,1)-FIND("[",json!A1582,1)+1),1)))</f>
        <v>0</v>
      </c>
      <c r="D1583" t="b">
        <f>NOT(ISERROR(FIND("2",MID(json!A1582,FIND("[",json!A1582,1),FIND("]",json!A1582,1)-FIND("[",json!A1582,1)+1),1)))</f>
        <v>0</v>
      </c>
      <c r="E1583" t="b">
        <f>NOT(ISERROR(FIND("3",MID(json!A1582,FIND("[",json!A1582,1),FIND("]",json!A1582,1)-FIND("[",json!A1582,1)+1),1)))</f>
        <v>1</v>
      </c>
      <c r="F1583" t="b">
        <f>NOT(ISERROR(FIND("ODST",MID(json!A1582,FIND("[",json!A1582,1),FIND("]",json!A1582,1)-FIND("[",json!A1582,1)+1),1)))</f>
        <v>0</v>
      </c>
      <c r="G1583" t="b">
        <f>NOT(ISERROR(FIND("Reach",MID(json!A1582,FIND("[",json!A1582,1),FIND("]",json!A1582,1)-FIND("[",json!A1582,1)+1),1)))</f>
        <v>0</v>
      </c>
      <c r="H1583" t="b">
        <f>NOT(ISERROR(FIND("4",MID(json!A1582,FIND("[",json!A1582,1),FIND("]",json!A1582,1)-FIND("[",json!A1582,1)+1),1)))</f>
        <v>0</v>
      </c>
    </row>
    <row r="1584" spans="1:8" x14ac:dyDescent="0.25">
      <c r="A1584" t="str">
        <f>LEFT(json!A1583,FIND(",",json!A1583,1)-1)</f>
        <v>texture_camera_set_target</v>
      </c>
      <c r="B1584" t="s">
        <v>3342</v>
      </c>
      <c r="C1584" t="b">
        <f>NOT(ISERROR(FIND("1",MID(json!A1583,FIND("[",json!A1583,1),FIND("]",json!A1583,1)-FIND("[",json!A1583,1)+1),1)))</f>
        <v>0</v>
      </c>
      <c r="D1584" t="b">
        <f>NOT(ISERROR(FIND("2",MID(json!A1583,FIND("[",json!A1583,1),FIND("]",json!A1583,1)-FIND("[",json!A1583,1)+1),1)))</f>
        <v>0</v>
      </c>
      <c r="E1584" t="b">
        <f>NOT(ISERROR(FIND("3",MID(json!A1583,FIND("[",json!A1583,1),FIND("]",json!A1583,1)-FIND("[",json!A1583,1)+1),1)))</f>
        <v>1</v>
      </c>
      <c r="F1584" t="b">
        <f>NOT(ISERROR(FIND("ODST",MID(json!A1583,FIND("[",json!A1583,1),FIND("]",json!A1583,1)-FIND("[",json!A1583,1)+1),1)))</f>
        <v>0</v>
      </c>
      <c r="G1584" t="b">
        <f>NOT(ISERROR(FIND("Reach",MID(json!A1583,FIND("[",json!A1583,1),FIND("]",json!A1583,1)-FIND("[",json!A1583,1)+1),1)))</f>
        <v>0</v>
      </c>
      <c r="H1584" t="b">
        <f>NOT(ISERROR(FIND("4",MID(json!A1583,FIND("[",json!A1583,1),FIND("]",json!A1583,1)-FIND("[",json!A1583,1)+1),1)))</f>
        <v>0</v>
      </c>
    </row>
    <row r="1585" spans="1:8" x14ac:dyDescent="0.25">
      <c r="A1585" t="str">
        <f>LEFT(json!A1584,FIND(",",json!A1584,1)-1)</f>
        <v>texture_camera_target_object</v>
      </c>
      <c r="B1585" t="s">
        <v>3343</v>
      </c>
      <c r="C1585" t="b">
        <f>NOT(ISERROR(FIND("1",MID(json!A1584,FIND("[",json!A1584,1),FIND("]",json!A1584,1)-FIND("[",json!A1584,1)+1),1)))</f>
        <v>0</v>
      </c>
      <c r="D1585" t="b">
        <f>NOT(ISERROR(FIND("2",MID(json!A1584,FIND("[",json!A1584,1),FIND("]",json!A1584,1)-FIND("[",json!A1584,1)+1),1)))</f>
        <v>0</v>
      </c>
      <c r="E1585" t="b">
        <f>NOT(ISERROR(FIND("3",MID(json!A1584,FIND("[",json!A1584,1),FIND("]",json!A1584,1)-FIND("[",json!A1584,1)+1),1)))</f>
        <v>1</v>
      </c>
      <c r="F1585" t="b">
        <f>NOT(ISERROR(FIND("ODST",MID(json!A1584,FIND("[",json!A1584,1),FIND("]",json!A1584,1)-FIND("[",json!A1584,1)+1),1)))</f>
        <v>0</v>
      </c>
      <c r="G1585" t="b">
        <f>NOT(ISERROR(FIND("Reach",MID(json!A1584,FIND("[",json!A1584,1),FIND("]",json!A1584,1)-FIND("[",json!A1584,1)+1),1)))</f>
        <v>0</v>
      </c>
      <c r="H1585" t="b">
        <f>NOT(ISERROR(FIND("4",MID(json!A1584,FIND("[",json!A1584,1),FIND("]",json!A1584,1)-FIND("[",json!A1584,1)+1),1)))</f>
        <v>0</v>
      </c>
    </row>
    <row r="1586" spans="1:8" x14ac:dyDescent="0.25">
      <c r="A1586" t="str">
        <f>LEFT(json!A1585,FIND(",",json!A1585,1)-1)</f>
        <v>tiling_current</v>
      </c>
      <c r="B1586" t="s">
        <v>3344</v>
      </c>
      <c r="C1586" t="b">
        <f>NOT(ISERROR(FIND("1",MID(json!A1585,FIND("[",json!A1585,1),FIND("]",json!A1585,1)-FIND("[",json!A1585,1)+1),1)))</f>
        <v>0</v>
      </c>
      <c r="D1586" t="b">
        <f>NOT(ISERROR(FIND("2",MID(json!A1585,FIND("[",json!A1585,1),FIND("]",json!A1585,1)-FIND("[",json!A1585,1)+1),1)))</f>
        <v>0</v>
      </c>
      <c r="E1586" t="b">
        <f>NOT(ISERROR(FIND("3",MID(json!A1585,FIND("[",json!A1585,1),FIND("]",json!A1585,1)-FIND("[",json!A1585,1)+1),1)))</f>
        <v>1</v>
      </c>
      <c r="F1586" t="b">
        <f>NOT(ISERROR(FIND("ODST",MID(json!A1585,FIND("[",json!A1585,1),FIND("]",json!A1585,1)-FIND("[",json!A1585,1)+1),1)))</f>
        <v>0</v>
      </c>
      <c r="G1586" t="b">
        <f>NOT(ISERROR(FIND("Reach",MID(json!A1585,FIND("[",json!A1585,1),FIND("]",json!A1585,1)-FIND("[",json!A1585,1)+1),1)))</f>
        <v>0</v>
      </c>
      <c r="H1586" t="b">
        <f>NOT(ISERROR(FIND("4",MID(json!A1585,FIND("[",json!A1585,1),FIND("]",json!A1585,1)-FIND("[",json!A1585,1)+1),1)))</f>
        <v>0</v>
      </c>
    </row>
    <row r="1587" spans="1:8" x14ac:dyDescent="0.25">
      <c r="A1587" t="str">
        <f>LEFT(json!A1586,FIND(",",json!A1586,1)-1)</f>
        <v>time_code_reset</v>
      </c>
      <c r="B1587" t="s">
        <v>3345</v>
      </c>
      <c r="C1587" t="b">
        <f>NOT(ISERROR(FIND("1",MID(json!A1586,FIND("[",json!A1586,1),FIND("]",json!A1586,1)-FIND("[",json!A1586,1)+1),1)))</f>
        <v>1</v>
      </c>
      <c r="D1587" t="b">
        <f>NOT(ISERROR(FIND("2",MID(json!A1586,FIND("[",json!A1586,1),FIND("]",json!A1586,1)-FIND("[",json!A1586,1)+1),1)))</f>
        <v>0</v>
      </c>
      <c r="E1587" t="b">
        <f>NOT(ISERROR(FIND("3",MID(json!A1586,FIND("[",json!A1586,1),FIND("]",json!A1586,1)-FIND("[",json!A1586,1)+1),1)))</f>
        <v>1</v>
      </c>
      <c r="F1587" t="b">
        <f>NOT(ISERROR(FIND("ODST",MID(json!A1586,FIND("[",json!A1586,1),FIND("]",json!A1586,1)-FIND("[",json!A1586,1)+1),1)))</f>
        <v>0</v>
      </c>
      <c r="G1587" t="b">
        <f>NOT(ISERROR(FIND("Reach",MID(json!A1586,FIND("[",json!A1586,1),FIND("]",json!A1586,1)-FIND("[",json!A1586,1)+1),1)))</f>
        <v>0</v>
      </c>
      <c r="H1587" t="b">
        <f>NOT(ISERROR(FIND("4",MID(json!A1586,FIND("[",json!A1586,1),FIND("]",json!A1586,1)-FIND("[",json!A1586,1)+1),1)))</f>
        <v>0</v>
      </c>
    </row>
    <row r="1588" spans="1:8" x14ac:dyDescent="0.25">
      <c r="A1588" t="str">
        <f>LEFT(json!A1587,FIND(",",json!A1587,1)-1)</f>
        <v>time_code_show</v>
      </c>
      <c r="B1588" t="s">
        <v>3346</v>
      </c>
      <c r="C1588" t="b">
        <f>NOT(ISERROR(FIND("1",MID(json!A1587,FIND("[",json!A1587,1),FIND("]",json!A1587,1)-FIND("[",json!A1587,1)+1),1)))</f>
        <v>1</v>
      </c>
      <c r="D1588" t="b">
        <f>NOT(ISERROR(FIND("2",MID(json!A1587,FIND("[",json!A1587,1),FIND("]",json!A1587,1)-FIND("[",json!A1587,1)+1),1)))</f>
        <v>0</v>
      </c>
      <c r="E1588" t="b">
        <f>NOT(ISERROR(FIND("3",MID(json!A1587,FIND("[",json!A1587,1),FIND("]",json!A1587,1)-FIND("[",json!A1587,1)+1),1)))</f>
        <v>1</v>
      </c>
      <c r="F1588" t="b">
        <f>NOT(ISERROR(FIND("ODST",MID(json!A1587,FIND("[",json!A1587,1),FIND("]",json!A1587,1)-FIND("[",json!A1587,1)+1),1)))</f>
        <v>0</v>
      </c>
      <c r="G1588" t="b">
        <f>NOT(ISERROR(FIND("Reach",MID(json!A1587,FIND("[",json!A1587,1),FIND("]",json!A1587,1)-FIND("[",json!A1587,1)+1),1)))</f>
        <v>0</v>
      </c>
      <c r="H1588" t="b">
        <f>NOT(ISERROR(FIND("4",MID(json!A1587,FIND("[",json!A1587,1),FIND("]",json!A1587,1)-FIND("[",json!A1587,1)+1),1)))</f>
        <v>0</v>
      </c>
    </row>
    <row r="1589" spans="1:8" x14ac:dyDescent="0.25">
      <c r="A1589" t="str">
        <f>LEFT(json!A1588,FIND(",",json!A1588,1)-1)</f>
        <v>time_code_start</v>
      </c>
      <c r="B1589" t="s">
        <v>3347</v>
      </c>
      <c r="C1589" t="b">
        <f>NOT(ISERROR(FIND("1",MID(json!A1588,FIND("[",json!A1588,1),FIND("]",json!A1588,1)-FIND("[",json!A1588,1)+1),1)))</f>
        <v>1</v>
      </c>
      <c r="D1589" t="b">
        <f>NOT(ISERROR(FIND("2",MID(json!A1588,FIND("[",json!A1588,1),FIND("]",json!A1588,1)-FIND("[",json!A1588,1)+1),1)))</f>
        <v>0</v>
      </c>
      <c r="E1589" t="b">
        <f>NOT(ISERROR(FIND("3",MID(json!A1588,FIND("[",json!A1588,1),FIND("]",json!A1588,1)-FIND("[",json!A1588,1)+1),1)))</f>
        <v>1</v>
      </c>
      <c r="F1589" t="b">
        <f>NOT(ISERROR(FIND("ODST",MID(json!A1588,FIND("[",json!A1588,1),FIND("]",json!A1588,1)-FIND("[",json!A1588,1)+1),1)))</f>
        <v>0</v>
      </c>
      <c r="G1589" t="b">
        <f>NOT(ISERROR(FIND("Reach",MID(json!A1588,FIND("[",json!A1588,1),FIND("]",json!A1588,1)-FIND("[",json!A1588,1)+1),1)))</f>
        <v>0</v>
      </c>
      <c r="H1589" t="b">
        <f>NOT(ISERROR(FIND("4",MID(json!A1588,FIND("[",json!A1588,1),FIND("]",json!A1588,1)-FIND("[",json!A1588,1)+1),1)))</f>
        <v>0</v>
      </c>
    </row>
    <row r="1590" spans="1:8" x14ac:dyDescent="0.25">
      <c r="A1590" t="str">
        <f>LEFT(json!A1589,FIND(",",json!A1589,1)-1)</f>
        <v>trace_next_frame</v>
      </c>
      <c r="B1590" t="s">
        <v>3348</v>
      </c>
      <c r="C1590" t="b">
        <f>NOT(ISERROR(FIND("1",MID(json!A1589,FIND("[",json!A1589,1),FIND("]",json!A1589,1)-FIND("[",json!A1589,1)+1),1)))</f>
        <v>0</v>
      </c>
      <c r="D1590" t="b">
        <f>NOT(ISERROR(FIND("2",MID(json!A1589,FIND("[",json!A1589,1),FIND("]",json!A1589,1)-FIND("[",json!A1589,1)+1),1)))</f>
        <v>0</v>
      </c>
      <c r="E1590" t="b">
        <f>NOT(ISERROR(FIND("3",MID(json!A1589,FIND("[",json!A1589,1),FIND("]",json!A1589,1)-FIND("[",json!A1589,1)+1),1)))</f>
        <v>1</v>
      </c>
      <c r="F1590" t="b">
        <f>NOT(ISERROR(FIND("ODST",MID(json!A1589,FIND("[",json!A1589,1),FIND("]",json!A1589,1)-FIND("[",json!A1589,1)+1),1)))</f>
        <v>0</v>
      </c>
      <c r="G1590" t="b">
        <f>NOT(ISERROR(FIND("Reach",MID(json!A1589,FIND("[",json!A1589,1),FIND("]",json!A1589,1)-FIND("[",json!A1589,1)+1),1)))</f>
        <v>0</v>
      </c>
      <c r="H1590" t="b">
        <f>NOT(ISERROR(FIND("4",MID(json!A1589,FIND("[",json!A1589,1),FIND("]",json!A1589,1)-FIND("[",json!A1589,1)+1),1)))</f>
        <v>0</v>
      </c>
    </row>
    <row r="1591" spans="1:8" x14ac:dyDescent="0.25">
      <c r="A1591" t="str">
        <f>LEFT(json!A1590,FIND(",",json!A1590,1)-1)</f>
        <v>trace_next_frame_to_file</v>
      </c>
      <c r="B1591" t="s">
        <v>3349</v>
      </c>
      <c r="C1591" t="b">
        <f>NOT(ISERROR(FIND("1",MID(json!A1590,FIND("[",json!A1590,1),FIND("]",json!A1590,1)-FIND("[",json!A1590,1)+1),1)))</f>
        <v>0</v>
      </c>
      <c r="D1591" t="b">
        <f>NOT(ISERROR(FIND("2",MID(json!A1590,FIND("[",json!A1590,1),FIND("]",json!A1590,1)-FIND("[",json!A1590,1)+1),1)))</f>
        <v>0</v>
      </c>
      <c r="E1591" t="b">
        <f>NOT(ISERROR(FIND("3",MID(json!A1590,FIND("[",json!A1590,1),FIND("]",json!A1590,1)-FIND("[",json!A1590,1)+1),1)))</f>
        <v>1</v>
      </c>
      <c r="F1591" t="b">
        <f>NOT(ISERROR(FIND("ODST",MID(json!A1590,FIND("[",json!A1590,1),FIND("]",json!A1590,1)-FIND("[",json!A1590,1)+1),1)))</f>
        <v>0</v>
      </c>
      <c r="G1591" t="b">
        <f>NOT(ISERROR(FIND("Reach",MID(json!A1590,FIND("[",json!A1590,1),FIND("]",json!A1590,1)-FIND("[",json!A1590,1)+1),1)))</f>
        <v>0</v>
      </c>
      <c r="H1591" t="b">
        <f>NOT(ISERROR(FIND("4",MID(json!A1590,FIND("[",json!A1590,1),FIND("]",json!A1590,1)-FIND("[",json!A1590,1)+1),1)))</f>
        <v>0</v>
      </c>
    </row>
    <row r="1592" spans="1:8" x14ac:dyDescent="0.25">
      <c r="A1592" t="str">
        <f>LEFT(json!A1591,FIND(",",json!A1591,1)-1)</f>
        <v>trace_tick</v>
      </c>
      <c r="B1592" t="s">
        <v>3350</v>
      </c>
      <c r="C1592" t="b">
        <f>NOT(ISERROR(FIND("1",MID(json!A1591,FIND("[",json!A1591,1),FIND("]",json!A1591,1)-FIND("[",json!A1591,1)+1),1)))</f>
        <v>0</v>
      </c>
      <c r="D1592" t="b">
        <f>NOT(ISERROR(FIND("2",MID(json!A1591,FIND("[",json!A1591,1),FIND("]",json!A1591,1)-FIND("[",json!A1591,1)+1),1)))</f>
        <v>0</v>
      </c>
      <c r="E1592" t="b">
        <f>NOT(ISERROR(FIND("3",MID(json!A1591,FIND("[",json!A1591,1),FIND("]",json!A1591,1)-FIND("[",json!A1591,1)+1),1)))</f>
        <v>1</v>
      </c>
      <c r="F1592" t="b">
        <f>NOT(ISERROR(FIND("ODST",MID(json!A1591,FIND("[",json!A1591,1),FIND("]",json!A1591,1)-FIND("[",json!A1591,1)+1),1)))</f>
        <v>0</v>
      </c>
      <c r="G1592" t="b">
        <f>NOT(ISERROR(FIND("Reach",MID(json!A1591,FIND("[",json!A1591,1),FIND("]",json!A1591,1)-FIND("[",json!A1591,1)+1),1)))</f>
        <v>0</v>
      </c>
      <c r="H1592" t="b">
        <f>NOT(ISERROR(FIND("4",MID(json!A1591,FIND("[",json!A1591,1),FIND("]",json!A1591,1)-FIND("[",json!A1591,1)+1),1)))</f>
        <v>0</v>
      </c>
    </row>
    <row r="1593" spans="1:8" x14ac:dyDescent="0.25">
      <c r="A1593" t="str">
        <f>LEFT(json!A1592,FIND(",",json!A1592,1)-1)</f>
        <v>ui_debug_element_bounds</v>
      </c>
      <c r="B1593" t="s">
        <v>3351</v>
      </c>
      <c r="C1593" t="b">
        <f>NOT(ISERROR(FIND("1",MID(json!A1592,FIND("[",json!A1592,1),FIND("]",json!A1592,1)-FIND("[",json!A1592,1)+1),1)))</f>
        <v>0</v>
      </c>
      <c r="D1593" t="b">
        <f>NOT(ISERROR(FIND("2",MID(json!A1592,FIND("[",json!A1592,1),FIND("]",json!A1592,1)-FIND("[",json!A1592,1)+1),1)))</f>
        <v>1</v>
      </c>
      <c r="E1593" t="b">
        <f>NOT(ISERROR(FIND("3",MID(json!A1592,FIND("[",json!A1592,1),FIND("]",json!A1592,1)-FIND("[",json!A1592,1)+1),1)))</f>
        <v>1</v>
      </c>
      <c r="F1593" t="b">
        <f>NOT(ISERROR(FIND("ODST",MID(json!A1592,FIND("[",json!A1592,1),FIND("]",json!A1592,1)-FIND("[",json!A1592,1)+1),1)))</f>
        <v>0</v>
      </c>
      <c r="G1593" t="b">
        <f>NOT(ISERROR(FIND("Reach",MID(json!A1592,FIND("[",json!A1592,1),FIND("]",json!A1592,1)-FIND("[",json!A1592,1)+1),1)))</f>
        <v>0</v>
      </c>
      <c r="H1593" t="b">
        <f>NOT(ISERROR(FIND("4",MID(json!A1592,FIND("[",json!A1592,1),FIND("]",json!A1592,1)-FIND("[",json!A1592,1)+1),1)))</f>
        <v>0</v>
      </c>
    </row>
    <row r="1594" spans="1:8" x14ac:dyDescent="0.25">
      <c r="A1594" t="str">
        <f>LEFT(json!A1593,FIND(",",json!A1593,1)-1)</f>
        <v>ui_debug_load_main_menu</v>
      </c>
      <c r="B1594" t="s">
        <v>3352</v>
      </c>
      <c r="C1594" t="b">
        <f>NOT(ISERROR(FIND("1",MID(json!A1593,FIND("[",json!A1593,1),FIND("]",json!A1593,1)-FIND("[",json!A1593,1)+1),1)))</f>
        <v>0</v>
      </c>
      <c r="D1594" t="b">
        <f>NOT(ISERROR(FIND("2",MID(json!A1593,FIND("[",json!A1593,1),FIND("]",json!A1593,1)-FIND("[",json!A1593,1)+1),1)))</f>
        <v>1</v>
      </c>
      <c r="E1594" t="b">
        <f>NOT(ISERROR(FIND("3",MID(json!A1593,FIND("[",json!A1593,1),FIND("]",json!A1593,1)-FIND("[",json!A1593,1)+1),1)))</f>
        <v>1</v>
      </c>
      <c r="F1594" t="b">
        <f>NOT(ISERROR(FIND("ODST",MID(json!A1593,FIND("[",json!A1593,1),FIND("]",json!A1593,1)-FIND("[",json!A1593,1)+1),1)))</f>
        <v>0</v>
      </c>
      <c r="G1594" t="b">
        <f>NOT(ISERROR(FIND("Reach",MID(json!A1593,FIND("[",json!A1593,1),FIND("]",json!A1593,1)-FIND("[",json!A1593,1)+1),1)))</f>
        <v>0</v>
      </c>
      <c r="H1594" t="b">
        <f>NOT(ISERROR(FIND("4",MID(json!A1593,FIND("[",json!A1593,1),FIND("]",json!A1593,1)-FIND("[",json!A1593,1)+1),1)))</f>
        <v>0</v>
      </c>
    </row>
    <row r="1595" spans="1:8" x14ac:dyDescent="0.25">
      <c r="A1595" t="str">
        <f>LEFT(json!A1594,FIND(",",json!A1594,1)-1)</f>
        <v>ui_debug_screen_tag</v>
      </c>
      <c r="B1595" t="s">
        <v>3353</v>
      </c>
      <c r="C1595" t="b">
        <f>NOT(ISERROR(FIND("1",MID(json!A1594,FIND("[",json!A1594,1),FIND("]",json!A1594,1)-FIND("[",json!A1594,1)+1),1)))</f>
        <v>0</v>
      </c>
      <c r="D1595" t="b">
        <f>NOT(ISERROR(FIND("2",MID(json!A1594,FIND("[",json!A1594,1),FIND("]",json!A1594,1)-FIND("[",json!A1594,1)+1),1)))</f>
        <v>1</v>
      </c>
      <c r="E1595" t="b">
        <f>NOT(ISERROR(FIND("3",MID(json!A1594,FIND("[",json!A1594,1),FIND("]",json!A1594,1)-FIND("[",json!A1594,1)+1),1)))</f>
        <v>0</v>
      </c>
      <c r="F1595" t="b">
        <f>NOT(ISERROR(FIND("ODST",MID(json!A1594,FIND("[",json!A1594,1),FIND("]",json!A1594,1)-FIND("[",json!A1594,1)+1),1)))</f>
        <v>0</v>
      </c>
      <c r="G1595" t="b">
        <f>NOT(ISERROR(FIND("Reach",MID(json!A1594,FIND("[",json!A1594,1),FIND("]",json!A1594,1)-FIND("[",json!A1594,1)+1),1)))</f>
        <v>0</v>
      </c>
      <c r="H1595" t="b">
        <f>NOT(ISERROR(FIND("4",MID(json!A1594,FIND("[",json!A1594,1),FIND("]",json!A1594,1)-FIND("[",json!A1594,1)+1),1)))</f>
        <v>0</v>
      </c>
    </row>
    <row r="1596" spans="1:8" x14ac:dyDescent="0.25">
      <c r="A1596" t="str">
        <f>LEFT(json!A1595,FIND(",",json!A1595,1)-1)</f>
        <v>ui_debug_show_current_screen_tag</v>
      </c>
      <c r="B1596" t="s">
        <v>3354</v>
      </c>
      <c r="C1596" t="b">
        <f>NOT(ISERROR(FIND("1",MID(json!A1595,FIND("[",json!A1595,1),FIND("]",json!A1595,1)-FIND("[",json!A1595,1)+1),1)))</f>
        <v>0</v>
      </c>
      <c r="D1596" t="b">
        <f>NOT(ISERROR(FIND("2",MID(json!A1595,FIND("[",json!A1595,1),FIND("]",json!A1595,1)-FIND("[",json!A1595,1)+1),1)))</f>
        <v>1</v>
      </c>
      <c r="E1596" t="b">
        <f>NOT(ISERROR(FIND("3",MID(json!A1595,FIND("[",json!A1595,1),FIND("]",json!A1595,1)-FIND("[",json!A1595,1)+1),1)))</f>
        <v>0</v>
      </c>
      <c r="F1596" t="b">
        <f>NOT(ISERROR(FIND("ODST",MID(json!A1595,FIND("[",json!A1595,1),FIND("]",json!A1595,1)-FIND("[",json!A1595,1)+1),1)))</f>
        <v>0</v>
      </c>
      <c r="G1596" t="b">
        <f>NOT(ISERROR(FIND("Reach",MID(json!A1595,FIND("[",json!A1595,1),FIND("]",json!A1595,1)-FIND("[",json!A1595,1)+1),1)))</f>
        <v>0</v>
      </c>
      <c r="H1596" t="b">
        <f>NOT(ISERROR(FIND("4",MID(json!A1595,FIND("[",json!A1595,1),FIND("]",json!A1595,1)-FIND("[",json!A1595,1)+1),1)))</f>
        <v>0</v>
      </c>
    </row>
    <row r="1597" spans="1:8" x14ac:dyDescent="0.25">
      <c r="A1597" t="str">
        <f>LEFT(json!A1596,FIND(",",json!A1596,1)-1)</f>
        <v>ui_debug_show_screen_tag_path</v>
      </c>
      <c r="B1597" t="s">
        <v>3355</v>
      </c>
      <c r="C1597" t="b">
        <f>NOT(ISERROR(FIND("1",MID(json!A1596,FIND("[",json!A1596,1),FIND("]",json!A1596,1)-FIND("[",json!A1596,1)+1),1)))</f>
        <v>0</v>
      </c>
      <c r="D1597" t="b">
        <f>NOT(ISERROR(FIND("2",MID(json!A1596,FIND("[",json!A1596,1),FIND("]",json!A1596,1)-FIND("[",json!A1596,1)+1),1)))</f>
        <v>1</v>
      </c>
      <c r="E1597" t="b">
        <f>NOT(ISERROR(FIND("3",MID(json!A1596,FIND("[",json!A1596,1),FIND("]",json!A1596,1)-FIND("[",json!A1596,1)+1),1)))</f>
        <v>0</v>
      </c>
      <c r="F1597" t="b">
        <f>NOT(ISERROR(FIND("ODST",MID(json!A1596,FIND("[",json!A1596,1),FIND("]",json!A1596,1)-FIND("[",json!A1596,1)+1),1)))</f>
        <v>0</v>
      </c>
      <c r="G1597" t="b">
        <f>NOT(ISERROR(FIND("Reach",MID(json!A1596,FIND("[",json!A1596,1),FIND("]",json!A1596,1)-FIND("[",json!A1596,1)+1),1)))</f>
        <v>0</v>
      </c>
      <c r="H1597" t="b">
        <f>NOT(ISERROR(FIND("4",MID(json!A1596,FIND("[",json!A1596,1),FIND("]",json!A1596,1)-FIND("[",json!A1596,1)+1),1)))</f>
        <v>0</v>
      </c>
    </row>
    <row r="1598" spans="1:8" x14ac:dyDescent="0.25">
      <c r="A1598" t="str">
        <f>LEFT(json!A1597,FIND(",",json!A1597,1)-1)</f>
        <v>ui_debug_show_title_safe_bounds</v>
      </c>
      <c r="B1598" t="s">
        <v>3356</v>
      </c>
      <c r="C1598" t="b">
        <f>NOT(ISERROR(FIND("1",MID(json!A1597,FIND("[",json!A1597,1),FIND("]",json!A1597,1)-FIND("[",json!A1597,1)+1),1)))</f>
        <v>0</v>
      </c>
      <c r="D1598" t="b">
        <f>NOT(ISERROR(FIND("2",MID(json!A1597,FIND("[",json!A1597,1),FIND("]",json!A1597,1)-FIND("[",json!A1597,1)+1),1)))</f>
        <v>1</v>
      </c>
      <c r="E1598" t="b">
        <f>NOT(ISERROR(FIND("3",MID(json!A1597,FIND("[",json!A1597,1),FIND("]",json!A1597,1)-FIND("[",json!A1597,1)+1),1)))</f>
        <v>1</v>
      </c>
      <c r="F1598" t="b">
        <f>NOT(ISERROR(FIND("ODST",MID(json!A1597,FIND("[",json!A1597,1),FIND("]",json!A1597,1)-FIND("[",json!A1597,1)+1),1)))</f>
        <v>0</v>
      </c>
      <c r="G1598" t="b">
        <f>NOT(ISERROR(FIND("Reach",MID(json!A1597,FIND("[",json!A1597,1),FIND("]",json!A1597,1)-FIND("[",json!A1597,1)+1),1)))</f>
        <v>0</v>
      </c>
      <c r="H1598" t="b">
        <f>NOT(ISERROR(FIND("4",MID(json!A1597,FIND("[",json!A1597,1),FIND("]",json!A1597,1)-FIND("[",json!A1597,1)+1),1)))</f>
        <v>0</v>
      </c>
    </row>
    <row r="1599" spans="1:8" x14ac:dyDescent="0.25">
      <c r="A1599" t="str">
        <f>LEFT(json!A1598,FIND(",",json!A1598,1)-1)</f>
        <v>ui_debug_text_bounds</v>
      </c>
      <c r="B1599" t="s">
        <v>3357</v>
      </c>
      <c r="C1599" t="b">
        <f>NOT(ISERROR(FIND("1",MID(json!A1598,FIND("[",json!A1598,1),FIND("]",json!A1598,1)-FIND("[",json!A1598,1)+1),1)))</f>
        <v>0</v>
      </c>
      <c r="D1599" t="b">
        <f>NOT(ISERROR(FIND("2",MID(json!A1598,FIND("[",json!A1598,1),FIND("]",json!A1598,1)-FIND("[",json!A1598,1)+1),1)))</f>
        <v>1</v>
      </c>
      <c r="E1599" t="b">
        <f>NOT(ISERROR(FIND("3",MID(json!A1598,FIND("[",json!A1598,1),FIND("]",json!A1598,1)-FIND("[",json!A1598,1)+1),1)))</f>
        <v>1</v>
      </c>
      <c r="F1599" t="b">
        <f>NOT(ISERROR(FIND("ODST",MID(json!A1598,FIND("[",json!A1598,1),FIND("]",json!A1598,1)-FIND("[",json!A1598,1)+1),1)))</f>
        <v>0</v>
      </c>
      <c r="G1599" t="b">
        <f>NOT(ISERROR(FIND("Reach",MID(json!A1598,FIND("[",json!A1598,1),FIND("]",json!A1598,1)-FIND("[",json!A1598,1)+1),1)))</f>
        <v>0</v>
      </c>
      <c r="H1599" t="b">
        <f>NOT(ISERROR(FIND("4",MID(json!A1598,FIND("[",json!A1598,1),FIND("]",json!A1598,1)-FIND("[",json!A1598,1)+1),1)))</f>
        <v>0</v>
      </c>
    </row>
    <row r="1600" spans="1:8" x14ac:dyDescent="0.25">
      <c r="A1600" t="str">
        <f>LEFT(json!A1599,FIND(",",json!A1599,1)-1)</f>
        <v>ui_debug_text_font</v>
      </c>
      <c r="B1600" t="s">
        <v>3358</v>
      </c>
      <c r="C1600" t="b">
        <f>NOT(ISERROR(FIND("1",MID(json!A1599,FIND("[",json!A1599,1),FIND("]",json!A1599,1)-FIND("[",json!A1599,1)+1),1)))</f>
        <v>0</v>
      </c>
      <c r="D1600" t="b">
        <f>NOT(ISERROR(FIND("2",MID(json!A1599,FIND("[",json!A1599,1),FIND("]",json!A1599,1)-FIND("[",json!A1599,1)+1),1)))</f>
        <v>0</v>
      </c>
      <c r="E1600" t="b">
        <f>NOT(ISERROR(FIND("3",MID(json!A1599,FIND("[",json!A1599,1),FIND("]",json!A1599,1)-FIND("[",json!A1599,1)+1),1)))</f>
        <v>1</v>
      </c>
      <c r="F1600" t="b">
        <f>NOT(ISERROR(FIND("ODST",MID(json!A1599,FIND("[",json!A1599,1),FIND("]",json!A1599,1)-FIND("[",json!A1599,1)+1),1)))</f>
        <v>0</v>
      </c>
      <c r="G1600" t="b">
        <f>NOT(ISERROR(FIND("Reach",MID(json!A1599,FIND("[",json!A1599,1),FIND("]",json!A1599,1)-FIND("[",json!A1599,1)+1),1)))</f>
        <v>0</v>
      </c>
      <c r="H1600" t="b">
        <f>NOT(ISERROR(FIND("4",MID(json!A1599,FIND("[",json!A1599,1),FIND("]",json!A1599,1)-FIND("[",json!A1599,1)+1),1)))</f>
        <v>0</v>
      </c>
    </row>
    <row r="1601" spans="1:8" x14ac:dyDescent="0.25">
      <c r="A1601" t="str">
        <f>LEFT(json!A1600,FIND(",",json!A1600,1)-1)</f>
        <v>ui_memory_dump</v>
      </c>
      <c r="B1601" t="s">
        <v>3359</v>
      </c>
      <c r="C1601" t="b">
        <f>NOT(ISERROR(FIND("1",MID(json!A1600,FIND("[",json!A1600,1),FIND("]",json!A1600,1)-FIND("[",json!A1600,1)+1),1)))</f>
        <v>0</v>
      </c>
      <c r="D1601" t="b">
        <f>NOT(ISERROR(FIND("2",MID(json!A1600,FIND("[",json!A1600,1),FIND("]",json!A1600,1)-FIND("[",json!A1600,1)+1),1)))</f>
        <v>1</v>
      </c>
      <c r="E1601" t="b">
        <f>NOT(ISERROR(FIND("3",MID(json!A1600,FIND("[",json!A1600,1),FIND("]",json!A1600,1)-FIND("[",json!A1600,1)+1),1)))</f>
        <v>1</v>
      </c>
      <c r="F1601" t="b">
        <f>NOT(ISERROR(FIND("ODST",MID(json!A1600,FIND("[",json!A1600,1),FIND("]",json!A1600,1)-FIND("[",json!A1600,1)+1),1)))</f>
        <v>0</v>
      </c>
      <c r="G1601" t="b">
        <f>NOT(ISERROR(FIND("Reach",MID(json!A1600,FIND("[",json!A1600,1),FIND("]",json!A1600,1)-FIND("[",json!A1600,1)+1),1)))</f>
        <v>0</v>
      </c>
      <c r="H1601" t="b">
        <f>NOT(ISERROR(FIND("4",MID(json!A1600,FIND("[",json!A1600,1),FIND("]",json!A1600,1)-FIND("[",json!A1600,1)+1),1)))</f>
        <v>0</v>
      </c>
    </row>
    <row r="1602" spans="1:8" x14ac:dyDescent="0.25">
      <c r="A1602" t="str">
        <f>LEFT(json!A1601,FIND(",",json!A1601,1)-1)</f>
        <v>ui_set_automation_desired_controller_player_profile</v>
      </c>
      <c r="B1602" t="s">
        <v>3360</v>
      </c>
      <c r="C1602" t="b">
        <f>NOT(ISERROR(FIND("1",MID(json!A1601,FIND("[",json!A1601,1),FIND("]",json!A1601,1)-FIND("[",json!A1601,1)+1),1)))</f>
        <v>0</v>
      </c>
      <c r="D1602" t="b">
        <f>NOT(ISERROR(FIND("2",MID(json!A1601,FIND("[",json!A1601,1),FIND("]",json!A1601,1)-FIND("[",json!A1601,1)+1),1)))</f>
        <v>1</v>
      </c>
      <c r="E1602" t="b">
        <f>NOT(ISERROR(FIND("3",MID(json!A1601,FIND("[",json!A1601,1),FIND("]",json!A1601,1)-FIND("[",json!A1601,1)+1),1)))</f>
        <v>0</v>
      </c>
      <c r="F1602" t="b">
        <f>NOT(ISERROR(FIND("ODST",MID(json!A1601,FIND("[",json!A1601,1),FIND("]",json!A1601,1)-FIND("[",json!A1601,1)+1),1)))</f>
        <v>0</v>
      </c>
      <c r="G1602" t="b">
        <f>NOT(ISERROR(FIND("Reach",MID(json!A1601,FIND("[",json!A1601,1),FIND("]",json!A1601,1)-FIND("[",json!A1601,1)+1),1)))</f>
        <v>0</v>
      </c>
      <c r="H1602" t="b">
        <f>NOT(ISERROR(FIND("4",MID(json!A1601,FIND("[",json!A1601,1),FIND("]",json!A1601,1)-FIND("[",json!A1601,1)+1),1)))</f>
        <v>0</v>
      </c>
    </row>
    <row r="1603" spans="1:8" x14ac:dyDescent="0.25">
      <c r="A1603" t="str">
        <f>LEFT(json!A1602,FIND(",",json!A1602,1)-1)</f>
        <v>ui_set_automation_desired_controller_team</v>
      </c>
      <c r="B1603" t="s">
        <v>3361</v>
      </c>
      <c r="C1603" t="b">
        <f>NOT(ISERROR(FIND("1",MID(json!A1602,FIND("[",json!A1602,1),FIND("]",json!A1602,1)-FIND("[",json!A1602,1)+1),1)))</f>
        <v>0</v>
      </c>
      <c r="D1603" t="b">
        <f>NOT(ISERROR(FIND("2",MID(json!A1602,FIND("[",json!A1602,1),FIND("]",json!A1602,1)-FIND("[",json!A1602,1)+1),1)))</f>
        <v>1</v>
      </c>
      <c r="E1603" t="b">
        <f>NOT(ISERROR(FIND("3",MID(json!A1602,FIND("[",json!A1602,1),FIND("]",json!A1602,1)-FIND("[",json!A1602,1)+1),1)))</f>
        <v>0</v>
      </c>
      <c r="F1603" t="b">
        <f>NOT(ISERROR(FIND("ODST",MID(json!A1602,FIND("[",json!A1602,1),FIND("]",json!A1602,1)-FIND("[",json!A1602,1)+1),1)))</f>
        <v>0</v>
      </c>
      <c r="G1603" t="b">
        <f>NOT(ISERROR(FIND("Reach",MID(json!A1602,FIND("[",json!A1602,1),FIND("]",json!A1602,1)-FIND("[",json!A1602,1)+1),1)))</f>
        <v>0</v>
      </c>
      <c r="H1603" t="b">
        <f>NOT(ISERROR(FIND("4",MID(json!A1602,FIND("[",json!A1602,1),FIND("]",json!A1602,1)-FIND("[",json!A1602,1)+1),1)))</f>
        <v>0</v>
      </c>
    </row>
    <row r="1604" spans="1:8" x14ac:dyDescent="0.25">
      <c r="A1604" t="str">
        <f>LEFT(json!A1603,FIND(",",json!A1603,1)-1)</f>
        <v>ui_set_automation_desired_desired_network_game_player_count</v>
      </c>
      <c r="B1604" t="s">
        <v>3362</v>
      </c>
      <c r="C1604" t="b">
        <f>NOT(ISERROR(FIND("1",MID(json!A1603,FIND("[",json!A1603,1),FIND("]",json!A1603,1)-FIND("[",json!A1603,1)+1),1)))</f>
        <v>0</v>
      </c>
      <c r="D1604" t="b">
        <f>NOT(ISERROR(FIND("2",MID(json!A1603,FIND("[",json!A1603,1),FIND("]",json!A1603,1)-FIND("[",json!A1603,1)+1),1)))</f>
        <v>1</v>
      </c>
      <c r="E1604" t="b">
        <f>NOT(ISERROR(FIND("3",MID(json!A1603,FIND("[",json!A1603,1),FIND("]",json!A1603,1)-FIND("[",json!A1603,1)+1),1)))</f>
        <v>0</v>
      </c>
      <c r="F1604" t="b">
        <f>NOT(ISERROR(FIND("ODST",MID(json!A1603,FIND("[",json!A1603,1),FIND("]",json!A1603,1)-FIND("[",json!A1603,1)+1),1)))</f>
        <v>0</v>
      </c>
      <c r="G1604" t="b">
        <f>NOT(ISERROR(FIND("Reach",MID(json!A1603,FIND("[",json!A1603,1),FIND("]",json!A1603,1)-FIND("[",json!A1603,1)+1),1)))</f>
        <v>0</v>
      </c>
      <c r="H1604" t="b">
        <f>NOT(ISERROR(FIND("4",MID(json!A1603,FIND("[",json!A1603,1),FIND("]",json!A1603,1)-FIND("[",json!A1603,1)+1),1)))</f>
        <v>0</v>
      </c>
    </row>
    <row r="1605" spans="1:8" x14ac:dyDescent="0.25">
      <c r="A1605" t="str">
        <f>LEFT(json!A1604,FIND(",",json!A1604,1)-1)</f>
        <v>ui_set_automation_desired_local_user_count</v>
      </c>
      <c r="B1605" t="s">
        <v>3363</v>
      </c>
      <c r="C1605" t="b">
        <f>NOT(ISERROR(FIND("1",MID(json!A1604,FIND("[",json!A1604,1),FIND("]",json!A1604,1)-FIND("[",json!A1604,1)+1),1)))</f>
        <v>0</v>
      </c>
      <c r="D1605" t="b">
        <f>NOT(ISERROR(FIND("2",MID(json!A1604,FIND("[",json!A1604,1),FIND("]",json!A1604,1)-FIND("[",json!A1604,1)+1),1)))</f>
        <v>1</v>
      </c>
      <c r="E1605" t="b">
        <f>NOT(ISERROR(FIND("3",MID(json!A1604,FIND("[",json!A1604,1),FIND("]",json!A1604,1)-FIND("[",json!A1604,1)+1),1)))</f>
        <v>0</v>
      </c>
      <c r="F1605" t="b">
        <f>NOT(ISERROR(FIND("ODST",MID(json!A1604,FIND("[",json!A1604,1),FIND("]",json!A1604,1)-FIND("[",json!A1604,1)+1),1)))</f>
        <v>0</v>
      </c>
      <c r="G1605" t="b">
        <f>NOT(ISERROR(FIND("Reach",MID(json!A1604,FIND("[",json!A1604,1),FIND("]",json!A1604,1)-FIND("[",json!A1604,1)+1),1)))</f>
        <v>0</v>
      </c>
      <c r="H1605" t="b">
        <f>NOT(ISERROR(FIND("4",MID(json!A1604,FIND("[",json!A1604,1),FIND("]",json!A1604,1)-FIND("[",json!A1604,1)+1),1)))</f>
        <v>0</v>
      </c>
    </row>
    <row r="1606" spans="1:8" x14ac:dyDescent="0.25">
      <c r="A1606" t="str">
        <f>LEFT(json!A1605,FIND(",",json!A1605,1)-1)</f>
        <v>ui_set_automation_desired_network_game_length_seconds</v>
      </c>
      <c r="B1606" t="s">
        <v>3364</v>
      </c>
      <c r="C1606" t="b">
        <f>NOT(ISERROR(FIND("1",MID(json!A1605,FIND("[",json!A1605,1),FIND("]",json!A1605,1)-FIND("[",json!A1605,1)+1),1)))</f>
        <v>0</v>
      </c>
      <c r="D1606" t="b">
        <f>NOT(ISERROR(FIND("2",MID(json!A1605,FIND("[",json!A1605,1),FIND("]",json!A1605,1)-FIND("[",json!A1605,1)+1),1)))</f>
        <v>1</v>
      </c>
      <c r="E1606" t="b">
        <f>NOT(ISERROR(FIND("3",MID(json!A1605,FIND("[",json!A1605,1),FIND("]",json!A1605,1)-FIND("[",json!A1605,1)+1),1)))</f>
        <v>0</v>
      </c>
      <c r="F1606" t="b">
        <f>NOT(ISERROR(FIND("ODST",MID(json!A1605,FIND("[",json!A1605,1),FIND("]",json!A1605,1)-FIND("[",json!A1605,1)+1),1)))</f>
        <v>0</v>
      </c>
      <c r="G1606" t="b">
        <f>NOT(ISERROR(FIND("Reach",MID(json!A1605,FIND("[",json!A1605,1),FIND("]",json!A1605,1)-FIND("[",json!A1605,1)+1),1)))</f>
        <v>0</v>
      </c>
      <c r="H1606" t="b">
        <f>NOT(ISERROR(FIND("4",MID(json!A1605,FIND("[",json!A1605,1),FIND("]",json!A1605,1)-FIND("[",json!A1605,1)+1),1)))</f>
        <v>0</v>
      </c>
    </row>
    <row r="1607" spans="1:8" x14ac:dyDescent="0.25">
      <c r="A1607" t="str">
        <f>LEFT(json!A1606,FIND(",",json!A1606,1)-1)</f>
        <v>ui_set_automation_desired_network_session_name</v>
      </c>
      <c r="B1607" t="s">
        <v>3365</v>
      </c>
      <c r="C1607" t="b">
        <f>NOT(ISERROR(FIND("1",MID(json!A1606,FIND("[",json!A1606,1),FIND("]",json!A1606,1)-FIND("[",json!A1606,1)+1),1)))</f>
        <v>0</v>
      </c>
      <c r="D1607" t="b">
        <f>NOT(ISERROR(FIND("2",MID(json!A1606,FIND("[",json!A1606,1),FIND("]",json!A1606,1)-FIND("[",json!A1606,1)+1),1)))</f>
        <v>1</v>
      </c>
      <c r="E1607" t="b">
        <f>NOT(ISERROR(FIND("3",MID(json!A1606,FIND("[",json!A1606,1),FIND("]",json!A1606,1)-FIND("[",json!A1606,1)+1),1)))</f>
        <v>0</v>
      </c>
      <c r="F1607" t="b">
        <f>NOT(ISERROR(FIND("ODST",MID(json!A1606,FIND("[",json!A1606,1),FIND("]",json!A1606,1)-FIND("[",json!A1606,1)+1),1)))</f>
        <v>0</v>
      </c>
      <c r="G1607" t="b">
        <f>NOT(ISERROR(FIND("Reach",MID(json!A1606,FIND("[",json!A1606,1),FIND("]",json!A1606,1)-FIND("[",json!A1606,1)+1),1)))</f>
        <v>0</v>
      </c>
      <c r="H1607" t="b">
        <f>NOT(ISERROR(FIND("4",MID(json!A1606,FIND("[",json!A1606,1),FIND("]",json!A1606,1)-FIND("[",json!A1606,1)+1),1)))</f>
        <v>0</v>
      </c>
    </row>
    <row r="1608" spans="1:8" x14ac:dyDescent="0.25">
      <c r="A1608" t="str">
        <f>LEFT(json!A1607,FIND(",",json!A1607,1)-1)</f>
        <v>ui_set_automation_hopper_type</v>
      </c>
      <c r="B1608" t="s">
        <v>3366</v>
      </c>
      <c r="C1608" t="b">
        <f>NOT(ISERROR(FIND("1",MID(json!A1607,FIND("[",json!A1607,1),FIND("]",json!A1607,1)-FIND("[",json!A1607,1)+1),1)))</f>
        <v>0</v>
      </c>
      <c r="D1608" t="b">
        <f>NOT(ISERROR(FIND("2",MID(json!A1607,FIND("[",json!A1607,1),FIND("]",json!A1607,1)-FIND("[",json!A1607,1)+1),1)))</f>
        <v>1</v>
      </c>
      <c r="E1608" t="b">
        <f>NOT(ISERROR(FIND("3",MID(json!A1607,FIND("[",json!A1607,1),FIND("]",json!A1607,1)-FIND("[",json!A1607,1)+1),1)))</f>
        <v>0</v>
      </c>
      <c r="F1608" t="b">
        <f>NOT(ISERROR(FIND("ODST",MID(json!A1607,FIND("[",json!A1607,1),FIND("]",json!A1607,1)-FIND("[",json!A1607,1)+1),1)))</f>
        <v>0</v>
      </c>
      <c r="G1608" t="b">
        <f>NOT(ISERROR(FIND("Reach",MID(json!A1607,FIND("[",json!A1607,1),FIND("]",json!A1607,1)-FIND("[",json!A1607,1)+1),1)))</f>
        <v>0</v>
      </c>
      <c r="H1608" t="b">
        <f>NOT(ISERROR(FIND("4",MID(json!A1607,FIND("[",json!A1607,1),FIND("]",json!A1607,1)-FIND("[",json!A1607,1)+1),1)))</f>
        <v>0</v>
      </c>
    </row>
    <row r="1609" spans="1:8" x14ac:dyDescent="0.25">
      <c r="A1609" t="str">
        <f>LEFT(json!A1608,FIND(",",json!A1608,1)-1)</f>
        <v>ui_set_automation_mode</v>
      </c>
      <c r="B1609" t="s">
        <v>3367</v>
      </c>
      <c r="C1609" t="b">
        <f>NOT(ISERROR(FIND("1",MID(json!A1608,FIND("[",json!A1608,1),FIND("]",json!A1608,1)-FIND("[",json!A1608,1)+1),1)))</f>
        <v>0</v>
      </c>
      <c r="D1609" t="b">
        <f>NOT(ISERROR(FIND("2",MID(json!A1608,FIND("[",json!A1608,1),FIND("]",json!A1608,1)-FIND("[",json!A1608,1)+1),1)))</f>
        <v>1</v>
      </c>
      <c r="E1609" t="b">
        <f>NOT(ISERROR(FIND("3",MID(json!A1608,FIND("[",json!A1608,1),FIND("]",json!A1608,1)-FIND("[",json!A1608,1)+1),1)))</f>
        <v>0</v>
      </c>
      <c r="F1609" t="b">
        <f>NOT(ISERROR(FIND("ODST",MID(json!A1608,FIND("[",json!A1608,1),FIND("]",json!A1608,1)-FIND("[",json!A1608,1)+1),1)))</f>
        <v>0</v>
      </c>
      <c r="G1609" t="b">
        <f>NOT(ISERROR(FIND("Reach",MID(json!A1608,FIND("[",json!A1608,1),FIND("]",json!A1608,1)-FIND("[",json!A1608,1)+1),1)))</f>
        <v>0</v>
      </c>
      <c r="H1609" t="b">
        <f>NOT(ISERROR(FIND("4",MID(json!A1608,FIND("[",json!A1608,1),FIND("]",json!A1608,1)-FIND("[",json!A1608,1)+1),1)))</f>
        <v>0</v>
      </c>
    </row>
    <row r="1610" spans="1:8" x14ac:dyDescent="0.25">
      <c r="A1610" t="str">
        <f>LEFT(json!A1609,FIND(",",json!A1609,1)-1)</f>
        <v>ui_set_automation_variant_type_and_map</v>
      </c>
      <c r="B1610" t="s">
        <v>3368</v>
      </c>
      <c r="C1610" t="b">
        <f>NOT(ISERROR(FIND("1",MID(json!A1609,FIND("[",json!A1609,1),FIND("]",json!A1609,1)-FIND("[",json!A1609,1)+1),1)))</f>
        <v>0</v>
      </c>
      <c r="D1610" t="b">
        <f>NOT(ISERROR(FIND("2",MID(json!A1609,FIND("[",json!A1609,1),FIND("]",json!A1609,1)-FIND("[",json!A1609,1)+1),1)))</f>
        <v>1</v>
      </c>
      <c r="E1610" t="b">
        <f>NOT(ISERROR(FIND("3",MID(json!A1609,FIND("[",json!A1609,1),FIND("]",json!A1609,1)-FIND("[",json!A1609,1)+1),1)))</f>
        <v>0</v>
      </c>
      <c r="F1610" t="b">
        <f>NOT(ISERROR(FIND("ODST",MID(json!A1609,FIND("[",json!A1609,1),FIND("]",json!A1609,1)-FIND("[",json!A1609,1)+1),1)))</f>
        <v>0</v>
      </c>
      <c r="G1610" t="b">
        <f>NOT(ISERROR(FIND("Reach",MID(json!A1609,FIND("[",json!A1609,1),FIND("]",json!A1609,1)-FIND("[",json!A1609,1)+1),1)))</f>
        <v>0</v>
      </c>
      <c r="H1610" t="b">
        <f>NOT(ISERROR(FIND("4",MID(json!A1609,FIND("[",json!A1609,1),FIND("]",json!A1609,1)-FIND("[",json!A1609,1)+1),1)))</f>
        <v>0</v>
      </c>
    </row>
    <row r="1611" spans="1:8" x14ac:dyDescent="0.25">
      <c r="A1611" t="str">
        <f>LEFT(json!A1610,FIND(",",json!A1610,1)-1)</f>
        <v>ui_set_beta</v>
      </c>
      <c r="B1611" t="s">
        <v>3369</v>
      </c>
      <c r="C1611" t="b">
        <f>NOT(ISERROR(FIND("1",MID(json!A1610,FIND("[",json!A1610,1),FIND("]",json!A1610,1)-FIND("[",json!A1610,1)+1),1)))</f>
        <v>0</v>
      </c>
      <c r="D1611" t="b">
        <f>NOT(ISERROR(FIND("2",MID(json!A1610,FIND("[",json!A1610,1),FIND("]",json!A1610,1)-FIND("[",json!A1610,1)+1),1)))</f>
        <v>1</v>
      </c>
      <c r="E1611" t="b">
        <f>NOT(ISERROR(FIND("3",MID(json!A1610,FIND("[",json!A1610,1),FIND("]",json!A1610,1)-FIND("[",json!A1610,1)+1),1)))</f>
        <v>0</v>
      </c>
      <c r="F1611" t="b">
        <f>NOT(ISERROR(FIND("ODST",MID(json!A1610,FIND("[",json!A1610,1),FIND("]",json!A1610,1)-FIND("[",json!A1610,1)+1),1)))</f>
        <v>0</v>
      </c>
      <c r="G1611" t="b">
        <f>NOT(ISERROR(FIND("Reach",MID(json!A1610,FIND("[",json!A1610,1),FIND("]",json!A1610,1)-FIND("[",json!A1610,1)+1),1)))</f>
        <v>0</v>
      </c>
      <c r="H1611" t="b">
        <f>NOT(ISERROR(FIND("4",MID(json!A1610,FIND("[",json!A1610,1),FIND("]",json!A1610,1)-FIND("[",json!A1610,1)+1),1)))</f>
        <v>0</v>
      </c>
    </row>
    <row r="1612" spans="1:8" x14ac:dyDescent="0.25">
      <c r="A1612" t="str">
        <f>LEFT(json!A1611,FIND(",",json!A1611,1)-1)</f>
        <v>ui_set_is_blue</v>
      </c>
      <c r="B1612" t="s">
        <v>3370</v>
      </c>
      <c r="C1612" t="b">
        <f>NOT(ISERROR(FIND("1",MID(json!A1611,FIND("[",json!A1611,1),FIND("]",json!A1611,1)-FIND("[",json!A1611,1)+1),1)))</f>
        <v>0</v>
      </c>
      <c r="D1612" t="b">
        <f>NOT(ISERROR(FIND("2",MID(json!A1611,FIND("[",json!A1611,1),FIND("]",json!A1611,1)-FIND("[",json!A1611,1)+1),1)))</f>
        <v>0</v>
      </c>
      <c r="E1612" t="b">
        <f>NOT(ISERROR(FIND("3",MID(json!A1611,FIND("[",json!A1611,1),FIND("]",json!A1611,1)-FIND("[",json!A1611,1)+1),1)))</f>
        <v>1</v>
      </c>
      <c r="F1612" t="b">
        <f>NOT(ISERROR(FIND("ODST",MID(json!A1611,FIND("[",json!A1611,1),FIND("]",json!A1611,1)-FIND("[",json!A1611,1)+1),1)))</f>
        <v>0</v>
      </c>
      <c r="G1612" t="b">
        <f>NOT(ISERROR(FIND("Reach",MID(json!A1611,FIND("[",json!A1611,1),FIND("]",json!A1611,1)-FIND("[",json!A1611,1)+1),1)))</f>
        <v>0</v>
      </c>
      <c r="H1612" t="b">
        <f>NOT(ISERROR(FIND("4",MID(json!A1611,FIND("[",json!A1611,1),FIND("]",json!A1611,1)-FIND("[",json!A1611,1)+1),1)))</f>
        <v>0</v>
      </c>
    </row>
    <row r="1613" spans="1:8" x14ac:dyDescent="0.25">
      <c r="A1613" t="str">
        <f>LEFT(json!A1612,FIND(",",json!A1612,1)-1)</f>
        <v>ui_test_confirmation</v>
      </c>
      <c r="B1613" t="s">
        <v>3371</v>
      </c>
      <c r="C1613" t="b">
        <f>NOT(ISERROR(FIND("1",MID(json!A1612,FIND("[",json!A1612,1),FIND("]",json!A1612,1)-FIND("[",json!A1612,1)+1),1)))</f>
        <v>0</v>
      </c>
      <c r="D1613" t="b">
        <f>NOT(ISERROR(FIND("2",MID(json!A1612,FIND("[",json!A1612,1),FIND("]",json!A1612,1)-FIND("[",json!A1612,1)+1),1)))</f>
        <v>1</v>
      </c>
      <c r="E1613" t="b">
        <f>NOT(ISERROR(FIND("3",MID(json!A1612,FIND("[",json!A1612,1),FIND("]",json!A1612,1)-FIND("[",json!A1612,1)+1),1)))</f>
        <v>0</v>
      </c>
      <c r="F1613" t="b">
        <f>NOT(ISERROR(FIND("ODST",MID(json!A1612,FIND("[",json!A1612,1),FIND("]",json!A1612,1)-FIND("[",json!A1612,1)+1),1)))</f>
        <v>0</v>
      </c>
      <c r="G1613" t="b">
        <f>NOT(ISERROR(FIND("Reach",MID(json!A1612,FIND("[",json!A1612,1),FIND("]",json!A1612,1)-FIND("[",json!A1612,1)+1),1)))</f>
        <v>0</v>
      </c>
      <c r="H1613" t="b">
        <f>NOT(ISERROR(FIND("4",MID(json!A1612,FIND("[",json!A1612,1),FIND("]",json!A1612,1)-FIND("[",json!A1612,1)+1),1)))</f>
        <v>0</v>
      </c>
    </row>
    <row r="1614" spans="1:8" x14ac:dyDescent="0.25">
      <c r="A1614" t="str">
        <f>LEFT(json!A1613,FIND(",",json!A1613,1)-1)</f>
        <v>ui_test_error_ok</v>
      </c>
      <c r="B1614" t="s">
        <v>3372</v>
      </c>
      <c r="C1614" t="b">
        <f>NOT(ISERROR(FIND("1",MID(json!A1613,FIND("[",json!A1613,1),FIND("]",json!A1613,1)-FIND("[",json!A1613,1)+1),1)))</f>
        <v>0</v>
      </c>
      <c r="D1614" t="b">
        <f>NOT(ISERROR(FIND("2",MID(json!A1613,FIND("[",json!A1613,1),FIND("]",json!A1613,1)-FIND("[",json!A1613,1)+1),1)))</f>
        <v>1</v>
      </c>
      <c r="E1614" t="b">
        <f>NOT(ISERROR(FIND("3",MID(json!A1613,FIND("[",json!A1613,1),FIND("]",json!A1613,1)-FIND("[",json!A1613,1)+1),1)))</f>
        <v>0</v>
      </c>
      <c r="F1614" t="b">
        <f>NOT(ISERROR(FIND("ODST",MID(json!A1613,FIND("[",json!A1613,1),FIND("]",json!A1613,1)-FIND("[",json!A1613,1)+1),1)))</f>
        <v>0</v>
      </c>
      <c r="G1614" t="b">
        <f>NOT(ISERROR(FIND("Reach",MID(json!A1613,FIND("[",json!A1613,1),FIND("]",json!A1613,1)-FIND("[",json!A1613,1)+1),1)))</f>
        <v>0</v>
      </c>
      <c r="H1614" t="b">
        <f>NOT(ISERROR(FIND("4",MID(json!A1613,FIND("[",json!A1613,1),FIND("]",json!A1613,1)-FIND("[",json!A1613,1)+1),1)))</f>
        <v>0</v>
      </c>
    </row>
    <row r="1615" spans="1:8" x14ac:dyDescent="0.25">
      <c r="A1615" t="str">
        <f>LEFT(json!A1614,FIND(",",json!A1614,1)-1)</f>
        <v>ui_test_error_ok_cancel</v>
      </c>
      <c r="B1615" t="s">
        <v>3373</v>
      </c>
      <c r="C1615" t="b">
        <f>NOT(ISERROR(FIND("1",MID(json!A1614,FIND("[",json!A1614,1),FIND("]",json!A1614,1)-FIND("[",json!A1614,1)+1),1)))</f>
        <v>0</v>
      </c>
      <c r="D1615" t="b">
        <f>NOT(ISERROR(FIND("2",MID(json!A1614,FIND("[",json!A1614,1),FIND("]",json!A1614,1)-FIND("[",json!A1614,1)+1),1)))</f>
        <v>1</v>
      </c>
      <c r="E1615" t="b">
        <f>NOT(ISERROR(FIND("3",MID(json!A1614,FIND("[",json!A1614,1),FIND("]",json!A1614,1)-FIND("[",json!A1614,1)+1),1)))</f>
        <v>0</v>
      </c>
      <c r="F1615" t="b">
        <f>NOT(ISERROR(FIND("ODST",MID(json!A1614,FIND("[",json!A1614,1),FIND("]",json!A1614,1)-FIND("[",json!A1614,1)+1),1)))</f>
        <v>0</v>
      </c>
      <c r="G1615" t="b">
        <f>NOT(ISERROR(FIND("Reach",MID(json!A1614,FIND("[",json!A1614,1),FIND("]",json!A1614,1)-FIND("[",json!A1614,1)+1),1)))</f>
        <v>0</v>
      </c>
      <c r="H1615" t="b">
        <f>NOT(ISERROR(FIND("4",MID(json!A1614,FIND("[",json!A1614,1),FIND("]",json!A1614,1)-FIND("[",json!A1614,1)+1),1)))</f>
        <v>0</v>
      </c>
    </row>
    <row r="1616" spans="1:8" x14ac:dyDescent="0.25">
      <c r="A1616" t="str">
        <f>LEFT(json!A1615,FIND(",",json!A1615,1)-1)</f>
        <v>ui_time_scale_step</v>
      </c>
      <c r="B1616" t="s">
        <v>3374</v>
      </c>
      <c r="C1616" t="b">
        <f>NOT(ISERROR(FIND("1",MID(json!A1615,FIND("[",json!A1615,1),FIND("]",json!A1615,1)-FIND("[",json!A1615,1)+1),1)))</f>
        <v>0</v>
      </c>
      <c r="D1616" t="b">
        <f>NOT(ISERROR(FIND("2",MID(json!A1615,FIND("[",json!A1615,1),FIND("]",json!A1615,1)-FIND("[",json!A1615,1)+1),1)))</f>
        <v>0</v>
      </c>
      <c r="E1616" t="b">
        <f>NOT(ISERROR(FIND("3",MID(json!A1615,FIND("[",json!A1615,1),FIND("]",json!A1615,1)-FIND("[",json!A1615,1)+1),1)))</f>
        <v>1</v>
      </c>
      <c r="F1616" t="b">
        <f>NOT(ISERROR(FIND("ODST",MID(json!A1615,FIND("[",json!A1615,1),FIND("]",json!A1615,1)-FIND("[",json!A1615,1)+1),1)))</f>
        <v>0</v>
      </c>
      <c r="G1616" t="b">
        <f>NOT(ISERROR(FIND("Reach",MID(json!A1615,FIND("[",json!A1615,1),FIND("]",json!A1615,1)-FIND("[",json!A1615,1)+1),1)))</f>
        <v>0</v>
      </c>
      <c r="H1616" t="b">
        <f>NOT(ISERROR(FIND("4",MID(json!A1615,FIND("[",json!A1615,1),FIND("]",json!A1615,1)-FIND("[",json!A1615,1)+1),1)))</f>
        <v>0</v>
      </c>
    </row>
    <row r="1617" spans="1:8" x14ac:dyDescent="0.25">
      <c r="A1617" t="str">
        <f>LEFT(json!A1616,FIND(",",json!A1616,1)-1)</f>
        <v>ui_transition_out_console_window</v>
      </c>
      <c r="B1617" t="s">
        <v>3375</v>
      </c>
      <c r="C1617" t="b">
        <f>NOT(ISERROR(FIND("1",MID(json!A1616,FIND("[",json!A1616,1),FIND("]",json!A1616,1)-FIND("[",json!A1616,1)+1),1)))</f>
        <v>0</v>
      </c>
      <c r="D1617" t="b">
        <f>NOT(ISERROR(FIND("2",MID(json!A1616,FIND("[",json!A1616,1),FIND("]",json!A1616,1)-FIND("[",json!A1616,1)+1),1)))</f>
        <v>1</v>
      </c>
      <c r="E1617" t="b">
        <f>NOT(ISERROR(FIND("3",MID(json!A1616,FIND("[",json!A1616,1),FIND("]",json!A1616,1)-FIND("[",json!A1616,1)+1),1)))</f>
        <v>0</v>
      </c>
      <c r="F1617" t="b">
        <f>NOT(ISERROR(FIND("ODST",MID(json!A1616,FIND("[",json!A1616,1),FIND("]",json!A1616,1)-FIND("[",json!A1616,1)+1),1)))</f>
        <v>0</v>
      </c>
      <c r="G1617" t="b">
        <f>NOT(ISERROR(FIND("Reach",MID(json!A1616,FIND("[",json!A1616,1),FIND("]",json!A1616,1)-FIND("[",json!A1616,1)+1),1)))</f>
        <v>0</v>
      </c>
      <c r="H1617" t="b">
        <f>NOT(ISERROR(FIND("4",MID(json!A1616,FIND("[",json!A1616,1),FIND("]",json!A1616,1)-FIND("[",json!A1616,1)+1),1)))</f>
        <v>0</v>
      </c>
    </row>
    <row r="1618" spans="1:8" x14ac:dyDescent="0.25">
      <c r="A1618" t="str">
        <f>LEFT(json!A1617,FIND(",",json!A1617,1)-1)</f>
        <v>ui_widget_show_path</v>
      </c>
      <c r="B1618" t="s">
        <v>3376</v>
      </c>
      <c r="C1618" t="b">
        <f>NOT(ISERROR(FIND("1",MID(json!A1617,FIND("[",json!A1617,1),FIND("]",json!A1617,1)-FIND("[",json!A1617,1)+1),1)))</f>
        <v>1</v>
      </c>
      <c r="D1618" t="b">
        <f>NOT(ISERROR(FIND("2",MID(json!A1617,FIND("[",json!A1617,1),FIND("]",json!A1617,1)-FIND("[",json!A1617,1)+1),1)))</f>
        <v>0</v>
      </c>
      <c r="E1618" t="b">
        <f>NOT(ISERROR(FIND("3",MID(json!A1617,FIND("[",json!A1617,1),FIND("]",json!A1617,1)-FIND("[",json!A1617,1)+1),1)))</f>
        <v>0</v>
      </c>
      <c r="F1618" t="b">
        <f>NOT(ISERROR(FIND("ODST",MID(json!A1617,FIND("[",json!A1617,1),FIND("]",json!A1617,1)-FIND("[",json!A1617,1)+1),1)))</f>
        <v>0</v>
      </c>
      <c r="G1618" t="b">
        <f>NOT(ISERROR(FIND("Reach",MID(json!A1617,FIND("[",json!A1617,1),FIND("]",json!A1617,1)-FIND("[",json!A1617,1)+1),1)))</f>
        <v>0</v>
      </c>
      <c r="H1618" t="b">
        <f>NOT(ISERROR(FIND("4",MID(json!A1617,FIND("[",json!A1617,1),FIND("]",json!A1617,1)-FIND("[",json!A1617,1)+1),1)))</f>
        <v>0</v>
      </c>
    </row>
    <row r="1619" spans="1:8" x14ac:dyDescent="0.25">
      <c r="A1619" t="str">
        <f>LEFT(json!A1618,FIND(",",json!A1618,1)-1)</f>
        <v>unbind</v>
      </c>
      <c r="B1619" t="s">
        <v>3377</v>
      </c>
      <c r="C1619" t="b">
        <f>NOT(ISERROR(FIND("1",MID(json!A1618,FIND("[",json!A1618,1),FIND("]",json!A1618,1)-FIND("[",json!A1618,1)+1),1)))</f>
        <v>1</v>
      </c>
      <c r="D1619" t="b">
        <f>NOT(ISERROR(FIND("2",MID(json!A1618,FIND("[",json!A1618,1),FIND("]",json!A1618,1)-FIND("[",json!A1618,1)+1),1)))</f>
        <v>0</v>
      </c>
      <c r="E1619" t="b">
        <f>NOT(ISERROR(FIND("3",MID(json!A1618,FIND("[",json!A1618,1),FIND("]",json!A1618,1)-FIND("[",json!A1618,1)+1),1)))</f>
        <v>0</v>
      </c>
      <c r="F1619" t="b">
        <f>NOT(ISERROR(FIND("ODST",MID(json!A1618,FIND("[",json!A1618,1),FIND("]",json!A1618,1)-FIND("[",json!A1618,1)+1),1)))</f>
        <v>0</v>
      </c>
      <c r="G1619" t="b">
        <f>NOT(ISERROR(FIND("Reach",MID(json!A1618,FIND("[",json!A1618,1),FIND("]",json!A1618,1)-FIND("[",json!A1618,1)+1),1)))</f>
        <v>0</v>
      </c>
      <c r="H1619" t="b">
        <f>NOT(ISERROR(FIND("4",MID(json!A1618,FIND("[",json!A1618,1),FIND("]",json!A1618,1)-FIND("[",json!A1618,1)+1),1)))</f>
        <v>0</v>
      </c>
    </row>
    <row r="1620" spans="1:8" x14ac:dyDescent="0.25">
      <c r="A1620" t="str">
        <f>LEFT(json!A1619,FIND(",",json!A1619,1)-1)</f>
        <v>unit</v>
      </c>
      <c r="B1620" t="s">
        <v>3378</v>
      </c>
      <c r="C1620" t="b">
        <f>NOT(ISERROR(FIND("1",MID(json!A1619,FIND("[",json!A1619,1),FIND("]",json!A1619,1)-FIND("[",json!A1619,1)+1),1)))</f>
        <v>1</v>
      </c>
      <c r="D1620" t="b">
        <f>NOT(ISERROR(FIND("2",MID(json!A1619,FIND("[",json!A1619,1),FIND("]",json!A1619,1)-FIND("[",json!A1619,1)+1),1)))</f>
        <v>1</v>
      </c>
      <c r="E1620" t="b">
        <f>NOT(ISERROR(FIND("3",MID(json!A1619,FIND("[",json!A1619,1),FIND("]",json!A1619,1)-FIND("[",json!A1619,1)+1),1)))</f>
        <v>1</v>
      </c>
      <c r="F1620" t="b">
        <f>NOT(ISERROR(FIND("ODST",MID(json!A1619,FIND("[",json!A1619,1),FIND("]",json!A1619,1)-FIND("[",json!A1619,1)+1),1)))</f>
        <v>0</v>
      </c>
      <c r="G1620" t="b">
        <f>NOT(ISERROR(FIND("Reach",MID(json!A1619,FIND("[",json!A1619,1),FIND("]",json!A1619,1)-FIND("[",json!A1619,1)+1),1)))</f>
        <v>0</v>
      </c>
      <c r="H1620" t="b">
        <f>NOT(ISERROR(FIND("4",MID(json!A1619,FIND("[",json!A1619,1),FIND("]",json!A1619,1)-FIND("[",json!A1619,1)+1),1)))</f>
        <v>0</v>
      </c>
    </row>
    <row r="1621" spans="1:8" x14ac:dyDescent="0.25">
      <c r="A1621" t="str">
        <f>LEFT(json!A1620,FIND(",",json!A1620,1)-1)</f>
        <v>unit_add_equipment</v>
      </c>
      <c r="B1621" t="s">
        <v>3379</v>
      </c>
      <c r="C1621" t="b">
        <f>NOT(ISERROR(FIND("1",MID(json!A1620,FIND("[",json!A1620,1),FIND("]",json!A1620,1)-FIND("[",json!A1620,1)+1),1)))</f>
        <v>0</v>
      </c>
      <c r="D1621" t="b">
        <f>NOT(ISERROR(FIND("2",MID(json!A1620,FIND("[",json!A1620,1),FIND("]",json!A1620,1)-FIND("[",json!A1620,1)+1),1)))</f>
        <v>1</v>
      </c>
      <c r="E1621" t="b">
        <f>NOT(ISERROR(FIND("3",MID(json!A1620,FIND("[",json!A1620,1),FIND("]",json!A1620,1)-FIND("[",json!A1620,1)+1),1)))</f>
        <v>1</v>
      </c>
      <c r="F1621" t="b">
        <f>NOT(ISERROR(FIND("ODST",MID(json!A1620,FIND("[",json!A1620,1),FIND("]",json!A1620,1)-FIND("[",json!A1620,1)+1),1)))</f>
        <v>0</v>
      </c>
      <c r="G1621" t="b">
        <f>NOT(ISERROR(FIND("Reach",MID(json!A1620,FIND("[",json!A1620,1),FIND("]",json!A1620,1)-FIND("[",json!A1620,1)+1),1)))</f>
        <v>0</v>
      </c>
      <c r="H1621" t="b">
        <f>NOT(ISERROR(FIND("4",MID(json!A1620,FIND("[",json!A1620,1),FIND("]",json!A1620,1)-FIND("[",json!A1620,1)+1),1)))</f>
        <v>0</v>
      </c>
    </row>
    <row r="1622" spans="1:8" x14ac:dyDescent="0.25">
      <c r="A1622" t="str">
        <f>LEFT(json!A1621,FIND(",",json!A1621,1)-1)</f>
        <v>unit_aim_without_turning</v>
      </c>
      <c r="B1622" t="s">
        <v>3380</v>
      </c>
      <c r="C1622" t="b">
        <f>NOT(ISERROR(FIND("1",MID(json!A1621,FIND("[",json!A1621,1),FIND("]",json!A1621,1)-FIND("[",json!A1621,1)+1),1)))</f>
        <v>1</v>
      </c>
      <c r="D1622" t="b">
        <f>NOT(ISERROR(FIND("2",MID(json!A1621,FIND("[",json!A1621,1),FIND("]",json!A1621,1)-FIND("[",json!A1621,1)+1),1)))</f>
        <v>1</v>
      </c>
      <c r="E1622" t="b">
        <f>NOT(ISERROR(FIND("3",MID(json!A1621,FIND("[",json!A1621,1),FIND("]",json!A1621,1)-FIND("[",json!A1621,1)+1),1)))</f>
        <v>1</v>
      </c>
      <c r="F1622" t="b">
        <f>NOT(ISERROR(FIND("ODST",MID(json!A1621,FIND("[",json!A1621,1),FIND("]",json!A1621,1)-FIND("[",json!A1621,1)+1),1)))</f>
        <v>0</v>
      </c>
      <c r="G1622" t="b">
        <f>NOT(ISERROR(FIND("Reach",MID(json!A1621,FIND("[",json!A1621,1),FIND("]",json!A1621,1)-FIND("[",json!A1621,1)+1),1)))</f>
        <v>0</v>
      </c>
      <c r="H1622" t="b">
        <f>NOT(ISERROR(FIND("4",MID(json!A1621,FIND("[",json!A1621,1),FIND("]",json!A1621,1)-FIND("[",json!A1621,1)+1),1)))</f>
        <v>0</v>
      </c>
    </row>
    <row r="1623" spans="1:8" x14ac:dyDescent="0.25">
      <c r="A1623" t="str">
        <f>LEFT(json!A1622,FIND(",",json!A1622,1)-1)</f>
        <v>unit_animation_forced_seat</v>
      </c>
      <c r="B1623" t="s">
        <v>2780</v>
      </c>
      <c r="C1623" t="b">
        <f>NOT(ISERROR(FIND("1",MID(json!A1622,FIND("[",json!A1622,1),FIND("]",json!A1622,1)-FIND("[",json!A1622,1)+1),1)))</f>
        <v>0</v>
      </c>
      <c r="D1623" t="b">
        <f>NOT(ISERROR(FIND("2",MID(json!A1622,FIND("[",json!A1622,1),FIND("]",json!A1622,1)-FIND("[",json!A1622,1)+1),1)))</f>
        <v>1</v>
      </c>
      <c r="E1623" t="b">
        <f>NOT(ISERROR(FIND("3",MID(json!A1622,FIND("[",json!A1622,1),FIND("]",json!A1622,1)-FIND("[",json!A1622,1)+1),1)))</f>
        <v>1</v>
      </c>
      <c r="F1623" t="b">
        <f>NOT(ISERROR(FIND("ODST",MID(json!A1622,FIND("[",json!A1622,1),FIND("]",json!A1622,1)-FIND("[",json!A1622,1)+1),1)))</f>
        <v>0</v>
      </c>
      <c r="G1623" t="b">
        <f>NOT(ISERROR(FIND("Reach",MID(json!A1622,FIND("[",json!A1622,1),FIND("]",json!A1622,1)-FIND("[",json!A1622,1)+1),1)))</f>
        <v>0</v>
      </c>
      <c r="H1623" t="b">
        <f>NOT(ISERROR(FIND("4",MID(json!A1622,FIND("[",json!A1622,1),FIND("]",json!A1622,1)-FIND("[",json!A1622,1)+1),1)))</f>
        <v>0</v>
      </c>
    </row>
    <row r="1624" spans="1:8" x14ac:dyDescent="0.25">
      <c r="A1624" t="str">
        <f>LEFT(json!A1623,FIND(",",json!A1623,1)-1)</f>
        <v>unit_board_vehicle</v>
      </c>
      <c r="B1624" t="s">
        <v>3381</v>
      </c>
      <c r="C1624" t="b">
        <f>NOT(ISERROR(FIND("1",MID(json!A1623,FIND("[",json!A1623,1),FIND("]",json!A1623,1)-FIND("[",json!A1623,1)+1),1)))</f>
        <v>0</v>
      </c>
      <c r="D1624" t="b">
        <f>NOT(ISERROR(FIND("2",MID(json!A1623,FIND("[",json!A1623,1),FIND("]",json!A1623,1)-FIND("[",json!A1623,1)+1),1)))</f>
        <v>1</v>
      </c>
      <c r="E1624" t="b">
        <f>NOT(ISERROR(FIND("3",MID(json!A1623,FIND("[",json!A1623,1),FIND("]",json!A1623,1)-FIND("[",json!A1623,1)+1),1)))</f>
        <v>1</v>
      </c>
      <c r="F1624" t="b">
        <f>NOT(ISERROR(FIND("ODST",MID(json!A1623,FIND("[",json!A1623,1),FIND("]",json!A1623,1)-FIND("[",json!A1623,1)+1),1)))</f>
        <v>0</v>
      </c>
      <c r="G1624" t="b">
        <f>NOT(ISERROR(FIND("Reach",MID(json!A1623,FIND("[",json!A1623,1),FIND("]",json!A1623,1)-FIND("[",json!A1623,1)+1),1)))</f>
        <v>0</v>
      </c>
      <c r="H1624" t="b">
        <f>NOT(ISERROR(FIND("4",MID(json!A1623,FIND("[",json!A1623,1),FIND("]",json!A1623,1)-FIND("[",json!A1623,1)+1),1)))</f>
        <v>0</v>
      </c>
    </row>
    <row r="1625" spans="1:8" x14ac:dyDescent="0.25">
      <c r="A1625" t="str">
        <f>LEFT(json!A1624,FIND(",",json!A1624,1)-1)</f>
        <v>unit_can_blink</v>
      </c>
      <c r="B1625" t="s">
        <v>3382</v>
      </c>
      <c r="C1625" t="b">
        <f>NOT(ISERROR(FIND("1",MID(json!A1624,FIND("[",json!A1624,1),FIND("]",json!A1624,1)-FIND("[",json!A1624,1)+1),1)))</f>
        <v>1</v>
      </c>
      <c r="D1625" t="b">
        <f>NOT(ISERROR(FIND("2",MID(json!A1624,FIND("[",json!A1624,1),FIND("]",json!A1624,1)-FIND("[",json!A1624,1)+1),1)))</f>
        <v>1</v>
      </c>
      <c r="E1625" t="b">
        <f>NOT(ISERROR(FIND("3",MID(json!A1624,FIND("[",json!A1624,1),FIND("]",json!A1624,1)-FIND("[",json!A1624,1)+1),1)))</f>
        <v>1</v>
      </c>
      <c r="F1625" t="b">
        <f>NOT(ISERROR(FIND("ODST",MID(json!A1624,FIND("[",json!A1624,1),FIND("]",json!A1624,1)-FIND("[",json!A1624,1)+1),1)))</f>
        <v>0</v>
      </c>
      <c r="G1625" t="b">
        <f>NOT(ISERROR(FIND("Reach",MID(json!A1624,FIND("[",json!A1624,1),FIND("]",json!A1624,1)-FIND("[",json!A1624,1)+1),1)))</f>
        <v>0</v>
      </c>
      <c r="H1625" t="b">
        <f>NOT(ISERROR(FIND("4",MID(json!A1624,FIND("[",json!A1624,1),FIND("]",json!A1624,1)-FIND("[",json!A1624,1)+1),1)))</f>
        <v>0</v>
      </c>
    </row>
    <row r="1626" spans="1:8" x14ac:dyDescent="0.25">
      <c r="A1626" t="str">
        <f>LEFT(json!A1625,FIND(",",json!A1625,1)-1)</f>
        <v>unit_close</v>
      </c>
      <c r="B1626" t="s">
        <v>3383</v>
      </c>
      <c r="C1626" t="b">
        <f>NOT(ISERROR(FIND("1",MID(json!A1625,FIND("[",json!A1625,1),FIND("]",json!A1625,1)-FIND("[",json!A1625,1)+1),1)))</f>
        <v>1</v>
      </c>
      <c r="D1626" t="b">
        <f>NOT(ISERROR(FIND("2",MID(json!A1625,FIND("[",json!A1625,1),FIND("]",json!A1625,1)-FIND("[",json!A1625,1)+1),1)))</f>
        <v>1</v>
      </c>
      <c r="E1626" t="b">
        <f>NOT(ISERROR(FIND("3",MID(json!A1625,FIND("[",json!A1625,1),FIND("]",json!A1625,1)-FIND("[",json!A1625,1)+1),1)))</f>
        <v>1</v>
      </c>
      <c r="F1626" t="b">
        <f>NOT(ISERROR(FIND("ODST",MID(json!A1625,FIND("[",json!A1625,1),FIND("]",json!A1625,1)-FIND("[",json!A1625,1)+1),1)))</f>
        <v>0</v>
      </c>
      <c r="G1626" t="b">
        <f>NOT(ISERROR(FIND("Reach",MID(json!A1625,FIND("[",json!A1625,1),FIND("]",json!A1625,1)-FIND("[",json!A1625,1)+1),1)))</f>
        <v>0</v>
      </c>
      <c r="H1626" t="b">
        <f>NOT(ISERROR(FIND("4",MID(json!A1625,FIND("[",json!A1625,1),FIND("]",json!A1625,1)-FIND("[",json!A1625,1)+1),1)))</f>
        <v>0</v>
      </c>
    </row>
    <row r="1627" spans="1:8" x14ac:dyDescent="0.25">
      <c r="A1627" t="str">
        <f>LEFT(json!A1626,FIND(",",json!A1626,1)-1)</f>
        <v>unit_custom_animation_at_frame</v>
      </c>
      <c r="B1627" t="s">
        <v>3384</v>
      </c>
      <c r="C1627" t="b">
        <f>NOT(ISERROR(FIND("1",MID(json!A1626,FIND("[",json!A1626,1),FIND("]",json!A1626,1)-FIND("[",json!A1626,1)+1),1)))</f>
        <v>1</v>
      </c>
      <c r="D1627" t="b">
        <f>NOT(ISERROR(FIND("2",MID(json!A1626,FIND("[",json!A1626,1),FIND("]",json!A1626,1)-FIND("[",json!A1626,1)+1),1)))</f>
        <v>1</v>
      </c>
      <c r="E1627" t="b">
        <f>NOT(ISERROR(FIND("3",MID(json!A1626,FIND("[",json!A1626,1),FIND("]",json!A1626,1)-FIND("[",json!A1626,1)+1),1)))</f>
        <v>1</v>
      </c>
      <c r="F1627" t="b">
        <f>NOT(ISERROR(FIND("ODST",MID(json!A1626,FIND("[",json!A1626,1),FIND("]",json!A1626,1)-FIND("[",json!A1626,1)+1),1)))</f>
        <v>0</v>
      </c>
      <c r="G1627" t="b">
        <f>NOT(ISERROR(FIND("Reach",MID(json!A1626,FIND("[",json!A1626,1),FIND("]",json!A1626,1)-FIND("[",json!A1626,1)+1),1)))</f>
        <v>0</v>
      </c>
      <c r="H1627" t="b">
        <f>NOT(ISERROR(FIND("4",MID(json!A1626,FIND("[",json!A1626,1),FIND("]",json!A1626,1)-FIND("[",json!A1626,1)+1),1)))</f>
        <v>0</v>
      </c>
    </row>
    <row r="1628" spans="1:8" x14ac:dyDescent="0.25">
      <c r="A1628" t="str">
        <f>LEFT(json!A1627,FIND(",",json!A1627,1)-1)</f>
        <v>unit_custom_animation_relative_at_frame</v>
      </c>
      <c r="B1628" t="s">
        <v>3385</v>
      </c>
      <c r="C1628" t="b">
        <f>NOT(ISERROR(FIND("1",MID(json!A1627,FIND("[",json!A1627,1),FIND("]",json!A1627,1)-FIND("[",json!A1627,1)+1),1)))</f>
        <v>0</v>
      </c>
      <c r="D1628" t="b">
        <f>NOT(ISERROR(FIND("2",MID(json!A1627,FIND("[",json!A1627,1),FIND("]",json!A1627,1)-FIND("[",json!A1627,1)+1),1)))</f>
        <v>0</v>
      </c>
      <c r="E1628" t="b">
        <f>NOT(ISERROR(FIND("3",MID(json!A1627,FIND("[",json!A1627,1),FIND("]",json!A1627,1)-FIND("[",json!A1627,1)+1),1)))</f>
        <v>1</v>
      </c>
      <c r="F1628" t="b">
        <f>NOT(ISERROR(FIND("ODST",MID(json!A1627,FIND("[",json!A1627,1),FIND("]",json!A1627,1)-FIND("[",json!A1627,1)+1),1)))</f>
        <v>0</v>
      </c>
      <c r="G1628" t="b">
        <f>NOT(ISERROR(FIND("Reach",MID(json!A1627,FIND("[",json!A1627,1),FIND("]",json!A1627,1)-FIND("[",json!A1627,1)+1),1)))</f>
        <v>0</v>
      </c>
      <c r="H1628" t="b">
        <f>NOT(ISERROR(FIND("4",MID(json!A1627,FIND("[",json!A1627,1),FIND("]",json!A1627,1)-FIND("[",json!A1627,1)+1),1)))</f>
        <v>0</v>
      </c>
    </row>
    <row r="1629" spans="1:8" x14ac:dyDescent="0.25">
      <c r="A1629" t="str">
        <f>LEFT(json!A1628,FIND(",",json!A1628,1)-1)</f>
        <v>unit_doesnt_drop_items</v>
      </c>
      <c r="B1629" t="s">
        <v>3386</v>
      </c>
      <c r="C1629" t="b">
        <f>NOT(ISERROR(FIND("1",MID(json!A1628,FIND("[",json!A1628,1),FIND("]",json!A1628,1)-FIND("[",json!A1628,1)+1),1)))</f>
        <v>1</v>
      </c>
      <c r="D1629" t="b">
        <f>NOT(ISERROR(FIND("2",MID(json!A1628,FIND("[",json!A1628,1),FIND("]",json!A1628,1)-FIND("[",json!A1628,1)+1),1)))</f>
        <v>1</v>
      </c>
      <c r="E1629" t="b">
        <f>NOT(ISERROR(FIND("3",MID(json!A1628,FIND("[",json!A1628,1),FIND("]",json!A1628,1)-FIND("[",json!A1628,1)+1),1)))</f>
        <v>1</v>
      </c>
      <c r="F1629" t="b">
        <f>NOT(ISERROR(FIND("ODST",MID(json!A1628,FIND("[",json!A1628,1),FIND("]",json!A1628,1)-FIND("[",json!A1628,1)+1),1)))</f>
        <v>0</v>
      </c>
      <c r="G1629" t="b">
        <f>NOT(ISERROR(FIND("Reach",MID(json!A1628,FIND("[",json!A1628,1),FIND("]",json!A1628,1)-FIND("[",json!A1628,1)+1),1)))</f>
        <v>0</v>
      </c>
      <c r="H1629" t="b">
        <f>NOT(ISERROR(FIND("4",MID(json!A1628,FIND("[",json!A1628,1),FIND("]",json!A1628,1)-FIND("[",json!A1628,1)+1),1)))</f>
        <v>0</v>
      </c>
    </row>
    <row r="1630" spans="1:8" x14ac:dyDescent="0.25">
      <c r="A1630" t="str">
        <f>LEFT(json!A1629,FIND(",",json!A1629,1)-1)</f>
        <v>unit_drop_support_weapon</v>
      </c>
      <c r="B1630" t="s">
        <v>3387</v>
      </c>
      <c r="C1630" t="b">
        <f>NOT(ISERROR(FIND("1",MID(json!A1629,FIND("[",json!A1629,1),FIND("]",json!A1629,1)-FIND("[",json!A1629,1)+1),1)))</f>
        <v>0</v>
      </c>
      <c r="D1630" t="b">
        <f>NOT(ISERROR(FIND("2",MID(json!A1629,FIND("[",json!A1629,1),FIND("]",json!A1629,1)-FIND("[",json!A1629,1)+1),1)))</f>
        <v>0</v>
      </c>
      <c r="E1630" t="b">
        <f>NOT(ISERROR(FIND("3",MID(json!A1629,FIND("[",json!A1629,1),FIND("]",json!A1629,1)-FIND("[",json!A1629,1)+1),1)))</f>
        <v>1</v>
      </c>
      <c r="F1630" t="b">
        <f>NOT(ISERROR(FIND("ODST",MID(json!A1629,FIND("[",json!A1629,1),FIND("]",json!A1629,1)-FIND("[",json!A1629,1)+1),1)))</f>
        <v>0</v>
      </c>
      <c r="G1630" t="b">
        <f>NOT(ISERROR(FIND("Reach",MID(json!A1629,FIND("[",json!A1629,1),FIND("]",json!A1629,1)-FIND("[",json!A1629,1)+1),1)))</f>
        <v>0</v>
      </c>
      <c r="H1630" t="b">
        <f>NOT(ISERROR(FIND("4",MID(json!A1629,FIND("[",json!A1629,1),FIND("]",json!A1629,1)-FIND("[",json!A1629,1)+1),1)))</f>
        <v>0</v>
      </c>
    </row>
    <row r="1631" spans="1:8" x14ac:dyDescent="0.25">
      <c r="A1631" t="str">
        <f>LEFT(json!A1630,FIND(",",json!A1630,1)-1)</f>
        <v>unit_enable_eye_tracking</v>
      </c>
      <c r="B1631" t="s">
        <v>3388</v>
      </c>
      <c r="C1631" t="b">
        <f>NOT(ISERROR(FIND("1",MID(json!A1630,FIND("[",json!A1630,1),FIND("]",json!A1630,1)-FIND("[",json!A1630,1)+1),1)))</f>
        <v>0</v>
      </c>
      <c r="D1631" t="b">
        <f>NOT(ISERROR(FIND("2",MID(json!A1630,FIND("[",json!A1630,1),FIND("]",json!A1630,1)-FIND("[",json!A1630,1)+1),1)))</f>
        <v>1</v>
      </c>
      <c r="E1631" t="b">
        <f>NOT(ISERROR(FIND("3",MID(json!A1630,FIND("[",json!A1630,1),FIND("]",json!A1630,1)-FIND("[",json!A1630,1)+1),1)))</f>
        <v>1</v>
      </c>
      <c r="F1631" t="b">
        <f>NOT(ISERROR(FIND("ODST",MID(json!A1630,FIND("[",json!A1630,1),FIND("]",json!A1630,1)-FIND("[",json!A1630,1)+1),1)))</f>
        <v>0</v>
      </c>
      <c r="G1631" t="b">
        <f>NOT(ISERROR(FIND("Reach",MID(json!A1630,FIND("[",json!A1630,1),FIND("]",json!A1630,1)-FIND("[",json!A1630,1)+1),1)))</f>
        <v>0</v>
      </c>
      <c r="H1631" t="b">
        <f>NOT(ISERROR(FIND("4",MID(json!A1630,FIND("[",json!A1630,1),FIND("]",json!A1630,1)-FIND("[",json!A1630,1)+1),1)))</f>
        <v>0</v>
      </c>
    </row>
    <row r="1632" spans="1:8" x14ac:dyDescent="0.25">
      <c r="A1632" t="str">
        <f>LEFT(json!A1631,FIND(",",json!A1631,1)-1)</f>
        <v>unit_enter_vehicle</v>
      </c>
      <c r="B1632" t="s">
        <v>3389</v>
      </c>
      <c r="C1632" t="b">
        <f>NOT(ISERROR(FIND("1",MID(json!A1631,FIND("[",json!A1631,1),FIND("]",json!A1631,1)-FIND("[",json!A1631,1)+1),1)))</f>
        <v>1</v>
      </c>
      <c r="D1632" t="b">
        <f>NOT(ISERROR(FIND("2",MID(json!A1631,FIND("[",json!A1631,1),FIND("]",json!A1631,1)-FIND("[",json!A1631,1)+1),1)))</f>
        <v>1</v>
      </c>
      <c r="E1632" t="b">
        <f>NOT(ISERROR(FIND("3",MID(json!A1631,FIND("[",json!A1631,1),FIND("]",json!A1631,1)-FIND("[",json!A1631,1)+1),1)))</f>
        <v>1</v>
      </c>
      <c r="F1632" t="b">
        <f>NOT(ISERROR(FIND("ODST",MID(json!A1631,FIND("[",json!A1631,1),FIND("]",json!A1631,1)-FIND("[",json!A1631,1)+1),1)))</f>
        <v>0</v>
      </c>
      <c r="G1632" t="b">
        <f>NOT(ISERROR(FIND("Reach",MID(json!A1631,FIND("[",json!A1631,1),FIND("]",json!A1631,1)-FIND("[",json!A1631,1)+1),1)))</f>
        <v>0</v>
      </c>
      <c r="H1632" t="b">
        <f>NOT(ISERROR(FIND("4",MID(json!A1631,FIND("[",json!A1631,1),FIND("]",json!A1631,1)-FIND("[",json!A1631,1)+1),1)))</f>
        <v>0</v>
      </c>
    </row>
    <row r="1633" spans="1:8" x14ac:dyDescent="0.25">
      <c r="A1633" t="str">
        <f>LEFT(json!A1632,FIND(",",json!A1632,1)-1)</f>
        <v>unit_exit_vehicle</v>
      </c>
      <c r="B1633" t="s">
        <v>3390</v>
      </c>
      <c r="C1633" t="b">
        <f>NOT(ISERROR(FIND("1",MID(json!A1632,FIND("[",json!A1632,1),FIND("]",json!A1632,1)-FIND("[",json!A1632,1)+1),1)))</f>
        <v>1</v>
      </c>
      <c r="D1633" t="b">
        <f>NOT(ISERROR(FIND("2",MID(json!A1632,FIND("[",json!A1632,1),FIND("]",json!A1632,1)-FIND("[",json!A1632,1)+1),1)))</f>
        <v>1</v>
      </c>
      <c r="E1633" t="b">
        <f>NOT(ISERROR(FIND("3",MID(json!A1632,FIND("[",json!A1632,1),FIND("]",json!A1632,1)-FIND("[",json!A1632,1)+1),1)))</f>
        <v>1</v>
      </c>
      <c r="F1633" t="b">
        <f>NOT(ISERROR(FIND("ODST",MID(json!A1632,FIND("[",json!A1632,1),FIND("]",json!A1632,1)-FIND("[",json!A1632,1)+1),1)))</f>
        <v>0</v>
      </c>
      <c r="G1633" t="b">
        <f>NOT(ISERROR(FIND("Reach",MID(json!A1632,FIND("[",json!A1632,1),FIND("]",json!A1632,1)-FIND("[",json!A1632,1)+1),1)))</f>
        <v>0</v>
      </c>
      <c r="H1633" t="b">
        <f>NOT(ISERROR(FIND("4",MID(json!A1632,FIND("[",json!A1632,1),FIND("]",json!A1632,1)-FIND("[",json!A1632,1)+1),1)))</f>
        <v>0</v>
      </c>
    </row>
    <row r="1634" spans="1:8" x14ac:dyDescent="0.25">
      <c r="A1634" t="str">
        <f>LEFT(json!A1633,FIND(",",json!A1633,1)-1)</f>
        <v>unit_falling_damage_disable</v>
      </c>
      <c r="B1634" t="s">
        <v>3391</v>
      </c>
      <c r="C1634" t="b">
        <f>NOT(ISERROR(FIND("1",MID(json!A1633,FIND("[",json!A1633,1),FIND("]",json!A1633,1)-FIND("[",json!A1633,1)+1),1)))</f>
        <v>0</v>
      </c>
      <c r="D1634" t="b">
        <f>NOT(ISERROR(FIND("2",MID(json!A1633,FIND("[",json!A1633,1),FIND("]",json!A1633,1)-FIND("[",json!A1633,1)+1),1)))</f>
        <v>0</v>
      </c>
      <c r="E1634" t="b">
        <f>NOT(ISERROR(FIND("3",MID(json!A1633,FIND("[",json!A1633,1),FIND("]",json!A1633,1)-FIND("[",json!A1633,1)+1),1)))</f>
        <v>1</v>
      </c>
      <c r="F1634" t="b">
        <f>NOT(ISERROR(FIND("ODST",MID(json!A1633,FIND("[",json!A1633,1),FIND("]",json!A1633,1)-FIND("[",json!A1633,1)+1),1)))</f>
        <v>0</v>
      </c>
      <c r="G1634" t="b">
        <f>NOT(ISERROR(FIND("Reach",MID(json!A1633,FIND("[",json!A1633,1),FIND("]",json!A1633,1)-FIND("[",json!A1633,1)+1),1)))</f>
        <v>0</v>
      </c>
      <c r="H1634" t="b">
        <f>NOT(ISERROR(FIND("4",MID(json!A1633,FIND("[",json!A1633,1),FIND("]",json!A1633,1)-FIND("[",json!A1633,1)+1),1)))</f>
        <v>0</v>
      </c>
    </row>
    <row r="1635" spans="1:8" x14ac:dyDescent="0.25">
      <c r="A1635" t="str">
        <f>LEFT(json!A1634,FIND(",",json!A1634,1)-1)</f>
        <v>unit_get_current_flashlight_state</v>
      </c>
      <c r="B1635" t="s">
        <v>3392</v>
      </c>
      <c r="C1635" t="b">
        <f>NOT(ISERROR(FIND("1",MID(json!A1634,FIND("[",json!A1634,1),FIND("]",json!A1634,1)-FIND("[",json!A1634,1)+1),1)))</f>
        <v>1</v>
      </c>
      <c r="D1635" t="b">
        <f>NOT(ISERROR(FIND("2",MID(json!A1634,FIND("[",json!A1634,1),FIND("]",json!A1634,1)-FIND("[",json!A1634,1)+1),1)))</f>
        <v>0</v>
      </c>
      <c r="E1635" t="b">
        <f>NOT(ISERROR(FIND("3",MID(json!A1634,FIND("[",json!A1634,1),FIND("]",json!A1634,1)-FIND("[",json!A1634,1)+1),1)))</f>
        <v>0</v>
      </c>
      <c r="F1635" t="b">
        <f>NOT(ISERROR(FIND("ODST",MID(json!A1634,FIND("[",json!A1634,1),FIND("]",json!A1634,1)-FIND("[",json!A1634,1)+1),1)))</f>
        <v>0</v>
      </c>
      <c r="G1635" t="b">
        <f>NOT(ISERROR(FIND("Reach",MID(json!A1634,FIND("[",json!A1634,1),FIND("]",json!A1634,1)-FIND("[",json!A1634,1)+1),1)))</f>
        <v>0</v>
      </c>
      <c r="H1635" t="b">
        <f>NOT(ISERROR(FIND("4",MID(json!A1634,FIND("[",json!A1634,1),FIND("]",json!A1634,1)-FIND("[",json!A1634,1)+1),1)))</f>
        <v>0</v>
      </c>
    </row>
    <row r="1636" spans="1:8" x14ac:dyDescent="0.25">
      <c r="A1636" t="str">
        <f>LEFT(json!A1635,FIND(",",json!A1635,1)-1)</f>
        <v>unit_get_custom_animation_time</v>
      </c>
      <c r="B1636" t="s">
        <v>3393</v>
      </c>
      <c r="C1636" t="b">
        <f>NOT(ISERROR(FIND("1",MID(json!A1635,FIND("[",json!A1635,1),FIND("]",json!A1635,1)-FIND("[",json!A1635,1)+1),1)))</f>
        <v>1</v>
      </c>
      <c r="D1636" t="b">
        <f>NOT(ISERROR(FIND("2",MID(json!A1635,FIND("[",json!A1635,1),FIND("]",json!A1635,1)-FIND("[",json!A1635,1)+1),1)))</f>
        <v>1</v>
      </c>
      <c r="E1636" t="b">
        <f>NOT(ISERROR(FIND("3",MID(json!A1635,FIND("[",json!A1635,1),FIND("]",json!A1635,1)-FIND("[",json!A1635,1)+1),1)))</f>
        <v>1</v>
      </c>
      <c r="F1636" t="b">
        <f>NOT(ISERROR(FIND("ODST",MID(json!A1635,FIND("[",json!A1635,1),FIND("]",json!A1635,1)-FIND("[",json!A1635,1)+1),1)))</f>
        <v>0</v>
      </c>
      <c r="G1636" t="b">
        <f>NOT(ISERROR(FIND("Reach",MID(json!A1635,FIND("[",json!A1635,1),FIND("]",json!A1635,1)-FIND("[",json!A1635,1)+1),1)))</f>
        <v>0</v>
      </c>
      <c r="H1636" t="b">
        <f>NOT(ISERROR(FIND("4",MID(json!A1635,FIND("[",json!A1635,1),FIND("]",json!A1635,1)-FIND("[",json!A1635,1)+1),1)))</f>
        <v>0</v>
      </c>
    </row>
    <row r="1637" spans="1:8" x14ac:dyDescent="0.25">
      <c r="A1637" t="str">
        <f>LEFT(json!A1636,FIND(",",json!A1636,1)-1)</f>
        <v>unit_get_enterable_by_player</v>
      </c>
      <c r="B1637" t="s">
        <v>3394</v>
      </c>
      <c r="C1637" t="b">
        <f>NOT(ISERROR(FIND("1",MID(json!A1636,FIND("[",json!A1636,1),FIND("]",json!A1636,1)-FIND("[",json!A1636,1)+1),1)))</f>
        <v>0</v>
      </c>
      <c r="D1637" t="b">
        <f>NOT(ISERROR(FIND("2",MID(json!A1636,FIND("[",json!A1636,1),FIND("]",json!A1636,1)-FIND("[",json!A1636,1)+1),1)))</f>
        <v>1</v>
      </c>
      <c r="E1637" t="b">
        <f>NOT(ISERROR(FIND("3",MID(json!A1636,FIND("[",json!A1636,1),FIND("]",json!A1636,1)-FIND("[",json!A1636,1)+1),1)))</f>
        <v>1</v>
      </c>
      <c r="F1637" t="b">
        <f>NOT(ISERROR(FIND("ODST",MID(json!A1636,FIND("[",json!A1636,1),FIND("]",json!A1636,1)-FIND("[",json!A1636,1)+1),1)))</f>
        <v>0</v>
      </c>
      <c r="G1637" t="b">
        <f>NOT(ISERROR(FIND("Reach",MID(json!A1636,FIND("[",json!A1636,1),FIND("]",json!A1636,1)-FIND("[",json!A1636,1)+1),1)))</f>
        <v>0</v>
      </c>
      <c r="H1637" t="b">
        <f>NOT(ISERROR(FIND("4",MID(json!A1636,FIND("[",json!A1636,1),FIND("]",json!A1636,1)-FIND("[",json!A1636,1)+1),1)))</f>
        <v>0</v>
      </c>
    </row>
    <row r="1638" spans="1:8" x14ac:dyDescent="0.25">
      <c r="A1638" t="str">
        <f>LEFT(json!A1637,FIND(",",json!A1637,1)-1)</f>
        <v>unit_get_health</v>
      </c>
      <c r="B1638" t="s">
        <v>3395</v>
      </c>
      <c r="C1638" t="b">
        <f>NOT(ISERROR(FIND("1",MID(json!A1637,FIND("[",json!A1637,1),FIND("]",json!A1637,1)-FIND("[",json!A1637,1)+1),1)))</f>
        <v>1</v>
      </c>
      <c r="D1638" t="b">
        <f>NOT(ISERROR(FIND("2",MID(json!A1637,FIND("[",json!A1637,1),FIND("]",json!A1637,1)-FIND("[",json!A1637,1)+1),1)))</f>
        <v>1</v>
      </c>
      <c r="E1638" t="b">
        <f>NOT(ISERROR(FIND("3",MID(json!A1637,FIND("[",json!A1637,1),FIND("]",json!A1637,1)-FIND("[",json!A1637,1)+1),1)))</f>
        <v>1</v>
      </c>
      <c r="F1638" t="b">
        <f>NOT(ISERROR(FIND("ODST",MID(json!A1637,FIND("[",json!A1637,1),FIND("]",json!A1637,1)-FIND("[",json!A1637,1)+1),1)))</f>
        <v>0</v>
      </c>
      <c r="G1638" t="b">
        <f>NOT(ISERROR(FIND("Reach",MID(json!A1637,FIND("[",json!A1637,1),FIND("]",json!A1637,1)-FIND("[",json!A1637,1)+1),1)))</f>
        <v>0</v>
      </c>
      <c r="H1638" t="b">
        <f>NOT(ISERROR(FIND("4",MID(json!A1637,FIND("[",json!A1637,1),FIND("]",json!A1637,1)-FIND("[",json!A1637,1)+1),1)))</f>
        <v>0</v>
      </c>
    </row>
    <row r="1639" spans="1:8" x14ac:dyDescent="0.25">
      <c r="A1639" t="str">
        <f>LEFT(json!A1638,FIND(",",json!A1638,1)-1)</f>
        <v>unit_get_primary_weapon</v>
      </c>
      <c r="B1639" t="s">
        <v>3396</v>
      </c>
      <c r="C1639" t="b">
        <f>NOT(ISERROR(FIND("1",MID(json!A1638,FIND("[",json!A1638,1),FIND("]",json!A1638,1)-FIND("[",json!A1638,1)+1),1)))</f>
        <v>0</v>
      </c>
      <c r="D1639" t="b">
        <f>NOT(ISERROR(FIND("2",MID(json!A1638,FIND("[",json!A1638,1),FIND("]",json!A1638,1)-FIND("[",json!A1638,1)+1),1)))</f>
        <v>0</v>
      </c>
      <c r="E1639" t="b">
        <f>NOT(ISERROR(FIND("3",MID(json!A1638,FIND("[",json!A1638,1),FIND("]",json!A1638,1)-FIND("[",json!A1638,1)+1),1)))</f>
        <v>1</v>
      </c>
      <c r="F1639" t="b">
        <f>NOT(ISERROR(FIND("ODST",MID(json!A1638,FIND("[",json!A1638,1),FIND("]",json!A1638,1)-FIND("[",json!A1638,1)+1),1)))</f>
        <v>0</v>
      </c>
      <c r="G1639" t="b">
        <f>NOT(ISERROR(FIND("Reach",MID(json!A1638,FIND("[",json!A1638,1),FIND("]",json!A1638,1)-FIND("[",json!A1638,1)+1),1)))</f>
        <v>0</v>
      </c>
      <c r="H1639" t="b">
        <f>NOT(ISERROR(FIND("4",MID(json!A1638,FIND("[",json!A1638,1),FIND("]",json!A1638,1)-FIND("[",json!A1638,1)+1),1)))</f>
        <v>0</v>
      </c>
    </row>
    <row r="1640" spans="1:8" x14ac:dyDescent="0.25">
      <c r="A1640" t="str">
        <f>LEFT(json!A1639,FIND(",",json!A1639,1)-1)</f>
        <v>unit_get_shield</v>
      </c>
      <c r="B1640" t="s">
        <v>3397</v>
      </c>
      <c r="C1640" t="b">
        <f>NOT(ISERROR(FIND("1",MID(json!A1639,FIND("[",json!A1639,1),FIND("]",json!A1639,1)-FIND("[",json!A1639,1)+1),1)))</f>
        <v>1</v>
      </c>
      <c r="D1640" t="b">
        <f>NOT(ISERROR(FIND("2",MID(json!A1639,FIND("[",json!A1639,1),FIND("]",json!A1639,1)-FIND("[",json!A1639,1)+1),1)))</f>
        <v>1</v>
      </c>
      <c r="E1640" t="b">
        <f>NOT(ISERROR(FIND("3",MID(json!A1639,FIND("[",json!A1639,1),FIND("]",json!A1639,1)-FIND("[",json!A1639,1)+1),1)))</f>
        <v>1</v>
      </c>
      <c r="F1640" t="b">
        <f>NOT(ISERROR(FIND("ODST",MID(json!A1639,FIND("[",json!A1639,1),FIND("]",json!A1639,1)-FIND("[",json!A1639,1)+1),1)))</f>
        <v>0</v>
      </c>
      <c r="G1640" t="b">
        <f>NOT(ISERROR(FIND("Reach",MID(json!A1639,FIND("[",json!A1639,1),FIND("]",json!A1639,1)-FIND("[",json!A1639,1)+1),1)))</f>
        <v>0</v>
      </c>
      <c r="H1640" t="b">
        <f>NOT(ISERROR(FIND("4",MID(json!A1639,FIND("[",json!A1639,1),FIND("]",json!A1639,1)-FIND("[",json!A1639,1)+1),1)))</f>
        <v>0</v>
      </c>
    </row>
    <row r="1641" spans="1:8" x14ac:dyDescent="0.25">
      <c r="A1641" t="str">
        <f>LEFT(json!A1640,FIND(",",json!A1640,1)-1)</f>
        <v>unit_get_team_index</v>
      </c>
      <c r="B1641" t="s">
        <v>3398</v>
      </c>
      <c r="C1641" t="b">
        <f>NOT(ISERROR(FIND("1",MID(json!A1640,FIND("[",json!A1640,1),FIND("]",json!A1640,1)-FIND("[",json!A1640,1)+1),1)))</f>
        <v>0</v>
      </c>
      <c r="D1641" t="b">
        <f>NOT(ISERROR(FIND("2",MID(json!A1640,FIND("[",json!A1640,1),FIND("]",json!A1640,1)-FIND("[",json!A1640,1)+1),1)))</f>
        <v>1</v>
      </c>
      <c r="E1641" t="b">
        <f>NOT(ISERROR(FIND("3",MID(json!A1640,FIND("[",json!A1640,1),FIND("]",json!A1640,1)-FIND("[",json!A1640,1)+1),1)))</f>
        <v>1</v>
      </c>
      <c r="F1641" t="b">
        <f>NOT(ISERROR(FIND("ODST",MID(json!A1640,FIND("[",json!A1640,1),FIND("]",json!A1640,1)-FIND("[",json!A1640,1)+1),1)))</f>
        <v>0</v>
      </c>
      <c r="G1641" t="b">
        <f>NOT(ISERROR(FIND("Reach",MID(json!A1640,FIND("[",json!A1640,1),FIND("]",json!A1640,1)-FIND("[",json!A1640,1)+1),1)))</f>
        <v>0</v>
      </c>
      <c r="H1641" t="b">
        <f>NOT(ISERROR(FIND("4",MID(json!A1640,FIND("[",json!A1640,1),FIND("]",json!A1640,1)-FIND("[",json!A1640,1)+1),1)))</f>
        <v>0</v>
      </c>
    </row>
    <row r="1642" spans="1:8" x14ac:dyDescent="0.25">
      <c r="A1642" t="str">
        <f>LEFT(json!A1641,FIND(",",json!A1641,1)-1)</f>
        <v>unit_get_total_grenade_count</v>
      </c>
      <c r="B1642" t="s">
        <v>3399</v>
      </c>
      <c r="C1642" t="b">
        <f>NOT(ISERROR(FIND("1",MID(json!A1641,FIND("[",json!A1641,1),FIND("]",json!A1641,1)-FIND("[",json!A1641,1)+1),1)))</f>
        <v>1</v>
      </c>
      <c r="D1642" t="b">
        <f>NOT(ISERROR(FIND("2",MID(json!A1641,FIND("[",json!A1641,1),FIND("]",json!A1641,1)-FIND("[",json!A1641,1)+1),1)))</f>
        <v>1</v>
      </c>
      <c r="E1642" t="b">
        <f>NOT(ISERROR(FIND("3",MID(json!A1641,FIND("[",json!A1641,1),FIND("]",json!A1641,1)-FIND("[",json!A1641,1)+1),1)))</f>
        <v>1</v>
      </c>
      <c r="F1642" t="b">
        <f>NOT(ISERROR(FIND("ODST",MID(json!A1641,FIND("[",json!A1641,1),FIND("]",json!A1641,1)-FIND("[",json!A1641,1)+1),1)))</f>
        <v>0</v>
      </c>
      <c r="G1642" t="b">
        <f>NOT(ISERROR(FIND("Reach",MID(json!A1641,FIND("[",json!A1641,1),FIND("]",json!A1641,1)-FIND("[",json!A1641,1)+1),1)))</f>
        <v>0</v>
      </c>
      <c r="H1642" t="b">
        <f>NOT(ISERROR(FIND("4",MID(json!A1641,FIND("[",json!A1641,1),FIND("]",json!A1641,1)-FIND("[",json!A1641,1)+1),1)))</f>
        <v>0</v>
      </c>
    </row>
    <row r="1643" spans="1:8" x14ac:dyDescent="0.25">
      <c r="A1643" t="str">
        <f>LEFT(json!A1642,FIND(",",json!A1642,1)-1)</f>
        <v>unit_has_any_equipment</v>
      </c>
      <c r="B1643" t="s">
        <v>3400</v>
      </c>
      <c r="C1643" t="b">
        <f>NOT(ISERROR(FIND("1",MID(json!A1642,FIND("[",json!A1642,1),FIND("]",json!A1642,1)-FIND("[",json!A1642,1)+1),1)))</f>
        <v>0</v>
      </c>
      <c r="D1643" t="b">
        <f>NOT(ISERROR(FIND("2",MID(json!A1642,FIND("[",json!A1642,1),FIND("]",json!A1642,1)-FIND("[",json!A1642,1)+1),1)))</f>
        <v>0</v>
      </c>
      <c r="E1643" t="b">
        <f>NOT(ISERROR(FIND("3",MID(json!A1642,FIND("[",json!A1642,1),FIND("]",json!A1642,1)-FIND("[",json!A1642,1)+1),1)))</f>
        <v>1</v>
      </c>
      <c r="F1643" t="b">
        <f>NOT(ISERROR(FIND("ODST",MID(json!A1642,FIND("[",json!A1642,1),FIND("]",json!A1642,1)-FIND("[",json!A1642,1)+1),1)))</f>
        <v>0</v>
      </c>
      <c r="G1643" t="b">
        <f>NOT(ISERROR(FIND("Reach",MID(json!A1642,FIND("[",json!A1642,1),FIND("]",json!A1642,1)-FIND("[",json!A1642,1)+1),1)))</f>
        <v>0</v>
      </c>
      <c r="H1643" t="b">
        <f>NOT(ISERROR(FIND("4",MID(json!A1642,FIND("[",json!A1642,1),FIND("]",json!A1642,1)-FIND("[",json!A1642,1)+1),1)))</f>
        <v>0</v>
      </c>
    </row>
    <row r="1644" spans="1:8" x14ac:dyDescent="0.25">
      <c r="A1644" t="str">
        <f>LEFT(json!A1643,FIND(",",json!A1643,1)-1)</f>
        <v>unit_has_equipment</v>
      </c>
      <c r="B1644" t="s">
        <v>3401</v>
      </c>
      <c r="C1644" t="b">
        <f>NOT(ISERROR(FIND("1",MID(json!A1643,FIND("[",json!A1643,1),FIND("]",json!A1643,1)-FIND("[",json!A1643,1)+1),1)))</f>
        <v>0</v>
      </c>
      <c r="D1644" t="b">
        <f>NOT(ISERROR(FIND("2",MID(json!A1643,FIND("[",json!A1643,1),FIND("]",json!A1643,1)-FIND("[",json!A1643,1)+1),1)))</f>
        <v>0</v>
      </c>
      <c r="E1644" t="b">
        <f>NOT(ISERROR(FIND("3",MID(json!A1643,FIND("[",json!A1643,1),FIND("]",json!A1643,1)-FIND("[",json!A1643,1)+1),1)))</f>
        <v>1</v>
      </c>
      <c r="F1644" t="b">
        <f>NOT(ISERROR(FIND("ODST",MID(json!A1643,FIND("[",json!A1643,1),FIND("]",json!A1643,1)-FIND("[",json!A1643,1)+1),1)))</f>
        <v>0</v>
      </c>
      <c r="G1644" t="b">
        <f>NOT(ISERROR(FIND("Reach",MID(json!A1643,FIND("[",json!A1643,1),FIND("]",json!A1643,1)-FIND("[",json!A1643,1)+1),1)))</f>
        <v>0</v>
      </c>
      <c r="H1644" t="b">
        <f>NOT(ISERROR(FIND("4",MID(json!A1643,FIND("[",json!A1643,1),FIND("]",json!A1643,1)-FIND("[",json!A1643,1)+1),1)))</f>
        <v>0</v>
      </c>
    </row>
    <row r="1645" spans="1:8" x14ac:dyDescent="0.25">
      <c r="A1645" t="str">
        <f>LEFT(json!A1644,FIND(",",json!A1644,1)-1)</f>
        <v>unit_has_weapon</v>
      </c>
      <c r="B1645" t="s">
        <v>3402</v>
      </c>
      <c r="C1645" t="b">
        <f>NOT(ISERROR(FIND("1",MID(json!A1644,FIND("[",json!A1644,1),FIND("]",json!A1644,1)-FIND("[",json!A1644,1)+1),1)))</f>
        <v>1</v>
      </c>
      <c r="D1645" t="b">
        <f>NOT(ISERROR(FIND("2",MID(json!A1644,FIND("[",json!A1644,1),FIND("]",json!A1644,1)-FIND("[",json!A1644,1)+1),1)))</f>
        <v>1</v>
      </c>
      <c r="E1645" t="b">
        <f>NOT(ISERROR(FIND("3",MID(json!A1644,FIND("[",json!A1644,1),FIND("]",json!A1644,1)-FIND("[",json!A1644,1)+1),1)))</f>
        <v>1</v>
      </c>
      <c r="F1645" t="b">
        <f>NOT(ISERROR(FIND("ODST",MID(json!A1644,FIND("[",json!A1644,1),FIND("]",json!A1644,1)-FIND("[",json!A1644,1)+1),1)))</f>
        <v>0</v>
      </c>
      <c r="G1645" t="b">
        <f>NOT(ISERROR(FIND("Reach",MID(json!A1644,FIND("[",json!A1644,1),FIND("]",json!A1644,1)-FIND("[",json!A1644,1)+1),1)))</f>
        <v>0</v>
      </c>
      <c r="H1645" t="b">
        <f>NOT(ISERROR(FIND("4",MID(json!A1644,FIND("[",json!A1644,1),FIND("]",json!A1644,1)-FIND("[",json!A1644,1)+1),1)))</f>
        <v>0</v>
      </c>
    </row>
    <row r="1646" spans="1:8" x14ac:dyDescent="0.25">
      <c r="A1646" t="str">
        <f>LEFT(json!A1645,FIND(",",json!A1645,1)-1)</f>
        <v>unit_has_weapon_readied</v>
      </c>
      <c r="B1646" t="s">
        <v>3403</v>
      </c>
      <c r="C1646" t="b">
        <f>NOT(ISERROR(FIND("1",MID(json!A1645,FIND("[",json!A1645,1),FIND("]",json!A1645,1)-FIND("[",json!A1645,1)+1),1)))</f>
        <v>1</v>
      </c>
      <c r="D1646" t="b">
        <f>NOT(ISERROR(FIND("2",MID(json!A1645,FIND("[",json!A1645,1),FIND("]",json!A1645,1)-FIND("[",json!A1645,1)+1),1)))</f>
        <v>1</v>
      </c>
      <c r="E1646" t="b">
        <f>NOT(ISERROR(FIND("3",MID(json!A1645,FIND("[",json!A1645,1),FIND("]",json!A1645,1)-FIND("[",json!A1645,1)+1),1)))</f>
        <v>1</v>
      </c>
      <c r="F1646" t="b">
        <f>NOT(ISERROR(FIND("ODST",MID(json!A1645,FIND("[",json!A1645,1),FIND("]",json!A1645,1)-FIND("[",json!A1645,1)+1),1)))</f>
        <v>0</v>
      </c>
      <c r="G1646" t="b">
        <f>NOT(ISERROR(FIND("Reach",MID(json!A1645,FIND("[",json!A1645,1),FIND("]",json!A1645,1)-FIND("[",json!A1645,1)+1),1)))</f>
        <v>0</v>
      </c>
      <c r="H1646" t="b">
        <f>NOT(ISERROR(FIND("4",MID(json!A1645,FIND("[",json!A1645,1),FIND("]",json!A1645,1)-FIND("[",json!A1645,1)+1),1)))</f>
        <v>0</v>
      </c>
    </row>
    <row r="1647" spans="1:8" x14ac:dyDescent="0.25">
      <c r="A1647" t="str">
        <f>LEFT(json!A1646,FIND(",",json!A1646,1)-1)</f>
        <v>unit_impervious</v>
      </c>
      <c r="B1647" t="s">
        <v>3404</v>
      </c>
      <c r="C1647" t="b">
        <f>NOT(ISERROR(FIND("1",MID(json!A1646,FIND("[",json!A1646,1),FIND("]",json!A1646,1)-FIND("[",json!A1646,1)+1),1)))</f>
        <v>1</v>
      </c>
      <c r="D1647" t="b">
        <f>NOT(ISERROR(FIND("2",MID(json!A1646,FIND("[",json!A1646,1),FIND("]",json!A1646,1)-FIND("[",json!A1646,1)+1),1)))</f>
        <v>1</v>
      </c>
      <c r="E1647" t="b">
        <f>NOT(ISERROR(FIND("3",MID(json!A1646,FIND("[",json!A1646,1),FIND("]",json!A1646,1)-FIND("[",json!A1646,1)+1),1)))</f>
        <v>1</v>
      </c>
      <c r="F1647" t="b">
        <f>NOT(ISERROR(FIND("ODST",MID(json!A1646,FIND("[",json!A1646,1),FIND("]",json!A1646,1)-FIND("[",json!A1646,1)+1),1)))</f>
        <v>0</v>
      </c>
      <c r="G1647" t="b">
        <f>NOT(ISERROR(FIND("Reach",MID(json!A1646,FIND("[",json!A1646,1),FIND("]",json!A1646,1)-FIND("[",json!A1646,1)+1),1)))</f>
        <v>0</v>
      </c>
      <c r="H1647" t="b">
        <f>NOT(ISERROR(FIND("4",MID(json!A1646,FIND("[",json!A1646,1),FIND("]",json!A1646,1)-FIND("[",json!A1646,1)+1),1)))</f>
        <v>0</v>
      </c>
    </row>
    <row r="1648" spans="1:8" x14ac:dyDescent="0.25">
      <c r="A1648" t="str">
        <f>LEFT(json!A1647,FIND(",",json!A1647,1)-1)</f>
        <v>unit_in_vehicle</v>
      </c>
      <c r="B1648" t="s">
        <v>3405</v>
      </c>
      <c r="C1648" t="b">
        <f>NOT(ISERROR(FIND("1",MID(json!A1647,FIND("[",json!A1647,1),FIND("]",json!A1647,1)-FIND("[",json!A1647,1)+1),1)))</f>
        <v>0</v>
      </c>
      <c r="D1648" t="b">
        <f>NOT(ISERROR(FIND("2",MID(json!A1647,FIND("[",json!A1647,1),FIND("]",json!A1647,1)-FIND("[",json!A1647,1)+1),1)))</f>
        <v>1</v>
      </c>
      <c r="E1648" t="b">
        <f>NOT(ISERROR(FIND("3",MID(json!A1647,FIND("[",json!A1647,1),FIND("]",json!A1647,1)-FIND("[",json!A1647,1)+1),1)))</f>
        <v>1</v>
      </c>
      <c r="F1648" t="b">
        <f>NOT(ISERROR(FIND("ODST",MID(json!A1647,FIND("[",json!A1647,1),FIND("]",json!A1647,1)-FIND("[",json!A1647,1)+1),1)))</f>
        <v>0</v>
      </c>
      <c r="G1648" t="b">
        <f>NOT(ISERROR(FIND("Reach",MID(json!A1647,FIND("[",json!A1647,1),FIND("]",json!A1647,1)-FIND("[",json!A1647,1)+1),1)))</f>
        <v>0</v>
      </c>
      <c r="H1648" t="b">
        <f>NOT(ISERROR(FIND("4",MID(json!A1647,FIND("[",json!A1647,1),FIND("]",json!A1647,1)-FIND("[",json!A1647,1)+1),1)))</f>
        <v>0</v>
      </c>
    </row>
    <row r="1649" spans="1:8" x14ac:dyDescent="0.25">
      <c r="A1649" t="str">
        <f>LEFT(json!A1648,FIND(",",json!A1648,1)-1)</f>
        <v>unit_is_emitting</v>
      </c>
      <c r="B1649" t="s">
        <v>3406</v>
      </c>
      <c r="C1649" t="b">
        <f>NOT(ISERROR(FIND("1",MID(json!A1648,FIND("[",json!A1648,1),FIND("]",json!A1648,1)-FIND("[",json!A1648,1)+1),1)))</f>
        <v>0</v>
      </c>
      <c r="D1649" t="b">
        <f>NOT(ISERROR(FIND("2",MID(json!A1648,FIND("[",json!A1648,1),FIND("]",json!A1648,1)-FIND("[",json!A1648,1)+1),1)))</f>
        <v>1</v>
      </c>
      <c r="E1649" t="b">
        <f>NOT(ISERROR(FIND("3",MID(json!A1648,FIND("[",json!A1648,1),FIND("]",json!A1648,1)-FIND("[",json!A1648,1)+1),1)))</f>
        <v>1</v>
      </c>
      <c r="F1649" t="b">
        <f>NOT(ISERROR(FIND("ODST",MID(json!A1648,FIND("[",json!A1648,1),FIND("]",json!A1648,1)-FIND("[",json!A1648,1)+1),1)))</f>
        <v>0</v>
      </c>
      <c r="G1649" t="b">
        <f>NOT(ISERROR(FIND("Reach",MID(json!A1648,FIND("[",json!A1648,1),FIND("]",json!A1648,1)-FIND("[",json!A1648,1)+1),1)))</f>
        <v>0</v>
      </c>
      <c r="H1649" t="b">
        <f>NOT(ISERROR(FIND("4",MID(json!A1648,FIND("[",json!A1648,1),FIND("]",json!A1648,1)-FIND("[",json!A1648,1)+1),1)))</f>
        <v>0</v>
      </c>
    </row>
    <row r="1650" spans="1:8" x14ac:dyDescent="0.25">
      <c r="A1650" t="str">
        <f>LEFT(json!A1649,FIND(",",json!A1649,1)-1)</f>
        <v>unit_is_playing_custom_animation</v>
      </c>
      <c r="B1650" t="s">
        <v>3407</v>
      </c>
      <c r="C1650" t="b">
        <f>NOT(ISERROR(FIND("1",MID(json!A1649,FIND("[",json!A1649,1),FIND("]",json!A1649,1)-FIND("[",json!A1649,1)+1),1)))</f>
        <v>1</v>
      </c>
      <c r="D1650" t="b">
        <f>NOT(ISERROR(FIND("2",MID(json!A1649,FIND("[",json!A1649,1),FIND("]",json!A1649,1)-FIND("[",json!A1649,1)+1),1)))</f>
        <v>1</v>
      </c>
      <c r="E1650" t="b">
        <f>NOT(ISERROR(FIND("3",MID(json!A1649,FIND("[",json!A1649,1),FIND("]",json!A1649,1)-FIND("[",json!A1649,1)+1),1)))</f>
        <v>1</v>
      </c>
      <c r="F1650" t="b">
        <f>NOT(ISERROR(FIND("ODST",MID(json!A1649,FIND("[",json!A1649,1),FIND("]",json!A1649,1)-FIND("[",json!A1649,1)+1),1)))</f>
        <v>0</v>
      </c>
      <c r="G1650" t="b">
        <f>NOT(ISERROR(FIND("Reach",MID(json!A1649,FIND("[",json!A1649,1),FIND("]",json!A1649,1)-FIND("[",json!A1649,1)+1),1)))</f>
        <v>0</v>
      </c>
      <c r="H1650" t="b">
        <f>NOT(ISERROR(FIND("4",MID(json!A1649,FIND("[",json!A1649,1),FIND("]",json!A1649,1)-FIND("[",json!A1649,1)+1),1)))</f>
        <v>0</v>
      </c>
    </row>
    <row r="1651" spans="1:8" x14ac:dyDescent="0.25">
      <c r="A1651" t="str">
        <f>LEFT(json!A1650,FIND(",",json!A1650,1)-1)</f>
        <v>unit_is_playing_custom_first_person_animation</v>
      </c>
      <c r="B1651" t="s">
        <v>3408</v>
      </c>
      <c r="C1651" t="b">
        <f>NOT(ISERROR(FIND("1",MID(json!A1650,FIND("[",json!A1650,1),FIND("]",json!A1650,1)-FIND("[",json!A1650,1)+1),1)))</f>
        <v>0</v>
      </c>
      <c r="D1651" t="b">
        <f>NOT(ISERROR(FIND("2",MID(json!A1650,FIND("[",json!A1650,1),FIND("]",json!A1650,1)-FIND("[",json!A1650,1)+1),1)))</f>
        <v>0</v>
      </c>
      <c r="E1651" t="b">
        <f>NOT(ISERROR(FIND("3",MID(json!A1650,FIND("[",json!A1650,1),FIND("]",json!A1650,1)-FIND("[",json!A1650,1)+1),1)))</f>
        <v>1</v>
      </c>
      <c r="F1651" t="b">
        <f>NOT(ISERROR(FIND("ODST",MID(json!A1650,FIND("[",json!A1650,1),FIND("]",json!A1650,1)-FIND("[",json!A1650,1)+1),1)))</f>
        <v>0</v>
      </c>
      <c r="G1651" t="b">
        <f>NOT(ISERROR(FIND("Reach",MID(json!A1650,FIND("[",json!A1650,1),FIND("]",json!A1650,1)-FIND("[",json!A1650,1)+1),1)))</f>
        <v>0</v>
      </c>
      <c r="H1651" t="b">
        <f>NOT(ISERROR(FIND("4",MID(json!A1650,FIND("[",json!A1650,1),FIND("]",json!A1650,1)-FIND("[",json!A1650,1)+1),1)))</f>
        <v>0</v>
      </c>
    </row>
    <row r="1652" spans="1:8" x14ac:dyDescent="0.25">
      <c r="A1652" t="str">
        <f>LEFT(json!A1651,FIND(",",json!A1651,1)-1)</f>
        <v>unit_kill</v>
      </c>
      <c r="B1652" t="s">
        <v>3409</v>
      </c>
      <c r="C1652" t="b">
        <f>NOT(ISERROR(FIND("1",MID(json!A1651,FIND("[",json!A1651,1),FIND("]",json!A1651,1)-FIND("[",json!A1651,1)+1),1)))</f>
        <v>1</v>
      </c>
      <c r="D1652" t="b">
        <f>NOT(ISERROR(FIND("2",MID(json!A1651,FIND("[",json!A1651,1),FIND("]",json!A1651,1)-FIND("[",json!A1651,1)+1),1)))</f>
        <v>1</v>
      </c>
      <c r="E1652" t="b">
        <f>NOT(ISERROR(FIND("3",MID(json!A1651,FIND("[",json!A1651,1),FIND("]",json!A1651,1)-FIND("[",json!A1651,1)+1),1)))</f>
        <v>1</v>
      </c>
      <c r="F1652" t="b">
        <f>NOT(ISERROR(FIND("ODST",MID(json!A1651,FIND("[",json!A1651,1),FIND("]",json!A1651,1)-FIND("[",json!A1651,1)+1),1)))</f>
        <v>0</v>
      </c>
      <c r="G1652" t="b">
        <f>NOT(ISERROR(FIND("Reach",MID(json!A1651,FIND("[",json!A1651,1),FIND("]",json!A1651,1)-FIND("[",json!A1651,1)+1),1)))</f>
        <v>0</v>
      </c>
      <c r="H1652" t="b">
        <f>NOT(ISERROR(FIND("4",MID(json!A1651,FIND("[",json!A1651,1),FIND("]",json!A1651,1)-FIND("[",json!A1651,1)+1),1)))</f>
        <v>0</v>
      </c>
    </row>
    <row r="1653" spans="1:8" x14ac:dyDescent="0.25">
      <c r="A1653" t="str">
        <f>LEFT(json!A1652,FIND(",",json!A1652,1)-1)</f>
        <v>unit_kill_silent</v>
      </c>
      <c r="B1653" t="s">
        <v>3410</v>
      </c>
      <c r="C1653" t="b">
        <f>NOT(ISERROR(FIND("1",MID(json!A1652,FIND("[",json!A1652,1),FIND("]",json!A1652,1)-FIND("[",json!A1652,1)+1),1)))</f>
        <v>1</v>
      </c>
      <c r="D1653" t="b">
        <f>NOT(ISERROR(FIND("2",MID(json!A1652,FIND("[",json!A1652,1),FIND("]",json!A1652,1)-FIND("[",json!A1652,1)+1),1)))</f>
        <v>1</v>
      </c>
      <c r="E1653" t="b">
        <f>NOT(ISERROR(FIND("3",MID(json!A1652,FIND("[",json!A1652,1),FIND("]",json!A1652,1)-FIND("[",json!A1652,1)+1),1)))</f>
        <v>1</v>
      </c>
      <c r="F1653" t="b">
        <f>NOT(ISERROR(FIND("ODST",MID(json!A1652,FIND("[",json!A1652,1),FIND("]",json!A1652,1)-FIND("[",json!A1652,1)+1),1)))</f>
        <v>0</v>
      </c>
      <c r="G1653" t="b">
        <f>NOT(ISERROR(FIND("Reach",MID(json!A1652,FIND("[",json!A1652,1),FIND("]",json!A1652,1)-FIND("[",json!A1652,1)+1),1)))</f>
        <v>0</v>
      </c>
      <c r="H1653" t="b">
        <f>NOT(ISERROR(FIND("4",MID(json!A1652,FIND("[",json!A1652,1),FIND("]",json!A1652,1)-FIND("[",json!A1652,1)+1),1)))</f>
        <v>0</v>
      </c>
    </row>
    <row r="1654" spans="1:8" x14ac:dyDescent="0.25">
      <c r="A1654" t="str">
        <f>LEFT(json!A1653,FIND(",",json!A1653,1)-1)</f>
        <v>unit_limit_lipsync_to_mouth_only</v>
      </c>
      <c r="B1654" t="s">
        <v>3411</v>
      </c>
      <c r="C1654" t="b">
        <f>NOT(ISERROR(FIND("1",MID(json!A1653,FIND("[",json!A1653,1),FIND("]",json!A1653,1)-FIND("[",json!A1653,1)+1),1)))</f>
        <v>0</v>
      </c>
      <c r="D1654" t="b">
        <f>NOT(ISERROR(FIND("2",MID(json!A1653,FIND("[",json!A1653,1),FIND("]",json!A1653,1)-FIND("[",json!A1653,1)+1),1)))</f>
        <v>0</v>
      </c>
      <c r="E1654" t="b">
        <f>NOT(ISERROR(FIND("3",MID(json!A1653,FIND("[",json!A1653,1),FIND("]",json!A1653,1)-FIND("[",json!A1653,1)+1),1)))</f>
        <v>1</v>
      </c>
      <c r="F1654" t="b">
        <f>NOT(ISERROR(FIND("ODST",MID(json!A1653,FIND("[",json!A1653,1),FIND("]",json!A1653,1)-FIND("[",json!A1653,1)+1),1)))</f>
        <v>0</v>
      </c>
      <c r="G1654" t="b">
        <f>NOT(ISERROR(FIND("Reach",MID(json!A1653,FIND("[",json!A1653,1),FIND("]",json!A1653,1)-FIND("[",json!A1653,1)+1),1)))</f>
        <v>0</v>
      </c>
      <c r="H1654" t="b">
        <f>NOT(ISERROR(FIND("4",MID(json!A1653,FIND("[",json!A1653,1),FIND("]",json!A1653,1)-FIND("[",json!A1653,1)+1),1)))</f>
        <v>0</v>
      </c>
    </row>
    <row r="1655" spans="1:8" x14ac:dyDescent="0.25">
      <c r="A1655" t="str">
        <f>LEFT(json!A1654,FIND(",",json!A1654,1)-1)</f>
        <v>unit_lower_weapon</v>
      </c>
      <c r="B1655" t="s">
        <v>3412</v>
      </c>
      <c r="C1655" t="b">
        <f>NOT(ISERROR(FIND("1",MID(json!A1654,FIND("[",json!A1654,1),FIND("]",json!A1654,1)-FIND("[",json!A1654,1)+1),1)))</f>
        <v>0</v>
      </c>
      <c r="D1655" t="b">
        <f>NOT(ISERROR(FIND("2",MID(json!A1654,FIND("[",json!A1654,1),FIND("]",json!A1654,1)-FIND("[",json!A1654,1)+1),1)))</f>
        <v>1</v>
      </c>
      <c r="E1655" t="b">
        <f>NOT(ISERROR(FIND("3",MID(json!A1654,FIND("[",json!A1654,1),FIND("]",json!A1654,1)-FIND("[",json!A1654,1)+1),1)))</f>
        <v>1</v>
      </c>
      <c r="F1655" t="b">
        <f>NOT(ISERROR(FIND("ODST",MID(json!A1654,FIND("[",json!A1654,1),FIND("]",json!A1654,1)-FIND("[",json!A1654,1)+1),1)))</f>
        <v>0</v>
      </c>
      <c r="G1655" t="b">
        <f>NOT(ISERROR(FIND("Reach",MID(json!A1654,FIND("[",json!A1654,1),FIND("]",json!A1654,1)-FIND("[",json!A1654,1)+1),1)))</f>
        <v>0</v>
      </c>
      <c r="H1655" t="b">
        <f>NOT(ISERROR(FIND("4",MID(json!A1654,FIND("[",json!A1654,1),FIND("]",json!A1654,1)-FIND("[",json!A1654,1)+1),1)))</f>
        <v>0</v>
      </c>
    </row>
    <row r="1656" spans="1:8" x14ac:dyDescent="0.25">
      <c r="A1656" t="str">
        <f>LEFT(json!A1655,FIND(",",json!A1655,1)-1)</f>
        <v>unit_only_takes_damage_from_players_team</v>
      </c>
      <c r="B1656" t="s">
        <v>3413</v>
      </c>
      <c r="C1656" t="b">
        <f>NOT(ISERROR(FIND("1",MID(json!A1655,FIND("[",json!A1655,1),FIND("]",json!A1655,1)-FIND("[",json!A1655,1)+1),1)))</f>
        <v>0</v>
      </c>
      <c r="D1656" t="b">
        <f>NOT(ISERROR(FIND("2",MID(json!A1655,FIND("[",json!A1655,1),FIND("]",json!A1655,1)-FIND("[",json!A1655,1)+1),1)))</f>
        <v>1</v>
      </c>
      <c r="E1656" t="b">
        <f>NOT(ISERROR(FIND("3",MID(json!A1655,FIND("[",json!A1655,1),FIND("]",json!A1655,1)-FIND("[",json!A1655,1)+1),1)))</f>
        <v>1</v>
      </c>
      <c r="F1656" t="b">
        <f>NOT(ISERROR(FIND("ODST",MID(json!A1655,FIND("[",json!A1655,1),FIND("]",json!A1655,1)-FIND("[",json!A1655,1)+1),1)))</f>
        <v>0</v>
      </c>
      <c r="G1656" t="b">
        <f>NOT(ISERROR(FIND("Reach",MID(json!A1655,FIND("[",json!A1655,1),FIND("]",json!A1655,1)-FIND("[",json!A1655,1)+1),1)))</f>
        <v>0</v>
      </c>
      <c r="H1656" t="b">
        <f>NOT(ISERROR(FIND("4",MID(json!A1655,FIND("[",json!A1655,1),FIND("]",json!A1655,1)-FIND("[",json!A1655,1)+1),1)))</f>
        <v>0</v>
      </c>
    </row>
    <row r="1657" spans="1:8" x14ac:dyDescent="0.25">
      <c r="A1657" t="str">
        <f>LEFT(json!A1656,FIND(",",json!A1656,1)-1)</f>
        <v>unit_open</v>
      </c>
      <c r="B1657" t="s">
        <v>3414</v>
      </c>
      <c r="C1657" t="b">
        <f>NOT(ISERROR(FIND("1",MID(json!A1656,FIND("[",json!A1656,1),FIND("]",json!A1656,1)-FIND("[",json!A1656,1)+1),1)))</f>
        <v>1</v>
      </c>
      <c r="D1657" t="b">
        <f>NOT(ISERROR(FIND("2",MID(json!A1656,FIND("[",json!A1656,1),FIND("]",json!A1656,1)-FIND("[",json!A1656,1)+1),1)))</f>
        <v>1</v>
      </c>
      <c r="E1657" t="b">
        <f>NOT(ISERROR(FIND("3",MID(json!A1656,FIND("[",json!A1656,1),FIND("]",json!A1656,1)-FIND("[",json!A1656,1)+1),1)))</f>
        <v>1</v>
      </c>
      <c r="F1657" t="b">
        <f>NOT(ISERROR(FIND("ODST",MID(json!A1656,FIND("[",json!A1656,1),FIND("]",json!A1656,1)-FIND("[",json!A1656,1)+1),1)))</f>
        <v>0</v>
      </c>
      <c r="G1657" t="b">
        <f>NOT(ISERROR(FIND("Reach",MID(json!A1656,FIND("[",json!A1656,1),FIND("]",json!A1656,1)-FIND("[",json!A1656,1)+1),1)))</f>
        <v>0</v>
      </c>
      <c r="H1657" t="b">
        <f>NOT(ISERROR(FIND("4",MID(json!A1656,FIND("[",json!A1656,1),FIND("]",json!A1656,1)-FIND("[",json!A1656,1)+1),1)))</f>
        <v>0</v>
      </c>
    </row>
    <row r="1658" spans="1:8" x14ac:dyDescent="0.25">
      <c r="A1658" t="str">
        <f>LEFT(json!A1657,FIND(",",json!A1657,1)-1)</f>
        <v>unit_play_random_ping</v>
      </c>
      <c r="B1658" t="s">
        <v>3415</v>
      </c>
      <c r="C1658" t="b">
        <f>NOT(ISERROR(FIND("1",MID(json!A1657,FIND("[",json!A1657,1),FIND("]",json!A1657,1)-FIND("[",json!A1657,1)+1),1)))</f>
        <v>0</v>
      </c>
      <c r="D1658" t="b">
        <f>NOT(ISERROR(FIND("2",MID(json!A1657,FIND("[",json!A1657,1),FIND("]",json!A1657,1)-FIND("[",json!A1657,1)+1),1)))</f>
        <v>0</v>
      </c>
      <c r="E1658" t="b">
        <f>NOT(ISERROR(FIND("3",MID(json!A1657,FIND("[",json!A1657,1),FIND("]",json!A1657,1)-FIND("[",json!A1657,1)+1),1)))</f>
        <v>1</v>
      </c>
      <c r="F1658" t="b">
        <f>NOT(ISERROR(FIND("ODST",MID(json!A1657,FIND("[",json!A1657,1),FIND("]",json!A1657,1)-FIND("[",json!A1657,1)+1),1)))</f>
        <v>0</v>
      </c>
      <c r="G1658" t="b">
        <f>NOT(ISERROR(FIND("Reach",MID(json!A1657,FIND("[",json!A1657,1),FIND("]",json!A1657,1)-FIND("[",json!A1657,1)+1),1)))</f>
        <v>0</v>
      </c>
      <c r="H1658" t="b">
        <f>NOT(ISERROR(FIND("4",MID(json!A1657,FIND("[",json!A1657,1),FIND("]",json!A1657,1)-FIND("[",json!A1657,1)+1),1)))</f>
        <v>0</v>
      </c>
    </row>
    <row r="1659" spans="1:8" x14ac:dyDescent="0.25">
      <c r="A1659" t="str">
        <f>LEFT(json!A1658,FIND(",",json!A1658,1)-1)</f>
        <v>unit_raise_weapon</v>
      </c>
      <c r="B1659" t="s">
        <v>3416</v>
      </c>
      <c r="C1659" t="b">
        <f>NOT(ISERROR(FIND("1",MID(json!A1658,FIND("[",json!A1658,1),FIND("]",json!A1658,1)-FIND("[",json!A1658,1)+1),1)))</f>
        <v>0</v>
      </c>
      <c r="D1659" t="b">
        <f>NOT(ISERROR(FIND("2",MID(json!A1658,FIND("[",json!A1658,1),FIND("]",json!A1658,1)-FIND("[",json!A1658,1)+1),1)))</f>
        <v>1</v>
      </c>
      <c r="E1659" t="b">
        <f>NOT(ISERROR(FIND("3",MID(json!A1658,FIND("[",json!A1658,1),FIND("]",json!A1658,1)-FIND("[",json!A1658,1)+1),1)))</f>
        <v>1</v>
      </c>
      <c r="F1659" t="b">
        <f>NOT(ISERROR(FIND("ODST",MID(json!A1658,FIND("[",json!A1658,1),FIND("]",json!A1658,1)-FIND("[",json!A1658,1)+1),1)))</f>
        <v>0</v>
      </c>
      <c r="G1659" t="b">
        <f>NOT(ISERROR(FIND("Reach",MID(json!A1658,FIND("[",json!A1658,1),FIND("]",json!A1658,1)-FIND("[",json!A1658,1)+1),1)))</f>
        <v>0</v>
      </c>
      <c r="H1659" t="b">
        <f>NOT(ISERROR(FIND("4",MID(json!A1658,FIND("[",json!A1658,1),FIND("]",json!A1658,1)-FIND("[",json!A1658,1)+1),1)))</f>
        <v>0</v>
      </c>
    </row>
    <row r="1660" spans="1:8" x14ac:dyDescent="0.25">
      <c r="A1660" t="str">
        <f>LEFT(json!A1659,FIND(",",json!A1659,1)-1)</f>
        <v>unit_set_active_camo</v>
      </c>
      <c r="B1660" t="s">
        <v>3417</v>
      </c>
      <c r="C1660" t="b">
        <f>NOT(ISERROR(FIND("1",MID(json!A1659,FIND("[",json!A1659,1),FIND("]",json!A1659,1)-FIND("[",json!A1659,1)+1),1)))</f>
        <v>0</v>
      </c>
      <c r="D1660" t="b">
        <f>NOT(ISERROR(FIND("2",MID(json!A1659,FIND("[",json!A1659,1),FIND("]",json!A1659,1)-FIND("[",json!A1659,1)+1),1)))</f>
        <v>1</v>
      </c>
      <c r="E1660" t="b">
        <f>NOT(ISERROR(FIND("3",MID(json!A1659,FIND("[",json!A1659,1),FIND("]",json!A1659,1)-FIND("[",json!A1659,1)+1),1)))</f>
        <v>1</v>
      </c>
      <c r="F1660" t="b">
        <f>NOT(ISERROR(FIND("ODST",MID(json!A1659,FIND("[",json!A1659,1),FIND("]",json!A1659,1)-FIND("[",json!A1659,1)+1),1)))</f>
        <v>0</v>
      </c>
      <c r="G1660" t="b">
        <f>NOT(ISERROR(FIND("Reach",MID(json!A1659,FIND("[",json!A1659,1),FIND("]",json!A1659,1)-FIND("[",json!A1659,1)+1),1)))</f>
        <v>0</v>
      </c>
      <c r="H1660" t="b">
        <f>NOT(ISERROR(FIND("4",MID(json!A1659,FIND("[",json!A1659,1),FIND("]",json!A1659,1)-FIND("[",json!A1659,1)+1),1)))</f>
        <v>0</v>
      </c>
    </row>
    <row r="1661" spans="1:8" x14ac:dyDescent="0.25">
      <c r="A1661" t="str">
        <f>LEFT(json!A1660,FIND(",",json!A1660,1)-1)</f>
        <v>unit_set_actively_controlled</v>
      </c>
      <c r="B1661" t="s">
        <v>3418</v>
      </c>
      <c r="C1661" t="b">
        <f>NOT(ISERROR(FIND("1",MID(json!A1660,FIND("[",json!A1660,1),FIND("]",json!A1660,1)-FIND("[",json!A1660,1)+1),1)))</f>
        <v>0</v>
      </c>
      <c r="D1661" t="b">
        <f>NOT(ISERROR(FIND("2",MID(json!A1660,FIND("[",json!A1660,1),FIND("]",json!A1660,1)-FIND("[",json!A1660,1)+1),1)))</f>
        <v>1</v>
      </c>
      <c r="E1661" t="b">
        <f>NOT(ISERROR(FIND("3",MID(json!A1660,FIND("[",json!A1660,1),FIND("]",json!A1660,1)-FIND("[",json!A1660,1)+1),1)))</f>
        <v>1</v>
      </c>
      <c r="F1661" t="b">
        <f>NOT(ISERROR(FIND("ODST",MID(json!A1660,FIND("[",json!A1660,1),FIND("]",json!A1660,1)-FIND("[",json!A1660,1)+1),1)))</f>
        <v>0</v>
      </c>
      <c r="G1661" t="b">
        <f>NOT(ISERROR(FIND("Reach",MID(json!A1660,FIND("[",json!A1660,1),FIND("]",json!A1660,1)-FIND("[",json!A1660,1)+1),1)))</f>
        <v>0</v>
      </c>
      <c r="H1661" t="b">
        <f>NOT(ISERROR(FIND("4",MID(json!A1660,FIND("[",json!A1660,1),FIND("]",json!A1660,1)-FIND("[",json!A1660,1)+1),1)))</f>
        <v>0</v>
      </c>
    </row>
    <row r="1662" spans="1:8" x14ac:dyDescent="0.25">
      <c r="A1662" t="str">
        <f>LEFT(json!A1661,FIND(",",json!A1661,1)-1)</f>
        <v>unit_set_animation_mode</v>
      </c>
      <c r="B1662" t="s">
        <v>3419</v>
      </c>
      <c r="C1662" t="b">
        <f>NOT(ISERROR(FIND("1",MID(json!A1661,FIND("[",json!A1661,1),FIND("]",json!A1661,1)-FIND("[",json!A1661,1)+1),1)))</f>
        <v>0</v>
      </c>
      <c r="D1662" t="b">
        <f>NOT(ISERROR(FIND("2",MID(json!A1661,FIND("[",json!A1661,1),FIND("]",json!A1661,1)-FIND("[",json!A1661,1)+1),1)))</f>
        <v>1</v>
      </c>
      <c r="E1662" t="b">
        <f>NOT(ISERROR(FIND("3",MID(json!A1661,FIND("[",json!A1661,1),FIND("]",json!A1661,1)-FIND("[",json!A1661,1)+1),1)))</f>
        <v>1</v>
      </c>
      <c r="F1662" t="b">
        <f>NOT(ISERROR(FIND("ODST",MID(json!A1661,FIND("[",json!A1661,1),FIND("]",json!A1661,1)-FIND("[",json!A1661,1)+1),1)))</f>
        <v>0</v>
      </c>
      <c r="G1662" t="b">
        <f>NOT(ISERROR(FIND("Reach",MID(json!A1661,FIND("[",json!A1661,1),FIND("]",json!A1661,1)-FIND("[",json!A1661,1)+1),1)))</f>
        <v>0</v>
      </c>
      <c r="H1662" t="b">
        <f>NOT(ISERROR(FIND("4",MID(json!A1661,FIND("[",json!A1661,1),FIND("]",json!A1661,1)-FIND("[",json!A1661,1)+1),1)))</f>
        <v>0</v>
      </c>
    </row>
    <row r="1663" spans="1:8" x14ac:dyDescent="0.25">
      <c r="A1663" t="str">
        <f>LEFT(json!A1662,FIND(",",json!A1662,1)-1)</f>
        <v>unit_set_current_vitality</v>
      </c>
      <c r="B1663" t="s">
        <v>3420</v>
      </c>
      <c r="C1663" t="b">
        <f>NOT(ISERROR(FIND("1",MID(json!A1662,FIND("[",json!A1662,1),FIND("]",json!A1662,1)-FIND("[",json!A1662,1)+1),1)))</f>
        <v>1</v>
      </c>
      <c r="D1663" t="b">
        <f>NOT(ISERROR(FIND("2",MID(json!A1662,FIND("[",json!A1662,1),FIND("]",json!A1662,1)-FIND("[",json!A1662,1)+1),1)))</f>
        <v>1</v>
      </c>
      <c r="E1663" t="b">
        <f>NOT(ISERROR(FIND("3",MID(json!A1662,FIND("[",json!A1662,1),FIND("]",json!A1662,1)-FIND("[",json!A1662,1)+1),1)))</f>
        <v>1</v>
      </c>
      <c r="F1663" t="b">
        <f>NOT(ISERROR(FIND("ODST",MID(json!A1662,FIND("[",json!A1662,1),FIND("]",json!A1662,1)-FIND("[",json!A1662,1)+1),1)))</f>
        <v>0</v>
      </c>
      <c r="G1663" t="b">
        <f>NOT(ISERROR(FIND("Reach",MID(json!A1662,FIND("[",json!A1662,1),FIND("]",json!A1662,1)-FIND("[",json!A1662,1)+1),1)))</f>
        <v>0</v>
      </c>
      <c r="H1663" t="b">
        <f>NOT(ISERROR(FIND("4",MID(json!A1662,FIND("[",json!A1662,1),FIND("]",json!A1662,1)-FIND("[",json!A1662,1)+1),1)))</f>
        <v>0</v>
      </c>
    </row>
    <row r="1664" spans="1:8" x14ac:dyDescent="0.25">
      <c r="A1664" t="str">
        <f>LEFT(json!A1663,FIND(",",json!A1663,1)-1)</f>
        <v>unit_set_desired_flashlight_state</v>
      </c>
      <c r="B1664" t="s">
        <v>3421</v>
      </c>
      <c r="C1664" t="b">
        <f>NOT(ISERROR(FIND("1",MID(json!A1663,FIND("[",json!A1663,1),FIND("]",json!A1663,1)-FIND("[",json!A1663,1)+1),1)))</f>
        <v>1</v>
      </c>
      <c r="D1664" t="b">
        <f>NOT(ISERROR(FIND("2",MID(json!A1663,FIND("[",json!A1663,1),FIND("]",json!A1663,1)-FIND("[",json!A1663,1)+1),1)))</f>
        <v>0</v>
      </c>
      <c r="E1664" t="b">
        <f>NOT(ISERROR(FIND("3",MID(json!A1663,FIND("[",json!A1663,1),FIND("]",json!A1663,1)-FIND("[",json!A1663,1)+1),1)))</f>
        <v>0</v>
      </c>
      <c r="F1664" t="b">
        <f>NOT(ISERROR(FIND("ODST",MID(json!A1663,FIND("[",json!A1663,1),FIND("]",json!A1663,1)-FIND("[",json!A1663,1)+1),1)))</f>
        <v>0</v>
      </c>
      <c r="G1664" t="b">
        <f>NOT(ISERROR(FIND("Reach",MID(json!A1663,FIND("[",json!A1663,1),FIND("]",json!A1663,1)-FIND("[",json!A1663,1)+1),1)))</f>
        <v>0</v>
      </c>
      <c r="H1664" t="b">
        <f>NOT(ISERROR(FIND("4",MID(json!A1663,FIND("[",json!A1663,1),FIND("]",json!A1663,1)-FIND("[",json!A1663,1)+1),1)))</f>
        <v>0</v>
      </c>
    </row>
    <row r="1665" spans="1:8" x14ac:dyDescent="0.25">
      <c r="A1665" t="str">
        <f>LEFT(json!A1664,FIND(",",json!A1664,1)-1)</f>
        <v>unit_set_emotion</v>
      </c>
      <c r="B1665" t="s">
        <v>3422</v>
      </c>
      <c r="C1665" t="b">
        <f>NOT(ISERROR(FIND("1",MID(json!A1664,FIND("[",json!A1664,1),FIND("]",json!A1664,1)-FIND("[",json!A1664,1)+1),1)))</f>
        <v>1</v>
      </c>
      <c r="D1665" t="b">
        <f>NOT(ISERROR(FIND("2",MID(json!A1664,FIND("[",json!A1664,1),FIND("]",json!A1664,1)-FIND("[",json!A1664,1)+1),1)))</f>
        <v>1</v>
      </c>
      <c r="E1665" t="b">
        <f>NOT(ISERROR(FIND("3",MID(json!A1664,FIND("[",json!A1664,1),FIND("]",json!A1664,1)-FIND("[",json!A1664,1)+1),1)))</f>
        <v>1</v>
      </c>
      <c r="F1665" t="b">
        <f>NOT(ISERROR(FIND("ODST",MID(json!A1664,FIND("[",json!A1664,1),FIND("]",json!A1664,1)-FIND("[",json!A1664,1)+1),1)))</f>
        <v>0</v>
      </c>
      <c r="G1665" t="b">
        <f>NOT(ISERROR(FIND("Reach",MID(json!A1664,FIND("[",json!A1664,1),FIND("]",json!A1664,1)-FIND("[",json!A1664,1)+1),1)))</f>
        <v>0</v>
      </c>
      <c r="H1665" t="b">
        <f>NOT(ISERROR(FIND("4",MID(json!A1664,FIND("[",json!A1664,1),FIND("]",json!A1664,1)-FIND("[",json!A1664,1)+1),1)))</f>
        <v>0</v>
      </c>
    </row>
    <row r="1666" spans="1:8" x14ac:dyDescent="0.25">
      <c r="A1666" t="str">
        <f>LEFT(json!A1665,FIND(",",json!A1665,1)-1)</f>
        <v>unit_set_emotion_animation</v>
      </c>
      <c r="B1666" t="s">
        <v>3423</v>
      </c>
      <c r="C1666" t="b">
        <f>NOT(ISERROR(FIND("1",MID(json!A1665,FIND("[",json!A1665,1),FIND("]",json!A1665,1)-FIND("[",json!A1665,1)+1),1)))</f>
        <v>1</v>
      </c>
      <c r="D1666" t="b">
        <f>NOT(ISERROR(FIND("2",MID(json!A1665,FIND("[",json!A1665,1),FIND("]",json!A1665,1)-FIND("[",json!A1665,1)+1),1)))</f>
        <v>1</v>
      </c>
      <c r="E1666" t="b">
        <f>NOT(ISERROR(FIND("3",MID(json!A1665,FIND("[",json!A1665,1),FIND("]",json!A1665,1)-FIND("[",json!A1665,1)+1),1)))</f>
        <v>0</v>
      </c>
      <c r="F1666" t="b">
        <f>NOT(ISERROR(FIND("ODST",MID(json!A1665,FIND("[",json!A1665,1),FIND("]",json!A1665,1)-FIND("[",json!A1665,1)+1),1)))</f>
        <v>0</v>
      </c>
      <c r="G1666" t="b">
        <f>NOT(ISERROR(FIND("Reach",MID(json!A1665,FIND("[",json!A1665,1),FIND("]",json!A1665,1)-FIND("[",json!A1665,1)+1),1)))</f>
        <v>0</v>
      </c>
      <c r="H1666" t="b">
        <f>NOT(ISERROR(FIND("4",MID(json!A1665,FIND("[",json!A1665,1),FIND("]",json!A1665,1)-FIND("[",json!A1665,1)+1),1)))</f>
        <v>0</v>
      </c>
    </row>
    <row r="1667" spans="1:8" x14ac:dyDescent="0.25">
      <c r="A1667" t="str">
        <f>LEFT(json!A1666,FIND(",",json!A1666,1)-1)</f>
        <v>unit_set_emotion_by_name</v>
      </c>
      <c r="B1667" t="s">
        <v>3424</v>
      </c>
      <c r="C1667" t="b">
        <f>NOT(ISERROR(FIND("1",MID(json!A1666,FIND("[",json!A1666,1),FIND("]",json!A1666,1)-FIND("[",json!A1666,1)+1),1)))</f>
        <v>0</v>
      </c>
      <c r="D1667" t="b">
        <f>NOT(ISERROR(FIND("2",MID(json!A1666,FIND("[",json!A1666,1),FIND("]",json!A1666,1)-FIND("[",json!A1666,1)+1),1)))</f>
        <v>0</v>
      </c>
      <c r="E1667" t="b">
        <f>NOT(ISERROR(FIND("3",MID(json!A1666,FIND("[",json!A1666,1),FIND("]",json!A1666,1)-FIND("[",json!A1666,1)+1),1)))</f>
        <v>1</v>
      </c>
      <c r="F1667" t="b">
        <f>NOT(ISERROR(FIND("ODST",MID(json!A1666,FIND("[",json!A1666,1),FIND("]",json!A1666,1)-FIND("[",json!A1666,1)+1),1)))</f>
        <v>0</v>
      </c>
      <c r="G1667" t="b">
        <f>NOT(ISERROR(FIND("Reach",MID(json!A1666,FIND("[",json!A1666,1),FIND("]",json!A1666,1)-FIND("[",json!A1666,1)+1),1)))</f>
        <v>0</v>
      </c>
      <c r="H1667" t="b">
        <f>NOT(ISERROR(FIND("4",MID(json!A1666,FIND("[",json!A1666,1),FIND("]",json!A1666,1)-FIND("[",json!A1666,1)+1),1)))</f>
        <v>0</v>
      </c>
    </row>
    <row r="1668" spans="1:8" x14ac:dyDescent="0.25">
      <c r="A1668" t="str">
        <f>LEFT(json!A1667,FIND(",",json!A1667,1)-1)</f>
        <v>unit_set_emotional_state</v>
      </c>
      <c r="B1668" t="s">
        <v>3424</v>
      </c>
      <c r="C1668" t="b">
        <f>NOT(ISERROR(FIND("1",MID(json!A1667,FIND("[",json!A1667,1),FIND("]",json!A1667,1)-FIND("[",json!A1667,1)+1),1)))</f>
        <v>0</v>
      </c>
      <c r="D1668" t="b">
        <f>NOT(ISERROR(FIND("2",MID(json!A1667,FIND("[",json!A1667,1),FIND("]",json!A1667,1)-FIND("[",json!A1667,1)+1),1)))</f>
        <v>1</v>
      </c>
      <c r="E1668" t="b">
        <f>NOT(ISERROR(FIND("3",MID(json!A1667,FIND("[",json!A1667,1),FIND("]",json!A1667,1)-FIND("[",json!A1667,1)+1),1)))</f>
        <v>0</v>
      </c>
      <c r="F1668" t="b">
        <f>NOT(ISERROR(FIND("ODST",MID(json!A1667,FIND("[",json!A1667,1),FIND("]",json!A1667,1)-FIND("[",json!A1667,1)+1),1)))</f>
        <v>0</v>
      </c>
      <c r="G1668" t="b">
        <f>NOT(ISERROR(FIND("Reach",MID(json!A1667,FIND("[",json!A1667,1),FIND("]",json!A1667,1)-FIND("[",json!A1667,1)+1),1)))</f>
        <v>0</v>
      </c>
      <c r="H1668" t="b">
        <f>NOT(ISERROR(FIND("4",MID(json!A1667,FIND("[",json!A1667,1),FIND("]",json!A1667,1)-FIND("[",json!A1667,1)+1),1)))</f>
        <v>0</v>
      </c>
    </row>
    <row r="1669" spans="1:8" x14ac:dyDescent="0.25">
      <c r="A1669" t="str">
        <f>LEFT(json!A1668,FIND(",",json!A1668,1)-1)</f>
        <v>unit_set_enterable_by_player</v>
      </c>
      <c r="B1669" t="s">
        <v>3425</v>
      </c>
      <c r="C1669" t="b">
        <f>NOT(ISERROR(FIND("1",MID(json!A1668,FIND("[",json!A1668,1),FIND("]",json!A1668,1)-FIND("[",json!A1668,1)+1),1)))</f>
        <v>1</v>
      </c>
      <c r="D1669" t="b">
        <f>NOT(ISERROR(FIND("2",MID(json!A1668,FIND("[",json!A1668,1),FIND("]",json!A1668,1)-FIND("[",json!A1668,1)+1),1)))</f>
        <v>1</v>
      </c>
      <c r="E1669" t="b">
        <f>NOT(ISERROR(FIND("3",MID(json!A1668,FIND("[",json!A1668,1),FIND("]",json!A1668,1)-FIND("[",json!A1668,1)+1),1)))</f>
        <v>1</v>
      </c>
      <c r="F1669" t="b">
        <f>NOT(ISERROR(FIND("ODST",MID(json!A1668,FIND("[",json!A1668,1),FIND("]",json!A1668,1)-FIND("[",json!A1668,1)+1),1)))</f>
        <v>0</v>
      </c>
      <c r="G1669" t="b">
        <f>NOT(ISERROR(FIND("Reach",MID(json!A1668,FIND("[",json!A1668,1),FIND("]",json!A1668,1)-FIND("[",json!A1668,1)+1),1)))</f>
        <v>0</v>
      </c>
      <c r="H1669" t="b">
        <f>NOT(ISERROR(FIND("4",MID(json!A1668,FIND("[",json!A1668,1),FIND("]",json!A1668,1)-FIND("[",json!A1668,1)+1),1)))</f>
        <v>0</v>
      </c>
    </row>
    <row r="1670" spans="1:8" x14ac:dyDescent="0.25">
      <c r="A1670" t="str">
        <f>LEFT(json!A1669,FIND(",",json!A1669,1)-1)</f>
        <v>unit_set_integrated_flashlight</v>
      </c>
      <c r="B1670" t="s">
        <v>3426</v>
      </c>
      <c r="C1670" t="b">
        <f>NOT(ISERROR(FIND("1",MID(json!A1669,FIND("[",json!A1669,1),FIND("]",json!A1669,1)-FIND("[",json!A1669,1)+1),1)))</f>
        <v>0</v>
      </c>
      <c r="D1670" t="b">
        <f>NOT(ISERROR(FIND("2",MID(json!A1669,FIND("[",json!A1669,1),FIND("]",json!A1669,1)-FIND("[",json!A1669,1)+1),1)))</f>
        <v>0</v>
      </c>
      <c r="E1670" t="b">
        <f>NOT(ISERROR(FIND("3",MID(json!A1669,FIND("[",json!A1669,1),FIND("]",json!A1669,1)-FIND("[",json!A1669,1)+1),1)))</f>
        <v>1</v>
      </c>
      <c r="F1670" t="b">
        <f>NOT(ISERROR(FIND("ODST",MID(json!A1669,FIND("[",json!A1669,1),FIND("]",json!A1669,1)-FIND("[",json!A1669,1)+1),1)))</f>
        <v>0</v>
      </c>
      <c r="G1670" t="b">
        <f>NOT(ISERROR(FIND("Reach",MID(json!A1669,FIND("[",json!A1669,1),FIND("]",json!A1669,1)-FIND("[",json!A1669,1)+1),1)))</f>
        <v>0</v>
      </c>
      <c r="H1670" t="b">
        <f>NOT(ISERROR(FIND("4",MID(json!A1669,FIND("[",json!A1669,1),FIND("]",json!A1669,1)-FIND("[",json!A1669,1)+1),1)))</f>
        <v>0</v>
      </c>
    </row>
    <row r="1671" spans="1:8" x14ac:dyDescent="0.25">
      <c r="A1671" t="str">
        <f>LEFT(json!A1670,FIND(",",json!A1670,1)-1)</f>
        <v>unit_set_maximum_vitality</v>
      </c>
      <c r="B1671" t="s">
        <v>3427</v>
      </c>
      <c r="C1671" t="b">
        <f>NOT(ISERROR(FIND("1",MID(json!A1670,FIND("[",json!A1670,1),FIND("]",json!A1670,1)-FIND("[",json!A1670,1)+1),1)))</f>
        <v>1</v>
      </c>
      <c r="D1671" t="b">
        <f>NOT(ISERROR(FIND("2",MID(json!A1670,FIND("[",json!A1670,1),FIND("]",json!A1670,1)-FIND("[",json!A1670,1)+1),1)))</f>
        <v>1</v>
      </c>
      <c r="E1671" t="b">
        <f>NOT(ISERROR(FIND("3",MID(json!A1670,FIND("[",json!A1670,1),FIND("]",json!A1670,1)-FIND("[",json!A1670,1)+1),1)))</f>
        <v>1</v>
      </c>
      <c r="F1671" t="b">
        <f>NOT(ISERROR(FIND("ODST",MID(json!A1670,FIND("[",json!A1670,1),FIND("]",json!A1670,1)-FIND("[",json!A1670,1)+1),1)))</f>
        <v>0</v>
      </c>
      <c r="G1671" t="b">
        <f>NOT(ISERROR(FIND("Reach",MID(json!A1670,FIND("[",json!A1670,1),FIND("]",json!A1670,1)-FIND("[",json!A1670,1)+1),1)))</f>
        <v>0</v>
      </c>
      <c r="H1671" t="b">
        <f>NOT(ISERROR(FIND("4",MID(json!A1670,FIND("[",json!A1670,1),FIND("]",json!A1670,1)-FIND("[",json!A1670,1)+1),1)))</f>
        <v>0</v>
      </c>
    </row>
    <row r="1672" spans="1:8" x14ac:dyDescent="0.25">
      <c r="A1672" t="str">
        <f>LEFT(json!A1671,FIND(",",json!A1671,1)-1)</f>
        <v>unit_set_prefer_tight_camera_track</v>
      </c>
      <c r="B1672" t="s">
        <v>3428</v>
      </c>
      <c r="C1672" t="b">
        <f>NOT(ISERROR(FIND("1",MID(json!A1671,FIND("[",json!A1671,1),FIND("]",json!A1671,1)-FIND("[",json!A1671,1)+1),1)))</f>
        <v>0</v>
      </c>
      <c r="D1672" t="b">
        <f>NOT(ISERROR(FIND("2",MID(json!A1671,FIND("[",json!A1671,1),FIND("]",json!A1671,1)-FIND("[",json!A1671,1)+1),1)))</f>
        <v>1</v>
      </c>
      <c r="E1672" t="b">
        <f>NOT(ISERROR(FIND("3",MID(json!A1671,FIND("[",json!A1671,1),FIND("]",json!A1671,1)-FIND("[",json!A1671,1)+1),1)))</f>
        <v>1</v>
      </c>
      <c r="F1672" t="b">
        <f>NOT(ISERROR(FIND("ODST",MID(json!A1671,FIND("[",json!A1671,1),FIND("]",json!A1671,1)-FIND("[",json!A1671,1)+1),1)))</f>
        <v>0</v>
      </c>
      <c r="G1672" t="b">
        <f>NOT(ISERROR(FIND("Reach",MID(json!A1671,FIND("[",json!A1671,1),FIND("]",json!A1671,1)-FIND("[",json!A1671,1)+1),1)))</f>
        <v>0</v>
      </c>
      <c r="H1672" t="b">
        <f>NOT(ISERROR(FIND("4",MID(json!A1671,FIND("[",json!A1671,1),FIND("]",json!A1671,1)-FIND("[",json!A1671,1)+1),1)))</f>
        <v>0</v>
      </c>
    </row>
    <row r="1673" spans="1:8" x14ac:dyDescent="0.25">
      <c r="A1673" t="str">
        <f>LEFT(json!A1672,FIND(",",json!A1672,1)-1)</f>
        <v>unit_set_seat</v>
      </c>
      <c r="B1673" t="s">
        <v>3429</v>
      </c>
      <c r="C1673" t="b">
        <f>NOT(ISERROR(FIND("1",MID(json!A1672,FIND("[",json!A1672,1),FIND("]",json!A1672,1)-FIND("[",json!A1672,1)+1),1)))</f>
        <v>1</v>
      </c>
      <c r="D1673" t="b">
        <f>NOT(ISERROR(FIND("2",MID(json!A1672,FIND("[",json!A1672,1),FIND("]",json!A1672,1)-FIND("[",json!A1672,1)+1),1)))</f>
        <v>0</v>
      </c>
      <c r="E1673" t="b">
        <f>NOT(ISERROR(FIND("3",MID(json!A1672,FIND("[",json!A1672,1),FIND("]",json!A1672,1)-FIND("[",json!A1672,1)+1),1)))</f>
        <v>0</v>
      </c>
      <c r="F1673" t="b">
        <f>NOT(ISERROR(FIND("ODST",MID(json!A1672,FIND("[",json!A1672,1),FIND("]",json!A1672,1)-FIND("[",json!A1672,1)+1),1)))</f>
        <v>0</v>
      </c>
      <c r="G1673" t="b">
        <f>NOT(ISERROR(FIND("Reach",MID(json!A1672,FIND("[",json!A1672,1),FIND("]",json!A1672,1)-FIND("[",json!A1672,1)+1),1)))</f>
        <v>0</v>
      </c>
      <c r="H1673" t="b">
        <f>NOT(ISERROR(FIND("4",MID(json!A1672,FIND("[",json!A1672,1),FIND("]",json!A1672,1)-FIND("[",json!A1672,1)+1),1)))</f>
        <v>0</v>
      </c>
    </row>
    <row r="1674" spans="1:8" x14ac:dyDescent="0.25">
      <c r="A1674" t="str">
        <f>LEFT(json!A1673,FIND(",",json!A1673,1)-1)</f>
        <v>unit_solo_player_integrated_night_vision_is_active</v>
      </c>
      <c r="B1674" t="s">
        <v>3430</v>
      </c>
      <c r="C1674" t="b">
        <f>NOT(ISERROR(FIND("1",MID(json!A1673,FIND("[",json!A1673,1),FIND("]",json!A1673,1)-FIND("[",json!A1673,1)+1),1)))</f>
        <v>1</v>
      </c>
      <c r="D1674" t="b">
        <f>NOT(ISERROR(FIND("2",MID(json!A1673,FIND("[",json!A1673,1),FIND("]",json!A1673,1)-FIND("[",json!A1673,1)+1),1)))</f>
        <v>0</v>
      </c>
      <c r="E1674" t="b">
        <f>NOT(ISERROR(FIND("3",MID(json!A1673,FIND("[",json!A1673,1),FIND("]",json!A1673,1)-FIND("[",json!A1673,1)+1),1)))</f>
        <v>0</v>
      </c>
      <c r="F1674" t="b">
        <f>NOT(ISERROR(FIND("ODST",MID(json!A1673,FIND("[",json!A1673,1),FIND("]",json!A1673,1)-FIND("[",json!A1673,1)+1),1)))</f>
        <v>0</v>
      </c>
      <c r="G1674" t="b">
        <f>NOT(ISERROR(FIND("Reach",MID(json!A1673,FIND("[",json!A1673,1),FIND("]",json!A1673,1)-FIND("[",json!A1673,1)+1),1)))</f>
        <v>0</v>
      </c>
      <c r="H1674" t="b">
        <f>NOT(ISERROR(FIND("4",MID(json!A1673,FIND("[",json!A1673,1),FIND("]",json!A1673,1)-FIND("[",json!A1673,1)+1),1)))</f>
        <v>0</v>
      </c>
    </row>
    <row r="1675" spans="1:8" x14ac:dyDescent="0.25">
      <c r="A1675" t="str">
        <f>LEFT(json!A1674,FIND(",",json!A1674,1)-1)</f>
        <v>unit_spew_action</v>
      </c>
      <c r="B1675" t="s">
        <v>3431</v>
      </c>
      <c r="C1675" t="b">
        <f>NOT(ISERROR(FIND("1",MID(json!A1674,FIND("[",json!A1674,1),FIND("]",json!A1674,1)-FIND("[",json!A1674,1)+1),1)))</f>
        <v>0</v>
      </c>
      <c r="D1675" t="b">
        <f>NOT(ISERROR(FIND("2",MID(json!A1674,FIND("[",json!A1674,1),FIND("]",json!A1674,1)-FIND("[",json!A1674,1)+1),1)))</f>
        <v>0</v>
      </c>
      <c r="E1675" t="b">
        <f>NOT(ISERROR(FIND("3",MID(json!A1674,FIND("[",json!A1674,1),FIND("]",json!A1674,1)-FIND("[",json!A1674,1)+1),1)))</f>
        <v>1</v>
      </c>
      <c r="F1675" t="b">
        <f>NOT(ISERROR(FIND("ODST",MID(json!A1674,FIND("[",json!A1674,1),FIND("]",json!A1674,1)-FIND("[",json!A1674,1)+1),1)))</f>
        <v>0</v>
      </c>
      <c r="G1675" t="b">
        <f>NOT(ISERROR(FIND("Reach",MID(json!A1674,FIND("[",json!A1674,1),FIND("]",json!A1674,1)-FIND("[",json!A1674,1)+1),1)))</f>
        <v>0</v>
      </c>
      <c r="H1675" t="b">
        <f>NOT(ISERROR(FIND("4",MID(json!A1674,FIND("[",json!A1674,1),FIND("]",json!A1674,1)-FIND("[",json!A1674,1)+1),1)))</f>
        <v>0</v>
      </c>
    </row>
    <row r="1676" spans="1:8" x14ac:dyDescent="0.25">
      <c r="A1676" t="str">
        <f>LEFT(json!A1675,FIND(",",json!A1675,1)-1)</f>
        <v>unit_start_first_person_custom_animation</v>
      </c>
      <c r="B1676" t="s">
        <v>3432</v>
      </c>
      <c r="C1676" t="b">
        <f>NOT(ISERROR(FIND("1",MID(json!A1675,FIND("[",json!A1675,1),FIND("]",json!A1675,1)-FIND("[",json!A1675,1)+1),1)))</f>
        <v>0</v>
      </c>
      <c r="D1676" t="b">
        <f>NOT(ISERROR(FIND("2",MID(json!A1675,FIND("[",json!A1675,1),FIND("]",json!A1675,1)-FIND("[",json!A1675,1)+1),1)))</f>
        <v>0</v>
      </c>
      <c r="E1676" t="b">
        <f>NOT(ISERROR(FIND("3",MID(json!A1675,FIND("[",json!A1675,1),FIND("]",json!A1675,1)-FIND("[",json!A1675,1)+1),1)))</f>
        <v>1</v>
      </c>
      <c r="F1676" t="b">
        <f>NOT(ISERROR(FIND("ODST",MID(json!A1675,FIND("[",json!A1675,1),FIND("]",json!A1675,1)-FIND("[",json!A1675,1)+1),1)))</f>
        <v>0</v>
      </c>
      <c r="G1676" t="b">
        <f>NOT(ISERROR(FIND("Reach",MID(json!A1675,FIND("[",json!A1675,1),FIND("]",json!A1675,1)-FIND("[",json!A1675,1)+1),1)))</f>
        <v>0</v>
      </c>
      <c r="H1676" t="b">
        <f>NOT(ISERROR(FIND("4",MID(json!A1675,FIND("[",json!A1675,1),FIND("]",json!A1675,1)-FIND("[",json!A1675,1)+1),1)))</f>
        <v>0</v>
      </c>
    </row>
    <row r="1677" spans="1:8" x14ac:dyDescent="0.25">
      <c r="A1677" t="str">
        <f>LEFT(json!A1676,FIND(",",json!A1676,1)-1)</f>
        <v>unit_stop_custom_animation</v>
      </c>
      <c r="B1677" t="s">
        <v>3433</v>
      </c>
      <c r="C1677" t="b">
        <f>NOT(ISERROR(FIND("1",MID(json!A1676,FIND("[",json!A1676,1),FIND("]",json!A1676,1)-FIND("[",json!A1676,1)+1),1)))</f>
        <v>1</v>
      </c>
      <c r="D1677" t="b">
        <f>NOT(ISERROR(FIND("2",MID(json!A1676,FIND("[",json!A1676,1),FIND("]",json!A1676,1)-FIND("[",json!A1676,1)+1),1)))</f>
        <v>1</v>
      </c>
      <c r="E1677" t="b">
        <f>NOT(ISERROR(FIND("3",MID(json!A1676,FIND("[",json!A1676,1),FIND("]",json!A1676,1)-FIND("[",json!A1676,1)+1),1)))</f>
        <v>1</v>
      </c>
      <c r="F1677" t="b">
        <f>NOT(ISERROR(FIND("ODST",MID(json!A1676,FIND("[",json!A1676,1),FIND("]",json!A1676,1)-FIND("[",json!A1676,1)+1),1)))</f>
        <v>0</v>
      </c>
      <c r="G1677" t="b">
        <f>NOT(ISERROR(FIND("Reach",MID(json!A1676,FIND("[",json!A1676,1),FIND("]",json!A1676,1)-FIND("[",json!A1676,1)+1),1)))</f>
        <v>0</v>
      </c>
      <c r="H1677" t="b">
        <f>NOT(ISERROR(FIND("4",MID(json!A1676,FIND("[",json!A1676,1),FIND("]",json!A1676,1)-FIND("[",json!A1676,1)+1),1)))</f>
        <v>0</v>
      </c>
    </row>
    <row r="1678" spans="1:8" x14ac:dyDescent="0.25">
      <c r="A1678" t="str">
        <f>LEFT(json!A1677,FIND(",",json!A1677,1)-1)</f>
        <v>unit_stop_first_person_custom_animation</v>
      </c>
      <c r="B1678" t="s">
        <v>3434</v>
      </c>
      <c r="C1678" t="b">
        <f>NOT(ISERROR(FIND("1",MID(json!A1677,FIND("[",json!A1677,1),FIND("]",json!A1677,1)-FIND("[",json!A1677,1)+1),1)))</f>
        <v>0</v>
      </c>
      <c r="D1678" t="b">
        <f>NOT(ISERROR(FIND("2",MID(json!A1677,FIND("[",json!A1677,1),FIND("]",json!A1677,1)-FIND("[",json!A1677,1)+1),1)))</f>
        <v>0</v>
      </c>
      <c r="E1678" t="b">
        <f>NOT(ISERROR(FIND("3",MID(json!A1677,FIND("[",json!A1677,1),FIND("]",json!A1677,1)-FIND("[",json!A1677,1)+1),1)))</f>
        <v>1</v>
      </c>
      <c r="F1678" t="b">
        <f>NOT(ISERROR(FIND("ODST",MID(json!A1677,FIND("[",json!A1677,1),FIND("]",json!A1677,1)-FIND("[",json!A1677,1)+1),1)))</f>
        <v>0</v>
      </c>
      <c r="G1678" t="b">
        <f>NOT(ISERROR(FIND("Reach",MID(json!A1677,FIND("[",json!A1677,1),FIND("]",json!A1677,1)-FIND("[",json!A1677,1)+1),1)))</f>
        <v>0</v>
      </c>
      <c r="H1678" t="b">
        <f>NOT(ISERROR(FIND("4",MID(json!A1677,FIND("[",json!A1677,1),FIND("]",json!A1677,1)-FIND("[",json!A1677,1)+1),1)))</f>
        <v>0</v>
      </c>
    </row>
    <row r="1679" spans="1:8" x14ac:dyDescent="0.25">
      <c r="A1679" t="str">
        <f>LEFT(json!A1678,FIND(",",json!A1678,1)-1)</f>
        <v>unit_suspended</v>
      </c>
      <c r="B1679" t="s">
        <v>3435</v>
      </c>
      <c r="C1679" t="b">
        <f>NOT(ISERROR(FIND("1",MID(json!A1678,FIND("[",json!A1678,1),FIND("]",json!A1678,1)-FIND("[",json!A1678,1)+1),1)))</f>
        <v>1</v>
      </c>
      <c r="D1679" t="b">
        <f>NOT(ISERROR(FIND("2",MID(json!A1678,FIND("[",json!A1678,1),FIND("]",json!A1678,1)-FIND("[",json!A1678,1)+1),1)))</f>
        <v>1</v>
      </c>
      <c r="E1679" t="b">
        <f>NOT(ISERROR(FIND("3",MID(json!A1678,FIND("[",json!A1678,1),FIND("]",json!A1678,1)-FIND("[",json!A1678,1)+1),1)))</f>
        <v>1</v>
      </c>
      <c r="F1679" t="b">
        <f>NOT(ISERROR(FIND("ODST",MID(json!A1678,FIND("[",json!A1678,1),FIND("]",json!A1678,1)-FIND("[",json!A1678,1)+1),1)))</f>
        <v>0</v>
      </c>
      <c r="G1679" t="b">
        <f>NOT(ISERROR(FIND("Reach",MID(json!A1678,FIND("[",json!A1678,1),FIND("]",json!A1678,1)-FIND("[",json!A1678,1)+1),1)))</f>
        <v>0</v>
      </c>
      <c r="H1679" t="b">
        <f>NOT(ISERROR(FIND("4",MID(json!A1678,FIND("[",json!A1678,1),FIND("]",json!A1678,1)-FIND("[",json!A1678,1)+1),1)))</f>
        <v>0</v>
      </c>
    </row>
    <row r="1680" spans="1:8" x14ac:dyDescent="0.25">
      <c r="A1680" t="str">
        <f>LEFT(json!A1679,FIND(",",json!A1679,1)-1)</f>
        <v>units_set_current_vitality</v>
      </c>
      <c r="B1680" t="s">
        <v>3436</v>
      </c>
      <c r="C1680" t="b">
        <f>NOT(ISERROR(FIND("1",MID(json!A1679,FIND("[",json!A1679,1),FIND("]",json!A1679,1)-FIND("[",json!A1679,1)+1),1)))</f>
        <v>1</v>
      </c>
      <c r="D1680" t="b">
        <f>NOT(ISERROR(FIND("2",MID(json!A1679,FIND("[",json!A1679,1),FIND("]",json!A1679,1)-FIND("[",json!A1679,1)+1),1)))</f>
        <v>1</v>
      </c>
      <c r="E1680" t="b">
        <f>NOT(ISERROR(FIND("3",MID(json!A1679,FIND("[",json!A1679,1),FIND("]",json!A1679,1)-FIND("[",json!A1679,1)+1),1)))</f>
        <v>1</v>
      </c>
      <c r="F1680" t="b">
        <f>NOT(ISERROR(FIND("ODST",MID(json!A1679,FIND("[",json!A1679,1),FIND("]",json!A1679,1)-FIND("[",json!A1679,1)+1),1)))</f>
        <v>0</v>
      </c>
      <c r="G1680" t="b">
        <f>NOT(ISERROR(FIND("Reach",MID(json!A1679,FIND("[",json!A1679,1),FIND("]",json!A1679,1)-FIND("[",json!A1679,1)+1),1)))</f>
        <v>0</v>
      </c>
      <c r="H1680" t="b">
        <f>NOT(ISERROR(FIND("4",MID(json!A1679,FIND("[",json!A1679,1),FIND("]",json!A1679,1)-FIND("[",json!A1679,1)+1),1)))</f>
        <v>0</v>
      </c>
    </row>
    <row r="1681" spans="1:8" x14ac:dyDescent="0.25">
      <c r="A1681" t="str">
        <f>LEFT(json!A1680,FIND(",",json!A1680,1)-1)</f>
        <v>units_set_desired_flashlight_state</v>
      </c>
      <c r="B1681" t="s">
        <v>3437</v>
      </c>
      <c r="C1681" t="b">
        <f>NOT(ISERROR(FIND("1",MID(json!A1680,FIND("[",json!A1680,1),FIND("]",json!A1680,1)-FIND("[",json!A1680,1)+1),1)))</f>
        <v>1</v>
      </c>
      <c r="D1681" t="b">
        <f>NOT(ISERROR(FIND("2",MID(json!A1680,FIND("[",json!A1680,1),FIND("]",json!A1680,1)-FIND("[",json!A1680,1)+1),1)))</f>
        <v>0</v>
      </c>
      <c r="E1681" t="b">
        <f>NOT(ISERROR(FIND("3",MID(json!A1680,FIND("[",json!A1680,1),FIND("]",json!A1680,1)-FIND("[",json!A1680,1)+1),1)))</f>
        <v>0</v>
      </c>
      <c r="F1681" t="b">
        <f>NOT(ISERROR(FIND("ODST",MID(json!A1680,FIND("[",json!A1680,1),FIND("]",json!A1680,1)-FIND("[",json!A1680,1)+1),1)))</f>
        <v>0</v>
      </c>
      <c r="G1681" t="b">
        <f>NOT(ISERROR(FIND("Reach",MID(json!A1680,FIND("[",json!A1680,1),FIND("]",json!A1680,1)-FIND("[",json!A1680,1)+1),1)))</f>
        <v>0</v>
      </c>
      <c r="H1681" t="b">
        <f>NOT(ISERROR(FIND("4",MID(json!A1680,FIND("[",json!A1680,1),FIND("]",json!A1680,1)-FIND("[",json!A1680,1)+1),1)))</f>
        <v>0</v>
      </c>
    </row>
    <row r="1682" spans="1:8" x14ac:dyDescent="0.25">
      <c r="A1682" t="str">
        <f>LEFT(json!A1681,FIND(",",json!A1681,1)-1)</f>
        <v>units_set_maximum_vitality</v>
      </c>
      <c r="B1682" t="s">
        <v>3438</v>
      </c>
      <c r="C1682" t="b">
        <f>NOT(ISERROR(FIND("1",MID(json!A1681,FIND("[",json!A1681,1),FIND("]",json!A1681,1)-FIND("[",json!A1681,1)+1),1)))</f>
        <v>1</v>
      </c>
      <c r="D1682" t="b">
        <f>NOT(ISERROR(FIND("2",MID(json!A1681,FIND("[",json!A1681,1),FIND("]",json!A1681,1)-FIND("[",json!A1681,1)+1),1)))</f>
        <v>1</v>
      </c>
      <c r="E1682" t="b">
        <f>NOT(ISERROR(FIND("3",MID(json!A1681,FIND("[",json!A1681,1),FIND("]",json!A1681,1)-FIND("[",json!A1681,1)+1),1)))</f>
        <v>1</v>
      </c>
      <c r="F1682" t="b">
        <f>NOT(ISERROR(FIND("ODST",MID(json!A1681,FIND("[",json!A1681,1),FIND("]",json!A1681,1)-FIND("[",json!A1681,1)+1),1)))</f>
        <v>0</v>
      </c>
      <c r="G1682" t="b">
        <f>NOT(ISERROR(FIND("Reach",MID(json!A1681,FIND("[",json!A1681,1),FIND("]",json!A1681,1)-FIND("[",json!A1681,1)+1),1)))</f>
        <v>0</v>
      </c>
      <c r="H1682" t="b">
        <f>NOT(ISERROR(FIND("4",MID(json!A1681,FIND("[",json!A1681,1),FIND("]",json!A1681,1)-FIND("[",json!A1681,1)+1),1)))</f>
        <v>0</v>
      </c>
    </row>
    <row r="1683" spans="1:8" x14ac:dyDescent="0.25">
      <c r="A1683" t="str">
        <f>LEFT(json!A1682,FIND(",",json!A1682,1)-1)</f>
        <v>update_remote_camera</v>
      </c>
      <c r="B1683" t="s">
        <v>3439</v>
      </c>
      <c r="C1683" t="b">
        <f>NOT(ISERROR(FIND("1",MID(json!A1682,FIND("[",json!A1682,1),FIND("]",json!A1682,1)-FIND("[",json!A1682,1)+1),1)))</f>
        <v>0</v>
      </c>
      <c r="D1683" t="b">
        <f>NOT(ISERROR(FIND("2",MID(json!A1682,FIND("[",json!A1682,1),FIND("]",json!A1682,1)-FIND("[",json!A1682,1)+1),1)))</f>
        <v>1</v>
      </c>
      <c r="E1683" t="b">
        <f>NOT(ISERROR(FIND("3",MID(json!A1682,FIND("[",json!A1682,1),FIND("]",json!A1682,1)-FIND("[",json!A1682,1)+1),1)))</f>
        <v>1</v>
      </c>
      <c r="F1683" t="b">
        <f>NOT(ISERROR(FIND("ODST",MID(json!A1682,FIND("[",json!A1682,1),FIND("]",json!A1682,1)-FIND("[",json!A1682,1)+1),1)))</f>
        <v>0</v>
      </c>
      <c r="G1683" t="b">
        <f>NOT(ISERROR(FIND("Reach",MID(json!A1682,FIND("[",json!A1682,1),FIND("]",json!A1682,1)-FIND("[",json!A1682,1)+1),1)))</f>
        <v>0</v>
      </c>
      <c r="H1683" t="b">
        <f>NOT(ISERROR(FIND("4",MID(json!A1682,FIND("[",json!A1682,1),FIND("]",json!A1682,1)-FIND("[",json!A1682,1)+1),1)))</f>
        <v>0</v>
      </c>
    </row>
    <row r="1684" spans="1:8" x14ac:dyDescent="0.25">
      <c r="A1684" t="str">
        <f>LEFT(json!A1683,FIND(",",json!A1683,1)-1)</f>
        <v>user_interface_controller_get_last_level_played</v>
      </c>
      <c r="B1684" t="s">
        <v>3440</v>
      </c>
      <c r="C1684" t="b">
        <f>NOT(ISERROR(FIND("1",MID(json!A1683,FIND("[",json!A1683,1),FIND("]",json!A1683,1)-FIND("[",json!A1683,1)+1),1)))</f>
        <v>0</v>
      </c>
      <c r="D1684" t="b">
        <f>NOT(ISERROR(FIND("2",MID(json!A1683,FIND("[",json!A1683,1),FIND("]",json!A1683,1)-FIND("[",json!A1683,1)+1),1)))</f>
        <v>1</v>
      </c>
      <c r="E1684" t="b">
        <f>NOT(ISERROR(FIND("3",MID(json!A1683,FIND("[",json!A1683,1),FIND("]",json!A1683,1)-FIND("[",json!A1683,1)+1),1)))</f>
        <v>1</v>
      </c>
      <c r="F1684" t="b">
        <f>NOT(ISERROR(FIND("ODST",MID(json!A1683,FIND("[",json!A1683,1),FIND("]",json!A1683,1)-FIND("[",json!A1683,1)+1),1)))</f>
        <v>0</v>
      </c>
      <c r="G1684" t="b">
        <f>NOT(ISERROR(FIND("Reach",MID(json!A1683,FIND("[",json!A1683,1),FIND("]",json!A1683,1)-FIND("[",json!A1683,1)+1),1)))</f>
        <v>0</v>
      </c>
      <c r="H1684" t="b">
        <f>NOT(ISERROR(FIND("4",MID(json!A1683,FIND("[",json!A1683,1),FIND("]",json!A1683,1)-FIND("[",json!A1683,1)+1),1)))</f>
        <v>0</v>
      </c>
    </row>
    <row r="1685" spans="1:8" x14ac:dyDescent="0.25">
      <c r="A1685" t="str">
        <f>LEFT(json!A1684,FIND(",",json!A1684,1)-1)</f>
        <v>vehicle_auto_turret</v>
      </c>
      <c r="B1685" t="s">
        <v>3441</v>
      </c>
      <c r="C1685" t="b">
        <f>NOT(ISERROR(FIND("1",MID(json!A1684,FIND("[",json!A1684,1),FIND("]",json!A1684,1)-FIND("[",json!A1684,1)+1),1)))</f>
        <v>0</v>
      </c>
      <c r="D1685" t="b">
        <f>NOT(ISERROR(FIND("2",MID(json!A1684,FIND("[",json!A1684,1),FIND("]",json!A1684,1)-FIND("[",json!A1684,1)+1),1)))</f>
        <v>0</v>
      </c>
      <c r="E1685" t="b">
        <f>NOT(ISERROR(FIND("3",MID(json!A1684,FIND("[",json!A1684,1),FIND("]",json!A1684,1)-FIND("[",json!A1684,1)+1),1)))</f>
        <v>1</v>
      </c>
      <c r="F1685" t="b">
        <f>NOT(ISERROR(FIND("ODST",MID(json!A1684,FIND("[",json!A1684,1),FIND("]",json!A1684,1)-FIND("[",json!A1684,1)+1),1)))</f>
        <v>0</v>
      </c>
      <c r="G1685" t="b">
        <f>NOT(ISERROR(FIND("Reach",MID(json!A1684,FIND("[",json!A1684,1),FIND("]",json!A1684,1)-FIND("[",json!A1684,1)+1),1)))</f>
        <v>0</v>
      </c>
      <c r="H1685" t="b">
        <f>NOT(ISERROR(FIND("4",MID(json!A1684,FIND("[",json!A1684,1),FIND("]",json!A1684,1)-FIND("[",json!A1684,1)+1),1)))</f>
        <v>0</v>
      </c>
    </row>
    <row r="1686" spans="1:8" x14ac:dyDescent="0.25">
      <c r="A1686" t="str">
        <f>LEFT(json!A1685,FIND(",",json!A1685,1)-1)</f>
        <v>vehicle_count_bipeds_killed</v>
      </c>
      <c r="B1686" t="s">
        <v>3442</v>
      </c>
      <c r="C1686" t="b">
        <f>NOT(ISERROR(FIND("1",MID(json!A1685,FIND("[",json!A1685,1),FIND("]",json!A1685,1)-FIND("[",json!A1685,1)+1),1)))</f>
        <v>0</v>
      </c>
      <c r="D1686" t="b">
        <f>NOT(ISERROR(FIND("2",MID(json!A1685,FIND("[",json!A1685,1),FIND("]",json!A1685,1)-FIND("[",json!A1685,1)+1),1)))</f>
        <v>1</v>
      </c>
      <c r="E1686" t="b">
        <f>NOT(ISERROR(FIND("3",MID(json!A1685,FIND("[",json!A1685,1),FIND("]",json!A1685,1)-FIND("[",json!A1685,1)+1),1)))</f>
        <v>1</v>
      </c>
      <c r="F1686" t="b">
        <f>NOT(ISERROR(FIND("ODST",MID(json!A1685,FIND("[",json!A1685,1),FIND("]",json!A1685,1)-FIND("[",json!A1685,1)+1),1)))</f>
        <v>0</v>
      </c>
      <c r="G1686" t="b">
        <f>NOT(ISERROR(FIND("Reach",MID(json!A1685,FIND("[",json!A1685,1),FIND("]",json!A1685,1)-FIND("[",json!A1685,1)+1),1)))</f>
        <v>0</v>
      </c>
      <c r="H1686" t="b">
        <f>NOT(ISERROR(FIND("4",MID(json!A1685,FIND("[",json!A1685,1),FIND("]",json!A1685,1)-FIND("[",json!A1685,1)+1),1)))</f>
        <v>0</v>
      </c>
    </row>
    <row r="1687" spans="1:8" x14ac:dyDescent="0.25">
      <c r="A1687" t="str">
        <f>LEFT(json!A1686,FIND(",",json!A1686,1)-1)</f>
        <v>vehicle_driver</v>
      </c>
      <c r="B1687" t="s">
        <v>3443</v>
      </c>
      <c r="C1687" t="b">
        <f>NOT(ISERROR(FIND("1",MID(json!A1686,FIND("[",json!A1686,1),FIND("]",json!A1686,1)-FIND("[",json!A1686,1)+1),1)))</f>
        <v>1</v>
      </c>
      <c r="D1687" t="b">
        <f>NOT(ISERROR(FIND("2",MID(json!A1686,FIND("[",json!A1686,1),FIND("]",json!A1686,1)-FIND("[",json!A1686,1)+1),1)))</f>
        <v>1</v>
      </c>
      <c r="E1687" t="b">
        <f>NOT(ISERROR(FIND("3",MID(json!A1686,FIND("[",json!A1686,1),FIND("]",json!A1686,1)-FIND("[",json!A1686,1)+1),1)))</f>
        <v>1</v>
      </c>
      <c r="F1687" t="b">
        <f>NOT(ISERROR(FIND("ODST",MID(json!A1686,FIND("[",json!A1686,1),FIND("]",json!A1686,1)-FIND("[",json!A1686,1)+1),1)))</f>
        <v>0</v>
      </c>
      <c r="G1687" t="b">
        <f>NOT(ISERROR(FIND("Reach",MID(json!A1686,FIND("[",json!A1686,1),FIND("]",json!A1686,1)-FIND("[",json!A1686,1)+1),1)))</f>
        <v>0</v>
      </c>
      <c r="H1687" t="b">
        <f>NOT(ISERROR(FIND("4",MID(json!A1686,FIND("[",json!A1686,1),FIND("]",json!A1686,1)-FIND("[",json!A1686,1)+1),1)))</f>
        <v>0</v>
      </c>
    </row>
    <row r="1688" spans="1:8" x14ac:dyDescent="0.25">
      <c r="A1688" t="str">
        <f>LEFT(json!A1687,FIND(",",json!A1687,1)-1)</f>
        <v>vehicle_enable_ghost_effects</v>
      </c>
      <c r="B1688" t="s">
        <v>2104</v>
      </c>
      <c r="C1688" t="b">
        <f>NOT(ISERROR(FIND("1",MID(json!A1687,FIND("[",json!A1687,1),FIND("]",json!A1687,1)-FIND("[",json!A1687,1)+1),1)))</f>
        <v>0</v>
      </c>
      <c r="D1688" t="b">
        <f>NOT(ISERROR(FIND("2",MID(json!A1687,FIND("[",json!A1687,1),FIND("]",json!A1687,1)-FIND("[",json!A1687,1)+1),1)))</f>
        <v>1</v>
      </c>
      <c r="E1688" t="b">
        <f>NOT(ISERROR(FIND("3",MID(json!A1687,FIND("[",json!A1687,1),FIND("]",json!A1687,1)-FIND("[",json!A1687,1)+1),1)))</f>
        <v>1</v>
      </c>
      <c r="F1688" t="b">
        <f>NOT(ISERROR(FIND("ODST",MID(json!A1687,FIND("[",json!A1687,1),FIND("]",json!A1687,1)-FIND("[",json!A1687,1)+1),1)))</f>
        <v>0</v>
      </c>
      <c r="G1688" t="b">
        <f>NOT(ISERROR(FIND("Reach",MID(json!A1687,FIND("[",json!A1687,1),FIND("]",json!A1687,1)-FIND("[",json!A1687,1)+1),1)))</f>
        <v>0</v>
      </c>
      <c r="H1688" t="b">
        <f>NOT(ISERROR(FIND("4",MID(json!A1687,FIND("[",json!A1687,1),FIND("]",json!A1687,1)-FIND("[",json!A1687,1)+1),1)))</f>
        <v>0</v>
      </c>
    </row>
    <row r="1689" spans="1:8" x14ac:dyDescent="0.25">
      <c r="A1689" t="str">
        <f>LEFT(json!A1688,FIND(",",json!A1688,1)-1)</f>
        <v>vehicle_flip</v>
      </c>
      <c r="B1689" t="s">
        <v>3444</v>
      </c>
      <c r="C1689" t="b">
        <f>NOT(ISERROR(FIND("1",MID(json!A1688,FIND("[",json!A1688,1),FIND("]",json!A1688,1)-FIND("[",json!A1688,1)+1),1)))</f>
        <v>0</v>
      </c>
      <c r="D1689" t="b">
        <f>NOT(ISERROR(FIND("2",MID(json!A1688,FIND("[",json!A1688,1),FIND("]",json!A1688,1)-FIND("[",json!A1688,1)+1),1)))</f>
        <v>1</v>
      </c>
      <c r="E1689" t="b">
        <f>NOT(ISERROR(FIND("3",MID(json!A1688,FIND("[",json!A1688,1),FIND("]",json!A1688,1)-FIND("[",json!A1688,1)+1),1)))</f>
        <v>1</v>
      </c>
      <c r="F1689" t="b">
        <f>NOT(ISERROR(FIND("ODST",MID(json!A1688,FIND("[",json!A1688,1),FIND("]",json!A1688,1)-FIND("[",json!A1688,1)+1),1)))</f>
        <v>0</v>
      </c>
      <c r="G1689" t="b">
        <f>NOT(ISERROR(FIND("Reach",MID(json!A1688,FIND("[",json!A1688,1),FIND("]",json!A1688,1)-FIND("[",json!A1688,1)+1),1)))</f>
        <v>0</v>
      </c>
      <c r="H1689" t="b">
        <f>NOT(ISERROR(FIND("4",MID(json!A1688,FIND("[",json!A1688,1),FIND("]",json!A1688,1)-FIND("[",json!A1688,1)+1),1)))</f>
        <v>0</v>
      </c>
    </row>
    <row r="1690" spans="1:8" x14ac:dyDescent="0.25">
      <c r="A1690" t="str">
        <f>LEFT(json!A1689,FIND(",",json!A1689,1)-1)</f>
        <v>vehicle_gunner</v>
      </c>
      <c r="B1690" t="s">
        <v>3445</v>
      </c>
      <c r="C1690" t="b">
        <f>NOT(ISERROR(FIND("1",MID(json!A1689,FIND("[",json!A1689,1),FIND("]",json!A1689,1)-FIND("[",json!A1689,1)+1),1)))</f>
        <v>1</v>
      </c>
      <c r="D1690" t="b">
        <f>NOT(ISERROR(FIND("2",MID(json!A1689,FIND("[",json!A1689,1),FIND("]",json!A1689,1)-FIND("[",json!A1689,1)+1),1)))</f>
        <v>1</v>
      </c>
      <c r="E1690" t="b">
        <f>NOT(ISERROR(FIND("3",MID(json!A1689,FIND("[",json!A1689,1),FIND("]",json!A1689,1)-FIND("[",json!A1689,1)+1),1)))</f>
        <v>1</v>
      </c>
      <c r="F1690" t="b">
        <f>NOT(ISERROR(FIND("ODST",MID(json!A1689,FIND("[",json!A1689,1),FIND("]",json!A1689,1)-FIND("[",json!A1689,1)+1),1)))</f>
        <v>0</v>
      </c>
      <c r="G1690" t="b">
        <f>NOT(ISERROR(FIND("Reach",MID(json!A1689,FIND("[",json!A1689,1),FIND("]",json!A1689,1)-FIND("[",json!A1689,1)+1),1)))</f>
        <v>0</v>
      </c>
      <c r="H1690" t="b">
        <f>NOT(ISERROR(FIND("4",MID(json!A1689,FIND("[",json!A1689,1),FIND("]",json!A1689,1)-FIND("[",json!A1689,1)+1),1)))</f>
        <v>0</v>
      </c>
    </row>
    <row r="1691" spans="1:8" x14ac:dyDescent="0.25">
      <c r="A1691" t="str">
        <f>LEFT(json!A1690,FIND(",",json!A1690,1)-1)</f>
        <v>vehicle_hover</v>
      </c>
      <c r="B1691" t="s">
        <v>3446</v>
      </c>
      <c r="C1691" t="b">
        <f>NOT(ISERROR(FIND("1",MID(json!A1690,FIND("[",json!A1690,1),FIND("]",json!A1690,1)-FIND("[",json!A1690,1)+1),1)))</f>
        <v>1</v>
      </c>
      <c r="D1691" t="b">
        <f>NOT(ISERROR(FIND("2",MID(json!A1690,FIND("[",json!A1690,1),FIND("]",json!A1690,1)-FIND("[",json!A1690,1)+1),1)))</f>
        <v>1</v>
      </c>
      <c r="E1691" t="b">
        <f>NOT(ISERROR(FIND("3",MID(json!A1690,FIND("[",json!A1690,1),FIND("]",json!A1690,1)-FIND("[",json!A1690,1)+1),1)))</f>
        <v>1</v>
      </c>
      <c r="F1691" t="b">
        <f>NOT(ISERROR(FIND("ODST",MID(json!A1690,FIND("[",json!A1690,1),FIND("]",json!A1690,1)-FIND("[",json!A1690,1)+1),1)))</f>
        <v>0</v>
      </c>
      <c r="G1691" t="b">
        <f>NOT(ISERROR(FIND("Reach",MID(json!A1690,FIND("[",json!A1690,1),FIND("]",json!A1690,1)-FIND("[",json!A1690,1)+1),1)))</f>
        <v>0</v>
      </c>
      <c r="H1691" t="b">
        <f>NOT(ISERROR(FIND("4",MID(json!A1690,FIND("[",json!A1690,1),FIND("]",json!A1690,1)-FIND("[",json!A1690,1)+1),1)))</f>
        <v>0</v>
      </c>
    </row>
    <row r="1692" spans="1:8" x14ac:dyDescent="0.25">
      <c r="A1692" t="str">
        <f>LEFT(json!A1691,FIND(",",json!A1691,1)-1)</f>
        <v>vehicle_load_magic</v>
      </c>
      <c r="B1692" t="s">
        <v>3447</v>
      </c>
      <c r="C1692" t="b">
        <f>NOT(ISERROR(FIND("1",MID(json!A1691,FIND("[",json!A1691,1),FIND("]",json!A1691,1)-FIND("[",json!A1691,1)+1),1)))</f>
        <v>1</v>
      </c>
      <c r="D1692" t="b">
        <f>NOT(ISERROR(FIND("2",MID(json!A1691,FIND("[",json!A1691,1),FIND("]",json!A1691,1)-FIND("[",json!A1691,1)+1),1)))</f>
        <v>1</v>
      </c>
      <c r="E1692" t="b">
        <f>NOT(ISERROR(FIND("3",MID(json!A1691,FIND("[",json!A1691,1),FIND("]",json!A1691,1)-FIND("[",json!A1691,1)+1),1)))</f>
        <v>1</v>
      </c>
      <c r="F1692" t="b">
        <f>NOT(ISERROR(FIND("ODST",MID(json!A1691,FIND("[",json!A1691,1),FIND("]",json!A1691,1)-FIND("[",json!A1691,1)+1),1)))</f>
        <v>0</v>
      </c>
      <c r="G1692" t="b">
        <f>NOT(ISERROR(FIND("Reach",MID(json!A1691,FIND("[",json!A1691,1),FIND("]",json!A1691,1)-FIND("[",json!A1691,1)+1),1)))</f>
        <v>0</v>
      </c>
      <c r="H1692" t="b">
        <f>NOT(ISERROR(FIND("4",MID(json!A1691,FIND("[",json!A1691,1),FIND("]",json!A1691,1)-FIND("[",json!A1691,1)+1),1)))</f>
        <v>0</v>
      </c>
    </row>
    <row r="1693" spans="1:8" x14ac:dyDescent="0.25">
      <c r="A1693" t="str">
        <f>LEFT(json!A1692,FIND(",",json!A1692,1)-1)</f>
        <v>vehicle_overturned</v>
      </c>
      <c r="B1693" t="s">
        <v>3448</v>
      </c>
      <c r="C1693" t="b">
        <f>NOT(ISERROR(FIND("1",MID(json!A1692,FIND("[",json!A1692,1),FIND("]",json!A1692,1)-FIND("[",json!A1692,1)+1),1)))</f>
        <v>0</v>
      </c>
      <c r="D1693" t="b">
        <f>NOT(ISERROR(FIND("2",MID(json!A1692,FIND("[",json!A1692,1),FIND("]",json!A1692,1)-FIND("[",json!A1692,1)+1),1)))</f>
        <v>1</v>
      </c>
      <c r="E1693" t="b">
        <f>NOT(ISERROR(FIND("3",MID(json!A1692,FIND("[",json!A1692,1),FIND("]",json!A1692,1)-FIND("[",json!A1692,1)+1),1)))</f>
        <v>1</v>
      </c>
      <c r="F1693" t="b">
        <f>NOT(ISERROR(FIND("ODST",MID(json!A1692,FIND("[",json!A1692,1),FIND("]",json!A1692,1)-FIND("[",json!A1692,1)+1),1)))</f>
        <v>0</v>
      </c>
      <c r="G1693" t="b">
        <f>NOT(ISERROR(FIND("Reach",MID(json!A1692,FIND("[",json!A1692,1),FIND("]",json!A1692,1)-FIND("[",json!A1692,1)+1),1)))</f>
        <v>0</v>
      </c>
      <c r="H1693" t="b">
        <f>NOT(ISERROR(FIND("4",MID(json!A1692,FIND("[",json!A1692,1),FIND("]",json!A1692,1)-FIND("[",json!A1692,1)+1),1)))</f>
        <v>0</v>
      </c>
    </row>
    <row r="1694" spans="1:8" x14ac:dyDescent="0.25">
      <c r="A1694" t="str">
        <f>LEFT(json!A1693,FIND(",",json!A1693,1)-1)</f>
        <v>vehicle_riders</v>
      </c>
      <c r="B1694" t="s">
        <v>3449</v>
      </c>
      <c r="C1694" t="b">
        <f>NOT(ISERROR(FIND("1",MID(json!A1693,FIND("[",json!A1693,1),FIND("]",json!A1693,1)-FIND("[",json!A1693,1)+1),1)))</f>
        <v>1</v>
      </c>
      <c r="D1694" t="b">
        <f>NOT(ISERROR(FIND("2",MID(json!A1693,FIND("[",json!A1693,1),FIND("]",json!A1693,1)-FIND("[",json!A1693,1)+1),1)))</f>
        <v>1</v>
      </c>
      <c r="E1694" t="b">
        <f>NOT(ISERROR(FIND("3",MID(json!A1693,FIND("[",json!A1693,1),FIND("]",json!A1693,1)-FIND("[",json!A1693,1)+1),1)))</f>
        <v>1</v>
      </c>
      <c r="F1694" t="b">
        <f>NOT(ISERROR(FIND("ODST",MID(json!A1693,FIND("[",json!A1693,1),FIND("]",json!A1693,1)-FIND("[",json!A1693,1)+1),1)))</f>
        <v>0</v>
      </c>
      <c r="G1694" t="b">
        <f>NOT(ISERROR(FIND("Reach",MID(json!A1693,FIND("[",json!A1693,1),FIND("]",json!A1693,1)-FIND("[",json!A1693,1)+1),1)))</f>
        <v>0</v>
      </c>
      <c r="H1694" t="b">
        <f>NOT(ISERROR(FIND("4",MID(json!A1693,FIND("[",json!A1693,1),FIND("]",json!A1693,1)-FIND("[",json!A1693,1)+1),1)))</f>
        <v>0</v>
      </c>
    </row>
    <row r="1695" spans="1:8" x14ac:dyDescent="0.25">
      <c r="A1695" t="str">
        <f>LEFT(json!A1694,FIND(",",json!A1694,1)-1)</f>
        <v>vehicle_test_seat</v>
      </c>
      <c r="B1695" t="s">
        <v>3450</v>
      </c>
      <c r="C1695" t="b">
        <f>NOT(ISERROR(FIND("1",MID(json!A1694,FIND("[",json!A1694,1),FIND("]",json!A1694,1)-FIND("[",json!A1694,1)+1),1)))</f>
        <v>1</v>
      </c>
      <c r="D1695" t="b">
        <f>NOT(ISERROR(FIND("2",MID(json!A1694,FIND("[",json!A1694,1),FIND("]",json!A1694,1)-FIND("[",json!A1694,1)+1),1)))</f>
        <v>1</v>
      </c>
      <c r="E1695" t="b">
        <f>NOT(ISERROR(FIND("3",MID(json!A1694,FIND("[",json!A1694,1),FIND("]",json!A1694,1)-FIND("[",json!A1694,1)+1),1)))</f>
        <v>1</v>
      </c>
      <c r="F1695" t="b">
        <f>NOT(ISERROR(FIND("ODST",MID(json!A1694,FIND("[",json!A1694,1),FIND("]",json!A1694,1)-FIND("[",json!A1694,1)+1),1)))</f>
        <v>0</v>
      </c>
      <c r="G1695" t="b">
        <f>NOT(ISERROR(FIND("Reach",MID(json!A1694,FIND("[",json!A1694,1),FIND("]",json!A1694,1)-FIND("[",json!A1694,1)+1),1)))</f>
        <v>0</v>
      </c>
      <c r="H1695" t="b">
        <f>NOT(ISERROR(FIND("4",MID(json!A1694,FIND("[",json!A1694,1),FIND("]",json!A1694,1)-FIND("[",json!A1694,1)+1),1)))</f>
        <v>0</v>
      </c>
    </row>
    <row r="1696" spans="1:8" x14ac:dyDescent="0.25">
      <c r="A1696" t="str">
        <f>LEFT(json!A1695,FIND(",",json!A1695,1)-1)</f>
        <v>vehicle_test_seat_list</v>
      </c>
      <c r="B1696" t="s">
        <v>3451</v>
      </c>
      <c r="C1696" t="b">
        <f>NOT(ISERROR(FIND("1",MID(json!A1695,FIND("[",json!A1695,1),FIND("]",json!A1695,1)-FIND("[",json!A1695,1)+1),1)))</f>
        <v>1</v>
      </c>
      <c r="D1696" t="b">
        <f>NOT(ISERROR(FIND("2",MID(json!A1695,FIND("[",json!A1695,1),FIND("]",json!A1695,1)-FIND("[",json!A1695,1)+1),1)))</f>
        <v>1</v>
      </c>
      <c r="E1696" t="b">
        <f>NOT(ISERROR(FIND("3",MID(json!A1695,FIND("[",json!A1695,1),FIND("]",json!A1695,1)-FIND("[",json!A1695,1)+1),1)))</f>
        <v>1</v>
      </c>
      <c r="F1696" t="b">
        <f>NOT(ISERROR(FIND("ODST",MID(json!A1695,FIND("[",json!A1695,1),FIND("]",json!A1695,1)-FIND("[",json!A1695,1)+1),1)))</f>
        <v>0</v>
      </c>
      <c r="G1696" t="b">
        <f>NOT(ISERROR(FIND("Reach",MID(json!A1695,FIND("[",json!A1695,1),FIND("]",json!A1695,1)-FIND("[",json!A1695,1)+1),1)))</f>
        <v>0</v>
      </c>
      <c r="H1696" t="b">
        <f>NOT(ISERROR(FIND("4",MID(json!A1695,FIND("[",json!A1695,1),FIND("]",json!A1695,1)-FIND("[",json!A1695,1)+1),1)))</f>
        <v>0</v>
      </c>
    </row>
    <row r="1697" spans="1:8" x14ac:dyDescent="0.25">
      <c r="A1697" t="str">
        <f>LEFT(json!A1696,FIND(",",json!A1696,1)-1)</f>
        <v>vehicle_unload</v>
      </c>
      <c r="B1697" t="s">
        <v>3452</v>
      </c>
      <c r="C1697" t="b">
        <f>NOT(ISERROR(FIND("1",MID(json!A1696,FIND("[",json!A1696,1),FIND("]",json!A1696,1)-FIND("[",json!A1696,1)+1),1)))</f>
        <v>1</v>
      </c>
      <c r="D1697" t="b">
        <f>NOT(ISERROR(FIND("2",MID(json!A1696,FIND("[",json!A1696,1),FIND("]",json!A1696,1)-FIND("[",json!A1696,1)+1),1)))</f>
        <v>1</v>
      </c>
      <c r="E1697" t="b">
        <f>NOT(ISERROR(FIND("3",MID(json!A1696,FIND("[",json!A1696,1),FIND("]",json!A1696,1)-FIND("[",json!A1696,1)+1),1)))</f>
        <v>1</v>
      </c>
      <c r="F1697" t="b">
        <f>NOT(ISERROR(FIND("ODST",MID(json!A1696,FIND("[",json!A1696,1),FIND("]",json!A1696,1)-FIND("[",json!A1696,1)+1),1)))</f>
        <v>0</v>
      </c>
      <c r="G1697" t="b">
        <f>NOT(ISERROR(FIND("Reach",MID(json!A1696,FIND("[",json!A1696,1),FIND("]",json!A1696,1)-FIND("[",json!A1696,1)+1),1)))</f>
        <v>0</v>
      </c>
      <c r="H1697" t="b">
        <f>NOT(ISERROR(FIND("4",MID(json!A1696,FIND("[",json!A1696,1),FIND("]",json!A1696,1)-FIND("[",json!A1696,1)+1),1)))</f>
        <v>0</v>
      </c>
    </row>
    <row r="1698" spans="1:8" x14ac:dyDescent="0.25">
      <c r="A1698" t="str">
        <f>LEFT(json!A1697,FIND(",",json!A1697,1)-1)</f>
        <v>version</v>
      </c>
      <c r="B1698" t="s">
        <v>3453</v>
      </c>
      <c r="C1698" t="b">
        <f>NOT(ISERROR(FIND("1",MID(json!A1697,FIND("[",json!A1697,1),FIND("]",json!A1697,1)-FIND("[",json!A1697,1)+1),1)))</f>
        <v>1</v>
      </c>
      <c r="D1698" t="b">
        <f>NOT(ISERROR(FIND("2",MID(json!A1697,FIND("[",json!A1697,1),FIND("]",json!A1697,1)-FIND("[",json!A1697,1)+1),1)))</f>
        <v>1</v>
      </c>
      <c r="E1698" t="b">
        <f>NOT(ISERROR(FIND("3",MID(json!A1697,FIND("[",json!A1697,1),FIND("]",json!A1697,1)-FIND("[",json!A1697,1)+1),1)))</f>
        <v>1</v>
      </c>
      <c r="F1698" t="b">
        <f>NOT(ISERROR(FIND("ODST",MID(json!A1697,FIND("[",json!A1697,1),FIND("]",json!A1697,1)-FIND("[",json!A1697,1)+1),1)))</f>
        <v>0</v>
      </c>
      <c r="G1698" t="b">
        <f>NOT(ISERROR(FIND("Reach",MID(json!A1697,FIND("[",json!A1697,1),FIND("]",json!A1697,1)-FIND("[",json!A1697,1)+1),1)))</f>
        <v>0</v>
      </c>
      <c r="H1698" t="b">
        <f>NOT(ISERROR(FIND("4",MID(json!A1697,FIND("[",json!A1697,1),FIND("]",json!A1697,1)-FIND("[",json!A1697,1)+1),1)))</f>
        <v>0</v>
      </c>
    </row>
    <row r="1699" spans="1:8" x14ac:dyDescent="0.25">
      <c r="A1699" t="str">
        <f>LEFT(json!A1698,FIND(",",json!A1698,1)-1)</f>
        <v>voice_set_force_hud</v>
      </c>
      <c r="B1699" t="s">
        <v>3454</v>
      </c>
      <c r="C1699" t="b">
        <f>NOT(ISERROR(FIND("1",MID(json!A1698,FIND("[",json!A1698,1),FIND("]",json!A1698,1)-FIND("[",json!A1698,1)+1),1)))</f>
        <v>0</v>
      </c>
      <c r="D1699" t="b">
        <f>NOT(ISERROR(FIND("2",MID(json!A1698,FIND("[",json!A1698,1),FIND("]",json!A1698,1)-FIND("[",json!A1698,1)+1),1)))</f>
        <v>0</v>
      </c>
      <c r="E1699" t="b">
        <f>NOT(ISERROR(FIND("3",MID(json!A1698,FIND("[",json!A1698,1),FIND("]",json!A1698,1)-FIND("[",json!A1698,1)+1),1)))</f>
        <v>1</v>
      </c>
      <c r="F1699" t="b">
        <f>NOT(ISERROR(FIND("ODST",MID(json!A1698,FIND("[",json!A1698,1),FIND("]",json!A1698,1)-FIND("[",json!A1698,1)+1),1)))</f>
        <v>0</v>
      </c>
      <c r="G1699" t="b">
        <f>NOT(ISERROR(FIND("Reach",MID(json!A1698,FIND("[",json!A1698,1),FIND("]",json!A1698,1)-FIND("[",json!A1698,1)+1),1)))</f>
        <v>0</v>
      </c>
      <c r="H1699" t="b">
        <f>NOT(ISERROR(FIND("4",MID(json!A1698,FIND("[",json!A1698,1),FIND("]",json!A1698,1)-FIND("[",json!A1698,1)+1),1)))</f>
        <v>0</v>
      </c>
    </row>
    <row r="1700" spans="1:8" x14ac:dyDescent="0.25">
      <c r="A1700" t="str">
        <f>LEFT(json!A1699,FIND(",",json!A1699,1)-1)</f>
        <v>voice_set_force_match_configurations</v>
      </c>
      <c r="B1700" t="s">
        <v>3455</v>
      </c>
      <c r="C1700" t="b">
        <f>NOT(ISERROR(FIND("1",MID(json!A1699,FIND("[",json!A1699,1),FIND("]",json!A1699,1)-FIND("[",json!A1699,1)+1),1)))</f>
        <v>0</v>
      </c>
      <c r="D1700" t="b">
        <f>NOT(ISERROR(FIND("2",MID(json!A1699,FIND("[",json!A1699,1),FIND("]",json!A1699,1)-FIND("[",json!A1699,1)+1),1)))</f>
        <v>0</v>
      </c>
      <c r="E1700" t="b">
        <f>NOT(ISERROR(FIND("3",MID(json!A1699,FIND("[",json!A1699,1),FIND("]",json!A1699,1)-FIND("[",json!A1699,1)+1),1)))</f>
        <v>1</v>
      </c>
      <c r="F1700" t="b">
        <f>NOT(ISERROR(FIND("ODST",MID(json!A1699,FIND("[",json!A1699,1),FIND("]",json!A1699,1)-FIND("[",json!A1699,1)+1),1)))</f>
        <v>0</v>
      </c>
      <c r="G1700" t="b">
        <f>NOT(ISERROR(FIND("Reach",MID(json!A1699,FIND("[",json!A1699,1),FIND("]",json!A1699,1)-FIND("[",json!A1699,1)+1),1)))</f>
        <v>0</v>
      </c>
      <c r="H1700" t="b">
        <f>NOT(ISERROR(FIND("4",MID(json!A1699,FIND("[",json!A1699,1),FIND("]",json!A1699,1)-FIND("[",json!A1699,1)+1),1)))</f>
        <v>0</v>
      </c>
    </row>
    <row r="1701" spans="1:8" x14ac:dyDescent="0.25">
      <c r="A1701" t="str">
        <f>LEFT(json!A1700,FIND(",",json!A1700,1)-1)</f>
        <v>voice_set_mute</v>
      </c>
      <c r="B1701" t="s">
        <v>3456</v>
      </c>
      <c r="C1701" t="b">
        <f>NOT(ISERROR(FIND("1",MID(json!A1700,FIND("[",json!A1700,1),FIND("]",json!A1700,1)-FIND("[",json!A1700,1)+1),1)))</f>
        <v>0</v>
      </c>
      <c r="D1701" t="b">
        <f>NOT(ISERROR(FIND("2",MID(json!A1700,FIND("[",json!A1700,1),FIND("]",json!A1700,1)-FIND("[",json!A1700,1)+1),1)))</f>
        <v>0</v>
      </c>
      <c r="E1701" t="b">
        <f>NOT(ISERROR(FIND("3",MID(json!A1700,FIND("[",json!A1700,1),FIND("]",json!A1700,1)-FIND("[",json!A1700,1)+1),1)))</f>
        <v>1</v>
      </c>
      <c r="F1701" t="b">
        <f>NOT(ISERROR(FIND("ODST",MID(json!A1700,FIND("[",json!A1700,1),FIND("]",json!A1700,1)-FIND("[",json!A1700,1)+1),1)))</f>
        <v>0</v>
      </c>
      <c r="G1701" t="b">
        <f>NOT(ISERROR(FIND("Reach",MID(json!A1700,FIND("[",json!A1700,1),FIND("]",json!A1700,1)-FIND("[",json!A1700,1)+1),1)))</f>
        <v>0</v>
      </c>
      <c r="H1701" t="b">
        <f>NOT(ISERROR(FIND("4",MID(json!A1700,FIND("[",json!A1700,1),FIND("]",json!A1700,1)-FIND("[",json!A1700,1)+1),1)))</f>
        <v>0</v>
      </c>
    </row>
    <row r="1702" spans="1:8" x14ac:dyDescent="0.25">
      <c r="A1702" t="str">
        <f>LEFT(json!A1701,FIND(",",json!A1701,1)-1)</f>
        <v>voice_set_outgoing_channel_count</v>
      </c>
      <c r="B1702" t="s">
        <v>3457</v>
      </c>
      <c r="C1702" t="b">
        <f>NOT(ISERROR(FIND("1",MID(json!A1701,FIND("[",json!A1701,1),FIND("]",json!A1701,1)-FIND("[",json!A1701,1)+1),1)))</f>
        <v>0</v>
      </c>
      <c r="D1702" t="b">
        <f>NOT(ISERROR(FIND("2",MID(json!A1701,FIND("[",json!A1701,1),FIND("]",json!A1701,1)-FIND("[",json!A1701,1)+1),1)))</f>
        <v>1</v>
      </c>
      <c r="E1702" t="b">
        <f>NOT(ISERROR(FIND("3",MID(json!A1701,FIND("[",json!A1701,1),FIND("]",json!A1701,1)-FIND("[",json!A1701,1)+1),1)))</f>
        <v>1</v>
      </c>
      <c r="F1702" t="b">
        <f>NOT(ISERROR(FIND("ODST",MID(json!A1701,FIND("[",json!A1701,1),FIND("]",json!A1701,1)-FIND("[",json!A1701,1)+1),1)))</f>
        <v>0</v>
      </c>
      <c r="G1702" t="b">
        <f>NOT(ISERROR(FIND("Reach",MID(json!A1701,FIND("[",json!A1701,1),FIND("]",json!A1701,1)-FIND("[",json!A1701,1)+1),1)))</f>
        <v>0</v>
      </c>
      <c r="H1702" t="b">
        <f>NOT(ISERROR(FIND("4",MID(json!A1701,FIND("[",json!A1701,1),FIND("]",json!A1701,1)-FIND("[",json!A1701,1)+1),1)))</f>
        <v>0</v>
      </c>
    </row>
    <row r="1703" spans="1:8" x14ac:dyDescent="0.25">
      <c r="A1703" t="str">
        <f>LEFT(json!A1702,FIND(",",json!A1702,1)-1)</f>
        <v>voice_set_voice_repeater_peer_index</v>
      </c>
      <c r="B1703" t="s">
        <v>3458</v>
      </c>
      <c r="C1703" t="b">
        <f>NOT(ISERROR(FIND("1",MID(json!A1702,FIND("[",json!A1702,1),FIND("]",json!A1702,1)-FIND("[",json!A1702,1)+1),1)))</f>
        <v>0</v>
      </c>
      <c r="D1703" t="b">
        <f>NOT(ISERROR(FIND("2",MID(json!A1702,FIND("[",json!A1702,1),FIND("]",json!A1702,1)-FIND("[",json!A1702,1)+1),1)))</f>
        <v>1</v>
      </c>
      <c r="E1703" t="b">
        <f>NOT(ISERROR(FIND("3",MID(json!A1702,FIND("[",json!A1702,1),FIND("]",json!A1702,1)-FIND("[",json!A1702,1)+1),1)))</f>
        <v>1</v>
      </c>
      <c r="F1703" t="b">
        <f>NOT(ISERROR(FIND("ODST",MID(json!A1702,FIND("[",json!A1702,1),FIND("]",json!A1702,1)-FIND("[",json!A1702,1)+1),1)))</f>
        <v>0</v>
      </c>
      <c r="G1703" t="b">
        <f>NOT(ISERROR(FIND("Reach",MID(json!A1702,FIND("[",json!A1702,1),FIND("]",json!A1702,1)-FIND("[",json!A1702,1)+1),1)))</f>
        <v>0</v>
      </c>
      <c r="H1703" t="b">
        <f>NOT(ISERROR(FIND("4",MID(json!A1702,FIND("[",json!A1702,1),FIND("]",json!A1702,1)-FIND("[",json!A1702,1)+1),1)))</f>
        <v>0</v>
      </c>
    </row>
    <row r="1704" spans="1:8" x14ac:dyDescent="0.25">
      <c r="A1704" t="str">
        <f>LEFT(json!A1703,FIND(",",json!A1703,1)-1)</f>
        <v>volume_return_objects</v>
      </c>
      <c r="B1704" t="s">
        <v>3459</v>
      </c>
      <c r="C1704" t="b">
        <f>NOT(ISERROR(FIND("1",MID(json!A1703,FIND("[",json!A1703,1),FIND("]",json!A1703,1)-FIND("[",json!A1703,1)+1),1)))</f>
        <v>0</v>
      </c>
      <c r="D1704" t="b">
        <f>NOT(ISERROR(FIND("2",MID(json!A1703,FIND("[",json!A1703,1),FIND("]",json!A1703,1)-FIND("[",json!A1703,1)+1),1)))</f>
        <v>1</v>
      </c>
      <c r="E1704" t="b">
        <f>NOT(ISERROR(FIND("3",MID(json!A1703,FIND("[",json!A1703,1),FIND("]",json!A1703,1)-FIND("[",json!A1703,1)+1),1)))</f>
        <v>1</v>
      </c>
      <c r="F1704" t="b">
        <f>NOT(ISERROR(FIND("ODST",MID(json!A1703,FIND("[",json!A1703,1),FIND("]",json!A1703,1)-FIND("[",json!A1703,1)+1),1)))</f>
        <v>0</v>
      </c>
      <c r="G1704" t="b">
        <f>NOT(ISERROR(FIND("Reach",MID(json!A1703,FIND("[",json!A1703,1),FIND("]",json!A1703,1)-FIND("[",json!A1703,1)+1),1)))</f>
        <v>0</v>
      </c>
      <c r="H1704" t="b">
        <f>NOT(ISERROR(FIND("4",MID(json!A1703,FIND("[",json!A1703,1),FIND("]",json!A1703,1)-FIND("[",json!A1703,1)+1),1)))</f>
        <v>0</v>
      </c>
    </row>
    <row r="1705" spans="1:8" x14ac:dyDescent="0.25">
      <c r="A1705" t="str">
        <f>LEFT(json!A1704,FIND(",",json!A1704,1)-1)</f>
        <v>volume_return_objects_by_type</v>
      </c>
      <c r="B1705" t="s">
        <v>3459</v>
      </c>
      <c r="C1705" t="b">
        <f>NOT(ISERROR(FIND("1",MID(json!A1704,FIND("[",json!A1704,1),FIND("]",json!A1704,1)-FIND("[",json!A1704,1)+1),1)))</f>
        <v>0</v>
      </c>
      <c r="D1705" t="b">
        <f>NOT(ISERROR(FIND("2",MID(json!A1704,FIND("[",json!A1704,1),FIND("]",json!A1704,1)-FIND("[",json!A1704,1)+1),1)))</f>
        <v>1</v>
      </c>
      <c r="E1705" t="b">
        <f>NOT(ISERROR(FIND("3",MID(json!A1704,FIND("[",json!A1704,1),FIND("]",json!A1704,1)-FIND("[",json!A1704,1)+1),1)))</f>
        <v>1</v>
      </c>
      <c r="F1705" t="b">
        <f>NOT(ISERROR(FIND("ODST",MID(json!A1704,FIND("[",json!A1704,1),FIND("]",json!A1704,1)-FIND("[",json!A1704,1)+1),1)))</f>
        <v>0</v>
      </c>
      <c r="G1705" t="b">
        <f>NOT(ISERROR(FIND("Reach",MID(json!A1704,FIND("[",json!A1704,1),FIND("]",json!A1704,1)-FIND("[",json!A1704,1)+1),1)))</f>
        <v>0</v>
      </c>
      <c r="H1705" t="b">
        <f>NOT(ISERROR(FIND("4",MID(json!A1704,FIND("[",json!A1704,1),FIND("]",json!A1704,1)-FIND("[",json!A1704,1)+1),1)))</f>
        <v>0</v>
      </c>
    </row>
    <row r="1706" spans="1:8" x14ac:dyDescent="0.25">
      <c r="A1706" t="str">
        <f>LEFT(json!A1705,FIND(",",json!A1705,1)-1)</f>
        <v>volume_teleport_players_not_inside</v>
      </c>
      <c r="B1706" t="s">
        <v>3460</v>
      </c>
      <c r="C1706" t="b">
        <f>NOT(ISERROR(FIND("1",MID(json!A1705,FIND("[",json!A1705,1),FIND("]",json!A1705,1)-FIND("[",json!A1705,1)+1),1)))</f>
        <v>1</v>
      </c>
      <c r="D1706" t="b">
        <f>NOT(ISERROR(FIND("2",MID(json!A1705,FIND("[",json!A1705,1),FIND("]",json!A1705,1)-FIND("[",json!A1705,1)+1),1)))</f>
        <v>1</v>
      </c>
      <c r="E1706" t="b">
        <f>NOT(ISERROR(FIND("3",MID(json!A1705,FIND("[",json!A1705,1),FIND("]",json!A1705,1)-FIND("[",json!A1705,1)+1),1)))</f>
        <v>1</v>
      </c>
      <c r="F1706" t="b">
        <f>NOT(ISERROR(FIND("ODST",MID(json!A1705,FIND("[",json!A1705,1),FIND("]",json!A1705,1)-FIND("[",json!A1705,1)+1),1)))</f>
        <v>0</v>
      </c>
      <c r="G1706" t="b">
        <f>NOT(ISERROR(FIND("Reach",MID(json!A1705,FIND("[",json!A1705,1),FIND("]",json!A1705,1)-FIND("[",json!A1705,1)+1),1)))</f>
        <v>0</v>
      </c>
      <c r="H1706" t="b">
        <f>NOT(ISERROR(FIND("4",MID(json!A1705,FIND("[",json!A1705,1),FIND("]",json!A1705,1)-FIND("[",json!A1705,1)+1),1)))</f>
        <v>0</v>
      </c>
    </row>
    <row r="1707" spans="1:8" x14ac:dyDescent="0.25">
      <c r="A1707" t="str">
        <f>LEFT(json!A1706,FIND(",",json!A1706,1)-1)</f>
        <v>volume_test_object</v>
      </c>
      <c r="B1707" t="s">
        <v>3461</v>
      </c>
      <c r="C1707" t="b">
        <f>NOT(ISERROR(FIND("1",MID(json!A1706,FIND("[",json!A1706,1),FIND("]",json!A1706,1)-FIND("[",json!A1706,1)+1),1)))</f>
        <v>1</v>
      </c>
      <c r="D1707" t="b">
        <f>NOT(ISERROR(FIND("2",MID(json!A1706,FIND("[",json!A1706,1),FIND("]",json!A1706,1)-FIND("[",json!A1706,1)+1),1)))</f>
        <v>1</v>
      </c>
      <c r="E1707" t="b">
        <f>NOT(ISERROR(FIND("3",MID(json!A1706,FIND("[",json!A1706,1),FIND("]",json!A1706,1)-FIND("[",json!A1706,1)+1),1)))</f>
        <v>1</v>
      </c>
      <c r="F1707" t="b">
        <f>NOT(ISERROR(FIND("ODST",MID(json!A1706,FIND("[",json!A1706,1),FIND("]",json!A1706,1)-FIND("[",json!A1706,1)+1),1)))</f>
        <v>0</v>
      </c>
      <c r="G1707" t="b">
        <f>NOT(ISERROR(FIND("Reach",MID(json!A1706,FIND("[",json!A1706,1),FIND("]",json!A1706,1)-FIND("[",json!A1706,1)+1),1)))</f>
        <v>0</v>
      </c>
      <c r="H1707" t="b">
        <f>NOT(ISERROR(FIND("4",MID(json!A1706,FIND("[",json!A1706,1),FIND("]",json!A1706,1)-FIND("[",json!A1706,1)+1),1)))</f>
        <v>0</v>
      </c>
    </row>
    <row r="1708" spans="1:8" x14ac:dyDescent="0.25">
      <c r="A1708" t="str">
        <f>LEFT(json!A1707,FIND(",",json!A1707,1)-1)</f>
        <v>volume_test_objects</v>
      </c>
      <c r="B1708" t="s">
        <v>3462</v>
      </c>
      <c r="C1708" t="b">
        <f>NOT(ISERROR(FIND("1",MID(json!A1707,FIND("[",json!A1707,1),FIND("]",json!A1707,1)-FIND("[",json!A1707,1)+1),1)))</f>
        <v>1</v>
      </c>
      <c r="D1708" t="b">
        <f>NOT(ISERROR(FIND("2",MID(json!A1707,FIND("[",json!A1707,1),FIND("]",json!A1707,1)-FIND("[",json!A1707,1)+1),1)))</f>
        <v>1</v>
      </c>
      <c r="E1708" t="b">
        <f>NOT(ISERROR(FIND("3",MID(json!A1707,FIND("[",json!A1707,1),FIND("]",json!A1707,1)-FIND("[",json!A1707,1)+1),1)))</f>
        <v>1</v>
      </c>
      <c r="F1708" t="b">
        <f>NOT(ISERROR(FIND("ODST",MID(json!A1707,FIND("[",json!A1707,1),FIND("]",json!A1707,1)-FIND("[",json!A1707,1)+1),1)))</f>
        <v>0</v>
      </c>
      <c r="G1708" t="b">
        <f>NOT(ISERROR(FIND("Reach",MID(json!A1707,FIND("[",json!A1707,1),FIND("]",json!A1707,1)-FIND("[",json!A1707,1)+1),1)))</f>
        <v>0</v>
      </c>
      <c r="H1708" t="b">
        <f>NOT(ISERROR(FIND("4",MID(json!A1707,FIND("[",json!A1707,1),FIND("]",json!A1707,1)-FIND("[",json!A1707,1)+1),1)))</f>
        <v>0</v>
      </c>
    </row>
    <row r="1709" spans="1:8" x14ac:dyDescent="0.25">
      <c r="A1709" t="str">
        <f>LEFT(json!A1708,FIND(",",json!A1708,1)-1)</f>
        <v>volume_test_objects_all</v>
      </c>
      <c r="B1709" t="s">
        <v>3462</v>
      </c>
      <c r="C1709" t="b">
        <f>NOT(ISERROR(FIND("1",MID(json!A1708,FIND("[",json!A1708,1),FIND("]",json!A1708,1)-FIND("[",json!A1708,1)+1),1)))</f>
        <v>1</v>
      </c>
      <c r="D1709" t="b">
        <f>NOT(ISERROR(FIND("2",MID(json!A1708,FIND("[",json!A1708,1),FIND("]",json!A1708,1)-FIND("[",json!A1708,1)+1),1)))</f>
        <v>1</v>
      </c>
      <c r="E1709" t="b">
        <f>NOT(ISERROR(FIND("3",MID(json!A1708,FIND("[",json!A1708,1),FIND("]",json!A1708,1)-FIND("[",json!A1708,1)+1),1)))</f>
        <v>1</v>
      </c>
      <c r="F1709" t="b">
        <f>NOT(ISERROR(FIND("ODST",MID(json!A1708,FIND("[",json!A1708,1),FIND("]",json!A1708,1)-FIND("[",json!A1708,1)+1),1)))</f>
        <v>0</v>
      </c>
      <c r="G1709" t="b">
        <f>NOT(ISERROR(FIND("Reach",MID(json!A1708,FIND("[",json!A1708,1),FIND("]",json!A1708,1)-FIND("[",json!A1708,1)+1),1)))</f>
        <v>0</v>
      </c>
      <c r="H1709" t="b">
        <f>NOT(ISERROR(FIND("4",MID(json!A1708,FIND("[",json!A1708,1),FIND("]",json!A1708,1)-FIND("[",json!A1708,1)+1),1)))</f>
        <v>0</v>
      </c>
    </row>
    <row r="1710" spans="1:8" x14ac:dyDescent="0.25">
      <c r="A1710" t="str">
        <f>LEFT(json!A1709,FIND(",",json!A1709,1)-1)</f>
        <v>volume_test_players</v>
      </c>
      <c r="B1710" t="s">
        <v>3463</v>
      </c>
      <c r="C1710" t="b">
        <f>NOT(ISERROR(FIND("1",MID(json!A1709,FIND("[",json!A1709,1),FIND("]",json!A1709,1)-FIND("[",json!A1709,1)+1),1)))</f>
        <v>0</v>
      </c>
      <c r="D1710" t="b">
        <f>NOT(ISERROR(FIND("2",MID(json!A1709,FIND("[",json!A1709,1),FIND("]",json!A1709,1)-FIND("[",json!A1709,1)+1),1)))</f>
        <v>0</v>
      </c>
      <c r="E1710" t="b">
        <f>NOT(ISERROR(FIND("3",MID(json!A1709,FIND("[",json!A1709,1),FIND("]",json!A1709,1)-FIND("[",json!A1709,1)+1),1)))</f>
        <v>1</v>
      </c>
      <c r="F1710" t="b">
        <f>NOT(ISERROR(FIND("ODST",MID(json!A1709,FIND("[",json!A1709,1),FIND("]",json!A1709,1)-FIND("[",json!A1709,1)+1),1)))</f>
        <v>0</v>
      </c>
      <c r="G1710" t="b">
        <f>NOT(ISERROR(FIND("Reach",MID(json!A1709,FIND("[",json!A1709,1),FIND("]",json!A1709,1)-FIND("[",json!A1709,1)+1),1)))</f>
        <v>0</v>
      </c>
      <c r="H1710" t="b">
        <f>NOT(ISERROR(FIND("4",MID(json!A1709,FIND("[",json!A1709,1),FIND("]",json!A1709,1)-FIND("[",json!A1709,1)+1),1)))</f>
        <v>0</v>
      </c>
    </row>
    <row r="1711" spans="1:8" x14ac:dyDescent="0.25">
      <c r="A1711" t="str">
        <f>LEFT(json!A1710,FIND(",",json!A1710,1)-1)</f>
        <v>volume_test_players_all</v>
      </c>
      <c r="B1711" t="s">
        <v>3464</v>
      </c>
      <c r="C1711" t="b">
        <f>NOT(ISERROR(FIND("1",MID(json!A1710,FIND("[",json!A1710,1),FIND("]",json!A1710,1)-FIND("[",json!A1710,1)+1),1)))</f>
        <v>0</v>
      </c>
      <c r="D1711" t="b">
        <f>NOT(ISERROR(FIND("2",MID(json!A1710,FIND("[",json!A1710,1),FIND("]",json!A1710,1)-FIND("[",json!A1710,1)+1),1)))</f>
        <v>0</v>
      </c>
      <c r="E1711" t="b">
        <f>NOT(ISERROR(FIND("3",MID(json!A1710,FIND("[",json!A1710,1),FIND("]",json!A1710,1)-FIND("[",json!A1710,1)+1),1)))</f>
        <v>1</v>
      </c>
      <c r="F1711" t="b">
        <f>NOT(ISERROR(FIND("ODST",MID(json!A1710,FIND("[",json!A1710,1),FIND("]",json!A1710,1)-FIND("[",json!A1710,1)+1),1)))</f>
        <v>0</v>
      </c>
      <c r="G1711" t="b">
        <f>NOT(ISERROR(FIND("Reach",MID(json!A1710,FIND("[",json!A1710,1),FIND("]",json!A1710,1)-FIND("[",json!A1710,1)+1),1)))</f>
        <v>0</v>
      </c>
      <c r="H1711" t="b">
        <f>NOT(ISERROR(FIND("4",MID(json!A1710,FIND("[",json!A1710,1),FIND("]",json!A1710,1)-FIND("[",json!A1710,1)+1),1)))</f>
        <v>0</v>
      </c>
    </row>
    <row r="1712" spans="1:8" x14ac:dyDescent="0.25">
      <c r="A1712" t="str">
        <f>LEFT(json!A1711,FIND(",",json!A1711,1)-1)</f>
        <v>vs_abort_on_alert</v>
      </c>
      <c r="B1712" t="s">
        <v>2329</v>
      </c>
      <c r="C1712" t="b">
        <f>NOT(ISERROR(FIND("1",MID(json!A1711,FIND("[",json!A1711,1),FIND("]",json!A1711,1)-FIND("[",json!A1711,1)+1),1)))</f>
        <v>0</v>
      </c>
      <c r="D1712" t="b">
        <f>NOT(ISERROR(FIND("2",MID(json!A1711,FIND("[",json!A1711,1),FIND("]",json!A1711,1)-FIND("[",json!A1711,1)+1),1)))</f>
        <v>0</v>
      </c>
      <c r="E1712" t="b">
        <f>NOT(ISERROR(FIND("3",MID(json!A1711,FIND("[",json!A1711,1),FIND("]",json!A1711,1)-FIND("[",json!A1711,1)+1),1)))</f>
        <v>1</v>
      </c>
      <c r="F1712" t="b">
        <f>NOT(ISERROR(FIND("ODST",MID(json!A1711,FIND("[",json!A1711,1),FIND("]",json!A1711,1)-FIND("[",json!A1711,1)+1),1)))</f>
        <v>0</v>
      </c>
      <c r="G1712" t="b">
        <f>NOT(ISERROR(FIND("Reach",MID(json!A1711,FIND("[",json!A1711,1),FIND("]",json!A1711,1)-FIND("[",json!A1711,1)+1),1)))</f>
        <v>0</v>
      </c>
      <c r="H1712" t="b">
        <f>NOT(ISERROR(FIND("4",MID(json!A1711,FIND("[",json!A1711,1),FIND("]",json!A1711,1)-FIND("[",json!A1711,1)+1),1)))</f>
        <v>0</v>
      </c>
    </row>
    <row r="1713" spans="1:8" x14ac:dyDescent="0.25">
      <c r="A1713" t="str">
        <f>LEFT(json!A1712,FIND(",",json!A1712,1)-1)</f>
        <v>vs_abort_on_combat_status</v>
      </c>
      <c r="B1713" t="s">
        <v>2330</v>
      </c>
      <c r="C1713" t="b">
        <f>NOT(ISERROR(FIND("1",MID(json!A1712,FIND("[",json!A1712,1),FIND("]",json!A1712,1)-FIND("[",json!A1712,1)+1),1)))</f>
        <v>0</v>
      </c>
      <c r="D1713" t="b">
        <f>NOT(ISERROR(FIND("2",MID(json!A1712,FIND("[",json!A1712,1),FIND("]",json!A1712,1)-FIND("[",json!A1712,1)+1),1)))</f>
        <v>0</v>
      </c>
      <c r="E1713" t="b">
        <f>NOT(ISERROR(FIND("3",MID(json!A1712,FIND("[",json!A1712,1),FIND("]",json!A1712,1)-FIND("[",json!A1712,1)+1),1)))</f>
        <v>1</v>
      </c>
      <c r="F1713" t="b">
        <f>NOT(ISERROR(FIND("ODST",MID(json!A1712,FIND("[",json!A1712,1),FIND("]",json!A1712,1)-FIND("[",json!A1712,1)+1),1)))</f>
        <v>0</v>
      </c>
      <c r="G1713" t="b">
        <f>NOT(ISERROR(FIND("Reach",MID(json!A1712,FIND("[",json!A1712,1),FIND("]",json!A1712,1)-FIND("[",json!A1712,1)+1),1)))</f>
        <v>0</v>
      </c>
      <c r="H1713" t="b">
        <f>NOT(ISERROR(FIND("4",MID(json!A1712,FIND("[",json!A1712,1),FIND("]",json!A1712,1)-FIND("[",json!A1712,1)+1),1)))</f>
        <v>0</v>
      </c>
    </row>
    <row r="1714" spans="1:8" x14ac:dyDescent="0.25">
      <c r="A1714" t="str">
        <f>LEFT(json!A1713,FIND(",",json!A1713,1)-1)</f>
        <v>vs_abort_on_damage</v>
      </c>
      <c r="B1714" t="s">
        <v>2331</v>
      </c>
      <c r="C1714" t="b">
        <f>NOT(ISERROR(FIND("1",MID(json!A1713,FIND("[",json!A1713,1),FIND("]",json!A1713,1)-FIND("[",json!A1713,1)+1),1)))</f>
        <v>0</v>
      </c>
      <c r="D1714" t="b">
        <f>NOT(ISERROR(FIND("2",MID(json!A1713,FIND("[",json!A1713,1),FIND("]",json!A1713,1)-FIND("[",json!A1713,1)+1),1)))</f>
        <v>0</v>
      </c>
      <c r="E1714" t="b">
        <f>NOT(ISERROR(FIND("3",MID(json!A1713,FIND("[",json!A1713,1),FIND("]",json!A1713,1)-FIND("[",json!A1713,1)+1),1)))</f>
        <v>1</v>
      </c>
      <c r="F1714" t="b">
        <f>NOT(ISERROR(FIND("ODST",MID(json!A1713,FIND("[",json!A1713,1),FIND("]",json!A1713,1)-FIND("[",json!A1713,1)+1),1)))</f>
        <v>0</v>
      </c>
      <c r="G1714" t="b">
        <f>NOT(ISERROR(FIND("Reach",MID(json!A1713,FIND("[",json!A1713,1),FIND("]",json!A1713,1)-FIND("[",json!A1713,1)+1),1)))</f>
        <v>0</v>
      </c>
      <c r="H1714" t="b">
        <f>NOT(ISERROR(FIND("4",MID(json!A1713,FIND("[",json!A1713,1),FIND("]",json!A1713,1)-FIND("[",json!A1713,1)+1),1)))</f>
        <v>0</v>
      </c>
    </row>
    <row r="1715" spans="1:8" x14ac:dyDescent="0.25">
      <c r="A1715" t="str">
        <f>LEFT(json!A1714,FIND(",",json!A1714,1)-1)</f>
        <v>vs_abort_on_vehicle_exit</v>
      </c>
      <c r="B1715" t="s">
        <v>2332</v>
      </c>
      <c r="C1715" t="b">
        <f>NOT(ISERROR(FIND("1",MID(json!A1714,FIND("[",json!A1714,1),FIND("]",json!A1714,1)-FIND("[",json!A1714,1)+1),1)))</f>
        <v>0</v>
      </c>
      <c r="D1715" t="b">
        <f>NOT(ISERROR(FIND("2",MID(json!A1714,FIND("[",json!A1714,1),FIND("]",json!A1714,1)-FIND("[",json!A1714,1)+1),1)))</f>
        <v>0</v>
      </c>
      <c r="E1715" t="b">
        <f>NOT(ISERROR(FIND("3",MID(json!A1714,FIND("[",json!A1714,1),FIND("]",json!A1714,1)-FIND("[",json!A1714,1)+1),1)))</f>
        <v>1</v>
      </c>
      <c r="F1715" t="b">
        <f>NOT(ISERROR(FIND("ODST",MID(json!A1714,FIND("[",json!A1714,1),FIND("]",json!A1714,1)-FIND("[",json!A1714,1)+1),1)))</f>
        <v>0</v>
      </c>
      <c r="G1715" t="b">
        <f>NOT(ISERROR(FIND("Reach",MID(json!A1714,FIND("[",json!A1714,1),FIND("]",json!A1714,1)-FIND("[",json!A1714,1)+1),1)))</f>
        <v>0</v>
      </c>
      <c r="H1715" t="b">
        <f>NOT(ISERROR(FIND("4",MID(json!A1714,FIND("[",json!A1714,1),FIND("]",json!A1714,1)-FIND("[",json!A1714,1)+1),1)))</f>
        <v>0</v>
      </c>
    </row>
    <row r="1716" spans="1:8" x14ac:dyDescent="0.25">
      <c r="A1716" t="str">
        <f>LEFT(json!A1715,FIND(",",json!A1715,1)-1)</f>
        <v>vs_action</v>
      </c>
      <c r="B1716" t="s">
        <v>2333</v>
      </c>
      <c r="C1716" t="b">
        <f>NOT(ISERROR(FIND("1",MID(json!A1715,FIND("[",json!A1715,1),FIND("]",json!A1715,1)-FIND("[",json!A1715,1)+1),1)))</f>
        <v>0</v>
      </c>
      <c r="D1716" t="b">
        <f>NOT(ISERROR(FIND("2",MID(json!A1715,FIND("[",json!A1715,1),FIND("]",json!A1715,1)-FIND("[",json!A1715,1)+1),1)))</f>
        <v>0</v>
      </c>
      <c r="E1716" t="b">
        <f>NOT(ISERROR(FIND("3",MID(json!A1715,FIND("[",json!A1715,1),FIND("]",json!A1715,1)-FIND("[",json!A1715,1)+1),1)))</f>
        <v>1</v>
      </c>
      <c r="F1716" t="b">
        <f>NOT(ISERROR(FIND("ODST",MID(json!A1715,FIND("[",json!A1715,1),FIND("]",json!A1715,1)-FIND("[",json!A1715,1)+1),1)))</f>
        <v>0</v>
      </c>
      <c r="G1716" t="b">
        <f>NOT(ISERROR(FIND("Reach",MID(json!A1715,FIND("[",json!A1715,1),FIND("]",json!A1715,1)-FIND("[",json!A1715,1)+1),1)))</f>
        <v>0</v>
      </c>
      <c r="H1716" t="b">
        <f>NOT(ISERROR(FIND("4",MID(json!A1715,FIND("[",json!A1715,1),FIND("]",json!A1715,1)-FIND("[",json!A1715,1)+1),1)))</f>
        <v>0</v>
      </c>
    </row>
    <row r="1717" spans="1:8" x14ac:dyDescent="0.25">
      <c r="A1717" t="str">
        <f>LEFT(json!A1716,FIND(",",json!A1716,1)-1)</f>
        <v>vs_action_at_object</v>
      </c>
      <c r="B1717" t="s">
        <v>2334</v>
      </c>
      <c r="C1717" t="b">
        <f>NOT(ISERROR(FIND("1",MID(json!A1716,FIND("[",json!A1716,1),FIND("]",json!A1716,1)-FIND("[",json!A1716,1)+1),1)))</f>
        <v>0</v>
      </c>
      <c r="D1717" t="b">
        <f>NOT(ISERROR(FIND("2",MID(json!A1716,FIND("[",json!A1716,1),FIND("]",json!A1716,1)-FIND("[",json!A1716,1)+1),1)))</f>
        <v>0</v>
      </c>
      <c r="E1717" t="b">
        <f>NOT(ISERROR(FIND("3",MID(json!A1716,FIND("[",json!A1716,1),FIND("]",json!A1716,1)-FIND("[",json!A1716,1)+1),1)))</f>
        <v>1</v>
      </c>
      <c r="F1717" t="b">
        <f>NOT(ISERROR(FIND("ODST",MID(json!A1716,FIND("[",json!A1716,1),FIND("]",json!A1716,1)-FIND("[",json!A1716,1)+1),1)))</f>
        <v>0</v>
      </c>
      <c r="G1717" t="b">
        <f>NOT(ISERROR(FIND("Reach",MID(json!A1716,FIND("[",json!A1716,1),FIND("]",json!A1716,1)-FIND("[",json!A1716,1)+1),1)))</f>
        <v>0</v>
      </c>
      <c r="H1717" t="b">
        <f>NOT(ISERROR(FIND("4",MID(json!A1716,FIND("[",json!A1716,1),FIND("]",json!A1716,1)-FIND("[",json!A1716,1)+1),1)))</f>
        <v>0</v>
      </c>
    </row>
    <row r="1718" spans="1:8" x14ac:dyDescent="0.25">
      <c r="A1718" t="str">
        <f>LEFT(json!A1717,FIND(",",json!A1717,1)-1)</f>
        <v>vs_action_at_player</v>
      </c>
      <c r="B1718" t="s">
        <v>2335</v>
      </c>
      <c r="C1718" t="b">
        <f>NOT(ISERROR(FIND("1",MID(json!A1717,FIND("[",json!A1717,1),FIND("]",json!A1717,1)-FIND("[",json!A1717,1)+1),1)))</f>
        <v>0</v>
      </c>
      <c r="D1718" t="b">
        <f>NOT(ISERROR(FIND("2",MID(json!A1717,FIND("[",json!A1717,1),FIND("]",json!A1717,1)-FIND("[",json!A1717,1)+1),1)))</f>
        <v>0</v>
      </c>
      <c r="E1718" t="b">
        <f>NOT(ISERROR(FIND("3",MID(json!A1717,FIND("[",json!A1717,1),FIND("]",json!A1717,1)-FIND("[",json!A1717,1)+1),1)))</f>
        <v>1</v>
      </c>
      <c r="F1718" t="b">
        <f>NOT(ISERROR(FIND("ODST",MID(json!A1717,FIND("[",json!A1717,1),FIND("]",json!A1717,1)-FIND("[",json!A1717,1)+1),1)))</f>
        <v>0</v>
      </c>
      <c r="G1718" t="b">
        <f>NOT(ISERROR(FIND("Reach",MID(json!A1717,FIND("[",json!A1717,1),FIND("]",json!A1717,1)-FIND("[",json!A1717,1)+1),1)))</f>
        <v>0</v>
      </c>
      <c r="H1718" t="b">
        <f>NOT(ISERROR(FIND("4",MID(json!A1717,FIND("[",json!A1717,1),FIND("]",json!A1717,1)-FIND("[",json!A1717,1)+1),1)))</f>
        <v>0</v>
      </c>
    </row>
    <row r="1719" spans="1:8" x14ac:dyDescent="0.25">
      <c r="A1719" t="str">
        <f>LEFT(json!A1718,FIND(",",json!A1718,1)-1)</f>
        <v>vs_aim</v>
      </c>
      <c r="B1719" t="s">
        <v>2336</v>
      </c>
      <c r="C1719" t="b">
        <f>NOT(ISERROR(FIND("1",MID(json!A1718,FIND("[",json!A1718,1),FIND("]",json!A1718,1)-FIND("[",json!A1718,1)+1),1)))</f>
        <v>0</v>
      </c>
      <c r="D1719" t="b">
        <f>NOT(ISERROR(FIND("2",MID(json!A1718,FIND("[",json!A1718,1),FIND("]",json!A1718,1)-FIND("[",json!A1718,1)+1),1)))</f>
        <v>0</v>
      </c>
      <c r="E1719" t="b">
        <f>NOT(ISERROR(FIND("3",MID(json!A1718,FIND("[",json!A1718,1),FIND("]",json!A1718,1)-FIND("[",json!A1718,1)+1),1)))</f>
        <v>1</v>
      </c>
      <c r="F1719" t="b">
        <f>NOT(ISERROR(FIND("ODST",MID(json!A1718,FIND("[",json!A1718,1),FIND("]",json!A1718,1)-FIND("[",json!A1718,1)+1),1)))</f>
        <v>0</v>
      </c>
      <c r="G1719" t="b">
        <f>NOT(ISERROR(FIND("Reach",MID(json!A1718,FIND("[",json!A1718,1),FIND("]",json!A1718,1)-FIND("[",json!A1718,1)+1),1)))</f>
        <v>0</v>
      </c>
      <c r="H1719" t="b">
        <f>NOT(ISERROR(FIND("4",MID(json!A1718,FIND("[",json!A1718,1),FIND("]",json!A1718,1)-FIND("[",json!A1718,1)+1),1)))</f>
        <v>0</v>
      </c>
    </row>
    <row r="1720" spans="1:8" x14ac:dyDescent="0.25">
      <c r="A1720" t="str">
        <f>LEFT(json!A1719,FIND(",",json!A1719,1)-1)</f>
        <v>vs_aim_object</v>
      </c>
      <c r="B1720" t="s">
        <v>2337</v>
      </c>
      <c r="C1720" t="b">
        <f>NOT(ISERROR(FIND("1",MID(json!A1719,FIND("[",json!A1719,1),FIND("]",json!A1719,1)-FIND("[",json!A1719,1)+1),1)))</f>
        <v>0</v>
      </c>
      <c r="D1720" t="b">
        <f>NOT(ISERROR(FIND("2",MID(json!A1719,FIND("[",json!A1719,1),FIND("]",json!A1719,1)-FIND("[",json!A1719,1)+1),1)))</f>
        <v>0</v>
      </c>
      <c r="E1720" t="b">
        <f>NOT(ISERROR(FIND("3",MID(json!A1719,FIND("[",json!A1719,1),FIND("]",json!A1719,1)-FIND("[",json!A1719,1)+1),1)))</f>
        <v>1</v>
      </c>
      <c r="F1720" t="b">
        <f>NOT(ISERROR(FIND("ODST",MID(json!A1719,FIND("[",json!A1719,1),FIND("]",json!A1719,1)-FIND("[",json!A1719,1)+1),1)))</f>
        <v>0</v>
      </c>
      <c r="G1720" t="b">
        <f>NOT(ISERROR(FIND("Reach",MID(json!A1719,FIND("[",json!A1719,1),FIND("]",json!A1719,1)-FIND("[",json!A1719,1)+1),1)))</f>
        <v>0</v>
      </c>
      <c r="H1720" t="b">
        <f>NOT(ISERROR(FIND("4",MID(json!A1719,FIND("[",json!A1719,1),FIND("]",json!A1719,1)-FIND("[",json!A1719,1)+1),1)))</f>
        <v>0</v>
      </c>
    </row>
    <row r="1721" spans="1:8" x14ac:dyDescent="0.25">
      <c r="A1721" t="str">
        <f>LEFT(json!A1720,FIND(",",json!A1720,1)-1)</f>
        <v>vs_aim_player</v>
      </c>
      <c r="B1721" t="s">
        <v>2338</v>
      </c>
      <c r="C1721" t="b">
        <f>NOT(ISERROR(FIND("1",MID(json!A1720,FIND("[",json!A1720,1),FIND("]",json!A1720,1)-FIND("[",json!A1720,1)+1),1)))</f>
        <v>0</v>
      </c>
      <c r="D1721" t="b">
        <f>NOT(ISERROR(FIND("2",MID(json!A1720,FIND("[",json!A1720,1),FIND("]",json!A1720,1)-FIND("[",json!A1720,1)+1),1)))</f>
        <v>0</v>
      </c>
      <c r="E1721" t="b">
        <f>NOT(ISERROR(FIND("3",MID(json!A1720,FIND("[",json!A1720,1),FIND("]",json!A1720,1)-FIND("[",json!A1720,1)+1),1)))</f>
        <v>1</v>
      </c>
      <c r="F1721" t="b">
        <f>NOT(ISERROR(FIND("ODST",MID(json!A1720,FIND("[",json!A1720,1),FIND("]",json!A1720,1)-FIND("[",json!A1720,1)+1),1)))</f>
        <v>0</v>
      </c>
      <c r="G1721" t="b">
        <f>NOT(ISERROR(FIND("Reach",MID(json!A1720,FIND("[",json!A1720,1),FIND("]",json!A1720,1)-FIND("[",json!A1720,1)+1),1)))</f>
        <v>0</v>
      </c>
      <c r="H1721" t="b">
        <f>NOT(ISERROR(FIND("4",MID(json!A1720,FIND("[",json!A1720,1),FIND("]",json!A1720,1)-FIND("[",json!A1720,1)+1),1)))</f>
        <v>0</v>
      </c>
    </row>
    <row r="1722" spans="1:8" x14ac:dyDescent="0.25">
      <c r="A1722" t="str">
        <f>LEFT(json!A1721,FIND(",",json!A1721,1)-1)</f>
        <v>vs_approach</v>
      </c>
      <c r="B1722" t="s">
        <v>2340</v>
      </c>
      <c r="C1722" t="b">
        <f>NOT(ISERROR(FIND("1",MID(json!A1721,FIND("[",json!A1721,1),FIND("]",json!A1721,1)-FIND("[",json!A1721,1)+1),1)))</f>
        <v>0</v>
      </c>
      <c r="D1722" t="b">
        <f>NOT(ISERROR(FIND("2",MID(json!A1721,FIND("[",json!A1721,1),FIND("]",json!A1721,1)-FIND("[",json!A1721,1)+1),1)))</f>
        <v>0</v>
      </c>
      <c r="E1722" t="b">
        <f>NOT(ISERROR(FIND("3",MID(json!A1721,FIND("[",json!A1721,1),FIND("]",json!A1721,1)-FIND("[",json!A1721,1)+1),1)))</f>
        <v>1</v>
      </c>
      <c r="F1722" t="b">
        <f>NOT(ISERROR(FIND("ODST",MID(json!A1721,FIND("[",json!A1721,1),FIND("]",json!A1721,1)-FIND("[",json!A1721,1)+1),1)))</f>
        <v>0</v>
      </c>
      <c r="G1722" t="b">
        <f>NOT(ISERROR(FIND("Reach",MID(json!A1721,FIND("[",json!A1721,1),FIND("]",json!A1721,1)-FIND("[",json!A1721,1)+1),1)))</f>
        <v>0</v>
      </c>
      <c r="H1722" t="b">
        <f>NOT(ISERROR(FIND("4",MID(json!A1721,FIND("[",json!A1721,1),FIND("]",json!A1721,1)-FIND("[",json!A1721,1)+1),1)))</f>
        <v>0</v>
      </c>
    </row>
    <row r="1723" spans="1:8" x14ac:dyDescent="0.25">
      <c r="A1723" t="str">
        <f>LEFT(json!A1722,FIND(",",json!A1722,1)-1)</f>
        <v>vs_approach_player</v>
      </c>
      <c r="B1723" t="s">
        <v>2341</v>
      </c>
      <c r="C1723" t="b">
        <f>NOT(ISERROR(FIND("1",MID(json!A1722,FIND("[",json!A1722,1),FIND("]",json!A1722,1)-FIND("[",json!A1722,1)+1),1)))</f>
        <v>0</v>
      </c>
      <c r="D1723" t="b">
        <f>NOT(ISERROR(FIND("2",MID(json!A1722,FIND("[",json!A1722,1),FIND("]",json!A1722,1)-FIND("[",json!A1722,1)+1),1)))</f>
        <v>0</v>
      </c>
      <c r="E1723" t="b">
        <f>NOT(ISERROR(FIND("3",MID(json!A1722,FIND("[",json!A1722,1),FIND("]",json!A1722,1)-FIND("[",json!A1722,1)+1),1)))</f>
        <v>1</v>
      </c>
      <c r="F1723" t="b">
        <f>NOT(ISERROR(FIND("ODST",MID(json!A1722,FIND("[",json!A1722,1),FIND("]",json!A1722,1)-FIND("[",json!A1722,1)+1),1)))</f>
        <v>0</v>
      </c>
      <c r="G1723" t="b">
        <f>NOT(ISERROR(FIND("Reach",MID(json!A1722,FIND("[",json!A1722,1),FIND("]",json!A1722,1)-FIND("[",json!A1722,1)+1),1)))</f>
        <v>0</v>
      </c>
      <c r="H1723" t="b">
        <f>NOT(ISERROR(FIND("4",MID(json!A1722,FIND("[",json!A1722,1),FIND("]",json!A1722,1)-FIND("[",json!A1722,1)+1),1)))</f>
        <v>0</v>
      </c>
    </row>
    <row r="1724" spans="1:8" x14ac:dyDescent="0.25">
      <c r="A1724" t="str">
        <f>LEFT(json!A1723,FIND(",",json!A1723,1)-1)</f>
        <v>vs_approach_stop</v>
      </c>
      <c r="B1724" t="s">
        <v>2342</v>
      </c>
      <c r="C1724" t="b">
        <f>NOT(ISERROR(FIND("1",MID(json!A1723,FIND("[",json!A1723,1),FIND("]",json!A1723,1)-FIND("[",json!A1723,1)+1),1)))</f>
        <v>0</v>
      </c>
      <c r="D1724" t="b">
        <f>NOT(ISERROR(FIND("2",MID(json!A1723,FIND("[",json!A1723,1),FIND("]",json!A1723,1)-FIND("[",json!A1723,1)+1),1)))</f>
        <v>0</v>
      </c>
      <c r="E1724" t="b">
        <f>NOT(ISERROR(FIND("3",MID(json!A1723,FIND("[",json!A1723,1),FIND("]",json!A1723,1)-FIND("[",json!A1723,1)+1),1)))</f>
        <v>1</v>
      </c>
      <c r="F1724" t="b">
        <f>NOT(ISERROR(FIND("ODST",MID(json!A1723,FIND("[",json!A1723,1),FIND("]",json!A1723,1)-FIND("[",json!A1723,1)+1),1)))</f>
        <v>0</v>
      </c>
      <c r="G1724" t="b">
        <f>NOT(ISERROR(FIND("Reach",MID(json!A1723,FIND("[",json!A1723,1),FIND("]",json!A1723,1)-FIND("[",json!A1723,1)+1),1)))</f>
        <v>0</v>
      </c>
      <c r="H1724" t="b">
        <f>NOT(ISERROR(FIND("4",MID(json!A1723,FIND("[",json!A1723,1),FIND("]",json!A1723,1)-FIND("[",json!A1723,1)+1),1)))</f>
        <v>0</v>
      </c>
    </row>
    <row r="1725" spans="1:8" x14ac:dyDescent="0.25">
      <c r="A1725" t="str">
        <f>LEFT(json!A1724,FIND(",",json!A1724,1)-1)</f>
        <v>vs_cast</v>
      </c>
      <c r="B1725" t="s">
        <v>3465</v>
      </c>
      <c r="C1725" t="b">
        <f>NOT(ISERROR(FIND("1",MID(json!A1724,FIND("[",json!A1724,1),FIND("]",json!A1724,1)-FIND("[",json!A1724,1)+1),1)))</f>
        <v>0</v>
      </c>
      <c r="D1725" t="b">
        <f>NOT(ISERROR(FIND("2",MID(json!A1724,FIND("[",json!A1724,1),FIND("]",json!A1724,1)-FIND("[",json!A1724,1)+1),1)))</f>
        <v>0</v>
      </c>
      <c r="E1725" t="b">
        <f>NOT(ISERROR(FIND("3",MID(json!A1724,FIND("[",json!A1724,1),FIND("]",json!A1724,1)-FIND("[",json!A1724,1)+1),1)))</f>
        <v>1</v>
      </c>
      <c r="F1725" t="b">
        <f>NOT(ISERROR(FIND("ODST",MID(json!A1724,FIND("[",json!A1724,1),FIND("]",json!A1724,1)-FIND("[",json!A1724,1)+1),1)))</f>
        <v>0</v>
      </c>
      <c r="G1725" t="b">
        <f>NOT(ISERROR(FIND("Reach",MID(json!A1724,FIND("[",json!A1724,1),FIND("]",json!A1724,1)-FIND("[",json!A1724,1)+1),1)))</f>
        <v>0</v>
      </c>
      <c r="H1725" t="b">
        <f>NOT(ISERROR(FIND("4",MID(json!A1724,FIND("[",json!A1724,1),FIND("]",json!A1724,1)-FIND("[",json!A1724,1)+1),1)))</f>
        <v>0</v>
      </c>
    </row>
    <row r="1726" spans="1:8" x14ac:dyDescent="0.25">
      <c r="A1726" t="str">
        <f>LEFT(json!A1725,FIND(",",json!A1725,1)-1)</f>
        <v>vs_crouch</v>
      </c>
      <c r="B1726" t="s">
        <v>2345</v>
      </c>
      <c r="C1726" t="b">
        <f>NOT(ISERROR(FIND("1",MID(json!A1725,FIND("[",json!A1725,1),FIND("]",json!A1725,1)-FIND("[",json!A1725,1)+1),1)))</f>
        <v>0</v>
      </c>
      <c r="D1726" t="b">
        <f>NOT(ISERROR(FIND("2",MID(json!A1725,FIND("[",json!A1725,1),FIND("]",json!A1725,1)-FIND("[",json!A1725,1)+1),1)))</f>
        <v>0</v>
      </c>
      <c r="E1726" t="b">
        <f>NOT(ISERROR(FIND("3",MID(json!A1725,FIND("[",json!A1725,1),FIND("]",json!A1725,1)-FIND("[",json!A1725,1)+1),1)))</f>
        <v>1</v>
      </c>
      <c r="F1726" t="b">
        <f>NOT(ISERROR(FIND("ODST",MID(json!A1725,FIND("[",json!A1725,1),FIND("]",json!A1725,1)-FIND("[",json!A1725,1)+1),1)))</f>
        <v>0</v>
      </c>
      <c r="G1726" t="b">
        <f>NOT(ISERROR(FIND("Reach",MID(json!A1725,FIND("[",json!A1725,1),FIND("]",json!A1725,1)-FIND("[",json!A1725,1)+1),1)))</f>
        <v>0</v>
      </c>
      <c r="H1726" t="b">
        <f>NOT(ISERROR(FIND("4",MID(json!A1725,FIND("[",json!A1725,1),FIND("]",json!A1725,1)-FIND("[",json!A1725,1)+1),1)))</f>
        <v>0</v>
      </c>
    </row>
    <row r="1727" spans="1:8" x14ac:dyDescent="0.25">
      <c r="A1727" t="str">
        <f>LEFT(json!A1726,FIND(",",json!A1726,1)-1)</f>
        <v>vs_custom_animation</v>
      </c>
      <c r="B1727" t="s">
        <v>2346</v>
      </c>
      <c r="C1727" t="b">
        <f>NOT(ISERROR(FIND("1",MID(json!A1726,FIND("[",json!A1726,1),FIND("]",json!A1726,1)-FIND("[",json!A1726,1)+1),1)))</f>
        <v>0</v>
      </c>
      <c r="D1727" t="b">
        <f>NOT(ISERROR(FIND("2",MID(json!A1726,FIND("[",json!A1726,1),FIND("]",json!A1726,1)-FIND("[",json!A1726,1)+1),1)))</f>
        <v>0</v>
      </c>
      <c r="E1727" t="b">
        <f>NOT(ISERROR(FIND("3",MID(json!A1726,FIND("[",json!A1726,1),FIND("]",json!A1726,1)-FIND("[",json!A1726,1)+1),1)))</f>
        <v>1</v>
      </c>
      <c r="F1727" t="b">
        <f>NOT(ISERROR(FIND("ODST",MID(json!A1726,FIND("[",json!A1726,1),FIND("]",json!A1726,1)-FIND("[",json!A1726,1)+1),1)))</f>
        <v>0</v>
      </c>
      <c r="G1727" t="b">
        <f>NOT(ISERROR(FIND("Reach",MID(json!A1726,FIND("[",json!A1726,1),FIND("]",json!A1726,1)-FIND("[",json!A1726,1)+1),1)))</f>
        <v>0</v>
      </c>
      <c r="H1727" t="b">
        <f>NOT(ISERROR(FIND("4",MID(json!A1726,FIND("[",json!A1726,1),FIND("]",json!A1726,1)-FIND("[",json!A1726,1)+1),1)))</f>
        <v>0</v>
      </c>
    </row>
    <row r="1728" spans="1:8" x14ac:dyDescent="0.25">
      <c r="A1728" t="str">
        <f>LEFT(json!A1727,FIND(",",json!A1727,1)-1)</f>
        <v>vs_custom_animation_death</v>
      </c>
      <c r="B1728" t="s">
        <v>2346</v>
      </c>
      <c r="C1728" t="b">
        <f>NOT(ISERROR(FIND("1",MID(json!A1727,FIND("[",json!A1727,1),FIND("]",json!A1727,1)-FIND("[",json!A1727,1)+1),1)))</f>
        <v>0</v>
      </c>
      <c r="D1728" t="b">
        <f>NOT(ISERROR(FIND("2",MID(json!A1727,FIND("[",json!A1727,1),FIND("]",json!A1727,1)-FIND("[",json!A1727,1)+1),1)))</f>
        <v>0</v>
      </c>
      <c r="E1728" t="b">
        <f>NOT(ISERROR(FIND("3",MID(json!A1727,FIND("[",json!A1727,1),FIND("]",json!A1727,1)-FIND("[",json!A1727,1)+1),1)))</f>
        <v>1</v>
      </c>
      <c r="F1728" t="b">
        <f>NOT(ISERROR(FIND("ODST",MID(json!A1727,FIND("[",json!A1727,1),FIND("]",json!A1727,1)-FIND("[",json!A1727,1)+1),1)))</f>
        <v>0</v>
      </c>
      <c r="G1728" t="b">
        <f>NOT(ISERROR(FIND("Reach",MID(json!A1727,FIND("[",json!A1727,1),FIND("]",json!A1727,1)-FIND("[",json!A1727,1)+1),1)))</f>
        <v>0</v>
      </c>
      <c r="H1728" t="b">
        <f>NOT(ISERROR(FIND("4",MID(json!A1727,FIND("[",json!A1727,1),FIND("]",json!A1727,1)-FIND("[",json!A1727,1)+1),1)))</f>
        <v>0</v>
      </c>
    </row>
    <row r="1729" spans="1:8" x14ac:dyDescent="0.25">
      <c r="A1729" t="str">
        <f>LEFT(json!A1728,FIND(",",json!A1728,1)-1)</f>
        <v>vs_custom_animation_loop</v>
      </c>
      <c r="B1729" t="s">
        <v>2347</v>
      </c>
      <c r="C1729" t="b">
        <f>NOT(ISERROR(FIND("1",MID(json!A1728,FIND("[",json!A1728,1),FIND("]",json!A1728,1)-FIND("[",json!A1728,1)+1),1)))</f>
        <v>0</v>
      </c>
      <c r="D1729" t="b">
        <f>NOT(ISERROR(FIND("2",MID(json!A1728,FIND("[",json!A1728,1),FIND("]",json!A1728,1)-FIND("[",json!A1728,1)+1),1)))</f>
        <v>0</v>
      </c>
      <c r="E1729" t="b">
        <f>NOT(ISERROR(FIND("3",MID(json!A1728,FIND("[",json!A1728,1),FIND("]",json!A1728,1)-FIND("[",json!A1728,1)+1),1)))</f>
        <v>1</v>
      </c>
      <c r="F1729" t="b">
        <f>NOT(ISERROR(FIND("ODST",MID(json!A1728,FIND("[",json!A1728,1),FIND("]",json!A1728,1)-FIND("[",json!A1728,1)+1),1)))</f>
        <v>0</v>
      </c>
      <c r="G1729" t="b">
        <f>NOT(ISERROR(FIND("Reach",MID(json!A1728,FIND("[",json!A1728,1),FIND("]",json!A1728,1)-FIND("[",json!A1728,1)+1),1)))</f>
        <v>0</v>
      </c>
      <c r="H1729" t="b">
        <f>NOT(ISERROR(FIND("4",MID(json!A1728,FIND("[",json!A1728,1),FIND("]",json!A1728,1)-FIND("[",json!A1728,1)+1),1)))</f>
        <v>0</v>
      </c>
    </row>
    <row r="1730" spans="1:8" x14ac:dyDescent="0.25">
      <c r="A1730" t="str">
        <f>LEFT(json!A1729,FIND(",",json!A1729,1)-1)</f>
        <v>vs_deploy_turret</v>
      </c>
      <c r="B1730" t="s">
        <v>2348</v>
      </c>
      <c r="C1730" t="b">
        <f>NOT(ISERROR(FIND("1",MID(json!A1729,FIND("[",json!A1729,1),FIND("]",json!A1729,1)-FIND("[",json!A1729,1)+1),1)))</f>
        <v>0</v>
      </c>
      <c r="D1730" t="b">
        <f>NOT(ISERROR(FIND("2",MID(json!A1729,FIND("[",json!A1729,1),FIND("]",json!A1729,1)-FIND("[",json!A1729,1)+1),1)))</f>
        <v>0</v>
      </c>
      <c r="E1730" t="b">
        <f>NOT(ISERROR(FIND("3",MID(json!A1729,FIND("[",json!A1729,1),FIND("]",json!A1729,1)-FIND("[",json!A1729,1)+1),1)))</f>
        <v>1</v>
      </c>
      <c r="F1730" t="b">
        <f>NOT(ISERROR(FIND("ODST",MID(json!A1729,FIND("[",json!A1729,1),FIND("]",json!A1729,1)-FIND("[",json!A1729,1)+1),1)))</f>
        <v>0</v>
      </c>
      <c r="G1730" t="b">
        <f>NOT(ISERROR(FIND("Reach",MID(json!A1729,FIND("[",json!A1729,1),FIND("]",json!A1729,1)-FIND("[",json!A1729,1)+1),1)))</f>
        <v>0</v>
      </c>
      <c r="H1730" t="b">
        <f>NOT(ISERROR(FIND("4",MID(json!A1729,FIND("[",json!A1729,1),FIND("]",json!A1729,1)-FIND("[",json!A1729,1)+1),1)))</f>
        <v>0</v>
      </c>
    </row>
    <row r="1731" spans="1:8" x14ac:dyDescent="0.25">
      <c r="A1731" t="str">
        <f>LEFT(json!A1730,FIND(",",json!A1730,1)-1)</f>
        <v>vs_die</v>
      </c>
      <c r="B1731" t="s">
        <v>2349</v>
      </c>
      <c r="C1731" t="b">
        <f>NOT(ISERROR(FIND("1",MID(json!A1730,FIND("[",json!A1730,1),FIND("]",json!A1730,1)-FIND("[",json!A1730,1)+1),1)))</f>
        <v>0</v>
      </c>
      <c r="D1731" t="b">
        <f>NOT(ISERROR(FIND("2",MID(json!A1730,FIND("[",json!A1730,1),FIND("]",json!A1730,1)-FIND("[",json!A1730,1)+1),1)))</f>
        <v>0</v>
      </c>
      <c r="E1731" t="b">
        <f>NOT(ISERROR(FIND("3",MID(json!A1730,FIND("[",json!A1730,1),FIND("]",json!A1730,1)-FIND("[",json!A1730,1)+1),1)))</f>
        <v>1</v>
      </c>
      <c r="F1731" t="b">
        <f>NOT(ISERROR(FIND("ODST",MID(json!A1730,FIND("[",json!A1730,1),FIND("]",json!A1730,1)-FIND("[",json!A1730,1)+1),1)))</f>
        <v>0</v>
      </c>
      <c r="G1731" t="b">
        <f>NOT(ISERROR(FIND("Reach",MID(json!A1730,FIND("[",json!A1730,1),FIND("]",json!A1730,1)-FIND("[",json!A1730,1)+1),1)))</f>
        <v>0</v>
      </c>
      <c r="H1731" t="b">
        <f>NOT(ISERROR(FIND("4",MID(json!A1730,FIND("[",json!A1730,1),FIND("]",json!A1730,1)-FIND("[",json!A1730,1)+1),1)))</f>
        <v>0</v>
      </c>
    </row>
    <row r="1732" spans="1:8" x14ac:dyDescent="0.25">
      <c r="A1732" t="str">
        <f>LEFT(json!A1731,FIND(",",json!A1731,1)-1)</f>
        <v>vs_draw</v>
      </c>
      <c r="B1732" t="s">
        <v>2350</v>
      </c>
      <c r="C1732" t="b">
        <f>NOT(ISERROR(FIND("1",MID(json!A1731,FIND("[",json!A1731,1),FIND("]",json!A1731,1)-FIND("[",json!A1731,1)+1),1)))</f>
        <v>0</v>
      </c>
      <c r="D1732" t="b">
        <f>NOT(ISERROR(FIND("2",MID(json!A1731,FIND("[",json!A1731,1),FIND("]",json!A1731,1)-FIND("[",json!A1731,1)+1),1)))</f>
        <v>0</v>
      </c>
      <c r="E1732" t="b">
        <f>NOT(ISERROR(FIND("3",MID(json!A1731,FIND("[",json!A1731,1),FIND("]",json!A1731,1)-FIND("[",json!A1731,1)+1),1)))</f>
        <v>1</v>
      </c>
      <c r="F1732" t="b">
        <f>NOT(ISERROR(FIND("ODST",MID(json!A1731,FIND("[",json!A1731,1),FIND("]",json!A1731,1)-FIND("[",json!A1731,1)+1),1)))</f>
        <v>0</v>
      </c>
      <c r="G1732" t="b">
        <f>NOT(ISERROR(FIND("Reach",MID(json!A1731,FIND("[",json!A1731,1),FIND("]",json!A1731,1)-FIND("[",json!A1731,1)+1),1)))</f>
        <v>0</v>
      </c>
      <c r="H1732" t="b">
        <f>NOT(ISERROR(FIND("4",MID(json!A1731,FIND("[",json!A1731,1),FIND("]",json!A1731,1)-FIND("[",json!A1731,1)+1),1)))</f>
        <v>0</v>
      </c>
    </row>
    <row r="1733" spans="1:8" x14ac:dyDescent="0.25">
      <c r="A1733" t="str">
        <f>LEFT(json!A1732,FIND(",",json!A1732,1)-1)</f>
        <v>vs_enable_dialogue</v>
      </c>
      <c r="B1733" t="s">
        <v>2351</v>
      </c>
      <c r="C1733" t="b">
        <f>NOT(ISERROR(FIND("1",MID(json!A1732,FIND("[",json!A1732,1),FIND("]",json!A1732,1)-FIND("[",json!A1732,1)+1),1)))</f>
        <v>0</v>
      </c>
      <c r="D1733" t="b">
        <f>NOT(ISERROR(FIND("2",MID(json!A1732,FIND("[",json!A1732,1),FIND("]",json!A1732,1)-FIND("[",json!A1732,1)+1),1)))</f>
        <v>0</v>
      </c>
      <c r="E1733" t="b">
        <f>NOT(ISERROR(FIND("3",MID(json!A1732,FIND("[",json!A1732,1),FIND("]",json!A1732,1)-FIND("[",json!A1732,1)+1),1)))</f>
        <v>1</v>
      </c>
      <c r="F1733" t="b">
        <f>NOT(ISERROR(FIND("ODST",MID(json!A1732,FIND("[",json!A1732,1),FIND("]",json!A1732,1)-FIND("[",json!A1732,1)+1),1)))</f>
        <v>0</v>
      </c>
      <c r="G1733" t="b">
        <f>NOT(ISERROR(FIND("Reach",MID(json!A1732,FIND("[",json!A1732,1),FIND("]",json!A1732,1)-FIND("[",json!A1732,1)+1),1)))</f>
        <v>0</v>
      </c>
      <c r="H1733" t="b">
        <f>NOT(ISERROR(FIND("4",MID(json!A1732,FIND("[",json!A1732,1),FIND("]",json!A1732,1)-FIND("[",json!A1732,1)+1),1)))</f>
        <v>0</v>
      </c>
    </row>
    <row r="1734" spans="1:8" x14ac:dyDescent="0.25">
      <c r="A1734" t="str">
        <f>LEFT(json!A1733,FIND(",",json!A1733,1)-1)</f>
        <v>vs_enable_looking</v>
      </c>
      <c r="B1734" t="s">
        <v>2352</v>
      </c>
      <c r="C1734" t="b">
        <f>NOT(ISERROR(FIND("1",MID(json!A1733,FIND("[",json!A1733,1),FIND("]",json!A1733,1)-FIND("[",json!A1733,1)+1),1)))</f>
        <v>0</v>
      </c>
      <c r="D1734" t="b">
        <f>NOT(ISERROR(FIND("2",MID(json!A1733,FIND("[",json!A1733,1),FIND("]",json!A1733,1)-FIND("[",json!A1733,1)+1),1)))</f>
        <v>0</v>
      </c>
      <c r="E1734" t="b">
        <f>NOT(ISERROR(FIND("3",MID(json!A1733,FIND("[",json!A1733,1),FIND("]",json!A1733,1)-FIND("[",json!A1733,1)+1),1)))</f>
        <v>1</v>
      </c>
      <c r="F1734" t="b">
        <f>NOT(ISERROR(FIND("ODST",MID(json!A1733,FIND("[",json!A1733,1),FIND("]",json!A1733,1)-FIND("[",json!A1733,1)+1),1)))</f>
        <v>0</v>
      </c>
      <c r="G1734" t="b">
        <f>NOT(ISERROR(FIND("Reach",MID(json!A1733,FIND("[",json!A1733,1),FIND("]",json!A1733,1)-FIND("[",json!A1733,1)+1),1)))</f>
        <v>0</v>
      </c>
      <c r="H1734" t="b">
        <f>NOT(ISERROR(FIND("4",MID(json!A1733,FIND("[",json!A1733,1),FIND("]",json!A1733,1)-FIND("[",json!A1733,1)+1),1)))</f>
        <v>0</v>
      </c>
    </row>
    <row r="1735" spans="1:8" x14ac:dyDescent="0.25">
      <c r="A1735" t="str">
        <f>LEFT(json!A1734,FIND(",",json!A1734,1)-1)</f>
        <v>vs_enable_moving</v>
      </c>
      <c r="B1735" t="s">
        <v>2353</v>
      </c>
      <c r="C1735" t="b">
        <f>NOT(ISERROR(FIND("1",MID(json!A1734,FIND("[",json!A1734,1),FIND("]",json!A1734,1)-FIND("[",json!A1734,1)+1),1)))</f>
        <v>0</v>
      </c>
      <c r="D1735" t="b">
        <f>NOT(ISERROR(FIND("2",MID(json!A1734,FIND("[",json!A1734,1),FIND("]",json!A1734,1)-FIND("[",json!A1734,1)+1),1)))</f>
        <v>0</v>
      </c>
      <c r="E1735" t="b">
        <f>NOT(ISERROR(FIND("3",MID(json!A1734,FIND("[",json!A1734,1),FIND("]",json!A1734,1)-FIND("[",json!A1734,1)+1),1)))</f>
        <v>1</v>
      </c>
      <c r="F1735" t="b">
        <f>NOT(ISERROR(FIND("ODST",MID(json!A1734,FIND("[",json!A1734,1),FIND("]",json!A1734,1)-FIND("[",json!A1734,1)+1),1)))</f>
        <v>0</v>
      </c>
      <c r="G1735" t="b">
        <f>NOT(ISERROR(FIND("Reach",MID(json!A1734,FIND("[",json!A1734,1),FIND("]",json!A1734,1)-FIND("[",json!A1734,1)+1),1)))</f>
        <v>0</v>
      </c>
      <c r="H1735" t="b">
        <f>NOT(ISERROR(FIND("4",MID(json!A1734,FIND("[",json!A1734,1),FIND("]",json!A1734,1)-FIND("[",json!A1734,1)+1),1)))</f>
        <v>0</v>
      </c>
    </row>
    <row r="1736" spans="1:8" x14ac:dyDescent="0.25">
      <c r="A1736" t="str">
        <f>LEFT(json!A1735,FIND(",",json!A1735,1)-1)</f>
        <v>vs_enable_pathfinding_failsafe</v>
      </c>
      <c r="B1736" t="s">
        <v>2354</v>
      </c>
      <c r="C1736" t="b">
        <f>NOT(ISERROR(FIND("1",MID(json!A1735,FIND("[",json!A1735,1),FIND("]",json!A1735,1)-FIND("[",json!A1735,1)+1),1)))</f>
        <v>0</v>
      </c>
      <c r="D1736" t="b">
        <f>NOT(ISERROR(FIND("2",MID(json!A1735,FIND("[",json!A1735,1),FIND("]",json!A1735,1)-FIND("[",json!A1735,1)+1),1)))</f>
        <v>0</v>
      </c>
      <c r="E1736" t="b">
        <f>NOT(ISERROR(FIND("3",MID(json!A1735,FIND("[",json!A1735,1),FIND("]",json!A1735,1)-FIND("[",json!A1735,1)+1),1)))</f>
        <v>1</v>
      </c>
      <c r="F1736" t="b">
        <f>NOT(ISERROR(FIND("ODST",MID(json!A1735,FIND("[",json!A1735,1),FIND("]",json!A1735,1)-FIND("[",json!A1735,1)+1),1)))</f>
        <v>0</v>
      </c>
      <c r="G1736" t="b">
        <f>NOT(ISERROR(FIND("Reach",MID(json!A1735,FIND("[",json!A1735,1),FIND("]",json!A1735,1)-FIND("[",json!A1735,1)+1),1)))</f>
        <v>0</v>
      </c>
      <c r="H1736" t="b">
        <f>NOT(ISERROR(FIND("4",MID(json!A1735,FIND("[",json!A1735,1),FIND("]",json!A1735,1)-FIND("[",json!A1735,1)+1),1)))</f>
        <v>0</v>
      </c>
    </row>
    <row r="1737" spans="1:8" x14ac:dyDescent="0.25">
      <c r="A1737" t="str">
        <f>LEFT(json!A1736,FIND(",",json!A1736,1)-1)</f>
        <v>vs_enable_targeting</v>
      </c>
      <c r="B1737" t="s">
        <v>2355</v>
      </c>
      <c r="C1737" t="b">
        <f>NOT(ISERROR(FIND("1",MID(json!A1736,FIND("[",json!A1736,1),FIND("]",json!A1736,1)-FIND("[",json!A1736,1)+1),1)))</f>
        <v>0</v>
      </c>
      <c r="D1737" t="b">
        <f>NOT(ISERROR(FIND("2",MID(json!A1736,FIND("[",json!A1736,1),FIND("]",json!A1736,1)-FIND("[",json!A1736,1)+1),1)))</f>
        <v>0</v>
      </c>
      <c r="E1737" t="b">
        <f>NOT(ISERROR(FIND("3",MID(json!A1736,FIND("[",json!A1736,1),FIND("]",json!A1736,1)-FIND("[",json!A1736,1)+1),1)))</f>
        <v>1</v>
      </c>
      <c r="F1737" t="b">
        <f>NOT(ISERROR(FIND("ODST",MID(json!A1736,FIND("[",json!A1736,1),FIND("]",json!A1736,1)-FIND("[",json!A1736,1)+1),1)))</f>
        <v>0</v>
      </c>
      <c r="G1737" t="b">
        <f>NOT(ISERROR(FIND("Reach",MID(json!A1736,FIND("[",json!A1736,1),FIND("]",json!A1736,1)-FIND("[",json!A1736,1)+1),1)))</f>
        <v>0</v>
      </c>
      <c r="H1737" t="b">
        <f>NOT(ISERROR(FIND("4",MID(json!A1736,FIND("[",json!A1736,1),FIND("]",json!A1736,1)-FIND("[",json!A1736,1)+1),1)))</f>
        <v>0</v>
      </c>
    </row>
    <row r="1738" spans="1:8" x14ac:dyDescent="0.25">
      <c r="A1738" t="str">
        <f>LEFT(json!A1737,FIND(",",json!A1737,1)-1)</f>
        <v>vs_equipment</v>
      </c>
      <c r="B1738" t="s">
        <v>2356</v>
      </c>
      <c r="C1738" t="b">
        <f>NOT(ISERROR(FIND("1",MID(json!A1737,FIND("[",json!A1737,1),FIND("]",json!A1737,1)-FIND("[",json!A1737,1)+1),1)))</f>
        <v>0</v>
      </c>
      <c r="D1738" t="b">
        <f>NOT(ISERROR(FIND("2",MID(json!A1737,FIND("[",json!A1737,1),FIND("]",json!A1737,1)-FIND("[",json!A1737,1)+1),1)))</f>
        <v>0</v>
      </c>
      <c r="E1738" t="b">
        <f>NOT(ISERROR(FIND("3",MID(json!A1737,FIND("[",json!A1737,1),FIND("]",json!A1737,1)-FIND("[",json!A1737,1)+1),1)))</f>
        <v>1</v>
      </c>
      <c r="F1738" t="b">
        <f>NOT(ISERROR(FIND("ODST",MID(json!A1737,FIND("[",json!A1737,1),FIND("]",json!A1737,1)-FIND("[",json!A1737,1)+1),1)))</f>
        <v>0</v>
      </c>
      <c r="G1738" t="b">
        <f>NOT(ISERROR(FIND("Reach",MID(json!A1737,FIND("[",json!A1737,1),FIND("]",json!A1737,1)-FIND("[",json!A1737,1)+1),1)))</f>
        <v>0</v>
      </c>
      <c r="H1738" t="b">
        <f>NOT(ISERROR(FIND("4",MID(json!A1737,FIND("[",json!A1737,1),FIND("]",json!A1737,1)-FIND("[",json!A1737,1)+1),1)))</f>
        <v>0</v>
      </c>
    </row>
    <row r="1739" spans="1:8" x14ac:dyDescent="0.25">
      <c r="A1739" t="str">
        <f>LEFT(json!A1738,FIND(",",json!A1738,1)-1)</f>
        <v>vs_face</v>
      </c>
      <c r="B1739" t="s">
        <v>2357</v>
      </c>
      <c r="C1739" t="b">
        <f>NOT(ISERROR(FIND("1",MID(json!A1738,FIND("[",json!A1738,1),FIND("]",json!A1738,1)-FIND("[",json!A1738,1)+1),1)))</f>
        <v>0</v>
      </c>
      <c r="D1739" t="b">
        <f>NOT(ISERROR(FIND("2",MID(json!A1738,FIND("[",json!A1738,1),FIND("]",json!A1738,1)-FIND("[",json!A1738,1)+1),1)))</f>
        <v>0</v>
      </c>
      <c r="E1739" t="b">
        <f>NOT(ISERROR(FIND("3",MID(json!A1738,FIND("[",json!A1738,1),FIND("]",json!A1738,1)-FIND("[",json!A1738,1)+1),1)))</f>
        <v>1</v>
      </c>
      <c r="F1739" t="b">
        <f>NOT(ISERROR(FIND("ODST",MID(json!A1738,FIND("[",json!A1738,1),FIND("]",json!A1738,1)-FIND("[",json!A1738,1)+1),1)))</f>
        <v>0</v>
      </c>
      <c r="G1739" t="b">
        <f>NOT(ISERROR(FIND("Reach",MID(json!A1738,FIND("[",json!A1738,1),FIND("]",json!A1738,1)-FIND("[",json!A1738,1)+1),1)))</f>
        <v>0</v>
      </c>
      <c r="H1739" t="b">
        <f>NOT(ISERROR(FIND("4",MID(json!A1738,FIND("[",json!A1738,1),FIND("]",json!A1738,1)-FIND("[",json!A1738,1)+1),1)))</f>
        <v>0</v>
      </c>
    </row>
    <row r="1740" spans="1:8" x14ac:dyDescent="0.25">
      <c r="A1740" t="str">
        <f>LEFT(json!A1739,FIND(",",json!A1739,1)-1)</f>
        <v>vs_face_object</v>
      </c>
      <c r="B1740" t="s">
        <v>2358</v>
      </c>
      <c r="C1740" t="b">
        <f>NOT(ISERROR(FIND("1",MID(json!A1739,FIND("[",json!A1739,1),FIND("]",json!A1739,1)-FIND("[",json!A1739,1)+1),1)))</f>
        <v>0</v>
      </c>
      <c r="D1740" t="b">
        <f>NOT(ISERROR(FIND("2",MID(json!A1739,FIND("[",json!A1739,1),FIND("]",json!A1739,1)-FIND("[",json!A1739,1)+1),1)))</f>
        <v>0</v>
      </c>
      <c r="E1740" t="b">
        <f>NOT(ISERROR(FIND("3",MID(json!A1739,FIND("[",json!A1739,1),FIND("]",json!A1739,1)-FIND("[",json!A1739,1)+1),1)))</f>
        <v>1</v>
      </c>
      <c r="F1740" t="b">
        <f>NOT(ISERROR(FIND("ODST",MID(json!A1739,FIND("[",json!A1739,1),FIND("]",json!A1739,1)-FIND("[",json!A1739,1)+1),1)))</f>
        <v>0</v>
      </c>
      <c r="G1740" t="b">
        <f>NOT(ISERROR(FIND("Reach",MID(json!A1739,FIND("[",json!A1739,1),FIND("]",json!A1739,1)-FIND("[",json!A1739,1)+1),1)))</f>
        <v>0</v>
      </c>
      <c r="H1740" t="b">
        <f>NOT(ISERROR(FIND("4",MID(json!A1739,FIND("[",json!A1739,1),FIND("]",json!A1739,1)-FIND("[",json!A1739,1)+1),1)))</f>
        <v>0</v>
      </c>
    </row>
    <row r="1741" spans="1:8" x14ac:dyDescent="0.25">
      <c r="A1741" t="str">
        <f>LEFT(json!A1740,FIND(",",json!A1740,1)-1)</f>
        <v>vs_face_player</v>
      </c>
      <c r="B1741" t="s">
        <v>2359</v>
      </c>
      <c r="C1741" t="b">
        <f>NOT(ISERROR(FIND("1",MID(json!A1740,FIND("[",json!A1740,1),FIND("]",json!A1740,1)-FIND("[",json!A1740,1)+1),1)))</f>
        <v>0</v>
      </c>
      <c r="D1741" t="b">
        <f>NOT(ISERROR(FIND("2",MID(json!A1740,FIND("[",json!A1740,1),FIND("]",json!A1740,1)-FIND("[",json!A1740,1)+1),1)))</f>
        <v>0</v>
      </c>
      <c r="E1741" t="b">
        <f>NOT(ISERROR(FIND("3",MID(json!A1740,FIND("[",json!A1740,1),FIND("]",json!A1740,1)-FIND("[",json!A1740,1)+1),1)))</f>
        <v>1</v>
      </c>
      <c r="F1741" t="b">
        <f>NOT(ISERROR(FIND("ODST",MID(json!A1740,FIND("[",json!A1740,1),FIND("]",json!A1740,1)-FIND("[",json!A1740,1)+1),1)))</f>
        <v>0</v>
      </c>
      <c r="G1741" t="b">
        <f>NOT(ISERROR(FIND("Reach",MID(json!A1740,FIND("[",json!A1740,1),FIND("]",json!A1740,1)-FIND("[",json!A1740,1)+1),1)))</f>
        <v>0</v>
      </c>
      <c r="H1741" t="b">
        <f>NOT(ISERROR(FIND("4",MID(json!A1740,FIND("[",json!A1740,1),FIND("]",json!A1740,1)-FIND("[",json!A1740,1)+1),1)))</f>
        <v>0</v>
      </c>
    </row>
    <row r="1742" spans="1:8" x14ac:dyDescent="0.25">
      <c r="A1742" t="str">
        <f>LEFT(json!A1741,FIND(",",json!A1741,1)-1)</f>
        <v>vs_fly_by</v>
      </c>
      <c r="B1742" t="s">
        <v>2360</v>
      </c>
      <c r="C1742" t="b">
        <f>NOT(ISERROR(FIND("1",MID(json!A1741,FIND("[",json!A1741,1),FIND("]",json!A1741,1)-FIND("[",json!A1741,1)+1),1)))</f>
        <v>0</v>
      </c>
      <c r="D1742" t="b">
        <f>NOT(ISERROR(FIND("2",MID(json!A1741,FIND("[",json!A1741,1),FIND("]",json!A1741,1)-FIND("[",json!A1741,1)+1),1)))</f>
        <v>0</v>
      </c>
      <c r="E1742" t="b">
        <f>NOT(ISERROR(FIND("3",MID(json!A1741,FIND("[",json!A1741,1),FIND("]",json!A1741,1)-FIND("[",json!A1741,1)+1),1)))</f>
        <v>1</v>
      </c>
      <c r="F1742" t="b">
        <f>NOT(ISERROR(FIND("ODST",MID(json!A1741,FIND("[",json!A1741,1),FIND("]",json!A1741,1)-FIND("[",json!A1741,1)+1),1)))</f>
        <v>0</v>
      </c>
      <c r="G1742" t="b">
        <f>NOT(ISERROR(FIND("Reach",MID(json!A1741,FIND("[",json!A1741,1),FIND("]",json!A1741,1)-FIND("[",json!A1741,1)+1),1)))</f>
        <v>0</v>
      </c>
      <c r="H1742" t="b">
        <f>NOT(ISERROR(FIND("4",MID(json!A1741,FIND("[",json!A1741,1),FIND("]",json!A1741,1)-FIND("[",json!A1741,1)+1),1)))</f>
        <v>0</v>
      </c>
    </row>
    <row r="1743" spans="1:8" x14ac:dyDescent="0.25">
      <c r="A1743" t="str">
        <f>LEFT(json!A1742,FIND(",",json!A1742,1)-1)</f>
        <v>vs_fly_to</v>
      </c>
      <c r="B1743" t="s">
        <v>2361</v>
      </c>
      <c r="C1743" t="b">
        <f>NOT(ISERROR(FIND("1",MID(json!A1742,FIND("[",json!A1742,1),FIND("]",json!A1742,1)-FIND("[",json!A1742,1)+1),1)))</f>
        <v>0</v>
      </c>
      <c r="D1743" t="b">
        <f>NOT(ISERROR(FIND("2",MID(json!A1742,FIND("[",json!A1742,1),FIND("]",json!A1742,1)-FIND("[",json!A1742,1)+1),1)))</f>
        <v>0</v>
      </c>
      <c r="E1743" t="b">
        <f>NOT(ISERROR(FIND("3",MID(json!A1742,FIND("[",json!A1742,1),FIND("]",json!A1742,1)-FIND("[",json!A1742,1)+1),1)))</f>
        <v>1</v>
      </c>
      <c r="F1743" t="b">
        <f>NOT(ISERROR(FIND("ODST",MID(json!A1742,FIND("[",json!A1742,1),FIND("]",json!A1742,1)-FIND("[",json!A1742,1)+1),1)))</f>
        <v>0</v>
      </c>
      <c r="G1743" t="b">
        <f>NOT(ISERROR(FIND("Reach",MID(json!A1742,FIND("[",json!A1742,1),FIND("]",json!A1742,1)-FIND("[",json!A1742,1)+1),1)))</f>
        <v>0</v>
      </c>
      <c r="H1743" t="b">
        <f>NOT(ISERROR(FIND("4",MID(json!A1742,FIND("[",json!A1742,1),FIND("]",json!A1742,1)-FIND("[",json!A1742,1)+1),1)))</f>
        <v>0</v>
      </c>
    </row>
    <row r="1744" spans="1:8" x14ac:dyDescent="0.25">
      <c r="A1744" t="str">
        <f>LEFT(json!A1743,FIND(",",json!A1743,1)-1)</f>
        <v>vs_fly_to_and_face</v>
      </c>
      <c r="B1744" t="s">
        <v>2362</v>
      </c>
      <c r="C1744" t="b">
        <f>NOT(ISERROR(FIND("1",MID(json!A1743,FIND("[",json!A1743,1),FIND("]",json!A1743,1)-FIND("[",json!A1743,1)+1),1)))</f>
        <v>0</v>
      </c>
      <c r="D1744" t="b">
        <f>NOT(ISERROR(FIND("2",MID(json!A1743,FIND("[",json!A1743,1),FIND("]",json!A1743,1)-FIND("[",json!A1743,1)+1),1)))</f>
        <v>0</v>
      </c>
      <c r="E1744" t="b">
        <f>NOT(ISERROR(FIND("3",MID(json!A1743,FIND("[",json!A1743,1),FIND("]",json!A1743,1)-FIND("[",json!A1743,1)+1),1)))</f>
        <v>1</v>
      </c>
      <c r="F1744" t="b">
        <f>NOT(ISERROR(FIND("ODST",MID(json!A1743,FIND("[",json!A1743,1),FIND("]",json!A1743,1)-FIND("[",json!A1743,1)+1),1)))</f>
        <v>0</v>
      </c>
      <c r="G1744" t="b">
        <f>NOT(ISERROR(FIND("Reach",MID(json!A1743,FIND("[",json!A1743,1),FIND("]",json!A1743,1)-FIND("[",json!A1743,1)+1),1)))</f>
        <v>0</v>
      </c>
      <c r="H1744" t="b">
        <f>NOT(ISERROR(FIND("4",MID(json!A1743,FIND("[",json!A1743,1),FIND("]",json!A1743,1)-FIND("[",json!A1743,1)+1),1)))</f>
        <v>0</v>
      </c>
    </row>
    <row r="1745" spans="1:8" x14ac:dyDescent="0.25">
      <c r="A1745" t="str">
        <f>LEFT(json!A1744,FIND(",",json!A1744,1)-1)</f>
        <v>vs_force_combat_status</v>
      </c>
      <c r="B1745" t="s">
        <v>2363</v>
      </c>
      <c r="C1745" t="b">
        <f>NOT(ISERROR(FIND("1",MID(json!A1744,FIND("[",json!A1744,1),FIND("]",json!A1744,1)-FIND("[",json!A1744,1)+1),1)))</f>
        <v>0</v>
      </c>
      <c r="D1745" t="b">
        <f>NOT(ISERROR(FIND("2",MID(json!A1744,FIND("[",json!A1744,1),FIND("]",json!A1744,1)-FIND("[",json!A1744,1)+1),1)))</f>
        <v>0</v>
      </c>
      <c r="E1745" t="b">
        <f>NOT(ISERROR(FIND("3",MID(json!A1744,FIND("[",json!A1744,1),FIND("]",json!A1744,1)-FIND("[",json!A1744,1)+1),1)))</f>
        <v>1</v>
      </c>
      <c r="F1745" t="b">
        <f>NOT(ISERROR(FIND("ODST",MID(json!A1744,FIND("[",json!A1744,1),FIND("]",json!A1744,1)-FIND("[",json!A1744,1)+1),1)))</f>
        <v>0</v>
      </c>
      <c r="G1745" t="b">
        <f>NOT(ISERROR(FIND("Reach",MID(json!A1744,FIND("[",json!A1744,1),FIND("]",json!A1744,1)-FIND("[",json!A1744,1)+1),1)))</f>
        <v>0</v>
      </c>
      <c r="H1745" t="b">
        <f>NOT(ISERROR(FIND("4",MID(json!A1744,FIND("[",json!A1744,1),FIND("]",json!A1744,1)-FIND("[",json!A1744,1)+1),1)))</f>
        <v>0</v>
      </c>
    </row>
    <row r="1746" spans="1:8" x14ac:dyDescent="0.25">
      <c r="A1746" t="str">
        <f>LEFT(json!A1745,FIND(",",json!A1745,1)-1)</f>
        <v>vs_go_by</v>
      </c>
      <c r="B1746" t="s">
        <v>2365</v>
      </c>
      <c r="C1746" t="b">
        <f>NOT(ISERROR(FIND("1",MID(json!A1745,FIND("[",json!A1745,1),FIND("]",json!A1745,1)-FIND("[",json!A1745,1)+1),1)))</f>
        <v>0</v>
      </c>
      <c r="D1746" t="b">
        <f>NOT(ISERROR(FIND("2",MID(json!A1745,FIND("[",json!A1745,1),FIND("]",json!A1745,1)-FIND("[",json!A1745,1)+1),1)))</f>
        <v>0</v>
      </c>
      <c r="E1746" t="b">
        <f>NOT(ISERROR(FIND("3",MID(json!A1745,FIND("[",json!A1745,1),FIND("]",json!A1745,1)-FIND("[",json!A1745,1)+1),1)))</f>
        <v>1</v>
      </c>
      <c r="F1746" t="b">
        <f>NOT(ISERROR(FIND("ODST",MID(json!A1745,FIND("[",json!A1745,1),FIND("]",json!A1745,1)-FIND("[",json!A1745,1)+1),1)))</f>
        <v>0</v>
      </c>
      <c r="G1746" t="b">
        <f>NOT(ISERROR(FIND("Reach",MID(json!A1745,FIND("[",json!A1745,1),FIND("]",json!A1745,1)-FIND("[",json!A1745,1)+1),1)))</f>
        <v>0</v>
      </c>
      <c r="H1746" t="b">
        <f>NOT(ISERROR(FIND("4",MID(json!A1745,FIND("[",json!A1745,1),FIND("]",json!A1745,1)-FIND("[",json!A1745,1)+1),1)))</f>
        <v>0</v>
      </c>
    </row>
    <row r="1747" spans="1:8" x14ac:dyDescent="0.25">
      <c r="A1747" t="str">
        <f>LEFT(json!A1746,FIND(",",json!A1746,1)-1)</f>
        <v>vs_go_to</v>
      </c>
      <c r="B1747" t="s">
        <v>2366</v>
      </c>
      <c r="C1747" t="b">
        <f>NOT(ISERROR(FIND("1",MID(json!A1746,FIND("[",json!A1746,1),FIND("]",json!A1746,1)-FIND("[",json!A1746,1)+1),1)))</f>
        <v>0</v>
      </c>
      <c r="D1747" t="b">
        <f>NOT(ISERROR(FIND("2",MID(json!A1746,FIND("[",json!A1746,1),FIND("]",json!A1746,1)-FIND("[",json!A1746,1)+1),1)))</f>
        <v>0</v>
      </c>
      <c r="E1747" t="b">
        <f>NOT(ISERROR(FIND("3",MID(json!A1746,FIND("[",json!A1746,1),FIND("]",json!A1746,1)-FIND("[",json!A1746,1)+1),1)))</f>
        <v>1</v>
      </c>
      <c r="F1747" t="b">
        <f>NOT(ISERROR(FIND("ODST",MID(json!A1746,FIND("[",json!A1746,1),FIND("]",json!A1746,1)-FIND("[",json!A1746,1)+1),1)))</f>
        <v>0</v>
      </c>
      <c r="G1747" t="b">
        <f>NOT(ISERROR(FIND("Reach",MID(json!A1746,FIND("[",json!A1746,1),FIND("]",json!A1746,1)-FIND("[",json!A1746,1)+1),1)))</f>
        <v>0</v>
      </c>
      <c r="H1747" t="b">
        <f>NOT(ISERROR(FIND("4",MID(json!A1746,FIND("[",json!A1746,1),FIND("]",json!A1746,1)-FIND("[",json!A1746,1)+1),1)))</f>
        <v>0</v>
      </c>
    </row>
    <row r="1748" spans="1:8" x14ac:dyDescent="0.25">
      <c r="A1748" t="str">
        <f>LEFT(json!A1747,FIND(",",json!A1747,1)-1)</f>
        <v>vs_go_to_and_face</v>
      </c>
      <c r="B1748" t="s">
        <v>2367</v>
      </c>
      <c r="C1748" t="b">
        <f>NOT(ISERROR(FIND("1",MID(json!A1747,FIND("[",json!A1747,1),FIND("]",json!A1747,1)-FIND("[",json!A1747,1)+1),1)))</f>
        <v>0</v>
      </c>
      <c r="D1748" t="b">
        <f>NOT(ISERROR(FIND("2",MID(json!A1747,FIND("[",json!A1747,1),FIND("]",json!A1747,1)-FIND("[",json!A1747,1)+1),1)))</f>
        <v>0</v>
      </c>
      <c r="E1748" t="b">
        <f>NOT(ISERROR(FIND("3",MID(json!A1747,FIND("[",json!A1747,1),FIND("]",json!A1747,1)-FIND("[",json!A1747,1)+1),1)))</f>
        <v>1</v>
      </c>
      <c r="F1748" t="b">
        <f>NOT(ISERROR(FIND("ODST",MID(json!A1747,FIND("[",json!A1747,1),FIND("]",json!A1747,1)-FIND("[",json!A1747,1)+1),1)))</f>
        <v>0</v>
      </c>
      <c r="G1748" t="b">
        <f>NOT(ISERROR(FIND("Reach",MID(json!A1747,FIND("[",json!A1747,1),FIND("]",json!A1747,1)-FIND("[",json!A1747,1)+1),1)))</f>
        <v>0</v>
      </c>
      <c r="H1748" t="b">
        <f>NOT(ISERROR(FIND("4",MID(json!A1747,FIND("[",json!A1747,1),FIND("]",json!A1747,1)-FIND("[",json!A1747,1)+1),1)))</f>
        <v>0</v>
      </c>
    </row>
    <row r="1749" spans="1:8" x14ac:dyDescent="0.25">
      <c r="A1749" t="str">
        <f>LEFT(json!A1748,FIND(",",json!A1748,1)-1)</f>
        <v>vs_go_to_and_posture</v>
      </c>
      <c r="B1749" t="s">
        <v>2368</v>
      </c>
      <c r="C1749" t="b">
        <f>NOT(ISERROR(FIND("1",MID(json!A1748,FIND("[",json!A1748,1),FIND("]",json!A1748,1)-FIND("[",json!A1748,1)+1),1)))</f>
        <v>0</v>
      </c>
      <c r="D1749" t="b">
        <f>NOT(ISERROR(FIND("2",MID(json!A1748,FIND("[",json!A1748,1),FIND("]",json!A1748,1)-FIND("[",json!A1748,1)+1),1)))</f>
        <v>0</v>
      </c>
      <c r="E1749" t="b">
        <f>NOT(ISERROR(FIND("3",MID(json!A1748,FIND("[",json!A1748,1),FIND("]",json!A1748,1)-FIND("[",json!A1748,1)+1),1)))</f>
        <v>1</v>
      </c>
      <c r="F1749" t="b">
        <f>NOT(ISERROR(FIND("ODST",MID(json!A1748,FIND("[",json!A1748,1),FIND("]",json!A1748,1)-FIND("[",json!A1748,1)+1),1)))</f>
        <v>0</v>
      </c>
      <c r="G1749" t="b">
        <f>NOT(ISERROR(FIND("Reach",MID(json!A1748,FIND("[",json!A1748,1),FIND("]",json!A1748,1)-FIND("[",json!A1748,1)+1),1)))</f>
        <v>0</v>
      </c>
      <c r="H1749" t="b">
        <f>NOT(ISERROR(FIND("4",MID(json!A1748,FIND("[",json!A1748,1),FIND("]",json!A1748,1)-FIND("[",json!A1748,1)+1),1)))</f>
        <v>0</v>
      </c>
    </row>
    <row r="1750" spans="1:8" x14ac:dyDescent="0.25">
      <c r="A1750" t="str">
        <f>LEFT(json!A1749,FIND(",",json!A1749,1)-1)</f>
        <v>vs_go_to_nearest</v>
      </c>
      <c r="B1750" t="s">
        <v>2369</v>
      </c>
      <c r="C1750" t="b">
        <f>NOT(ISERROR(FIND("1",MID(json!A1749,FIND("[",json!A1749,1),FIND("]",json!A1749,1)-FIND("[",json!A1749,1)+1),1)))</f>
        <v>0</v>
      </c>
      <c r="D1750" t="b">
        <f>NOT(ISERROR(FIND("2",MID(json!A1749,FIND("[",json!A1749,1),FIND("]",json!A1749,1)-FIND("[",json!A1749,1)+1),1)))</f>
        <v>0</v>
      </c>
      <c r="E1750" t="b">
        <f>NOT(ISERROR(FIND("3",MID(json!A1749,FIND("[",json!A1749,1),FIND("]",json!A1749,1)-FIND("[",json!A1749,1)+1),1)))</f>
        <v>1</v>
      </c>
      <c r="F1750" t="b">
        <f>NOT(ISERROR(FIND("ODST",MID(json!A1749,FIND("[",json!A1749,1),FIND("]",json!A1749,1)-FIND("[",json!A1749,1)+1),1)))</f>
        <v>0</v>
      </c>
      <c r="G1750" t="b">
        <f>NOT(ISERROR(FIND("Reach",MID(json!A1749,FIND("[",json!A1749,1),FIND("]",json!A1749,1)-FIND("[",json!A1749,1)+1),1)))</f>
        <v>0</v>
      </c>
      <c r="H1750" t="b">
        <f>NOT(ISERROR(FIND("4",MID(json!A1749,FIND("[",json!A1749,1),FIND("]",json!A1749,1)-FIND("[",json!A1749,1)+1),1)))</f>
        <v>0</v>
      </c>
    </row>
    <row r="1751" spans="1:8" x14ac:dyDescent="0.25">
      <c r="A1751" t="str">
        <f>LEFT(json!A1750,FIND(",",json!A1750,1)-1)</f>
        <v>vs_go_to_vehicle</v>
      </c>
      <c r="B1751" t="s">
        <v>2370</v>
      </c>
      <c r="C1751" t="b">
        <f>NOT(ISERROR(FIND("1",MID(json!A1750,FIND("[",json!A1750,1),FIND("]",json!A1750,1)-FIND("[",json!A1750,1)+1),1)))</f>
        <v>0</v>
      </c>
      <c r="D1751" t="b">
        <f>NOT(ISERROR(FIND("2",MID(json!A1750,FIND("[",json!A1750,1),FIND("]",json!A1750,1)-FIND("[",json!A1750,1)+1),1)))</f>
        <v>0</v>
      </c>
      <c r="E1751" t="b">
        <f>NOT(ISERROR(FIND("3",MID(json!A1750,FIND("[",json!A1750,1),FIND("]",json!A1750,1)-FIND("[",json!A1750,1)+1),1)))</f>
        <v>1</v>
      </c>
      <c r="F1751" t="b">
        <f>NOT(ISERROR(FIND("ODST",MID(json!A1750,FIND("[",json!A1750,1),FIND("]",json!A1750,1)-FIND("[",json!A1750,1)+1),1)))</f>
        <v>0</v>
      </c>
      <c r="G1751" t="b">
        <f>NOT(ISERROR(FIND("Reach",MID(json!A1750,FIND("[",json!A1750,1),FIND("]",json!A1750,1)-FIND("[",json!A1750,1)+1),1)))</f>
        <v>0</v>
      </c>
      <c r="H1751" t="b">
        <f>NOT(ISERROR(FIND("4",MID(json!A1750,FIND("[",json!A1750,1),FIND("]",json!A1750,1)-FIND("[",json!A1750,1)+1),1)))</f>
        <v>0</v>
      </c>
    </row>
    <row r="1752" spans="1:8" x14ac:dyDescent="0.25">
      <c r="A1752" t="str">
        <f>LEFT(json!A1751,FIND(",",json!A1751,1)-1)</f>
        <v>vs_grenade</v>
      </c>
      <c r="B1752" t="s">
        <v>2371</v>
      </c>
      <c r="C1752" t="b">
        <f>NOT(ISERROR(FIND("1",MID(json!A1751,FIND("[",json!A1751,1),FIND("]",json!A1751,1)-FIND("[",json!A1751,1)+1),1)))</f>
        <v>0</v>
      </c>
      <c r="D1752" t="b">
        <f>NOT(ISERROR(FIND("2",MID(json!A1751,FIND("[",json!A1751,1),FIND("]",json!A1751,1)-FIND("[",json!A1751,1)+1),1)))</f>
        <v>0</v>
      </c>
      <c r="E1752" t="b">
        <f>NOT(ISERROR(FIND("3",MID(json!A1751,FIND("[",json!A1751,1),FIND("]",json!A1751,1)-FIND("[",json!A1751,1)+1),1)))</f>
        <v>1</v>
      </c>
      <c r="F1752" t="b">
        <f>NOT(ISERROR(FIND("ODST",MID(json!A1751,FIND("[",json!A1751,1),FIND("]",json!A1751,1)-FIND("[",json!A1751,1)+1),1)))</f>
        <v>0</v>
      </c>
      <c r="G1752" t="b">
        <f>NOT(ISERROR(FIND("Reach",MID(json!A1751,FIND("[",json!A1751,1),FIND("]",json!A1751,1)-FIND("[",json!A1751,1)+1),1)))</f>
        <v>0</v>
      </c>
      <c r="H1752" t="b">
        <f>NOT(ISERROR(FIND("4",MID(json!A1751,FIND("[",json!A1751,1),FIND("]",json!A1751,1)-FIND("[",json!A1751,1)+1),1)))</f>
        <v>0</v>
      </c>
    </row>
    <row r="1753" spans="1:8" x14ac:dyDescent="0.25">
      <c r="A1753" t="str">
        <f>LEFT(json!A1752,FIND(",",json!A1752,1)-1)</f>
        <v>vs_ignore_obstacles</v>
      </c>
      <c r="B1753" t="s">
        <v>2372</v>
      </c>
      <c r="C1753" t="b">
        <f>NOT(ISERROR(FIND("1",MID(json!A1752,FIND("[",json!A1752,1),FIND("]",json!A1752,1)-FIND("[",json!A1752,1)+1),1)))</f>
        <v>0</v>
      </c>
      <c r="D1753" t="b">
        <f>NOT(ISERROR(FIND("2",MID(json!A1752,FIND("[",json!A1752,1),FIND("]",json!A1752,1)-FIND("[",json!A1752,1)+1),1)))</f>
        <v>0</v>
      </c>
      <c r="E1753" t="b">
        <f>NOT(ISERROR(FIND("3",MID(json!A1752,FIND("[",json!A1752,1),FIND("]",json!A1752,1)-FIND("[",json!A1752,1)+1),1)))</f>
        <v>1</v>
      </c>
      <c r="F1753" t="b">
        <f>NOT(ISERROR(FIND("ODST",MID(json!A1752,FIND("[",json!A1752,1),FIND("]",json!A1752,1)-FIND("[",json!A1752,1)+1),1)))</f>
        <v>0</v>
      </c>
      <c r="G1753" t="b">
        <f>NOT(ISERROR(FIND("Reach",MID(json!A1752,FIND("[",json!A1752,1),FIND("]",json!A1752,1)-FIND("[",json!A1752,1)+1),1)))</f>
        <v>0</v>
      </c>
      <c r="H1753" t="b">
        <f>NOT(ISERROR(FIND("4",MID(json!A1752,FIND("[",json!A1752,1),FIND("]",json!A1752,1)-FIND("[",json!A1752,1)+1),1)))</f>
        <v>0</v>
      </c>
    </row>
    <row r="1754" spans="1:8" x14ac:dyDescent="0.25">
      <c r="A1754" t="str">
        <f>LEFT(json!A1753,FIND(",",json!A1753,1)-1)</f>
        <v>vs_jump</v>
      </c>
      <c r="B1754" t="s">
        <v>2373</v>
      </c>
      <c r="C1754" t="b">
        <f>NOT(ISERROR(FIND("1",MID(json!A1753,FIND("[",json!A1753,1),FIND("]",json!A1753,1)-FIND("[",json!A1753,1)+1),1)))</f>
        <v>0</v>
      </c>
      <c r="D1754" t="b">
        <f>NOT(ISERROR(FIND("2",MID(json!A1753,FIND("[",json!A1753,1),FIND("]",json!A1753,1)-FIND("[",json!A1753,1)+1),1)))</f>
        <v>0</v>
      </c>
      <c r="E1754" t="b">
        <f>NOT(ISERROR(FIND("3",MID(json!A1753,FIND("[",json!A1753,1),FIND("]",json!A1753,1)-FIND("[",json!A1753,1)+1),1)))</f>
        <v>1</v>
      </c>
      <c r="F1754" t="b">
        <f>NOT(ISERROR(FIND("ODST",MID(json!A1753,FIND("[",json!A1753,1),FIND("]",json!A1753,1)-FIND("[",json!A1753,1)+1),1)))</f>
        <v>0</v>
      </c>
      <c r="G1754" t="b">
        <f>NOT(ISERROR(FIND("Reach",MID(json!A1753,FIND("[",json!A1753,1),FIND("]",json!A1753,1)-FIND("[",json!A1753,1)+1),1)))</f>
        <v>0</v>
      </c>
      <c r="H1754" t="b">
        <f>NOT(ISERROR(FIND("4",MID(json!A1753,FIND("[",json!A1753,1),FIND("]",json!A1753,1)-FIND("[",json!A1753,1)+1),1)))</f>
        <v>0</v>
      </c>
    </row>
    <row r="1755" spans="1:8" x14ac:dyDescent="0.25">
      <c r="A1755" t="str">
        <f>LEFT(json!A1754,FIND(",",json!A1754,1)-1)</f>
        <v>vs_jump_to_point</v>
      </c>
      <c r="B1755" t="s">
        <v>2374</v>
      </c>
      <c r="C1755" t="b">
        <f>NOT(ISERROR(FIND("1",MID(json!A1754,FIND("[",json!A1754,1),FIND("]",json!A1754,1)-FIND("[",json!A1754,1)+1),1)))</f>
        <v>0</v>
      </c>
      <c r="D1755" t="b">
        <f>NOT(ISERROR(FIND("2",MID(json!A1754,FIND("[",json!A1754,1),FIND("]",json!A1754,1)-FIND("[",json!A1754,1)+1),1)))</f>
        <v>0</v>
      </c>
      <c r="E1755" t="b">
        <f>NOT(ISERROR(FIND("3",MID(json!A1754,FIND("[",json!A1754,1),FIND("]",json!A1754,1)-FIND("[",json!A1754,1)+1),1)))</f>
        <v>1</v>
      </c>
      <c r="F1755" t="b">
        <f>NOT(ISERROR(FIND("ODST",MID(json!A1754,FIND("[",json!A1754,1),FIND("]",json!A1754,1)-FIND("[",json!A1754,1)+1),1)))</f>
        <v>0</v>
      </c>
      <c r="G1755" t="b">
        <f>NOT(ISERROR(FIND("Reach",MID(json!A1754,FIND("[",json!A1754,1),FIND("]",json!A1754,1)-FIND("[",json!A1754,1)+1),1)))</f>
        <v>0</v>
      </c>
      <c r="H1755" t="b">
        <f>NOT(ISERROR(FIND("4",MID(json!A1754,FIND("[",json!A1754,1),FIND("]",json!A1754,1)-FIND("[",json!A1754,1)+1),1)))</f>
        <v>0</v>
      </c>
    </row>
    <row r="1756" spans="1:8" x14ac:dyDescent="0.25">
      <c r="A1756" t="str">
        <f>LEFT(json!A1755,FIND(",",json!A1755,1)-1)</f>
        <v>vs_look</v>
      </c>
      <c r="B1756" t="s">
        <v>2375</v>
      </c>
      <c r="C1756" t="b">
        <f>NOT(ISERROR(FIND("1",MID(json!A1755,FIND("[",json!A1755,1),FIND("]",json!A1755,1)-FIND("[",json!A1755,1)+1),1)))</f>
        <v>0</v>
      </c>
      <c r="D1756" t="b">
        <f>NOT(ISERROR(FIND("2",MID(json!A1755,FIND("[",json!A1755,1),FIND("]",json!A1755,1)-FIND("[",json!A1755,1)+1),1)))</f>
        <v>0</v>
      </c>
      <c r="E1756" t="b">
        <f>NOT(ISERROR(FIND("3",MID(json!A1755,FIND("[",json!A1755,1),FIND("]",json!A1755,1)-FIND("[",json!A1755,1)+1),1)))</f>
        <v>1</v>
      </c>
      <c r="F1756" t="b">
        <f>NOT(ISERROR(FIND("ODST",MID(json!A1755,FIND("[",json!A1755,1),FIND("]",json!A1755,1)-FIND("[",json!A1755,1)+1),1)))</f>
        <v>0</v>
      </c>
      <c r="G1756" t="b">
        <f>NOT(ISERROR(FIND("Reach",MID(json!A1755,FIND("[",json!A1755,1),FIND("]",json!A1755,1)-FIND("[",json!A1755,1)+1),1)))</f>
        <v>0</v>
      </c>
      <c r="H1756" t="b">
        <f>NOT(ISERROR(FIND("4",MID(json!A1755,FIND("[",json!A1755,1),FIND("]",json!A1755,1)-FIND("[",json!A1755,1)+1),1)))</f>
        <v>0</v>
      </c>
    </row>
    <row r="1757" spans="1:8" x14ac:dyDescent="0.25">
      <c r="A1757" t="str">
        <f>LEFT(json!A1756,FIND(",",json!A1756,1)-1)</f>
        <v>vs_look_object</v>
      </c>
      <c r="B1757" t="s">
        <v>2376</v>
      </c>
      <c r="C1757" t="b">
        <f>NOT(ISERROR(FIND("1",MID(json!A1756,FIND("[",json!A1756,1),FIND("]",json!A1756,1)-FIND("[",json!A1756,1)+1),1)))</f>
        <v>0</v>
      </c>
      <c r="D1757" t="b">
        <f>NOT(ISERROR(FIND("2",MID(json!A1756,FIND("[",json!A1756,1),FIND("]",json!A1756,1)-FIND("[",json!A1756,1)+1),1)))</f>
        <v>0</v>
      </c>
      <c r="E1757" t="b">
        <f>NOT(ISERROR(FIND("3",MID(json!A1756,FIND("[",json!A1756,1),FIND("]",json!A1756,1)-FIND("[",json!A1756,1)+1),1)))</f>
        <v>1</v>
      </c>
      <c r="F1757" t="b">
        <f>NOT(ISERROR(FIND("ODST",MID(json!A1756,FIND("[",json!A1756,1),FIND("]",json!A1756,1)-FIND("[",json!A1756,1)+1),1)))</f>
        <v>0</v>
      </c>
      <c r="G1757" t="b">
        <f>NOT(ISERROR(FIND("Reach",MID(json!A1756,FIND("[",json!A1756,1),FIND("]",json!A1756,1)-FIND("[",json!A1756,1)+1),1)))</f>
        <v>0</v>
      </c>
      <c r="H1757" t="b">
        <f>NOT(ISERROR(FIND("4",MID(json!A1756,FIND("[",json!A1756,1),FIND("]",json!A1756,1)-FIND("[",json!A1756,1)+1),1)))</f>
        <v>0</v>
      </c>
    </row>
    <row r="1758" spans="1:8" x14ac:dyDescent="0.25">
      <c r="A1758" t="str">
        <f>LEFT(json!A1757,FIND(",",json!A1757,1)-1)</f>
        <v>vs_look_player</v>
      </c>
      <c r="B1758" t="s">
        <v>2377</v>
      </c>
      <c r="C1758" t="b">
        <f>NOT(ISERROR(FIND("1",MID(json!A1757,FIND("[",json!A1757,1),FIND("]",json!A1757,1)-FIND("[",json!A1757,1)+1),1)))</f>
        <v>0</v>
      </c>
      <c r="D1758" t="b">
        <f>NOT(ISERROR(FIND("2",MID(json!A1757,FIND("[",json!A1757,1),FIND("]",json!A1757,1)-FIND("[",json!A1757,1)+1),1)))</f>
        <v>0</v>
      </c>
      <c r="E1758" t="b">
        <f>NOT(ISERROR(FIND("3",MID(json!A1757,FIND("[",json!A1757,1),FIND("]",json!A1757,1)-FIND("[",json!A1757,1)+1),1)))</f>
        <v>1</v>
      </c>
      <c r="F1758" t="b">
        <f>NOT(ISERROR(FIND("ODST",MID(json!A1757,FIND("[",json!A1757,1),FIND("]",json!A1757,1)-FIND("[",json!A1757,1)+1),1)))</f>
        <v>0</v>
      </c>
      <c r="G1758" t="b">
        <f>NOT(ISERROR(FIND("Reach",MID(json!A1757,FIND("[",json!A1757,1),FIND("]",json!A1757,1)-FIND("[",json!A1757,1)+1),1)))</f>
        <v>0</v>
      </c>
      <c r="H1758" t="b">
        <f>NOT(ISERROR(FIND("4",MID(json!A1757,FIND("[",json!A1757,1),FIND("]",json!A1757,1)-FIND("[",json!A1757,1)+1),1)))</f>
        <v>0</v>
      </c>
    </row>
    <row r="1759" spans="1:8" x14ac:dyDescent="0.25">
      <c r="A1759" t="str">
        <f>LEFT(json!A1758,FIND(",",json!A1758,1)-1)</f>
        <v>vs_lower_weapon</v>
      </c>
      <c r="B1759" t="s">
        <v>2378</v>
      </c>
      <c r="C1759" t="b">
        <f>NOT(ISERROR(FIND("1",MID(json!A1758,FIND("[",json!A1758,1),FIND("]",json!A1758,1)-FIND("[",json!A1758,1)+1),1)))</f>
        <v>0</v>
      </c>
      <c r="D1759" t="b">
        <f>NOT(ISERROR(FIND("2",MID(json!A1758,FIND("[",json!A1758,1),FIND("]",json!A1758,1)-FIND("[",json!A1758,1)+1),1)))</f>
        <v>0</v>
      </c>
      <c r="E1759" t="b">
        <f>NOT(ISERROR(FIND("3",MID(json!A1758,FIND("[",json!A1758,1),FIND("]",json!A1758,1)-FIND("[",json!A1758,1)+1),1)))</f>
        <v>1</v>
      </c>
      <c r="F1759" t="b">
        <f>NOT(ISERROR(FIND("ODST",MID(json!A1758,FIND("[",json!A1758,1),FIND("]",json!A1758,1)-FIND("[",json!A1758,1)+1),1)))</f>
        <v>0</v>
      </c>
      <c r="G1759" t="b">
        <f>NOT(ISERROR(FIND("Reach",MID(json!A1758,FIND("[",json!A1758,1),FIND("]",json!A1758,1)-FIND("[",json!A1758,1)+1),1)))</f>
        <v>0</v>
      </c>
      <c r="H1759" t="b">
        <f>NOT(ISERROR(FIND("4",MID(json!A1758,FIND("[",json!A1758,1),FIND("]",json!A1758,1)-FIND("[",json!A1758,1)+1),1)))</f>
        <v>0</v>
      </c>
    </row>
    <row r="1760" spans="1:8" x14ac:dyDescent="0.25">
      <c r="A1760" t="str">
        <f>LEFT(json!A1759,FIND(",",json!A1759,1)-1)</f>
        <v>vs_melee_direction</v>
      </c>
      <c r="B1760" t="s">
        <v>2379</v>
      </c>
      <c r="C1760" t="b">
        <f>NOT(ISERROR(FIND("1",MID(json!A1759,FIND("[",json!A1759,1),FIND("]",json!A1759,1)-FIND("[",json!A1759,1)+1),1)))</f>
        <v>0</v>
      </c>
      <c r="D1760" t="b">
        <f>NOT(ISERROR(FIND("2",MID(json!A1759,FIND("[",json!A1759,1),FIND("]",json!A1759,1)-FIND("[",json!A1759,1)+1),1)))</f>
        <v>0</v>
      </c>
      <c r="E1760" t="b">
        <f>NOT(ISERROR(FIND("3",MID(json!A1759,FIND("[",json!A1759,1),FIND("]",json!A1759,1)-FIND("[",json!A1759,1)+1),1)))</f>
        <v>1</v>
      </c>
      <c r="F1760" t="b">
        <f>NOT(ISERROR(FIND("ODST",MID(json!A1759,FIND("[",json!A1759,1),FIND("]",json!A1759,1)-FIND("[",json!A1759,1)+1),1)))</f>
        <v>0</v>
      </c>
      <c r="G1760" t="b">
        <f>NOT(ISERROR(FIND("Reach",MID(json!A1759,FIND("[",json!A1759,1),FIND("]",json!A1759,1)-FIND("[",json!A1759,1)+1),1)))</f>
        <v>0</v>
      </c>
      <c r="H1760" t="b">
        <f>NOT(ISERROR(FIND("4",MID(json!A1759,FIND("[",json!A1759,1),FIND("]",json!A1759,1)-FIND("[",json!A1759,1)+1),1)))</f>
        <v>0</v>
      </c>
    </row>
    <row r="1761" spans="1:8" x14ac:dyDescent="0.25">
      <c r="A1761" t="str">
        <f>LEFT(json!A1760,FIND(",",json!A1760,1)-1)</f>
        <v>vs_move_in_direction</v>
      </c>
      <c r="B1761" t="s">
        <v>2380</v>
      </c>
      <c r="C1761" t="b">
        <f>NOT(ISERROR(FIND("1",MID(json!A1760,FIND("[",json!A1760,1),FIND("]",json!A1760,1)-FIND("[",json!A1760,1)+1),1)))</f>
        <v>0</v>
      </c>
      <c r="D1761" t="b">
        <f>NOT(ISERROR(FIND("2",MID(json!A1760,FIND("[",json!A1760,1),FIND("]",json!A1760,1)-FIND("[",json!A1760,1)+1),1)))</f>
        <v>0</v>
      </c>
      <c r="E1761" t="b">
        <f>NOT(ISERROR(FIND("3",MID(json!A1760,FIND("[",json!A1760,1),FIND("]",json!A1760,1)-FIND("[",json!A1760,1)+1),1)))</f>
        <v>1</v>
      </c>
      <c r="F1761" t="b">
        <f>NOT(ISERROR(FIND("ODST",MID(json!A1760,FIND("[",json!A1760,1),FIND("]",json!A1760,1)-FIND("[",json!A1760,1)+1),1)))</f>
        <v>0</v>
      </c>
      <c r="G1761" t="b">
        <f>NOT(ISERROR(FIND("Reach",MID(json!A1760,FIND("[",json!A1760,1),FIND("]",json!A1760,1)-FIND("[",json!A1760,1)+1),1)))</f>
        <v>0</v>
      </c>
      <c r="H1761" t="b">
        <f>NOT(ISERROR(FIND("4",MID(json!A1760,FIND("[",json!A1760,1),FIND("]",json!A1760,1)-FIND("[",json!A1760,1)+1),1)))</f>
        <v>0</v>
      </c>
    </row>
    <row r="1762" spans="1:8" x14ac:dyDescent="0.25">
      <c r="A1762" t="str">
        <f>LEFT(json!A1761,FIND(",",json!A1761,1)-1)</f>
        <v>vs_move_towards</v>
      </c>
      <c r="B1762" t="s">
        <v>2381</v>
      </c>
      <c r="C1762" t="b">
        <f>NOT(ISERROR(FIND("1",MID(json!A1761,FIND("[",json!A1761,1),FIND("]",json!A1761,1)-FIND("[",json!A1761,1)+1),1)))</f>
        <v>0</v>
      </c>
      <c r="D1762" t="b">
        <f>NOT(ISERROR(FIND("2",MID(json!A1761,FIND("[",json!A1761,1),FIND("]",json!A1761,1)-FIND("[",json!A1761,1)+1),1)))</f>
        <v>0</v>
      </c>
      <c r="E1762" t="b">
        <f>NOT(ISERROR(FIND("3",MID(json!A1761,FIND("[",json!A1761,1),FIND("]",json!A1761,1)-FIND("[",json!A1761,1)+1),1)))</f>
        <v>1</v>
      </c>
      <c r="F1762" t="b">
        <f>NOT(ISERROR(FIND("ODST",MID(json!A1761,FIND("[",json!A1761,1),FIND("]",json!A1761,1)-FIND("[",json!A1761,1)+1),1)))</f>
        <v>0</v>
      </c>
      <c r="G1762" t="b">
        <f>NOT(ISERROR(FIND("Reach",MID(json!A1761,FIND("[",json!A1761,1),FIND("]",json!A1761,1)-FIND("[",json!A1761,1)+1),1)))</f>
        <v>0</v>
      </c>
      <c r="H1762" t="b">
        <f>NOT(ISERROR(FIND("4",MID(json!A1761,FIND("[",json!A1761,1),FIND("]",json!A1761,1)-FIND("[",json!A1761,1)+1),1)))</f>
        <v>0</v>
      </c>
    </row>
    <row r="1763" spans="1:8" x14ac:dyDescent="0.25">
      <c r="A1763" t="str">
        <f>LEFT(json!A1762,FIND(",",json!A1762,1)-1)</f>
        <v>vs_movement_mode</v>
      </c>
      <c r="B1763" t="s">
        <v>2382</v>
      </c>
      <c r="C1763" t="b">
        <f>NOT(ISERROR(FIND("1",MID(json!A1762,FIND("[",json!A1762,1),FIND("]",json!A1762,1)-FIND("[",json!A1762,1)+1),1)))</f>
        <v>0</v>
      </c>
      <c r="D1763" t="b">
        <f>NOT(ISERROR(FIND("2",MID(json!A1762,FIND("[",json!A1762,1),FIND("]",json!A1762,1)-FIND("[",json!A1762,1)+1),1)))</f>
        <v>0</v>
      </c>
      <c r="E1763" t="b">
        <f>NOT(ISERROR(FIND("3",MID(json!A1762,FIND("[",json!A1762,1),FIND("]",json!A1762,1)-FIND("[",json!A1762,1)+1),1)))</f>
        <v>1</v>
      </c>
      <c r="F1763" t="b">
        <f>NOT(ISERROR(FIND("ODST",MID(json!A1762,FIND("[",json!A1762,1),FIND("]",json!A1762,1)-FIND("[",json!A1762,1)+1),1)))</f>
        <v>0</v>
      </c>
      <c r="G1763" t="b">
        <f>NOT(ISERROR(FIND("Reach",MID(json!A1762,FIND("[",json!A1762,1),FIND("]",json!A1762,1)-FIND("[",json!A1762,1)+1),1)))</f>
        <v>0</v>
      </c>
      <c r="H1763" t="b">
        <f>NOT(ISERROR(FIND("4",MID(json!A1762,FIND("[",json!A1762,1),FIND("]",json!A1762,1)-FIND("[",json!A1762,1)+1),1)))</f>
        <v>0</v>
      </c>
    </row>
    <row r="1764" spans="1:8" x14ac:dyDescent="0.25">
      <c r="A1764" t="str">
        <f>LEFT(json!A1763,FIND(",",json!A1763,1)-1)</f>
        <v>vs_pause</v>
      </c>
      <c r="B1764" t="s">
        <v>2385</v>
      </c>
      <c r="C1764" t="b">
        <f>NOT(ISERROR(FIND("1",MID(json!A1763,FIND("[",json!A1763,1),FIND("]",json!A1763,1)-FIND("[",json!A1763,1)+1),1)))</f>
        <v>0</v>
      </c>
      <c r="D1764" t="b">
        <f>NOT(ISERROR(FIND("2",MID(json!A1763,FIND("[",json!A1763,1),FIND("]",json!A1763,1)-FIND("[",json!A1763,1)+1),1)))</f>
        <v>0</v>
      </c>
      <c r="E1764" t="b">
        <f>NOT(ISERROR(FIND("3",MID(json!A1763,FIND("[",json!A1763,1),FIND("]",json!A1763,1)-FIND("[",json!A1763,1)+1),1)))</f>
        <v>1</v>
      </c>
      <c r="F1764" t="b">
        <f>NOT(ISERROR(FIND("ODST",MID(json!A1763,FIND("[",json!A1763,1),FIND("]",json!A1763,1)-FIND("[",json!A1763,1)+1),1)))</f>
        <v>0</v>
      </c>
      <c r="G1764" t="b">
        <f>NOT(ISERROR(FIND("Reach",MID(json!A1763,FIND("[",json!A1763,1),FIND("]",json!A1763,1)-FIND("[",json!A1763,1)+1),1)))</f>
        <v>0</v>
      </c>
      <c r="H1764" t="b">
        <f>NOT(ISERROR(FIND("4",MID(json!A1763,FIND("[",json!A1763,1),FIND("]",json!A1763,1)-FIND("[",json!A1763,1)+1),1)))</f>
        <v>0</v>
      </c>
    </row>
    <row r="1765" spans="1:8" x14ac:dyDescent="0.25">
      <c r="A1765" t="str">
        <f>LEFT(json!A1764,FIND(",",json!A1764,1)-1)</f>
        <v>vs_play_line</v>
      </c>
      <c r="B1765" t="s">
        <v>2386</v>
      </c>
      <c r="C1765" t="b">
        <f>NOT(ISERROR(FIND("1",MID(json!A1764,FIND("[",json!A1764,1),FIND("]",json!A1764,1)-FIND("[",json!A1764,1)+1),1)))</f>
        <v>0</v>
      </c>
      <c r="D1765" t="b">
        <f>NOT(ISERROR(FIND("2",MID(json!A1764,FIND("[",json!A1764,1),FIND("]",json!A1764,1)-FIND("[",json!A1764,1)+1),1)))</f>
        <v>0</v>
      </c>
      <c r="E1765" t="b">
        <f>NOT(ISERROR(FIND("3",MID(json!A1764,FIND("[",json!A1764,1),FIND("]",json!A1764,1)-FIND("[",json!A1764,1)+1),1)))</f>
        <v>1</v>
      </c>
      <c r="F1765" t="b">
        <f>NOT(ISERROR(FIND("ODST",MID(json!A1764,FIND("[",json!A1764,1),FIND("]",json!A1764,1)-FIND("[",json!A1764,1)+1),1)))</f>
        <v>0</v>
      </c>
      <c r="G1765" t="b">
        <f>NOT(ISERROR(FIND("Reach",MID(json!A1764,FIND("[",json!A1764,1),FIND("]",json!A1764,1)-FIND("[",json!A1764,1)+1),1)))</f>
        <v>0</v>
      </c>
      <c r="H1765" t="b">
        <f>NOT(ISERROR(FIND("4",MID(json!A1764,FIND("[",json!A1764,1),FIND("]",json!A1764,1)-FIND("[",json!A1764,1)+1),1)))</f>
        <v>0</v>
      </c>
    </row>
    <row r="1766" spans="1:8" x14ac:dyDescent="0.25">
      <c r="A1766" t="str">
        <f>LEFT(json!A1765,FIND(",",json!A1765,1)-1)</f>
        <v>vs_play_sound</v>
      </c>
      <c r="B1766" t="s">
        <v>2387</v>
      </c>
      <c r="C1766" t="b">
        <f>NOT(ISERROR(FIND("1",MID(json!A1765,FIND("[",json!A1765,1),FIND("]",json!A1765,1)-FIND("[",json!A1765,1)+1),1)))</f>
        <v>0</v>
      </c>
      <c r="D1766" t="b">
        <f>NOT(ISERROR(FIND("2",MID(json!A1765,FIND("[",json!A1765,1),FIND("]",json!A1765,1)-FIND("[",json!A1765,1)+1),1)))</f>
        <v>0</v>
      </c>
      <c r="E1766" t="b">
        <f>NOT(ISERROR(FIND("3",MID(json!A1765,FIND("[",json!A1765,1),FIND("]",json!A1765,1)-FIND("[",json!A1765,1)+1),1)))</f>
        <v>1</v>
      </c>
      <c r="F1766" t="b">
        <f>NOT(ISERROR(FIND("ODST",MID(json!A1765,FIND("[",json!A1765,1),FIND("]",json!A1765,1)-FIND("[",json!A1765,1)+1),1)))</f>
        <v>0</v>
      </c>
      <c r="G1766" t="b">
        <f>NOT(ISERROR(FIND("Reach",MID(json!A1765,FIND("[",json!A1765,1),FIND("]",json!A1765,1)-FIND("[",json!A1765,1)+1),1)))</f>
        <v>0</v>
      </c>
      <c r="H1766" t="b">
        <f>NOT(ISERROR(FIND("4",MID(json!A1765,FIND("[",json!A1765,1),FIND("]",json!A1765,1)-FIND("[",json!A1765,1)+1),1)))</f>
        <v>0</v>
      </c>
    </row>
    <row r="1767" spans="1:8" x14ac:dyDescent="0.25">
      <c r="A1767" t="str">
        <f>LEFT(json!A1766,FIND(",",json!A1766,1)-1)</f>
        <v>vs_player_melee</v>
      </c>
      <c r="B1767" t="s">
        <v>2388</v>
      </c>
      <c r="C1767" t="b">
        <f>NOT(ISERROR(FIND("1",MID(json!A1766,FIND("[",json!A1766,1),FIND("]",json!A1766,1)-FIND("[",json!A1766,1)+1),1)))</f>
        <v>0</v>
      </c>
      <c r="D1767" t="b">
        <f>NOT(ISERROR(FIND("2",MID(json!A1766,FIND("[",json!A1766,1),FIND("]",json!A1766,1)-FIND("[",json!A1766,1)+1),1)))</f>
        <v>0</v>
      </c>
      <c r="E1767" t="b">
        <f>NOT(ISERROR(FIND("3",MID(json!A1766,FIND("[",json!A1766,1),FIND("]",json!A1766,1)-FIND("[",json!A1766,1)+1),1)))</f>
        <v>1</v>
      </c>
      <c r="F1767" t="b">
        <f>NOT(ISERROR(FIND("ODST",MID(json!A1766,FIND("[",json!A1766,1),FIND("]",json!A1766,1)-FIND("[",json!A1766,1)+1),1)))</f>
        <v>0</v>
      </c>
      <c r="G1767" t="b">
        <f>NOT(ISERROR(FIND("Reach",MID(json!A1766,FIND("[",json!A1766,1),FIND("]",json!A1766,1)-FIND("[",json!A1766,1)+1),1)))</f>
        <v>0</v>
      </c>
      <c r="H1767" t="b">
        <f>NOT(ISERROR(FIND("4",MID(json!A1766,FIND("[",json!A1766,1),FIND("]",json!A1766,1)-FIND("[",json!A1766,1)+1),1)))</f>
        <v>0</v>
      </c>
    </row>
    <row r="1768" spans="1:8" x14ac:dyDescent="0.25">
      <c r="A1768" t="str">
        <f>LEFT(json!A1767,FIND(",",json!A1767,1)-1)</f>
        <v>vs_posture_exit</v>
      </c>
      <c r="B1768" t="s">
        <v>2389</v>
      </c>
      <c r="C1768" t="b">
        <f>NOT(ISERROR(FIND("1",MID(json!A1767,FIND("[",json!A1767,1),FIND("]",json!A1767,1)-FIND("[",json!A1767,1)+1),1)))</f>
        <v>0</v>
      </c>
      <c r="D1768" t="b">
        <f>NOT(ISERROR(FIND("2",MID(json!A1767,FIND("[",json!A1767,1),FIND("]",json!A1767,1)-FIND("[",json!A1767,1)+1),1)))</f>
        <v>0</v>
      </c>
      <c r="E1768" t="b">
        <f>NOT(ISERROR(FIND("3",MID(json!A1767,FIND("[",json!A1767,1),FIND("]",json!A1767,1)-FIND("[",json!A1767,1)+1),1)))</f>
        <v>1</v>
      </c>
      <c r="F1768" t="b">
        <f>NOT(ISERROR(FIND("ODST",MID(json!A1767,FIND("[",json!A1767,1),FIND("]",json!A1767,1)-FIND("[",json!A1767,1)+1),1)))</f>
        <v>0</v>
      </c>
      <c r="G1768" t="b">
        <f>NOT(ISERROR(FIND("Reach",MID(json!A1767,FIND("[",json!A1767,1),FIND("]",json!A1767,1)-FIND("[",json!A1767,1)+1),1)))</f>
        <v>0</v>
      </c>
      <c r="H1768" t="b">
        <f>NOT(ISERROR(FIND("4",MID(json!A1767,FIND("[",json!A1767,1),FIND("]",json!A1767,1)-FIND("[",json!A1767,1)+1),1)))</f>
        <v>0</v>
      </c>
    </row>
    <row r="1769" spans="1:8" x14ac:dyDescent="0.25">
      <c r="A1769" t="str">
        <f>LEFT(json!A1768,FIND(",",json!A1768,1)-1)</f>
        <v>vs_posture_set</v>
      </c>
      <c r="B1769" t="s">
        <v>2390</v>
      </c>
      <c r="C1769" t="b">
        <f>NOT(ISERROR(FIND("1",MID(json!A1768,FIND("[",json!A1768,1),FIND("]",json!A1768,1)-FIND("[",json!A1768,1)+1),1)))</f>
        <v>0</v>
      </c>
      <c r="D1769" t="b">
        <f>NOT(ISERROR(FIND("2",MID(json!A1768,FIND("[",json!A1768,1),FIND("]",json!A1768,1)-FIND("[",json!A1768,1)+1),1)))</f>
        <v>0</v>
      </c>
      <c r="E1769" t="b">
        <f>NOT(ISERROR(FIND("3",MID(json!A1768,FIND("[",json!A1768,1),FIND("]",json!A1768,1)-FIND("[",json!A1768,1)+1),1)))</f>
        <v>1</v>
      </c>
      <c r="F1769" t="b">
        <f>NOT(ISERROR(FIND("ODST",MID(json!A1768,FIND("[",json!A1768,1),FIND("]",json!A1768,1)-FIND("[",json!A1768,1)+1),1)))</f>
        <v>0</v>
      </c>
      <c r="G1769" t="b">
        <f>NOT(ISERROR(FIND("Reach",MID(json!A1768,FIND("[",json!A1768,1),FIND("]",json!A1768,1)-FIND("[",json!A1768,1)+1),1)))</f>
        <v>0</v>
      </c>
      <c r="H1769" t="b">
        <f>NOT(ISERROR(FIND("4",MID(json!A1768,FIND("[",json!A1768,1),FIND("]",json!A1768,1)-FIND("[",json!A1768,1)+1),1)))</f>
        <v>0</v>
      </c>
    </row>
    <row r="1770" spans="1:8" x14ac:dyDescent="0.25">
      <c r="A1770" t="str">
        <f>LEFT(json!A1769,FIND(",",json!A1769,1)-1)</f>
        <v>vs_release</v>
      </c>
      <c r="B1770" t="s">
        <v>3466</v>
      </c>
      <c r="C1770" t="b">
        <f>NOT(ISERROR(FIND("1",MID(json!A1769,FIND("[",json!A1769,1),FIND("]",json!A1769,1)-FIND("[",json!A1769,1)+1),1)))</f>
        <v>0</v>
      </c>
      <c r="D1770" t="b">
        <f>NOT(ISERROR(FIND("2",MID(json!A1769,FIND("[",json!A1769,1),FIND("]",json!A1769,1)-FIND("[",json!A1769,1)+1),1)))</f>
        <v>0</v>
      </c>
      <c r="E1770" t="b">
        <f>NOT(ISERROR(FIND("3",MID(json!A1769,FIND("[",json!A1769,1),FIND("]",json!A1769,1)-FIND("[",json!A1769,1)+1),1)))</f>
        <v>1</v>
      </c>
      <c r="F1770" t="b">
        <f>NOT(ISERROR(FIND("ODST",MID(json!A1769,FIND("[",json!A1769,1),FIND("]",json!A1769,1)-FIND("[",json!A1769,1)+1),1)))</f>
        <v>0</v>
      </c>
      <c r="G1770" t="b">
        <f>NOT(ISERROR(FIND("Reach",MID(json!A1769,FIND("[",json!A1769,1),FIND("]",json!A1769,1)-FIND("[",json!A1769,1)+1),1)))</f>
        <v>0</v>
      </c>
      <c r="H1770" t="b">
        <f>NOT(ISERROR(FIND("4",MID(json!A1769,FIND("[",json!A1769,1),FIND("]",json!A1769,1)-FIND("[",json!A1769,1)+1),1)))</f>
        <v>0</v>
      </c>
    </row>
    <row r="1771" spans="1:8" x14ac:dyDescent="0.25">
      <c r="A1771" t="str">
        <f>LEFT(json!A1770,FIND(",",json!A1770,1)-1)</f>
        <v>vs_release_all</v>
      </c>
      <c r="B1771" t="s">
        <v>3467</v>
      </c>
      <c r="C1771" t="b">
        <f>NOT(ISERROR(FIND("1",MID(json!A1770,FIND("[",json!A1770,1),FIND("]",json!A1770,1)-FIND("[",json!A1770,1)+1),1)))</f>
        <v>0</v>
      </c>
      <c r="D1771" t="b">
        <f>NOT(ISERROR(FIND("2",MID(json!A1770,FIND("[",json!A1770,1),FIND("]",json!A1770,1)-FIND("[",json!A1770,1)+1),1)))</f>
        <v>0</v>
      </c>
      <c r="E1771" t="b">
        <f>NOT(ISERROR(FIND("3",MID(json!A1770,FIND("[",json!A1770,1),FIND("]",json!A1770,1)-FIND("[",json!A1770,1)+1),1)))</f>
        <v>1</v>
      </c>
      <c r="F1771" t="b">
        <f>NOT(ISERROR(FIND("ODST",MID(json!A1770,FIND("[",json!A1770,1),FIND("]",json!A1770,1)-FIND("[",json!A1770,1)+1),1)))</f>
        <v>0</v>
      </c>
      <c r="G1771" t="b">
        <f>NOT(ISERROR(FIND("Reach",MID(json!A1770,FIND("[",json!A1770,1),FIND("]",json!A1770,1)-FIND("[",json!A1770,1)+1),1)))</f>
        <v>0</v>
      </c>
      <c r="H1771" t="b">
        <f>NOT(ISERROR(FIND("4",MID(json!A1770,FIND("[",json!A1770,1),FIND("]",json!A1770,1)-FIND("[",json!A1770,1)+1),1)))</f>
        <v>0</v>
      </c>
    </row>
    <row r="1772" spans="1:8" x14ac:dyDescent="0.25">
      <c r="A1772" t="str">
        <f>LEFT(json!A1771,FIND(",",json!A1771,1)-1)</f>
        <v>vs_reserve</v>
      </c>
      <c r="B1772" t="s">
        <v>3468</v>
      </c>
      <c r="C1772" t="b">
        <f>NOT(ISERROR(FIND("1",MID(json!A1771,FIND("[",json!A1771,1),FIND("]",json!A1771,1)-FIND("[",json!A1771,1)+1),1)))</f>
        <v>0</v>
      </c>
      <c r="D1772" t="b">
        <f>NOT(ISERROR(FIND("2",MID(json!A1771,FIND("[",json!A1771,1),FIND("]",json!A1771,1)-FIND("[",json!A1771,1)+1),1)))</f>
        <v>0</v>
      </c>
      <c r="E1772" t="b">
        <f>NOT(ISERROR(FIND("3",MID(json!A1771,FIND("[",json!A1771,1),FIND("]",json!A1771,1)-FIND("[",json!A1771,1)+1),1)))</f>
        <v>1</v>
      </c>
      <c r="F1772" t="b">
        <f>NOT(ISERROR(FIND("ODST",MID(json!A1771,FIND("[",json!A1771,1),FIND("]",json!A1771,1)-FIND("[",json!A1771,1)+1),1)))</f>
        <v>0</v>
      </c>
      <c r="G1772" t="b">
        <f>NOT(ISERROR(FIND("Reach",MID(json!A1771,FIND("[",json!A1771,1),FIND("]",json!A1771,1)-FIND("[",json!A1771,1)+1),1)))</f>
        <v>0</v>
      </c>
      <c r="H1772" t="b">
        <f>NOT(ISERROR(FIND("4",MID(json!A1771,FIND("[",json!A1771,1),FIND("]",json!A1771,1)-FIND("[",json!A1771,1)+1),1)))</f>
        <v>0</v>
      </c>
    </row>
    <row r="1773" spans="1:8" x14ac:dyDescent="0.25">
      <c r="A1773" t="str">
        <f>LEFT(json!A1772,FIND(",",json!A1772,1)-1)</f>
        <v>vs_role</v>
      </c>
      <c r="B1773" t="s">
        <v>3469</v>
      </c>
      <c r="C1773" t="b">
        <f>NOT(ISERROR(FIND("1",MID(json!A1772,FIND("[",json!A1772,1),FIND("]",json!A1772,1)-FIND("[",json!A1772,1)+1),1)))</f>
        <v>0</v>
      </c>
      <c r="D1773" t="b">
        <f>NOT(ISERROR(FIND("2",MID(json!A1772,FIND("[",json!A1772,1),FIND("]",json!A1772,1)-FIND("[",json!A1772,1)+1),1)))</f>
        <v>0</v>
      </c>
      <c r="E1773" t="b">
        <f>NOT(ISERROR(FIND("3",MID(json!A1772,FIND("[",json!A1772,1),FIND("]",json!A1772,1)-FIND("[",json!A1772,1)+1),1)))</f>
        <v>1</v>
      </c>
      <c r="F1773" t="b">
        <f>NOT(ISERROR(FIND("ODST",MID(json!A1772,FIND("[",json!A1772,1),FIND("]",json!A1772,1)-FIND("[",json!A1772,1)+1),1)))</f>
        <v>0</v>
      </c>
      <c r="G1773" t="b">
        <f>NOT(ISERROR(FIND("Reach",MID(json!A1772,FIND("[",json!A1772,1),FIND("]",json!A1772,1)-FIND("[",json!A1772,1)+1),1)))</f>
        <v>0</v>
      </c>
      <c r="H1773" t="b">
        <f>NOT(ISERROR(FIND("4",MID(json!A1772,FIND("[",json!A1772,1),FIND("]",json!A1772,1)-FIND("[",json!A1772,1)+1),1)))</f>
        <v>0</v>
      </c>
    </row>
    <row r="1774" spans="1:8" x14ac:dyDescent="0.25">
      <c r="A1774" t="str">
        <f>LEFT(json!A1773,FIND(",",json!A1773,1)-1)</f>
        <v>vs_running_atom</v>
      </c>
      <c r="B1774" t="s">
        <v>3470</v>
      </c>
      <c r="C1774" t="b">
        <f>NOT(ISERROR(FIND("1",MID(json!A1773,FIND("[",json!A1773,1),FIND("]",json!A1773,1)-FIND("[",json!A1773,1)+1),1)))</f>
        <v>0</v>
      </c>
      <c r="D1774" t="b">
        <f>NOT(ISERROR(FIND("2",MID(json!A1773,FIND("[",json!A1773,1),FIND("]",json!A1773,1)-FIND("[",json!A1773,1)+1),1)))</f>
        <v>0</v>
      </c>
      <c r="E1774" t="b">
        <f>NOT(ISERROR(FIND("3",MID(json!A1773,FIND("[",json!A1773,1),FIND("]",json!A1773,1)-FIND("[",json!A1773,1)+1),1)))</f>
        <v>1</v>
      </c>
      <c r="F1774" t="b">
        <f>NOT(ISERROR(FIND("ODST",MID(json!A1773,FIND("[",json!A1773,1),FIND("]",json!A1773,1)-FIND("[",json!A1773,1)+1),1)))</f>
        <v>0</v>
      </c>
      <c r="G1774" t="b">
        <f>NOT(ISERROR(FIND("Reach",MID(json!A1773,FIND("[",json!A1773,1),FIND("]",json!A1773,1)-FIND("[",json!A1773,1)+1),1)))</f>
        <v>0</v>
      </c>
      <c r="H1774" t="b">
        <f>NOT(ISERROR(FIND("4",MID(json!A1773,FIND("[",json!A1773,1),FIND("]",json!A1773,1)-FIND("[",json!A1773,1)+1),1)))</f>
        <v>0</v>
      </c>
    </row>
    <row r="1775" spans="1:8" x14ac:dyDescent="0.25">
      <c r="A1775" t="str">
        <f>LEFT(json!A1774,FIND(",",json!A1774,1)-1)</f>
        <v>vs_running_atom_action</v>
      </c>
      <c r="B1775" t="s">
        <v>3471</v>
      </c>
      <c r="C1775" t="b">
        <f>NOT(ISERROR(FIND("1",MID(json!A1774,FIND("[",json!A1774,1),FIND("]",json!A1774,1)-FIND("[",json!A1774,1)+1),1)))</f>
        <v>0</v>
      </c>
      <c r="D1775" t="b">
        <f>NOT(ISERROR(FIND("2",MID(json!A1774,FIND("[",json!A1774,1),FIND("]",json!A1774,1)-FIND("[",json!A1774,1)+1),1)))</f>
        <v>0</v>
      </c>
      <c r="E1775" t="b">
        <f>NOT(ISERROR(FIND("3",MID(json!A1774,FIND("[",json!A1774,1),FIND("]",json!A1774,1)-FIND("[",json!A1774,1)+1),1)))</f>
        <v>1</v>
      </c>
      <c r="F1775" t="b">
        <f>NOT(ISERROR(FIND("ODST",MID(json!A1774,FIND("[",json!A1774,1),FIND("]",json!A1774,1)-FIND("[",json!A1774,1)+1),1)))</f>
        <v>0</v>
      </c>
      <c r="G1775" t="b">
        <f>NOT(ISERROR(FIND("Reach",MID(json!A1774,FIND("[",json!A1774,1),FIND("]",json!A1774,1)-FIND("[",json!A1774,1)+1),1)))</f>
        <v>0</v>
      </c>
      <c r="H1775" t="b">
        <f>NOT(ISERROR(FIND("4",MID(json!A1774,FIND("[",json!A1774,1),FIND("]",json!A1774,1)-FIND("[",json!A1774,1)+1),1)))</f>
        <v>0</v>
      </c>
    </row>
    <row r="1776" spans="1:8" x14ac:dyDescent="0.25">
      <c r="A1776" t="str">
        <f>LEFT(json!A1775,FIND(",",json!A1775,1)-1)</f>
        <v>vs_running_atom_dialogue</v>
      </c>
      <c r="B1776" t="s">
        <v>3472</v>
      </c>
      <c r="C1776" t="b">
        <f>NOT(ISERROR(FIND("1",MID(json!A1775,FIND("[",json!A1775,1),FIND("]",json!A1775,1)-FIND("[",json!A1775,1)+1),1)))</f>
        <v>0</v>
      </c>
      <c r="D1776" t="b">
        <f>NOT(ISERROR(FIND("2",MID(json!A1775,FIND("[",json!A1775,1),FIND("]",json!A1775,1)-FIND("[",json!A1775,1)+1),1)))</f>
        <v>0</v>
      </c>
      <c r="E1776" t="b">
        <f>NOT(ISERROR(FIND("3",MID(json!A1775,FIND("[",json!A1775,1),FIND("]",json!A1775,1)-FIND("[",json!A1775,1)+1),1)))</f>
        <v>1</v>
      </c>
      <c r="F1776" t="b">
        <f>NOT(ISERROR(FIND("ODST",MID(json!A1775,FIND("[",json!A1775,1),FIND("]",json!A1775,1)-FIND("[",json!A1775,1)+1),1)))</f>
        <v>0</v>
      </c>
      <c r="G1776" t="b">
        <f>NOT(ISERROR(FIND("Reach",MID(json!A1775,FIND("[",json!A1775,1),FIND("]",json!A1775,1)-FIND("[",json!A1775,1)+1),1)))</f>
        <v>0</v>
      </c>
      <c r="H1776" t="b">
        <f>NOT(ISERROR(FIND("4",MID(json!A1775,FIND("[",json!A1775,1),FIND("]",json!A1775,1)-FIND("[",json!A1775,1)+1),1)))</f>
        <v>0</v>
      </c>
    </row>
    <row r="1777" spans="1:8" x14ac:dyDescent="0.25">
      <c r="A1777" t="str">
        <f>LEFT(json!A1776,FIND(",",json!A1776,1)-1)</f>
        <v>vs_running_atom_movement</v>
      </c>
      <c r="B1777" t="s">
        <v>3473</v>
      </c>
      <c r="C1777" t="b">
        <f>NOT(ISERROR(FIND("1",MID(json!A1776,FIND("[",json!A1776,1),FIND("]",json!A1776,1)-FIND("[",json!A1776,1)+1),1)))</f>
        <v>0</v>
      </c>
      <c r="D1777" t="b">
        <f>NOT(ISERROR(FIND("2",MID(json!A1776,FIND("[",json!A1776,1),FIND("]",json!A1776,1)-FIND("[",json!A1776,1)+1),1)))</f>
        <v>0</v>
      </c>
      <c r="E1777" t="b">
        <f>NOT(ISERROR(FIND("3",MID(json!A1776,FIND("[",json!A1776,1),FIND("]",json!A1776,1)-FIND("[",json!A1776,1)+1),1)))</f>
        <v>1</v>
      </c>
      <c r="F1777" t="b">
        <f>NOT(ISERROR(FIND("ODST",MID(json!A1776,FIND("[",json!A1776,1),FIND("]",json!A1776,1)-FIND("[",json!A1776,1)+1),1)))</f>
        <v>0</v>
      </c>
      <c r="G1777" t="b">
        <f>NOT(ISERROR(FIND("Reach",MID(json!A1776,FIND("[",json!A1776,1),FIND("]",json!A1776,1)-FIND("[",json!A1776,1)+1),1)))</f>
        <v>0</v>
      </c>
      <c r="H1777" t="b">
        <f>NOT(ISERROR(FIND("4",MID(json!A1776,FIND("[",json!A1776,1),FIND("]",json!A1776,1)-FIND("[",json!A1776,1)+1),1)))</f>
        <v>0</v>
      </c>
    </row>
    <row r="1778" spans="1:8" x14ac:dyDescent="0.25">
      <c r="A1778" t="str">
        <f>LEFT(json!A1777,FIND(",",json!A1777,1)-1)</f>
        <v>vs_set_cleanup_script</v>
      </c>
      <c r="B1778" t="s">
        <v>3474</v>
      </c>
      <c r="C1778" t="b">
        <f>NOT(ISERROR(FIND("1",MID(json!A1777,FIND("[",json!A1777,1),FIND("]",json!A1777,1)-FIND("[",json!A1777,1)+1),1)))</f>
        <v>0</v>
      </c>
      <c r="D1778" t="b">
        <f>NOT(ISERROR(FIND("2",MID(json!A1777,FIND("[",json!A1777,1),FIND("]",json!A1777,1)-FIND("[",json!A1777,1)+1),1)))</f>
        <v>0</v>
      </c>
      <c r="E1778" t="b">
        <f>NOT(ISERROR(FIND("3",MID(json!A1777,FIND("[",json!A1777,1),FIND("]",json!A1777,1)-FIND("[",json!A1777,1)+1),1)))</f>
        <v>1</v>
      </c>
      <c r="F1778" t="b">
        <f>NOT(ISERROR(FIND("ODST",MID(json!A1777,FIND("[",json!A1777,1),FIND("]",json!A1777,1)-FIND("[",json!A1777,1)+1),1)))</f>
        <v>0</v>
      </c>
      <c r="G1778" t="b">
        <f>NOT(ISERROR(FIND("Reach",MID(json!A1777,FIND("[",json!A1777,1),FIND("]",json!A1777,1)-FIND("[",json!A1777,1)+1),1)))</f>
        <v>0</v>
      </c>
      <c r="H1778" t="b">
        <f>NOT(ISERROR(FIND("4",MID(json!A1777,FIND("[",json!A1777,1),FIND("]",json!A1777,1)-FIND("[",json!A1777,1)+1),1)))</f>
        <v>0</v>
      </c>
    </row>
    <row r="1779" spans="1:8" x14ac:dyDescent="0.25">
      <c r="A1779" t="str">
        <f>LEFT(json!A1778,FIND(",",json!A1778,1)-1)</f>
        <v>vs_set_pathfinding_radius</v>
      </c>
      <c r="B1779" t="s">
        <v>2394</v>
      </c>
      <c r="C1779" t="b">
        <f>NOT(ISERROR(FIND("1",MID(json!A1778,FIND("[",json!A1778,1),FIND("]",json!A1778,1)-FIND("[",json!A1778,1)+1),1)))</f>
        <v>0</v>
      </c>
      <c r="D1779" t="b">
        <f>NOT(ISERROR(FIND("2",MID(json!A1778,FIND("[",json!A1778,1),FIND("]",json!A1778,1)-FIND("[",json!A1778,1)+1),1)))</f>
        <v>0</v>
      </c>
      <c r="E1779" t="b">
        <f>NOT(ISERROR(FIND("3",MID(json!A1778,FIND("[",json!A1778,1),FIND("]",json!A1778,1)-FIND("[",json!A1778,1)+1),1)))</f>
        <v>1</v>
      </c>
      <c r="F1779" t="b">
        <f>NOT(ISERROR(FIND("ODST",MID(json!A1778,FIND("[",json!A1778,1),FIND("]",json!A1778,1)-FIND("[",json!A1778,1)+1),1)))</f>
        <v>0</v>
      </c>
      <c r="G1779" t="b">
        <f>NOT(ISERROR(FIND("Reach",MID(json!A1778,FIND("[",json!A1778,1),FIND("]",json!A1778,1)-FIND("[",json!A1778,1)+1),1)))</f>
        <v>0</v>
      </c>
      <c r="H1779" t="b">
        <f>NOT(ISERROR(FIND("4",MID(json!A1778,FIND("[",json!A1778,1),FIND("]",json!A1778,1)-FIND("[",json!A1778,1)+1),1)))</f>
        <v>0</v>
      </c>
    </row>
    <row r="1780" spans="1:8" x14ac:dyDescent="0.25">
      <c r="A1780" t="str">
        <f>LEFT(json!A1779,FIND(",",json!A1779,1)-1)</f>
        <v>vs_set_style</v>
      </c>
      <c r="B1780" t="s">
        <v>2395</v>
      </c>
      <c r="C1780" t="b">
        <f>NOT(ISERROR(FIND("1",MID(json!A1779,FIND("[",json!A1779,1),FIND("]",json!A1779,1)-FIND("[",json!A1779,1)+1),1)))</f>
        <v>0</v>
      </c>
      <c r="D1780" t="b">
        <f>NOT(ISERROR(FIND("2",MID(json!A1779,FIND("[",json!A1779,1),FIND("]",json!A1779,1)-FIND("[",json!A1779,1)+1),1)))</f>
        <v>0</v>
      </c>
      <c r="E1780" t="b">
        <f>NOT(ISERROR(FIND("3",MID(json!A1779,FIND("[",json!A1779,1),FIND("]",json!A1779,1)-FIND("[",json!A1779,1)+1),1)))</f>
        <v>1</v>
      </c>
      <c r="F1780" t="b">
        <f>NOT(ISERROR(FIND("ODST",MID(json!A1779,FIND("[",json!A1779,1),FIND("]",json!A1779,1)-FIND("[",json!A1779,1)+1),1)))</f>
        <v>0</v>
      </c>
      <c r="G1780" t="b">
        <f>NOT(ISERROR(FIND("Reach",MID(json!A1779,FIND("[",json!A1779,1),FIND("]",json!A1779,1)-FIND("[",json!A1779,1)+1),1)))</f>
        <v>0</v>
      </c>
      <c r="H1780" t="b">
        <f>NOT(ISERROR(FIND("4",MID(json!A1779,FIND("[",json!A1779,1),FIND("]",json!A1779,1)-FIND("[",json!A1779,1)+1),1)))</f>
        <v>0</v>
      </c>
    </row>
    <row r="1781" spans="1:8" x14ac:dyDescent="0.25">
      <c r="A1781" t="str">
        <f>LEFT(json!A1780,FIND(",",json!A1780,1)-1)</f>
        <v>vs_shoot</v>
      </c>
      <c r="B1781" t="s">
        <v>2396</v>
      </c>
      <c r="C1781" t="b">
        <f>NOT(ISERROR(FIND("1",MID(json!A1780,FIND("[",json!A1780,1),FIND("]",json!A1780,1)-FIND("[",json!A1780,1)+1),1)))</f>
        <v>0</v>
      </c>
      <c r="D1781" t="b">
        <f>NOT(ISERROR(FIND("2",MID(json!A1780,FIND("[",json!A1780,1),FIND("]",json!A1780,1)-FIND("[",json!A1780,1)+1),1)))</f>
        <v>0</v>
      </c>
      <c r="E1781" t="b">
        <f>NOT(ISERROR(FIND("3",MID(json!A1780,FIND("[",json!A1780,1),FIND("]",json!A1780,1)-FIND("[",json!A1780,1)+1),1)))</f>
        <v>1</v>
      </c>
      <c r="F1781" t="b">
        <f>NOT(ISERROR(FIND("ODST",MID(json!A1780,FIND("[",json!A1780,1),FIND("]",json!A1780,1)-FIND("[",json!A1780,1)+1),1)))</f>
        <v>0</v>
      </c>
      <c r="G1781" t="b">
        <f>NOT(ISERROR(FIND("Reach",MID(json!A1780,FIND("[",json!A1780,1),FIND("]",json!A1780,1)-FIND("[",json!A1780,1)+1),1)))</f>
        <v>0</v>
      </c>
      <c r="H1781" t="b">
        <f>NOT(ISERROR(FIND("4",MID(json!A1780,FIND("[",json!A1780,1),FIND("]",json!A1780,1)-FIND("[",json!A1780,1)+1),1)))</f>
        <v>0</v>
      </c>
    </row>
    <row r="1782" spans="1:8" x14ac:dyDescent="0.25">
      <c r="A1782" t="str">
        <f>LEFT(json!A1781,FIND(",",json!A1781,1)-1)</f>
        <v>vs_shoot_point</v>
      </c>
      <c r="B1782" t="s">
        <v>2397</v>
      </c>
      <c r="C1782" t="b">
        <f>NOT(ISERROR(FIND("1",MID(json!A1781,FIND("[",json!A1781,1),FIND("]",json!A1781,1)-FIND("[",json!A1781,1)+1),1)))</f>
        <v>0</v>
      </c>
      <c r="D1782" t="b">
        <f>NOT(ISERROR(FIND("2",MID(json!A1781,FIND("[",json!A1781,1),FIND("]",json!A1781,1)-FIND("[",json!A1781,1)+1),1)))</f>
        <v>0</v>
      </c>
      <c r="E1782" t="b">
        <f>NOT(ISERROR(FIND("3",MID(json!A1781,FIND("[",json!A1781,1),FIND("]",json!A1781,1)-FIND("[",json!A1781,1)+1),1)))</f>
        <v>1</v>
      </c>
      <c r="F1782" t="b">
        <f>NOT(ISERROR(FIND("ODST",MID(json!A1781,FIND("[",json!A1781,1),FIND("]",json!A1781,1)-FIND("[",json!A1781,1)+1),1)))</f>
        <v>0</v>
      </c>
      <c r="G1782" t="b">
        <f>NOT(ISERROR(FIND("Reach",MID(json!A1781,FIND("[",json!A1781,1),FIND("]",json!A1781,1)-FIND("[",json!A1781,1)+1),1)))</f>
        <v>0</v>
      </c>
      <c r="H1782" t="b">
        <f>NOT(ISERROR(FIND("4",MID(json!A1781,FIND("[",json!A1781,1),FIND("]",json!A1781,1)-FIND("[",json!A1781,1)+1),1)))</f>
        <v>0</v>
      </c>
    </row>
    <row r="1783" spans="1:8" x14ac:dyDescent="0.25">
      <c r="A1783" t="str">
        <f>LEFT(json!A1782,FIND(",",json!A1782,1)-1)</f>
        <v>vs_shoot_secondary_trigger</v>
      </c>
      <c r="B1783" t="s">
        <v>2398</v>
      </c>
      <c r="C1783" t="b">
        <f>NOT(ISERROR(FIND("1",MID(json!A1782,FIND("[",json!A1782,1),FIND("]",json!A1782,1)-FIND("[",json!A1782,1)+1),1)))</f>
        <v>0</v>
      </c>
      <c r="D1783" t="b">
        <f>NOT(ISERROR(FIND("2",MID(json!A1782,FIND("[",json!A1782,1),FIND("]",json!A1782,1)-FIND("[",json!A1782,1)+1),1)))</f>
        <v>0</v>
      </c>
      <c r="E1783" t="b">
        <f>NOT(ISERROR(FIND("3",MID(json!A1782,FIND("[",json!A1782,1),FIND("]",json!A1782,1)-FIND("[",json!A1782,1)+1),1)))</f>
        <v>1</v>
      </c>
      <c r="F1783" t="b">
        <f>NOT(ISERROR(FIND("ODST",MID(json!A1782,FIND("[",json!A1782,1),FIND("]",json!A1782,1)-FIND("[",json!A1782,1)+1),1)))</f>
        <v>0</v>
      </c>
      <c r="G1783" t="b">
        <f>NOT(ISERROR(FIND("Reach",MID(json!A1782,FIND("[",json!A1782,1),FIND("]",json!A1782,1)-FIND("[",json!A1782,1)+1),1)))</f>
        <v>0</v>
      </c>
      <c r="H1783" t="b">
        <f>NOT(ISERROR(FIND("4",MID(json!A1782,FIND("[",json!A1782,1),FIND("]",json!A1782,1)-FIND("[",json!A1782,1)+1),1)))</f>
        <v>0</v>
      </c>
    </row>
    <row r="1784" spans="1:8" x14ac:dyDescent="0.25">
      <c r="A1784" t="str">
        <f>LEFT(json!A1783,FIND(",",json!A1783,1)-1)</f>
        <v>vs_smash_direction</v>
      </c>
      <c r="B1784" t="s">
        <v>2399</v>
      </c>
      <c r="C1784" t="b">
        <f>NOT(ISERROR(FIND("1",MID(json!A1783,FIND("[",json!A1783,1),FIND("]",json!A1783,1)-FIND("[",json!A1783,1)+1),1)))</f>
        <v>0</v>
      </c>
      <c r="D1784" t="b">
        <f>NOT(ISERROR(FIND("2",MID(json!A1783,FIND("[",json!A1783,1),FIND("]",json!A1783,1)-FIND("[",json!A1783,1)+1),1)))</f>
        <v>0</v>
      </c>
      <c r="E1784" t="b">
        <f>NOT(ISERROR(FIND("3",MID(json!A1783,FIND("[",json!A1783,1),FIND("]",json!A1783,1)-FIND("[",json!A1783,1)+1),1)))</f>
        <v>1</v>
      </c>
      <c r="F1784" t="b">
        <f>NOT(ISERROR(FIND("ODST",MID(json!A1783,FIND("[",json!A1783,1),FIND("]",json!A1783,1)-FIND("[",json!A1783,1)+1),1)))</f>
        <v>0</v>
      </c>
      <c r="G1784" t="b">
        <f>NOT(ISERROR(FIND("Reach",MID(json!A1783,FIND("[",json!A1783,1),FIND("]",json!A1783,1)-FIND("[",json!A1783,1)+1),1)))</f>
        <v>0</v>
      </c>
      <c r="H1784" t="b">
        <f>NOT(ISERROR(FIND("4",MID(json!A1783,FIND("[",json!A1783,1),FIND("]",json!A1783,1)-FIND("[",json!A1783,1)+1),1)))</f>
        <v>0</v>
      </c>
    </row>
    <row r="1785" spans="1:8" x14ac:dyDescent="0.25">
      <c r="A1785" t="str">
        <f>LEFT(json!A1784,FIND(",",json!A1784,1)-1)</f>
        <v>vs_stop_custom_animation</v>
      </c>
      <c r="B1785" t="s">
        <v>2404</v>
      </c>
      <c r="C1785" t="b">
        <f>NOT(ISERROR(FIND("1",MID(json!A1784,FIND("[",json!A1784,1),FIND("]",json!A1784,1)-FIND("[",json!A1784,1)+1),1)))</f>
        <v>0</v>
      </c>
      <c r="D1785" t="b">
        <f>NOT(ISERROR(FIND("2",MID(json!A1784,FIND("[",json!A1784,1),FIND("]",json!A1784,1)-FIND("[",json!A1784,1)+1),1)))</f>
        <v>0</v>
      </c>
      <c r="E1785" t="b">
        <f>NOT(ISERROR(FIND("3",MID(json!A1784,FIND("[",json!A1784,1),FIND("]",json!A1784,1)-FIND("[",json!A1784,1)+1),1)))</f>
        <v>1</v>
      </c>
      <c r="F1785" t="b">
        <f>NOT(ISERROR(FIND("ODST",MID(json!A1784,FIND("[",json!A1784,1),FIND("]",json!A1784,1)-FIND("[",json!A1784,1)+1),1)))</f>
        <v>0</v>
      </c>
      <c r="G1785" t="b">
        <f>NOT(ISERROR(FIND("Reach",MID(json!A1784,FIND("[",json!A1784,1),FIND("]",json!A1784,1)-FIND("[",json!A1784,1)+1),1)))</f>
        <v>0</v>
      </c>
      <c r="H1785" t="b">
        <f>NOT(ISERROR(FIND("4",MID(json!A1784,FIND("[",json!A1784,1),FIND("]",json!A1784,1)-FIND("[",json!A1784,1)+1),1)))</f>
        <v>0</v>
      </c>
    </row>
    <row r="1786" spans="1:8" x14ac:dyDescent="0.25">
      <c r="A1786" t="str">
        <f>LEFT(json!A1785,FIND(",",json!A1785,1)-1)</f>
        <v>vs_stop_sound</v>
      </c>
      <c r="B1786" t="s">
        <v>2405</v>
      </c>
      <c r="C1786" t="b">
        <f>NOT(ISERROR(FIND("1",MID(json!A1785,FIND("[",json!A1785,1),FIND("]",json!A1785,1)-FIND("[",json!A1785,1)+1),1)))</f>
        <v>0</v>
      </c>
      <c r="D1786" t="b">
        <f>NOT(ISERROR(FIND("2",MID(json!A1785,FIND("[",json!A1785,1),FIND("]",json!A1785,1)-FIND("[",json!A1785,1)+1),1)))</f>
        <v>0</v>
      </c>
      <c r="E1786" t="b">
        <f>NOT(ISERROR(FIND("3",MID(json!A1785,FIND("[",json!A1785,1),FIND("]",json!A1785,1)-FIND("[",json!A1785,1)+1),1)))</f>
        <v>1</v>
      </c>
      <c r="F1786" t="b">
        <f>NOT(ISERROR(FIND("ODST",MID(json!A1785,FIND("[",json!A1785,1),FIND("]",json!A1785,1)-FIND("[",json!A1785,1)+1),1)))</f>
        <v>0</v>
      </c>
      <c r="G1786" t="b">
        <f>NOT(ISERROR(FIND("Reach",MID(json!A1785,FIND("[",json!A1785,1),FIND("]",json!A1785,1)-FIND("[",json!A1785,1)+1),1)))</f>
        <v>0</v>
      </c>
      <c r="H1786" t="b">
        <f>NOT(ISERROR(FIND("4",MID(json!A1785,FIND("[",json!A1785,1),FIND("]",json!A1785,1)-FIND("[",json!A1785,1)+1),1)))</f>
        <v>0</v>
      </c>
    </row>
    <row r="1787" spans="1:8" x14ac:dyDescent="0.25">
      <c r="A1787" t="str">
        <f>LEFT(json!A1786,FIND(",",json!A1786,1)-1)</f>
        <v>vs_stow</v>
      </c>
      <c r="B1787" t="s">
        <v>2406</v>
      </c>
      <c r="C1787" t="b">
        <f>NOT(ISERROR(FIND("1",MID(json!A1786,FIND("[",json!A1786,1),FIND("]",json!A1786,1)-FIND("[",json!A1786,1)+1),1)))</f>
        <v>0</v>
      </c>
      <c r="D1787" t="b">
        <f>NOT(ISERROR(FIND("2",MID(json!A1786,FIND("[",json!A1786,1),FIND("]",json!A1786,1)-FIND("[",json!A1786,1)+1),1)))</f>
        <v>0</v>
      </c>
      <c r="E1787" t="b">
        <f>NOT(ISERROR(FIND("3",MID(json!A1786,FIND("[",json!A1786,1),FIND("]",json!A1786,1)-FIND("[",json!A1786,1)+1),1)))</f>
        <v>1</v>
      </c>
      <c r="F1787" t="b">
        <f>NOT(ISERROR(FIND("ODST",MID(json!A1786,FIND("[",json!A1786,1),FIND("]",json!A1786,1)-FIND("[",json!A1786,1)+1),1)))</f>
        <v>0</v>
      </c>
      <c r="G1787" t="b">
        <f>NOT(ISERROR(FIND("Reach",MID(json!A1786,FIND("[",json!A1786,1),FIND("]",json!A1786,1)-FIND("[",json!A1786,1)+1),1)))</f>
        <v>0</v>
      </c>
      <c r="H1787" t="b">
        <f>NOT(ISERROR(FIND("4",MID(json!A1786,FIND("[",json!A1786,1),FIND("]",json!A1786,1)-FIND("[",json!A1786,1)+1),1)))</f>
        <v>0</v>
      </c>
    </row>
    <row r="1788" spans="1:8" x14ac:dyDescent="0.25">
      <c r="A1788" t="str">
        <f>LEFT(json!A1787,FIND(",",json!A1787,1)-1)</f>
        <v>vs_suppress_activity_termination</v>
      </c>
      <c r="B1788" t="s">
        <v>2407</v>
      </c>
      <c r="C1788" t="b">
        <f>NOT(ISERROR(FIND("1",MID(json!A1787,FIND("[",json!A1787,1),FIND("]",json!A1787,1)-FIND("[",json!A1787,1)+1),1)))</f>
        <v>0</v>
      </c>
      <c r="D1788" t="b">
        <f>NOT(ISERROR(FIND("2",MID(json!A1787,FIND("[",json!A1787,1),FIND("]",json!A1787,1)-FIND("[",json!A1787,1)+1),1)))</f>
        <v>0</v>
      </c>
      <c r="E1788" t="b">
        <f>NOT(ISERROR(FIND("3",MID(json!A1787,FIND("[",json!A1787,1),FIND("]",json!A1787,1)-FIND("[",json!A1787,1)+1),1)))</f>
        <v>1</v>
      </c>
      <c r="F1788" t="b">
        <f>NOT(ISERROR(FIND("ODST",MID(json!A1787,FIND("[",json!A1787,1),FIND("]",json!A1787,1)-FIND("[",json!A1787,1)+1),1)))</f>
        <v>0</v>
      </c>
      <c r="G1788" t="b">
        <f>NOT(ISERROR(FIND("Reach",MID(json!A1787,FIND("[",json!A1787,1),FIND("]",json!A1787,1)-FIND("[",json!A1787,1)+1),1)))</f>
        <v>0</v>
      </c>
      <c r="H1788" t="b">
        <f>NOT(ISERROR(FIND("4",MID(json!A1787,FIND("[",json!A1787,1),FIND("]",json!A1787,1)-FIND("[",json!A1787,1)+1),1)))</f>
        <v>0</v>
      </c>
    </row>
    <row r="1789" spans="1:8" x14ac:dyDescent="0.25">
      <c r="A1789" t="str">
        <f>LEFT(json!A1788,FIND(",",json!A1788,1)-1)</f>
        <v>vs_suppress_dialogue_global</v>
      </c>
      <c r="B1789" t="s">
        <v>2408</v>
      </c>
      <c r="C1789" t="b">
        <f>NOT(ISERROR(FIND("1",MID(json!A1788,FIND("[",json!A1788,1),FIND("]",json!A1788,1)-FIND("[",json!A1788,1)+1),1)))</f>
        <v>0</v>
      </c>
      <c r="D1789" t="b">
        <f>NOT(ISERROR(FIND("2",MID(json!A1788,FIND("[",json!A1788,1),FIND("]",json!A1788,1)-FIND("[",json!A1788,1)+1),1)))</f>
        <v>0</v>
      </c>
      <c r="E1789" t="b">
        <f>NOT(ISERROR(FIND("3",MID(json!A1788,FIND("[",json!A1788,1),FIND("]",json!A1788,1)-FIND("[",json!A1788,1)+1),1)))</f>
        <v>1</v>
      </c>
      <c r="F1789" t="b">
        <f>NOT(ISERROR(FIND("ODST",MID(json!A1788,FIND("[",json!A1788,1),FIND("]",json!A1788,1)-FIND("[",json!A1788,1)+1),1)))</f>
        <v>0</v>
      </c>
      <c r="G1789" t="b">
        <f>NOT(ISERROR(FIND("Reach",MID(json!A1788,FIND("[",json!A1788,1),FIND("]",json!A1788,1)-FIND("[",json!A1788,1)+1),1)))</f>
        <v>0</v>
      </c>
      <c r="H1789" t="b">
        <f>NOT(ISERROR(FIND("4",MID(json!A1788,FIND("[",json!A1788,1),FIND("]",json!A1788,1)-FIND("[",json!A1788,1)+1),1)))</f>
        <v>0</v>
      </c>
    </row>
    <row r="1790" spans="1:8" x14ac:dyDescent="0.25">
      <c r="A1790" t="str">
        <f>LEFT(json!A1789,FIND(",",json!A1789,1)-1)</f>
        <v>vs_swarm_from</v>
      </c>
      <c r="B1790" t="s">
        <v>2409</v>
      </c>
      <c r="C1790" t="b">
        <f>NOT(ISERROR(FIND("1",MID(json!A1789,FIND("[",json!A1789,1),FIND("]",json!A1789,1)-FIND("[",json!A1789,1)+1),1)))</f>
        <v>0</v>
      </c>
      <c r="D1790" t="b">
        <f>NOT(ISERROR(FIND("2",MID(json!A1789,FIND("[",json!A1789,1),FIND("]",json!A1789,1)-FIND("[",json!A1789,1)+1),1)))</f>
        <v>0</v>
      </c>
      <c r="E1790" t="b">
        <f>NOT(ISERROR(FIND("3",MID(json!A1789,FIND("[",json!A1789,1),FIND("]",json!A1789,1)-FIND("[",json!A1789,1)+1),1)))</f>
        <v>1</v>
      </c>
      <c r="F1790" t="b">
        <f>NOT(ISERROR(FIND("ODST",MID(json!A1789,FIND("[",json!A1789,1),FIND("]",json!A1789,1)-FIND("[",json!A1789,1)+1),1)))</f>
        <v>0</v>
      </c>
      <c r="G1790" t="b">
        <f>NOT(ISERROR(FIND("Reach",MID(json!A1789,FIND("[",json!A1789,1),FIND("]",json!A1789,1)-FIND("[",json!A1789,1)+1),1)))</f>
        <v>0</v>
      </c>
      <c r="H1790" t="b">
        <f>NOT(ISERROR(FIND("4",MID(json!A1789,FIND("[",json!A1789,1),FIND("]",json!A1789,1)-FIND("[",json!A1789,1)+1),1)))</f>
        <v>0</v>
      </c>
    </row>
    <row r="1791" spans="1:8" x14ac:dyDescent="0.25">
      <c r="A1791" t="str">
        <f>LEFT(json!A1790,FIND(",",json!A1790,1)-1)</f>
        <v>vs_swarm_to</v>
      </c>
      <c r="B1791" t="s">
        <v>2410</v>
      </c>
      <c r="C1791" t="b">
        <f>NOT(ISERROR(FIND("1",MID(json!A1790,FIND("[",json!A1790,1),FIND("]",json!A1790,1)-FIND("[",json!A1790,1)+1),1)))</f>
        <v>0</v>
      </c>
      <c r="D1791" t="b">
        <f>NOT(ISERROR(FIND("2",MID(json!A1790,FIND("[",json!A1790,1),FIND("]",json!A1790,1)-FIND("[",json!A1790,1)+1),1)))</f>
        <v>0</v>
      </c>
      <c r="E1791" t="b">
        <f>NOT(ISERROR(FIND("3",MID(json!A1790,FIND("[",json!A1790,1),FIND("]",json!A1790,1)-FIND("[",json!A1790,1)+1),1)))</f>
        <v>1</v>
      </c>
      <c r="F1791" t="b">
        <f>NOT(ISERROR(FIND("ODST",MID(json!A1790,FIND("[",json!A1790,1),FIND("]",json!A1790,1)-FIND("[",json!A1790,1)+1),1)))</f>
        <v>0</v>
      </c>
      <c r="G1791" t="b">
        <f>NOT(ISERROR(FIND("Reach",MID(json!A1790,FIND("[",json!A1790,1),FIND("]",json!A1790,1)-FIND("[",json!A1790,1)+1),1)))</f>
        <v>0</v>
      </c>
      <c r="H1791" t="b">
        <f>NOT(ISERROR(FIND("4",MID(json!A1790,FIND("[",json!A1790,1),FIND("]",json!A1790,1)-FIND("[",json!A1790,1)+1),1)))</f>
        <v>0</v>
      </c>
    </row>
    <row r="1792" spans="1:8" x14ac:dyDescent="0.25">
      <c r="A1792" t="str">
        <f>LEFT(json!A1791,FIND(",",json!A1791,1)-1)</f>
        <v>vs_teleport</v>
      </c>
      <c r="B1792" t="s">
        <v>2412</v>
      </c>
      <c r="C1792" t="b">
        <f>NOT(ISERROR(FIND("1",MID(json!A1791,FIND("[",json!A1791,1),FIND("]",json!A1791,1)-FIND("[",json!A1791,1)+1),1)))</f>
        <v>0</v>
      </c>
      <c r="D1792" t="b">
        <f>NOT(ISERROR(FIND("2",MID(json!A1791,FIND("[",json!A1791,1),FIND("]",json!A1791,1)-FIND("[",json!A1791,1)+1),1)))</f>
        <v>0</v>
      </c>
      <c r="E1792" t="b">
        <f>NOT(ISERROR(FIND("3",MID(json!A1791,FIND("[",json!A1791,1),FIND("]",json!A1791,1)-FIND("[",json!A1791,1)+1),1)))</f>
        <v>1</v>
      </c>
      <c r="F1792" t="b">
        <f>NOT(ISERROR(FIND("ODST",MID(json!A1791,FIND("[",json!A1791,1),FIND("]",json!A1791,1)-FIND("[",json!A1791,1)+1),1)))</f>
        <v>0</v>
      </c>
      <c r="G1792" t="b">
        <f>NOT(ISERROR(FIND("Reach",MID(json!A1791,FIND("[",json!A1791,1),FIND("]",json!A1791,1)-FIND("[",json!A1791,1)+1),1)))</f>
        <v>0</v>
      </c>
      <c r="H1792" t="b">
        <f>NOT(ISERROR(FIND("4",MID(json!A1791,FIND("[",json!A1791,1),FIND("]",json!A1791,1)-FIND("[",json!A1791,1)+1),1)))</f>
        <v>0</v>
      </c>
    </row>
    <row r="1793" spans="1:8" x14ac:dyDescent="0.25">
      <c r="A1793" t="str">
        <f>LEFT(json!A1792,FIND(",",json!A1792,1)-1)</f>
        <v>vs_turn_sharpness</v>
      </c>
      <c r="B1793" t="s">
        <v>2416</v>
      </c>
      <c r="C1793" t="b">
        <f>NOT(ISERROR(FIND("1",MID(json!A1792,FIND("[",json!A1792,1),FIND("]",json!A1792,1)-FIND("[",json!A1792,1)+1),1)))</f>
        <v>0</v>
      </c>
      <c r="D1793" t="b">
        <f>NOT(ISERROR(FIND("2",MID(json!A1792,FIND("[",json!A1792,1),FIND("]",json!A1792,1)-FIND("[",json!A1792,1)+1),1)))</f>
        <v>0</v>
      </c>
      <c r="E1793" t="b">
        <f>NOT(ISERROR(FIND("3",MID(json!A1792,FIND("[",json!A1792,1),FIND("]",json!A1792,1)-FIND("[",json!A1792,1)+1),1)))</f>
        <v>1</v>
      </c>
      <c r="F1793" t="b">
        <f>NOT(ISERROR(FIND("ODST",MID(json!A1792,FIND("[",json!A1792,1),FIND("]",json!A1792,1)-FIND("[",json!A1792,1)+1),1)))</f>
        <v>0</v>
      </c>
      <c r="G1793" t="b">
        <f>NOT(ISERROR(FIND("Reach",MID(json!A1792,FIND("[",json!A1792,1),FIND("]",json!A1792,1)-FIND("[",json!A1792,1)+1),1)))</f>
        <v>0</v>
      </c>
      <c r="H1793" t="b">
        <f>NOT(ISERROR(FIND("4",MID(json!A1792,FIND("[",json!A1792,1),FIND("]",json!A1792,1)-FIND("[",json!A1792,1)+1),1)))</f>
        <v>0</v>
      </c>
    </row>
    <row r="1794" spans="1:8" x14ac:dyDescent="0.25">
      <c r="A1794" t="str">
        <f>LEFT(json!A1793,FIND(",",json!A1793,1)-1)</f>
        <v>vs_vehicle_boost</v>
      </c>
      <c r="B1794" t="s">
        <v>2417</v>
      </c>
      <c r="C1794" t="b">
        <f>NOT(ISERROR(FIND("1",MID(json!A1793,FIND("[",json!A1793,1),FIND("]",json!A1793,1)-FIND("[",json!A1793,1)+1),1)))</f>
        <v>0</v>
      </c>
      <c r="D1794" t="b">
        <f>NOT(ISERROR(FIND("2",MID(json!A1793,FIND("[",json!A1793,1),FIND("]",json!A1793,1)-FIND("[",json!A1793,1)+1),1)))</f>
        <v>0</v>
      </c>
      <c r="E1794" t="b">
        <f>NOT(ISERROR(FIND("3",MID(json!A1793,FIND("[",json!A1793,1),FIND("]",json!A1793,1)-FIND("[",json!A1793,1)+1),1)))</f>
        <v>1</v>
      </c>
      <c r="F1794" t="b">
        <f>NOT(ISERROR(FIND("ODST",MID(json!A1793,FIND("[",json!A1793,1),FIND("]",json!A1793,1)-FIND("[",json!A1793,1)+1),1)))</f>
        <v>0</v>
      </c>
      <c r="G1794" t="b">
        <f>NOT(ISERROR(FIND("Reach",MID(json!A1793,FIND("[",json!A1793,1),FIND("]",json!A1793,1)-FIND("[",json!A1793,1)+1),1)))</f>
        <v>0</v>
      </c>
      <c r="H1794" t="b">
        <f>NOT(ISERROR(FIND("4",MID(json!A1793,FIND("[",json!A1793,1),FIND("]",json!A1793,1)-FIND("[",json!A1793,1)+1),1)))</f>
        <v>0</v>
      </c>
    </row>
    <row r="1795" spans="1:8" x14ac:dyDescent="0.25">
      <c r="A1795" t="str">
        <f>LEFT(json!A1794,FIND(",",json!A1794,1)-1)</f>
        <v>vs_vehicle_speed</v>
      </c>
      <c r="B1795" t="s">
        <v>2418</v>
      </c>
      <c r="C1795" t="b">
        <f>NOT(ISERROR(FIND("1",MID(json!A1794,FIND("[",json!A1794,1),FIND("]",json!A1794,1)-FIND("[",json!A1794,1)+1),1)))</f>
        <v>0</v>
      </c>
      <c r="D1795" t="b">
        <f>NOT(ISERROR(FIND("2",MID(json!A1794,FIND("[",json!A1794,1),FIND("]",json!A1794,1)-FIND("[",json!A1794,1)+1),1)))</f>
        <v>0</v>
      </c>
      <c r="E1795" t="b">
        <f>NOT(ISERROR(FIND("3",MID(json!A1794,FIND("[",json!A1794,1),FIND("]",json!A1794,1)-FIND("[",json!A1794,1)+1),1)))</f>
        <v>1</v>
      </c>
      <c r="F1795" t="b">
        <f>NOT(ISERROR(FIND("ODST",MID(json!A1794,FIND("[",json!A1794,1),FIND("]",json!A1794,1)-FIND("[",json!A1794,1)+1),1)))</f>
        <v>0</v>
      </c>
      <c r="G1795" t="b">
        <f>NOT(ISERROR(FIND("Reach",MID(json!A1794,FIND("[",json!A1794,1),FIND("]",json!A1794,1)-FIND("[",json!A1794,1)+1),1)))</f>
        <v>0</v>
      </c>
      <c r="H1795" t="b">
        <f>NOT(ISERROR(FIND("4",MID(json!A1794,FIND("[",json!A1794,1),FIND("]",json!A1794,1)-FIND("[",json!A1794,1)+1),1)))</f>
        <v>0</v>
      </c>
    </row>
    <row r="1796" spans="1:8" x14ac:dyDescent="0.25">
      <c r="A1796" t="str">
        <f>LEFT(json!A1795,FIND(",",json!A1795,1)-1)</f>
        <v>vs_vehicle_speed_instantaneous</v>
      </c>
      <c r="B1796" t="s">
        <v>2419</v>
      </c>
      <c r="C1796" t="b">
        <f>NOT(ISERROR(FIND("1",MID(json!A1795,FIND("[",json!A1795,1),FIND("]",json!A1795,1)-FIND("[",json!A1795,1)+1),1)))</f>
        <v>0</v>
      </c>
      <c r="D1796" t="b">
        <f>NOT(ISERROR(FIND("2",MID(json!A1795,FIND("[",json!A1795,1),FIND("]",json!A1795,1)-FIND("[",json!A1795,1)+1),1)))</f>
        <v>0</v>
      </c>
      <c r="E1796" t="b">
        <f>NOT(ISERROR(FIND("3",MID(json!A1795,FIND("[",json!A1795,1),FIND("]",json!A1795,1)-FIND("[",json!A1795,1)+1),1)))</f>
        <v>1</v>
      </c>
      <c r="F1796" t="b">
        <f>NOT(ISERROR(FIND("ODST",MID(json!A1795,FIND("[",json!A1795,1),FIND("]",json!A1795,1)-FIND("[",json!A1795,1)+1),1)))</f>
        <v>0</v>
      </c>
      <c r="G1796" t="b">
        <f>NOT(ISERROR(FIND("Reach",MID(json!A1795,FIND("[",json!A1795,1),FIND("]",json!A1795,1)-FIND("[",json!A1795,1)+1),1)))</f>
        <v>0</v>
      </c>
      <c r="H1796" t="b">
        <f>NOT(ISERROR(FIND("4",MID(json!A1795,FIND("[",json!A1795,1),FIND("]",json!A1795,1)-FIND("[",json!A1795,1)+1),1)))</f>
        <v>0</v>
      </c>
    </row>
    <row r="1797" spans="1:8" x14ac:dyDescent="0.25">
      <c r="A1797" t="str">
        <f>LEFT(json!A1796,FIND(",",json!A1796,1)-1)</f>
        <v>vs_vocalize</v>
      </c>
      <c r="B1797" t="s">
        <v>2420</v>
      </c>
      <c r="C1797" t="b">
        <f>NOT(ISERROR(FIND("1",MID(json!A1796,FIND("[",json!A1796,1),FIND("]",json!A1796,1)-FIND("[",json!A1796,1)+1),1)))</f>
        <v>0</v>
      </c>
      <c r="D1797" t="b">
        <f>NOT(ISERROR(FIND("2",MID(json!A1796,FIND("[",json!A1796,1),FIND("]",json!A1796,1)-FIND("[",json!A1796,1)+1),1)))</f>
        <v>0</v>
      </c>
      <c r="E1797" t="b">
        <f>NOT(ISERROR(FIND("3",MID(json!A1796,FIND("[",json!A1796,1),FIND("]",json!A1796,1)-FIND("[",json!A1796,1)+1),1)))</f>
        <v>1</v>
      </c>
      <c r="F1797" t="b">
        <f>NOT(ISERROR(FIND("ODST",MID(json!A1796,FIND("[",json!A1796,1),FIND("]",json!A1796,1)-FIND("[",json!A1796,1)+1),1)))</f>
        <v>0</v>
      </c>
      <c r="G1797" t="b">
        <f>NOT(ISERROR(FIND("Reach",MID(json!A1796,FIND("[",json!A1796,1),FIND("]",json!A1796,1)-FIND("[",json!A1796,1)+1),1)))</f>
        <v>0</v>
      </c>
      <c r="H1797" t="b">
        <f>NOT(ISERROR(FIND("4",MID(json!A1796,FIND("[",json!A1796,1),FIND("]",json!A1796,1)-FIND("[",json!A1796,1)+1),1)))</f>
        <v>0</v>
      </c>
    </row>
    <row r="1798" spans="1:8" x14ac:dyDescent="0.25">
      <c r="A1798" t="str">
        <f>LEFT(json!A1797,FIND(",",json!A1797,1)-1)</f>
        <v>vs_walk</v>
      </c>
      <c r="B1798" t="s">
        <v>2421</v>
      </c>
      <c r="C1798" t="b">
        <f>NOT(ISERROR(FIND("1",MID(json!A1797,FIND("[",json!A1797,1),FIND("]",json!A1797,1)-FIND("[",json!A1797,1)+1),1)))</f>
        <v>0</v>
      </c>
      <c r="D1798" t="b">
        <f>NOT(ISERROR(FIND("2",MID(json!A1797,FIND("[",json!A1797,1),FIND("]",json!A1797,1)-FIND("[",json!A1797,1)+1),1)))</f>
        <v>0</v>
      </c>
      <c r="E1798" t="b">
        <f>NOT(ISERROR(FIND("3",MID(json!A1797,FIND("[",json!A1797,1),FIND("]",json!A1797,1)-FIND("[",json!A1797,1)+1),1)))</f>
        <v>1</v>
      </c>
      <c r="F1798" t="b">
        <f>NOT(ISERROR(FIND("ODST",MID(json!A1797,FIND("[",json!A1797,1),FIND("]",json!A1797,1)-FIND("[",json!A1797,1)+1),1)))</f>
        <v>0</v>
      </c>
      <c r="G1798" t="b">
        <f>NOT(ISERROR(FIND("Reach",MID(json!A1797,FIND("[",json!A1797,1),FIND("]",json!A1797,1)-FIND("[",json!A1797,1)+1),1)))</f>
        <v>0</v>
      </c>
      <c r="H1798" t="b">
        <f>NOT(ISERROR(FIND("4",MID(json!A1797,FIND("[",json!A1797,1),FIND("]",json!A1797,1)-FIND("[",json!A1797,1)+1),1)))</f>
        <v>0</v>
      </c>
    </row>
    <row r="1799" spans="1:8" x14ac:dyDescent="0.25">
      <c r="A1799" t="str">
        <f>LEFT(json!A1798,FIND(",",json!A1798,1)-1)</f>
        <v>wake</v>
      </c>
      <c r="B1799" t="s">
        <v>3475</v>
      </c>
      <c r="C1799" t="b">
        <f>NOT(ISERROR(FIND("1",MID(json!A1798,FIND("[",json!A1798,1),FIND("]",json!A1798,1)-FIND("[",json!A1798,1)+1),1)))</f>
        <v>1</v>
      </c>
      <c r="D1799" t="b">
        <f>NOT(ISERROR(FIND("2",MID(json!A1798,FIND("[",json!A1798,1),FIND("]",json!A1798,1)-FIND("[",json!A1798,1)+1),1)))</f>
        <v>1</v>
      </c>
      <c r="E1799" t="b">
        <f>NOT(ISERROR(FIND("3",MID(json!A1798,FIND("[",json!A1798,1),FIND("]",json!A1798,1)-FIND("[",json!A1798,1)+1),1)))</f>
        <v>1</v>
      </c>
      <c r="F1799" t="b">
        <f>NOT(ISERROR(FIND("ODST",MID(json!A1798,FIND("[",json!A1798,1),FIND("]",json!A1798,1)-FIND("[",json!A1798,1)+1),1)))</f>
        <v>0</v>
      </c>
      <c r="G1799" t="b">
        <f>NOT(ISERROR(FIND("Reach",MID(json!A1798,FIND("[",json!A1798,1),FIND("]",json!A1798,1)-FIND("[",json!A1798,1)+1),1)))</f>
        <v>0</v>
      </c>
      <c r="H1799" t="b">
        <f>NOT(ISERROR(FIND("4",MID(json!A1798,FIND("[",json!A1798,1),FIND("]",json!A1798,1)-FIND("[",json!A1798,1)+1),1)))</f>
        <v>0</v>
      </c>
    </row>
    <row r="1800" spans="1:8" x14ac:dyDescent="0.25">
      <c r="A1800" t="str">
        <f>LEFT(json!A1799,FIND(",",json!A1799,1)-1)</f>
        <v>water_float_reset</v>
      </c>
      <c r="B1800" t="s">
        <v>3476</v>
      </c>
      <c r="C1800" t="b">
        <f>NOT(ISERROR(FIND("1",MID(json!A1799,FIND("[",json!A1799,1),FIND("]",json!A1799,1)-FIND("[",json!A1799,1)+1),1)))</f>
        <v>0</v>
      </c>
      <c r="D1800" t="b">
        <f>NOT(ISERROR(FIND("2",MID(json!A1799,FIND("[",json!A1799,1),FIND("]",json!A1799,1)-FIND("[",json!A1799,1)+1),1)))</f>
        <v>0</v>
      </c>
      <c r="E1800" t="b">
        <f>NOT(ISERROR(FIND("3",MID(json!A1799,FIND("[",json!A1799,1),FIND("]",json!A1799,1)-FIND("[",json!A1799,1)+1),1)))</f>
        <v>1</v>
      </c>
      <c r="F1800" t="b">
        <f>NOT(ISERROR(FIND("ODST",MID(json!A1799,FIND("[",json!A1799,1),FIND("]",json!A1799,1)-FIND("[",json!A1799,1)+1),1)))</f>
        <v>0</v>
      </c>
      <c r="G1800" t="b">
        <f>NOT(ISERROR(FIND("Reach",MID(json!A1799,FIND("[",json!A1799,1),FIND("]",json!A1799,1)-FIND("[",json!A1799,1)+1),1)))</f>
        <v>0</v>
      </c>
      <c r="H1800" t="b">
        <f>NOT(ISERROR(FIND("4",MID(json!A1799,FIND("[",json!A1799,1),FIND("]",json!A1799,1)-FIND("[",json!A1799,1)+1),1)))</f>
        <v>0</v>
      </c>
    </row>
    <row r="1801" spans="1:8" x14ac:dyDescent="0.25">
      <c r="A1801" t="str">
        <f>LEFT(json!A1800,FIND(",",json!A1800,1)-1)</f>
        <v>weapon_enable_warthog_chaingun_light</v>
      </c>
      <c r="B1801" t="s">
        <v>3477</v>
      </c>
      <c r="C1801" t="b">
        <f>NOT(ISERROR(FIND("1",MID(json!A1800,FIND("[",json!A1800,1),FIND("]",json!A1800,1)-FIND("[",json!A1800,1)+1),1)))</f>
        <v>0</v>
      </c>
      <c r="D1801" t="b">
        <f>NOT(ISERROR(FIND("2",MID(json!A1800,FIND("[",json!A1800,1),FIND("]",json!A1800,1)-FIND("[",json!A1800,1)+1),1)))</f>
        <v>1</v>
      </c>
      <c r="E1801" t="b">
        <f>NOT(ISERROR(FIND("3",MID(json!A1800,FIND("[",json!A1800,1),FIND("]",json!A1800,1)-FIND("[",json!A1800,1)+1),1)))</f>
        <v>1</v>
      </c>
      <c r="F1801" t="b">
        <f>NOT(ISERROR(FIND("ODST",MID(json!A1800,FIND("[",json!A1800,1),FIND("]",json!A1800,1)-FIND("[",json!A1800,1)+1),1)))</f>
        <v>0</v>
      </c>
      <c r="G1801" t="b">
        <f>NOT(ISERROR(FIND("Reach",MID(json!A1800,FIND("[",json!A1800,1),FIND("]",json!A1800,1)-FIND("[",json!A1800,1)+1),1)))</f>
        <v>0</v>
      </c>
      <c r="H1801" t="b">
        <f>NOT(ISERROR(FIND("4",MID(json!A1800,FIND("[",json!A1800,1),FIND("]",json!A1800,1)-FIND("[",json!A1800,1)+1),1)))</f>
        <v>0</v>
      </c>
    </row>
    <row r="1802" spans="1:8" x14ac:dyDescent="0.25">
      <c r="A1802" t="str">
        <f>LEFT(json!A1801,FIND(",",json!A1801,1)-1)</f>
        <v>weapon_hold_trigger</v>
      </c>
      <c r="B1802" t="s">
        <v>3477</v>
      </c>
      <c r="C1802" t="b">
        <f>NOT(ISERROR(FIND("1",MID(json!A1801,FIND("[",json!A1801,1),FIND("]",json!A1801,1)-FIND("[",json!A1801,1)+1),1)))</f>
        <v>0</v>
      </c>
      <c r="D1802" t="b">
        <f>NOT(ISERROR(FIND("2",MID(json!A1801,FIND("[",json!A1801,1),FIND("]",json!A1801,1)-FIND("[",json!A1801,1)+1),1)))</f>
        <v>1</v>
      </c>
      <c r="E1802" t="b">
        <f>NOT(ISERROR(FIND("3",MID(json!A1801,FIND("[",json!A1801,1),FIND("]",json!A1801,1)-FIND("[",json!A1801,1)+1),1)))</f>
        <v>1</v>
      </c>
      <c r="F1802" t="b">
        <f>NOT(ISERROR(FIND("ODST",MID(json!A1801,FIND("[",json!A1801,1),FIND("]",json!A1801,1)-FIND("[",json!A1801,1)+1),1)))</f>
        <v>0</v>
      </c>
      <c r="G1802" t="b">
        <f>NOT(ISERROR(FIND("Reach",MID(json!A1801,FIND("[",json!A1801,1),FIND("]",json!A1801,1)-FIND("[",json!A1801,1)+1),1)))</f>
        <v>0</v>
      </c>
      <c r="H1802" t="b">
        <f>NOT(ISERROR(FIND("4",MID(json!A1801,FIND("[",json!A1801,1),FIND("]",json!A1801,1)-FIND("[",json!A1801,1)+1),1)))</f>
        <v>0</v>
      </c>
    </row>
    <row r="1803" spans="1:8" x14ac:dyDescent="0.25">
      <c r="A1803" t="str">
        <f>LEFT(json!A1802,FIND(",",json!A1802,1)-1)</f>
        <v>weather_change_intensity</v>
      </c>
      <c r="B1803" t="s">
        <v>3478</v>
      </c>
      <c r="C1803" t="b">
        <f>NOT(ISERROR(FIND("1",MID(json!A1802,FIND("[",json!A1802,1),FIND("]",json!A1802,1)-FIND("[",json!A1802,1)+1),1)))</f>
        <v>0</v>
      </c>
      <c r="D1803" t="b">
        <f>NOT(ISERROR(FIND("2",MID(json!A1802,FIND("[",json!A1802,1),FIND("]",json!A1802,1)-FIND("[",json!A1802,1)+1),1)))</f>
        <v>1</v>
      </c>
      <c r="E1803" t="b">
        <f>NOT(ISERROR(FIND("3",MID(json!A1802,FIND("[",json!A1802,1),FIND("]",json!A1802,1)-FIND("[",json!A1802,1)+1),1)))</f>
        <v>0</v>
      </c>
      <c r="F1803" t="b">
        <f>NOT(ISERROR(FIND("ODST",MID(json!A1802,FIND("[",json!A1802,1),FIND("]",json!A1802,1)-FIND("[",json!A1802,1)+1),1)))</f>
        <v>0</v>
      </c>
      <c r="G1803" t="b">
        <f>NOT(ISERROR(FIND("Reach",MID(json!A1802,FIND("[",json!A1802,1),FIND("]",json!A1802,1)-FIND("[",json!A1802,1)+1),1)))</f>
        <v>0</v>
      </c>
      <c r="H1803" t="b">
        <f>NOT(ISERROR(FIND("4",MID(json!A1802,FIND("[",json!A1802,1),FIND("]",json!A1802,1)-FIND("[",json!A1802,1)+1),1)))</f>
        <v>0</v>
      </c>
    </row>
    <row r="1804" spans="1:8" x14ac:dyDescent="0.25">
      <c r="A1804" t="str">
        <f>LEFT(json!A1803,FIND(",",json!A1803,1)-1)</f>
        <v>weather_start</v>
      </c>
      <c r="B1804" t="s">
        <v>3479</v>
      </c>
      <c r="C1804" t="b">
        <f>NOT(ISERROR(FIND("1",MID(json!A1803,FIND("[",json!A1803,1),FIND("]",json!A1803,1)-FIND("[",json!A1803,1)+1),1)))</f>
        <v>0</v>
      </c>
      <c r="D1804" t="b">
        <f>NOT(ISERROR(FIND("2",MID(json!A1803,FIND("[",json!A1803,1),FIND("]",json!A1803,1)-FIND("[",json!A1803,1)+1),1)))</f>
        <v>1</v>
      </c>
      <c r="E1804" t="b">
        <f>NOT(ISERROR(FIND("3",MID(json!A1803,FIND("[",json!A1803,1),FIND("]",json!A1803,1)-FIND("[",json!A1803,1)+1),1)))</f>
        <v>0</v>
      </c>
      <c r="F1804" t="b">
        <f>NOT(ISERROR(FIND("ODST",MID(json!A1803,FIND("[",json!A1803,1),FIND("]",json!A1803,1)-FIND("[",json!A1803,1)+1),1)))</f>
        <v>0</v>
      </c>
      <c r="G1804" t="b">
        <f>NOT(ISERROR(FIND("Reach",MID(json!A1803,FIND("[",json!A1803,1),FIND("]",json!A1803,1)-FIND("[",json!A1803,1)+1),1)))</f>
        <v>0</v>
      </c>
      <c r="H1804" t="b">
        <f>NOT(ISERROR(FIND("4",MID(json!A1803,FIND("[",json!A1803,1),FIND("]",json!A1803,1)-FIND("[",json!A1803,1)+1),1)))</f>
        <v>0</v>
      </c>
    </row>
    <row r="1805" spans="1:8" x14ac:dyDescent="0.25">
      <c r="A1805" t="str">
        <f>LEFT(json!A1804,FIND(",",json!A1804,1)-1)</f>
        <v>weather_stop</v>
      </c>
      <c r="B1805" t="s">
        <v>3479</v>
      </c>
      <c r="C1805" t="b">
        <f>NOT(ISERROR(FIND("1",MID(json!A1804,FIND("[",json!A1804,1),FIND("]",json!A1804,1)-FIND("[",json!A1804,1)+1),1)))</f>
        <v>0</v>
      </c>
      <c r="D1805" t="b">
        <f>NOT(ISERROR(FIND("2",MID(json!A1804,FIND("[",json!A1804,1),FIND("]",json!A1804,1)-FIND("[",json!A1804,1)+1),1)))</f>
        <v>1</v>
      </c>
      <c r="E1805" t="b">
        <f>NOT(ISERROR(FIND("3",MID(json!A1804,FIND("[",json!A1804,1),FIND("]",json!A1804,1)-FIND("[",json!A1804,1)+1),1)))</f>
        <v>0</v>
      </c>
      <c r="F1805" t="b">
        <f>NOT(ISERROR(FIND("ODST",MID(json!A1804,FIND("[",json!A1804,1),FIND("]",json!A1804,1)-FIND("[",json!A1804,1)+1),1)))</f>
        <v>0</v>
      </c>
      <c r="G1805" t="b">
        <f>NOT(ISERROR(FIND("Reach",MID(json!A1804,FIND("[",json!A1804,1),FIND("]",json!A1804,1)-FIND("[",json!A1804,1)+1),1)))</f>
        <v>0</v>
      </c>
      <c r="H1805" t="b">
        <f>NOT(ISERROR(FIND("4",MID(json!A1804,FIND("[",json!A1804,1),FIND("]",json!A1804,1)-FIND("[",json!A1804,1)+1),1)))</f>
        <v>0</v>
      </c>
    </row>
    <row r="1806" spans="1:8" x14ac:dyDescent="0.25">
      <c r="A1806" t="str">
        <f>LEFT(json!A1805,FIND(",",json!A1805,1)-1)</f>
        <v>webstats_disable</v>
      </c>
      <c r="B1806" t="s">
        <v>3480</v>
      </c>
      <c r="C1806" t="b">
        <f>NOT(ISERROR(FIND("1",MID(json!A1805,FIND("[",json!A1805,1),FIND("]",json!A1805,1)-FIND("[",json!A1805,1)+1),1)))</f>
        <v>0</v>
      </c>
      <c r="D1806" t="b">
        <f>NOT(ISERROR(FIND("2",MID(json!A1805,FIND("[",json!A1805,1),FIND("]",json!A1805,1)-FIND("[",json!A1805,1)+1),1)))</f>
        <v>1</v>
      </c>
      <c r="E1806" t="b">
        <f>NOT(ISERROR(FIND("3",MID(json!A1805,FIND("[",json!A1805,1),FIND("]",json!A1805,1)-FIND("[",json!A1805,1)+1),1)))</f>
        <v>1</v>
      </c>
      <c r="F1806" t="b">
        <f>NOT(ISERROR(FIND("ODST",MID(json!A1805,FIND("[",json!A1805,1),FIND("]",json!A1805,1)-FIND("[",json!A1805,1)+1),1)))</f>
        <v>0</v>
      </c>
      <c r="G1806" t="b">
        <f>NOT(ISERROR(FIND("Reach",MID(json!A1805,FIND("[",json!A1805,1),FIND("]",json!A1805,1)-FIND("[",json!A1805,1)+1),1)))</f>
        <v>0</v>
      </c>
      <c r="H1806" t="b">
        <f>NOT(ISERROR(FIND("4",MID(json!A1805,FIND("[",json!A1805,1),FIND("]",json!A1805,1)-FIND("[",json!A1805,1)+1),1)))</f>
        <v>0</v>
      </c>
    </row>
    <row r="1807" spans="1:8" x14ac:dyDescent="0.25">
      <c r="A1807" t="str">
        <f>LEFT(json!A1806,FIND(",",json!A1806,1)-1)</f>
        <v>webstats_test_submit</v>
      </c>
      <c r="B1807" t="s">
        <v>3481</v>
      </c>
      <c r="C1807" t="b">
        <f>NOT(ISERROR(FIND("1",MID(json!A1806,FIND("[",json!A1806,1),FIND("]",json!A1806,1)-FIND("[",json!A1806,1)+1),1)))</f>
        <v>0</v>
      </c>
      <c r="D1807" t="b">
        <f>NOT(ISERROR(FIND("2",MID(json!A1806,FIND("[",json!A1806,1),FIND("]",json!A1806,1)-FIND("[",json!A1806,1)+1),1)))</f>
        <v>1</v>
      </c>
      <c r="E1807" t="b">
        <f>NOT(ISERROR(FIND("3",MID(json!A1806,FIND("[",json!A1806,1),FIND("]",json!A1806,1)-FIND("[",json!A1806,1)+1),1)))</f>
        <v>1</v>
      </c>
      <c r="F1807" t="b">
        <f>NOT(ISERROR(FIND("ODST",MID(json!A1806,FIND("[",json!A1806,1),FIND("]",json!A1806,1)-FIND("[",json!A1806,1)+1),1)))</f>
        <v>0</v>
      </c>
      <c r="G1807" t="b">
        <f>NOT(ISERROR(FIND("Reach",MID(json!A1806,FIND("[",json!A1806,1),FIND("]",json!A1806,1)-FIND("[",json!A1806,1)+1),1)))</f>
        <v>0</v>
      </c>
      <c r="H1807" t="b">
        <f>NOT(ISERROR(FIND("4",MID(json!A1806,FIND("[",json!A1806,1),FIND("]",json!A1806,1)-FIND("[",json!A1806,1)+1),1)))</f>
        <v>0</v>
      </c>
    </row>
    <row r="1808" spans="1:8" x14ac:dyDescent="0.25">
      <c r="A1808" t="str">
        <f>LEFT(json!A1807,FIND(",",json!A1807,1)-1)</f>
        <v>webstats_test_submit_campaign</v>
      </c>
      <c r="B1808" t="s">
        <v>3482</v>
      </c>
      <c r="C1808" t="b">
        <f>NOT(ISERROR(FIND("1",MID(json!A1807,FIND("[",json!A1807,1),FIND("]",json!A1807,1)-FIND("[",json!A1807,1)+1),1)))</f>
        <v>0</v>
      </c>
      <c r="D1808" t="b">
        <f>NOT(ISERROR(FIND("2",MID(json!A1807,FIND("[",json!A1807,1),FIND("]",json!A1807,1)-FIND("[",json!A1807,1)+1),1)))</f>
        <v>0</v>
      </c>
      <c r="E1808" t="b">
        <f>NOT(ISERROR(FIND("3",MID(json!A1807,FIND("[",json!A1807,1),FIND("]",json!A1807,1)-FIND("[",json!A1807,1)+1),1)))</f>
        <v>1</v>
      </c>
      <c r="F1808" t="b">
        <f>NOT(ISERROR(FIND("ODST",MID(json!A1807,FIND("[",json!A1807,1),FIND("]",json!A1807,1)-FIND("[",json!A1807,1)+1),1)))</f>
        <v>0</v>
      </c>
      <c r="G1808" t="b">
        <f>NOT(ISERROR(FIND("Reach",MID(json!A1807,FIND("[",json!A1807,1),FIND("]",json!A1807,1)-FIND("[",json!A1807,1)+1),1)))</f>
        <v>0</v>
      </c>
      <c r="H1808" t="b">
        <f>NOT(ISERROR(FIND("4",MID(json!A1807,FIND("[",json!A1807,1),FIND("]",json!A1807,1)-FIND("[",json!A1807,1)+1),1)))</f>
        <v>0</v>
      </c>
    </row>
    <row r="1809" spans="1:8" x14ac:dyDescent="0.25">
      <c r="A1809" t="str">
        <f>LEFT(json!A1808,FIND(",",json!A1808,1)-1)</f>
        <v>webstats_test_submit_multiplayer</v>
      </c>
      <c r="B1809" t="s">
        <v>3483</v>
      </c>
      <c r="C1809" t="b">
        <f>NOT(ISERROR(FIND("1",MID(json!A1808,FIND("[",json!A1808,1),FIND("]",json!A1808,1)-FIND("[",json!A1808,1)+1),1)))</f>
        <v>0</v>
      </c>
      <c r="D1809" t="b">
        <f>NOT(ISERROR(FIND("2",MID(json!A1808,FIND("[",json!A1808,1),FIND("]",json!A1808,1)-FIND("[",json!A1808,1)+1),1)))</f>
        <v>0</v>
      </c>
      <c r="E1809" t="b">
        <f>NOT(ISERROR(FIND("3",MID(json!A1808,FIND("[",json!A1808,1),FIND("]",json!A1808,1)-FIND("[",json!A1808,1)+1),1)))</f>
        <v>1</v>
      </c>
      <c r="F1809" t="b">
        <f>NOT(ISERROR(FIND("ODST",MID(json!A1808,FIND("[",json!A1808,1),FIND("]",json!A1808,1)-FIND("[",json!A1808,1)+1),1)))</f>
        <v>0</v>
      </c>
      <c r="G1809" t="b">
        <f>NOT(ISERROR(FIND("Reach",MID(json!A1808,FIND("[",json!A1808,1),FIND("]",json!A1808,1)-FIND("[",json!A1808,1)+1),1)))</f>
        <v>0</v>
      </c>
      <c r="H1809" t="b">
        <f>NOT(ISERROR(FIND("4",MID(json!A1808,FIND("[",json!A1808,1),FIND("]",json!A1808,1)-FIND("[",json!A1808,1)+1),1)))</f>
        <v>0</v>
      </c>
    </row>
    <row r="1810" spans="1:8" x14ac:dyDescent="0.25">
      <c r="A1810" t="str">
        <f>LEFT(json!A1809,FIND(",",json!A1809,1)-1)</f>
        <v>webstats_throttle_bandwidth</v>
      </c>
      <c r="B1810" t="s">
        <v>3484</v>
      </c>
      <c r="C1810" t="b">
        <f>NOT(ISERROR(FIND("1",MID(json!A1809,FIND("[",json!A1809,1),FIND("]",json!A1809,1)-FIND("[",json!A1809,1)+1),1)))</f>
        <v>0</v>
      </c>
      <c r="D1810" t="b">
        <f>NOT(ISERROR(FIND("2",MID(json!A1809,FIND("[",json!A1809,1),FIND("]",json!A1809,1)-FIND("[",json!A1809,1)+1),1)))</f>
        <v>0</v>
      </c>
      <c r="E1810" t="b">
        <f>NOT(ISERROR(FIND("3",MID(json!A1809,FIND("[",json!A1809,1),FIND("]",json!A1809,1)-FIND("[",json!A1809,1)+1),1)))</f>
        <v>1</v>
      </c>
      <c r="F1810" t="b">
        <f>NOT(ISERROR(FIND("ODST",MID(json!A1809,FIND("[",json!A1809,1),FIND("]",json!A1809,1)-FIND("[",json!A1809,1)+1),1)))</f>
        <v>0</v>
      </c>
      <c r="G1810" t="b">
        <f>NOT(ISERROR(FIND("Reach",MID(json!A1809,FIND("[",json!A1809,1),FIND("]",json!A1809,1)-FIND("[",json!A1809,1)+1),1)))</f>
        <v>0</v>
      </c>
      <c r="H1810" t="b">
        <f>NOT(ISERROR(FIND("4",MID(json!A1809,FIND("[",json!A1809,1),FIND("]",json!A1809,1)-FIND("[",json!A1809,1)+1),1)))</f>
        <v>0</v>
      </c>
    </row>
    <row r="1811" spans="1:8" x14ac:dyDescent="0.25">
      <c r="A1811" t="str">
        <f>LEFT(json!A1810,FIND(",",json!A1810,1)-1)</f>
        <v>xoverlapped_debug_render</v>
      </c>
      <c r="B1811" t="s">
        <v>3485</v>
      </c>
      <c r="C1811" t="b">
        <f>NOT(ISERROR(FIND("1",MID(json!A1810,FIND("[",json!A1810,1),FIND("]",json!A1810,1)-FIND("[",json!A1810,1)+1),1)))</f>
        <v>0</v>
      </c>
      <c r="D1811" t="b">
        <f>NOT(ISERROR(FIND("2",MID(json!A1810,FIND("[",json!A1810,1),FIND("]",json!A1810,1)-FIND("[",json!A1810,1)+1),1)))</f>
        <v>0</v>
      </c>
      <c r="E1811" t="b">
        <f>NOT(ISERROR(FIND("3",MID(json!A1810,FIND("[",json!A1810,1),FIND("]",json!A1810,1)-FIND("[",json!A1810,1)+1),1)))</f>
        <v>1</v>
      </c>
      <c r="F1811" t="b">
        <f>NOT(ISERROR(FIND("ODST",MID(json!A1810,FIND("[",json!A1810,1),FIND("]",json!A1810,1)-FIND("[",json!A1810,1)+1),1)))</f>
        <v>0</v>
      </c>
      <c r="G1811" t="b">
        <f>NOT(ISERROR(FIND("Reach",MID(json!A1810,FIND("[",json!A1810,1),FIND("]",json!A1810,1)-FIND("[",json!A1810,1)+1),1)))</f>
        <v>0</v>
      </c>
      <c r="H1811" t="b">
        <f>NOT(ISERROR(FIND("4",MID(json!A1810,FIND("[",json!A1810,1),FIND("]",json!A1810,1)-FIND("[",json!A1810,1)+1),1)))</f>
        <v>0</v>
      </c>
    </row>
    <row r="1812" spans="1:8" x14ac:dyDescent="0.25">
      <c r="A1812" t="str">
        <f>LEFT(json!A1811,FIND(",",json!A1811,1)-1)</f>
        <v>zone_set_trigger_volume_enable</v>
      </c>
      <c r="B1812" t="s">
        <v>3486</v>
      </c>
      <c r="C1812" t="b">
        <f>NOT(ISERROR(FIND("1",MID(json!A1811,FIND("[",json!A1811,1),FIND("]",json!A1811,1)-FIND("[",json!A1811,1)+1),1)))</f>
        <v>0</v>
      </c>
      <c r="D1812" t="b">
        <f>NOT(ISERROR(FIND("2",MID(json!A1811,FIND("[",json!A1811,1),FIND("]",json!A1811,1)-FIND("[",json!A1811,1)+1),1)))</f>
        <v>0</v>
      </c>
      <c r="E1812" t="b">
        <f>NOT(ISERROR(FIND("3",MID(json!A1811,FIND("[",json!A1811,1),FIND("]",json!A1811,1)-FIND("[",json!A1811,1)+1),1)))</f>
        <v>1</v>
      </c>
      <c r="F1812" t="b">
        <f>NOT(ISERROR(FIND("ODST",MID(json!A1811,FIND("[",json!A1811,1),FIND("]",json!A1811,1)-FIND("[",json!A1811,1)+1),1)))</f>
        <v>0</v>
      </c>
      <c r="G1812" t="b">
        <f>NOT(ISERROR(FIND("Reach",MID(json!A1811,FIND("[",json!A1811,1),FIND("]",json!A1811,1)-FIND("[",json!A1811,1)+1),1)))</f>
        <v>0</v>
      </c>
      <c r="H1812" t="b">
        <f>NOT(ISERROR(FIND("4",MID(json!A1811,FIND("[",json!A1811,1),FIND("]",json!A1811,1)-FIND("[",json!A1811,1)+1),1)))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48DC-821A-440F-B944-6FC5EC8F2B3A}">
  <dimension ref="A1:R2094"/>
  <sheetViews>
    <sheetView tabSelected="1" workbookViewId="0">
      <pane ySplit="1" topLeftCell="A2" activePane="bottomLeft" state="frozen"/>
      <selection pane="bottomLeft" activeCell="B26" sqref="B26"/>
    </sheetView>
  </sheetViews>
  <sheetFormatPr defaultRowHeight="15" x14ac:dyDescent="0.25"/>
  <cols>
    <col min="1" max="1" width="68.7109375" bestFit="1" customWidth="1"/>
    <col min="2" max="2" width="81.140625" customWidth="1"/>
    <col min="3" max="3" width="9.7109375" customWidth="1"/>
    <col min="4" max="5" width="9.140625" customWidth="1"/>
    <col min="6" max="6" width="13.5703125" customWidth="1"/>
    <col min="7" max="18" width="9.140625" customWidth="1"/>
  </cols>
  <sheetData>
    <row r="1" spans="1:18" x14ac:dyDescent="0.25">
      <c r="A1" s="1" t="s">
        <v>1811</v>
      </c>
      <c r="B1" s="1" t="s">
        <v>1813</v>
      </c>
      <c r="C1" s="1" t="s">
        <v>1814</v>
      </c>
      <c r="D1" s="1" t="s">
        <v>1815</v>
      </c>
      <c r="E1" s="1" t="s">
        <v>1816</v>
      </c>
      <c r="F1" s="1" t="s">
        <v>1817</v>
      </c>
      <c r="G1" s="1" t="s">
        <v>1818</v>
      </c>
      <c r="H1" s="1" t="s">
        <v>1819</v>
      </c>
      <c r="I1" s="1" t="s">
        <v>1812</v>
      </c>
      <c r="J1" s="1" t="s">
        <v>1820</v>
      </c>
      <c r="K1" s="1" t="s">
        <v>1821</v>
      </c>
      <c r="L1" s="1" t="s">
        <v>1822</v>
      </c>
      <c r="M1" s="1" t="s">
        <v>1822</v>
      </c>
      <c r="N1" s="1" t="s">
        <v>1823</v>
      </c>
      <c r="O1" s="1" t="s">
        <v>1824</v>
      </c>
      <c r="P1" s="1" t="s">
        <v>1825</v>
      </c>
      <c r="Q1" s="1" t="s">
        <v>1826</v>
      </c>
      <c r="R1" s="1" t="s">
        <v>1827</v>
      </c>
    </row>
    <row r="2" spans="1:18" x14ac:dyDescent="0.25">
      <c r="A2" t="s">
        <v>1828</v>
      </c>
      <c r="B2" t="s">
        <v>7511</v>
      </c>
      <c r="C2" t="b">
        <v>1</v>
      </c>
      <c r="D2" t="b">
        <v>0</v>
      </c>
      <c r="E2" t="b">
        <v>0</v>
      </c>
      <c r="F2" t="b">
        <f>IF(ISNA(VLOOKUP(A2,functionsODST!A:A,0,0)),FALSE,TRUE)</f>
        <v>0</v>
      </c>
      <c r="I2" t="s">
        <v>1829</v>
      </c>
      <c r="J2" t="s">
        <v>1829</v>
      </c>
    </row>
    <row r="3" spans="1:18" x14ac:dyDescent="0.25">
      <c r="A3" t="s">
        <v>3487</v>
      </c>
      <c r="B3" t="s">
        <v>7512</v>
      </c>
      <c r="C3" t="b">
        <v>1</v>
      </c>
      <c r="D3" t="b">
        <v>0</v>
      </c>
      <c r="E3" t="b">
        <v>0</v>
      </c>
      <c r="F3" t="b">
        <f>IF(ISNA(VLOOKUP(A3,functionsODST!A:A,0,0)),FALSE,TRUE)</f>
        <v>0</v>
      </c>
      <c r="I3" t="s">
        <v>1830</v>
      </c>
      <c r="J3" t="s">
        <v>1830</v>
      </c>
    </row>
    <row r="4" spans="1:18" x14ac:dyDescent="0.25">
      <c r="A4" t="s">
        <v>3488</v>
      </c>
      <c r="B4" t="s">
        <v>1919</v>
      </c>
      <c r="C4" t="b">
        <v>0</v>
      </c>
      <c r="D4" t="b">
        <v>0</v>
      </c>
      <c r="E4" t="b">
        <v>1</v>
      </c>
      <c r="F4" t="b">
        <f>IF(ISNA(VLOOKUP(A4,functionsODST!A:A,0,0)),FALSE,TRUE)</f>
        <v>1</v>
      </c>
      <c r="I4" t="s">
        <v>5859</v>
      </c>
      <c r="J4" t="s">
        <v>1849</v>
      </c>
      <c r="K4" t="s">
        <v>1837</v>
      </c>
    </row>
    <row r="5" spans="1:18" x14ac:dyDescent="0.25">
      <c r="A5" t="s">
        <v>3489</v>
      </c>
      <c r="B5" t="s">
        <v>7513</v>
      </c>
      <c r="C5" t="b">
        <v>0</v>
      </c>
      <c r="D5" t="b">
        <v>0</v>
      </c>
      <c r="E5" t="b">
        <v>1</v>
      </c>
      <c r="F5" t="b">
        <f>IF(ISNA(VLOOKUP(A5,functionsODST!A:A,0,0)),FALSE,TRUE)</f>
        <v>0</v>
      </c>
      <c r="I5" t="s">
        <v>1831</v>
      </c>
      <c r="J5" t="s">
        <v>1849</v>
      </c>
      <c r="K5" t="s">
        <v>1837</v>
      </c>
    </row>
    <row r="6" spans="1:18" x14ac:dyDescent="0.25">
      <c r="A6" t="s">
        <v>3490</v>
      </c>
      <c r="B6" t="s">
        <v>1921</v>
      </c>
      <c r="C6" t="b">
        <v>0</v>
      </c>
      <c r="D6" t="b">
        <v>0</v>
      </c>
      <c r="E6" t="b">
        <v>1</v>
      </c>
      <c r="F6" t="b">
        <f>IF(ISNA(VLOOKUP(A6,functionsODST!A:A,0,0)),FALSE,TRUE)</f>
        <v>1</v>
      </c>
      <c r="I6" t="s">
        <v>5859</v>
      </c>
      <c r="J6" t="s">
        <v>1831</v>
      </c>
    </row>
    <row r="7" spans="1:18" x14ac:dyDescent="0.25">
      <c r="A7" t="s">
        <v>3491</v>
      </c>
      <c r="B7" t="s">
        <v>1922</v>
      </c>
      <c r="C7" t="b">
        <v>0</v>
      </c>
      <c r="D7" t="b">
        <v>0</v>
      </c>
      <c r="E7" t="b">
        <v>1</v>
      </c>
      <c r="F7" t="b">
        <f>IF(ISNA(VLOOKUP(A7,functionsODST!A:A,0,0)),FALSE,TRUE)</f>
        <v>1</v>
      </c>
      <c r="I7" t="s">
        <v>5859</v>
      </c>
      <c r="J7" t="s">
        <v>1831</v>
      </c>
    </row>
    <row r="8" spans="1:18" x14ac:dyDescent="0.25">
      <c r="A8" t="s">
        <v>3492</v>
      </c>
      <c r="B8" t="s">
        <v>1923</v>
      </c>
      <c r="C8" t="b">
        <v>1</v>
      </c>
      <c r="D8" t="b">
        <v>1</v>
      </c>
      <c r="E8" t="b">
        <v>0</v>
      </c>
      <c r="F8" t="b">
        <f>IF(ISNA(VLOOKUP(A8,functionsODST!A:A,0,0)),FALSE,TRUE)</f>
        <v>0</v>
      </c>
      <c r="I8" t="s">
        <v>5859</v>
      </c>
      <c r="J8" t="s">
        <v>1884</v>
      </c>
      <c r="K8" t="s">
        <v>1833</v>
      </c>
      <c r="L8" t="s">
        <v>1885</v>
      </c>
      <c r="M8" t="s">
        <v>1830</v>
      </c>
    </row>
    <row r="9" spans="1:18" x14ac:dyDescent="0.25">
      <c r="A9" t="s">
        <v>3493</v>
      </c>
      <c r="B9" t="s">
        <v>1924</v>
      </c>
      <c r="C9" t="b">
        <v>1</v>
      </c>
      <c r="D9" t="b">
        <v>1</v>
      </c>
      <c r="E9" t="b">
        <v>0</v>
      </c>
      <c r="F9" t="b">
        <f>IF(ISNA(VLOOKUP(A9,functionsODST!A:A,0,0)),FALSE,TRUE)</f>
        <v>0</v>
      </c>
      <c r="I9" t="s">
        <v>5859</v>
      </c>
      <c r="J9" t="s">
        <v>1884</v>
      </c>
      <c r="K9" t="s">
        <v>1833</v>
      </c>
      <c r="L9" t="s">
        <v>1840</v>
      </c>
      <c r="M9" t="s">
        <v>1830</v>
      </c>
    </row>
    <row r="10" spans="1:18" x14ac:dyDescent="0.25">
      <c r="A10" t="s">
        <v>3494</v>
      </c>
      <c r="B10" t="s">
        <v>1925</v>
      </c>
      <c r="C10" t="b">
        <v>1</v>
      </c>
      <c r="D10" t="b">
        <v>1</v>
      </c>
      <c r="E10" t="b">
        <v>0</v>
      </c>
      <c r="F10" t="b">
        <f>IF(ISNA(VLOOKUP(A10,functionsODST!A:A,0,0)),FALSE,TRUE)</f>
        <v>0</v>
      </c>
      <c r="I10" t="s">
        <v>5859</v>
      </c>
      <c r="J10" t="s">
        <v>1884</v>
      </c>
      <c r="K10" t="s">
        <v>1886</v>
      </c>
      <c r="L10" t="s">
        <v>1885</v>
      </c>
      <c r="M10" t="s">
        <v>1830</v>
      </c>
    </row>
    <row r="11" spans="1:18" x14ac:dyDescent="0.25">
      <c r="A11" t="s">
        <v>3495</v>
      </c>
      <c r="B11" t="s">
        <v>1926</v>
      </c>
      <c r="C11" t="b">
        <v>1</v>
      </c>
      <c r="D11" t="b">
        <v>1</v>
      </c>
      <c r="E11" t="b">
        <v>0</v>
      </c>
      <c r="F11" t="b">
        <f>IF(ISNA(VLOOKUP(A11,functionsODST!A:A,0,0)),FALSE,TRUE)</f>
        <v>0</v>
      </c>
      <c r="I11" t="s">
        <v>5859</v>
      </c>
      <c r="J11" t="s">
        <v>1884</v>
      </c>
      <c r="K11" t="s">
        <v>1886</v>
      </c>
      <c r="L11" t="s">
        <v>1840</v>
      </c>
      <c r="M11" t="s">
        <v>1830</v>
      </c>
    </row>
    <row r="12" spans="1:18" x14ac:dyDescent="0.25">
      <c r="A12" t="s">
        <v>3496</v>
      </c>
      <c r="B12" t="s">
        <v>1927</v>
      </c>
      <c r="C12" t="b">
        <v>0</v>
      </c>
      <c r="D12" t="b">
        <v>0</v>
      </c>
      <c r="E12" t="b">
        <v>1</v>
      </c>
      <c r="F12" t="b">
        <f>IF(ISNA(VLOOKUP(A12,functionsODST!A:A,0,0)),FALSE,TRUE)</f>
        <v>1</v>
      </c>
      <c r="I12" t="s">
        <v>5859</v>
      </c>
      <c r="J12" t="s">
        <v>1865</v>
      </c>
      <c r="K12" t="s">
        <v>1829</v>
      </c>
      <c r="L12" t="s">
        <v>1829</v>
      </c>
    </row>
    <row r="13" spans="1:18" x14ac:dyDescent="0.25">
      <c r="A13" t="s">
        <v>3497</v>
      </c>
      <c r="B13" t="s">
        <v>1928</v>
      </c>
      <c r="C13" t="b">
        <v>1</v>
      </c>
      <c r="D13" t="b">
        <v>0</v>
      </c>
      <c r="E13" t="b">
        <v>0</v>
      </c>
      <c r="F13" t="b">
        <f>IF(ISNA(VLOOKUP(A13,functionsODST!A:A,0,0)),FALSE,TRUE)</f>
        <v>0</v>
      </c>
      <c r="I13" t="s">
        <v>5859</v>
      </c>
      <c r="J13" t="s">
        <v>1831</v>
      </c>
    </row>
    <row r="14" spans="1:18" x14ac:dyDescent="0.25">
      <c r="A14" t="s">
        <v>3498</v>
      </c>
      <c r="B14" t="s">
        <v>1929</v>
      </c>
      <c r="C14" t="b">
        <v>0</v>
      </c>
      <c r="D14" t="b">
        <v>0</v>
      </c>
      <c r="E14" t="b">
        <v>1</v>
      </c>
      <c r="F14" t="b">
        <f>IF(ISNA(VLOOKUP(A14,functionsODST!A:A,0,0)),FALSE,TRUE)</f>
        <v>1</v>
      </c>
      <c r="I14" t="s">
        <v>5859</v>
      </c>
      <c r="J14" t="s">
        <v>1832</v>
      </c>
    </row>
    <row r="15" spans="1:18" x14ac:dyDescent="0.25">
      <c r="A15" t="s">
        <v>3499</v>
      </c>
      <c r="B15" t="s">
        <v>1930</v>
      </c>
      <c r="C15" t="b">
        <v>0</v>
      </c>
      <c r="D15" t="b">
        <v>0</v>
      </c>
      <c r="E15" t="b">
        <v>1</v>
      </c>
      <c r="F15" t="b">
        <f>IF(ISNA(VLOOKUP(A15,functionsODST!A:A,0,0)),FALSE,TRUE)</f>
        <v>1</v>
      </c>
      <c r="I15" t="s">
        <v>5859</v>
      </c>
      <c r="J15" t="s">
        <v>1832</v>
      </c>
      <c r="K15" t="s">
        <v>1837</v>
      </c>
    </row>
    <row r="16" spans="1:18" x14ac:dyDescent="0.25">
      <c r="A16" t="s">
        <v>3500</v>
      </c>
      <c r="B16" t="s">
        <v>1931</v>
      </c>
      <c r="C16" t="b">
        <v>1</v>
      </c>
      <c r="D16" t="b">
        <v>1</v>
      </c>
      <c r="E16" t="b">
        <v>1</v>
      </c>
      <c r="F16" t="b">
        <f>IF(ISNA(VLOOKUP(A16,functionsODST!A:A,0,0)),FALSE,TRUE)</f>
        <v>1</v>
      </c>
      <c r="I16" t="s">
        <v>1834</v>
      </c>
      <c r="J16" t="s">
        <v>1832</v>
      </c>
    </row>
    <row r="17" spans="1:11" x14ac:dyDescent="0.25">
      <c r="A17" t="s">
        <v>3501</v>
      </c>
      <c r="B17" t="s">
        <v>1932</v>
      </c>
      <c r="C17" t="b">
        <v>1</v>
      </c>
      <c r="D17" t="b">
        <v>1</v>
      </c>
      <c r="E17" t="b">
        <v>1</v>
      </c>
      <c r="F17" t="b">
        <f>IF(ISNA(VLOOKUP(A17,functionsODST!A:A,0,0)),FALSE,TRUE)</f>
        <v>1</v>
      </c>
      <c r="I17" t="s">
        <v>5859</v>
      </c>
      <c r="J17" t="s">
        <v>1886</v>
      </c>
      <c r="K17" t="s">
        <v>1886</v>
      </c>
    </row>
    <row r="18" spans="1:11" x14ac:dyDescent="0.25">
      <c r="A18" t="s">
        <v>3502</v>
      </c>
      <c r="B18" t="s">
        <v>1933</v>
      </c>
      <c r="C18" t="b">
        <v>0</v>
      </c>
      <c r="D18" t="b">
        <v>0</v>
      </c>
      <c r="E18" t="b">
        <v>1</v>
      </c>
      <c r="F18" t="b">
        <f>IF(ISNA(VLOOKUP(A18,functionsODST!A:A,0,0)),FALSE,TRUE)</f>
        <v>1</v>
      </c>
      <c r="I18" t="s">
        <v>5859</v>
      </c>
      <c r="J18" t="s">
        <v>1886</v>
      </c>
      <c r="K18" t="s">
        <v>1886</v>
      </c>
    </row>
    <row r="19" spans="1:11" x14ac:dyDescent="0.25">
      <c r="A19" t="s">
        <v>3503</v>
      </c>
      <c r="B19" t="s">
        <v>1934</v>
      </c>
      <c r="C19" t="b">
        <v>1</v>
      </c>
      <c r="D19" t="b">
        <v>1</v>
      </c>
      <c r="E19" t="b">
        <v>1</v>
      </c>
      <c r="F19" t="b">
        <f>IF(ISNA(VLOOKUP(A19,functionsODST!A:A,0,0)),FALSE,TRUE)</f>
        <v>1</v>
      </c>
      <c r="I19" t="s">
        <v>1831</v>
      </c>
      <c r="J19" t="s">
        <v>1886</v>
      </c>
      <c r="K19" t="s">
        <v>1886</v>
      </c>
    </row>
    <row r="20" spans="1:11" x14ac:dyDescent="0.25">
      <c r="A20" t="s">
        <v>3504</v>
      </c>
      <c r="B20" t="s">
        <v>1935</v>
      </c>
      <c r="C20" t="b">
        <v>1</v>
      </c>
      <c r="D20" t="b">
        <v>1</v>
      </c>
      <c r="E20" t="b">
        <v>1</v>
      </c>
      <c r="F20" t="b">
        <f>IF(ISNA(VLOOKUP(A20,functionsODST!A:A,0,0)),FALSE,TRUE)</f>
        <v>1</v>
      </c>
      <c r="I20" t="s">
        <v>5859</v>
      </c>
      <c r="J20" t="s">
        <v>1886</v>
      </c>
      <c r="K20" t="s">
        <v>1886</v>
      </c>
    </row>
    <row r="21" spans="1:11" x14ac:dyDescent="0.25">
      <c r="A21" t="s">
        <v>3505</v>
      </c>
      <c r="B21" t="s">
        <v>1936</v>
      </c>
      <c r="C21" t="b">
        <v>1</v>
      </c>
      <c r="D21" t="b">
        <v>0</v>
      </c>
      <c r="E21" t="b">
        <v>0</v>
      </c>
      <c r="F21" t="b">
        <f>IF(ISNA(VLOOKUP(A21,functionsODST!A:A,0,0)),FALSE,TRUE)</f>
        <v>0</v>
      </c>
      <c r="I21" t="s">
        <v>5859</v>
      </c>
      <c r="J21" t="s">
        <v>1832</v>
      </c>
      <c r="K21" t="s">
        <v>1831</v>
      </c>
    </row>
    <row r="22" spans="1:11" x14ac:dyDescent="0.25">
      <c r="A22" t="s">
        <v>3506</v>
      </c>
      <c r="B22" t="s">
        <v>1937</v>
      </c>
      <c r="C22" t="b">
        <v>1</v>
      </c>
      <c r="D22" t="b">
        <v>1</v>
      </c>
      <c r="E22" t="b">
        <v>1</v>
      </c>
      <c r="F22" t="b">
        <f>IF(ISNA(VLOOKUP(A22,functionsODST!A:A,0,0)),FALSE,TRUE)</f>
        <v>1</v>
      </c>
      <c r="I22" t="s">
        <v>5859</v>
      </c>
      <c r="J22" t="s">
        <v>1832</v>
      </c>
      <c r="K22" t="s">
        <v>1831</v>
      </c>
    </row>
    <row r="23" spans="1:11" x14ac:dyDescent="0.25">
      <c r="A23" t="s">
        <v>3507</v>
      </c>
      <c r="B23" t="s">
        <v>1938</v>
      </c>
      <c r="C23" t="b">
        <v>1</v>
      </c>
      <c r="D23" t="b">
        <v>1</v>
      </c>
      <c r="E23" t="b">
        <v>1</v>
      </c>
      <c r="F23" t="b">
        <f>IF(ISNA(VLOOKUP(A23,functionsODST!A:A,0,0)),FALSE,TRUE)</f>
        <v>0</v>
      </c>
      <c r="I23" t="s">
        <v>5859</v>
      </c>
      <c r="J23" t="s">
        <v>1833</v>
      </c>
      <c r="K23" t="s">
        <v>1832</v>
      </c>
    </row>
    <row r="24" spans="1:11" x14ac:dyDescent="0.25">
      <c r="A24" t="s">
        <v>3508</v>
      </c>
      <c r="B24" t="s">
        <v>1939</v>
      </c>
      <c r="C24" t="b">
        <v>1</v>
      </c>
      <c r="D24" t="b">
        <v>0</v>
      </c>
      <c r="E24" t="b">
        <v>0</v>
      </c>
      <c r="F24" t="b">
        <f>IF(ISNA(VLOOKUP(A24,functionsODST!A:A,0,0)),FALSE,TRUE)</f>
        <v>0</v>
      </c>
      <c r="I24" t="s">
        <v>5859</v>
      </c>
      <c r="J24" t="s">
        <v>1833</v>
      </c>
      <c r="K24" t="s">
        <v>1887</v>
      </c>
    </row>
    <row r="25" spans="1:11" x14ac:dyDescent="0.25">
      <c r="A25" t="s">
        <v>3509</v>
      </c>
      <c r="B25" t="s">
        <v>1940</v>
      </c>
      <c r="C25" t="b">
        <v>0</v>
      </c>
      <c r="D25" t="b">
        <v>1</v>
      </c>
      <c r="E25" t="b">
        <v>1</v>
      </c>
      <c r="F25" t="b">
        <f>IF(ISNA(VLOOKUP(A25,functionsODST!A:A,0,0)),FALSE,TRUE)</f>
        <v>0</v>
      </c>
      <c r="I25" t="s">
        <v>5859</v>
      </c>
      <c r="J25" t="s">
        <v>1834</v>
      </c>
      <c r="K25" t="s">
        <v>1832</v>
      </c>
    </row>
    <row r="26" spans="1:11" x14ac:dyDescent="0.25">
      <c r="A26" t="s">
        <v>3510</v>
      </c>
      <c r="B26" t="s">
        <v>1941</v>
      </c>
      <c r="C26" t="b">
        <v>1</v>
      </c>
      <c r="D26" t="b">
        <v>0</v>
      </c>
      <c r="E26" t="b">
        <v>0</v>
      </c>
      <c r="F26" t="b">
        <f>IF(ISNA(VLOOKUP(A26,functionsODST!A:A,0,0)),FALSE,TRUE)</f>
        <v>0</v>
      </c>
      <c r="I26" t="s">
        <v>5859</v>
      </c>
      <c r="J26" t="s">
        <v>1832</v>
      </c>
    </row>
    <row r="27" spans="1:11" x14ac:dyDescent="0.25">
      <c r="A27" t="s">
        <v>3511</v>
      </c>
      <c r="B27" t="s">
        <v>1942</v>
      </c>
      <c r="C27" t="b">
        <v>1</v>
      </c>
      <c r="D27" t="b">
        <v>0</v>
      </c>
      <c r="E27" t="b">
        <v>0</v>
      </c>
      <c r="F27" t="b">
        <f>IF(ISNA(VLOOKUP(A27,functionsODST!A:A,0,0)),FALSE,TRUE)</f>
        <v>0</v>
      </c>
      <c r="I27" t="s">
        <v>5859</v>
      </c>
      <c r="J27" t="s">
        <v>1832</v>
      </c>
      <c r="K27" t="s">
        <v>1831</v>
      </c>
    </row>
    <row r="28" spans="1:11" x14ac:dyDescent="0.25">
      <c r="A28" t="s">
        <v>3512</v>
      </c>
      <c r="B28" t="s">
        <v>1943</v>
      </c>
      <c r="C28" t="b">
        <v>1</v>
      </c>
      <c r="D28" t="b">
        <v>1</v>
      </c>
      <c r="E28" t="b">
        <v>1</v>
      </c>
      <c r="F28" t="b">
        <f>IF(ISNA(VLOOKUP(A28,functionsODST!A:A,0,0)),FALSE,TRUE)</f>
        <v>1</v>
      </c>
      <c r="I28" t="s">
        <v>5859</v>
      </c>
      <c r="J28" t="s">
        <v>1832</v>
      </c>
      <c r="K28" t="s">
        <v>1831</v>
      </c>
    </row>
    <row r="29" spans="1:11" x14ac:dyDescent="0.25">
      <c r="A29" t="s">
        <v>3513</v>
      </c>
      <c r="B29" t="s">
        <v>1944</v>
      </c>
      <c r="C29" t="b">
        <v>0</v>
      </c>
      <c r="D29" t="b">
        <v>0</v>
      </c>
      <c r="E29" t="b">
        <v>1</v>
      </c>
      <c r="F29" t="b">
        <f>IF(ISNA(VLOOKUP(A29,functionsODST!A:A,0,0)),FALSE,TRUE)</f>
        <v>1</v>
      </c>
      <c r="I29" t="s">
        <v>1849</v>
      </c>
      <c r="J29" t="s">
        <v>1832</v>
      </c>
    </row>
    <row r="30" spans="1:11" x14ac:dyDescent="0.25">
      <c r="A30" t="s">
        <v>3514</v>
      </c>
      <c r="B30" t="s">
        <v>1945</v>
      </c>
      <c r="C30" t="b">
        <v>1</v>
      </c>
      <c r="D30" t="b">
        <v>1</v>
      </c>
      <c r="E30" t="b">
        <v>1</v>
      </c>
      <c r="F30" t="b">
        <f>IF(ISNA(VLOOKUP(A30,functionsODST!A:A,0,0)),FALSE,TRUE)</f>
        <v>1</v>
      </c>
      <c r="I30" t="s">
        <v>5859</v>
      </c>
      <c r="J30" t="s">
        <v>1832</v>
      </c>
      <c r="K30" t="s">
        <v>1831</v>
      </c>
    </row>
    <row r="31" spans="1:11" x14ac:dyDescent="0.25">
      <c r="A31" t="s">
        <v>3515</v>
      </c>
      <c r="B31" t="s">
        <v>1946</v>
      </c>
      <c r="C31" t="b">
        <v>1</v>
      </c>
      <c r="D31" t="b">
        <v>1</v>
      </c>
      <c r="E31" t="b">
        <v>1</v>
      </c>
      <c r="F31" t="b">
        <f>IF(ISNA(VLOOKUP(A31,functionsODST!A:A,0,0)),FALSE,TRUE)</f>
        <v>1</v>
      </c>
      <c r="I31" t="s">
        <v>5859</v>
      </c>
      <c r="J31" t="s">
        <v>1834</v>
      </c>
      <c r="K31" t="s">
        <v>1831</v>
      </c>
    </row>
    <row r="32" spans="1:11" x14ac:dyDescent="0.25">
      <c r="A32" t="s">
        <v>3516</v>
      </c>
      <c r="B32" t="s">
        <v>1947</v>
      </c>
      <c r="C32" t="b">
        <v>0</v>
      </c>
      <c r="D32" t="b">
        <v>0</v>
      </c>
      <c r="E32" t="b">
        <v>1</v>
      </c>
      <c r="F32" t="b">
        <f>IF(ISNA(VLOOKUP(A32,functionsODST!A:A,0,0)),FALSE,TRUE)</f>
        <v>1</v>
      </c>
      <c r="I32" t="s">
        <v>5859</v>
      </c>
      <c r="J32" t="s">
        <v>1840</v>
      </c>
      <c r="K32" t="s">
        <v>1830</v>
      </c>
    </row>
    <row r="33" spans="1:11" x14ac:dyDescent="0.25">
      <c r="A33" t="s">
        <v>3517</v>
      </c>
      <c r="B33" t="s">
        <v>1948</v>
      </c>
      <c r="C33" t="b">
        <v>0</v>
      </c>
      <c r="D33" t="b">
        <v>1</v>
      </c>
      <c r="E33" t="b">
        <v>1</v>
      </c>
      <c r="F33" t="b">
        <f>IF(ISNA(VLOOKUP(A33,functionsODST!A:A,0,0)),FALSE,TRUE)</f>
        <v>1</v>
      </c>
      <c r="I33" t="s">
        <v>5859</v>
      </c>
      <c r="J33" t="s">
        <v>1832</v>
      </c>
      <c r="K33" t="s">
        <v>1831</v>
      </c>
    </row>
    <row r="34" spans="1:11" x14ac:dyDescent="0.25">
      <c r="A34" t="s">
        <v>3518</v>
      </c>
      <c r="B34" t="s">
        <v>1949</v>
      </c>
      <c r="C34" t="b">
        <v>0</v>
      </c>
      <c r="D34" t="b">
        <v>0</v>
      </c>
      <c r="E34" t="b">
        <v>1</v>
      </c>
      <c r="F34" t="b">
        <f>IF(ISNA(VLOOKUP(A34,functionsODST!A:A,0,0)),FALSE,TRUE)</f>
        <v>1</v>
      </c>
      <c r="I34" t="s">
        <v>1831</v>
      </c>
      <c r="J34" t="s">
        <v>1832</v>
      </c>
    </row>
    <row r="35" spans="1:11" x14ac:dyDescent="0.25">
      <c r="A35" t="s">
        <v>3519</v>
      </c>
      <c r="B35" t="s">
        <v>1950</v>
      </c>
      <c r="C35" t="b">
        <v>0</v>
      </c>
      <c r="D35" t="b">
        <v>1</v>
      </c>
      <c r="E35" t="b">
        <v>1</v>
      </c>
      <c r="F35" t="b">
        <f>IF(ISNA(VLOOKUP(A35,functionsODST!A:A,0,0)),FALSE,TRUE)</f>
        <v>1</v>
      </c>
      <c r="I35" t="s">
        <v>1849</v>
      </c>
      <c r="J35" t="s">
        <v>1832</v>
      </c>
    </row>
    <row r="36" spans="1:11" x14ac:dyDescent="0.25">
      <c r="A36" t="s">
        <v>3520</v>
      </c>
      <c r="B36" t="s">
        <v>1951</v>
      </c>
      <c r="C36" t="b">
        <v>1</v>
      </c>
      <c r="D36" t="b">
        <v>0</v>
      </c>
      <c r="E36" t="b">
        <v>0</v>
      </c>
      <c r="F36" t="b">
        <f>IF(ISNA(VLOOKUP(A36,functionsODST!A:A,0,0)),FALSE,TRUE)</f>
        <v>0</v>
      </c>
      <c r="I36" t="s">
        <v>5859</v>
      </c>
      <c r="J36" t="s">
        <v>1832</v>
      </c>
      <c r="K36" t="s">
        <v>1888</v>
      </c>
    </row>
    <row r="37" spans="1:11" x14ac:dyDescent="0.25">
      <c r="A37" t="s">
        <v>3521</v>
      </c>
      <c r="B37" t="s">
        <v>1952</v>
      </c>
      <c r="C37" t="b">
        <v>1</v>
      </c>
      <c r="D37" t="b">
        <v>0</v>
      </c>
      <c r="E37" t="b">
        <v>0</v>
      </c>
      <c r="F37" t="b">
        <f>IF(ISNA(VLOOKUP(A37,functionsODST!A:A,0,0)),FALSE,TRUE)</f>
        <v>0</v>
      </c>
      <c r="I37" t="s">
        <v>5859</v>
      </c>
      <c r="J37" t="s">
        <v>1832</v>
      </c>
    </row>
    <row r="38" spans="1:11" x14ac:dyDescent="0.25">
      <c r="A38" t="s">
        <v>3522</v>
      </c>
      <c r="B38" t="s">
        <v>1953</v>
      </c>
      <c r="C38" t="b">
        <v>1</v>
      </c>
      <c r="D38" t="b">
        <v>0</v>
      </c>
      <c r="E38" t="b">
        <v>0</v>
      </c>
      <c r="F38" t="b">
        <f>IF(ISNA(VLOOKUP(A38,functionsODST!A:A,0,0)),FALSE,TRUE)</f>
        <v>0</v>
      </c>
      <c r="I38" t="s">
        <v>5859</v>
      </c>
      <c r="J38" t="s">
        <v>1833</v>
      </c>
    </row>
    <row r="39" spans="1:11" x14ac:dyDescent="0.25">
      <c r="A39" t="s">
        <v>3523</v>
      </c>
      <c r="B39" t="s">
        <v>1954</v>
      </c>
      <c r="C39" t="b">
        <v>1</v>
      </c>
      <c r="D39" t="b">
        <v>0</v>
      </c>
      <c r="E39" t="b">
        <v>0</v>
      </c>
      <c r="F39" t="b">
        <f>IF(ISNA(VLOOKUP(A39,functionsODST!A:A,0,0)),FALSE,TRUE)</f>
        <v>0</v>
      </c>
      <c r="I39" t="s">
        <v>5859</v>
      </c>
      <c r="J39" t="s">
        <v>1833</v>
      </c>
      <c r="K39" t="s">
        <v>1888</v>
      </c>
    </row>
    <row r="40" spans="1:11" x14ac:dyDescent="0.25">
      <c r="A40" t="s">
        <v>3524</v>
      </c>
      <c r="B40" t="s">
        <v>1955</v>
      </c>
      <c r="C40" t="b">
        <v>1</v>
      </c>
      <c r="D40" t="b">
        <v>0</v>
      </c>
      <c r="E40" t="b">
        <v>0</v>
      </c>
      <c r="F40" t="b">
        <f>IF(ISNA(VLOOKUP(A40,functionsODST!A:A,0,0)),FALSE,TRUE)</f>
        <v>0</v>
      </c>
      <c r="I40" t="s">
        <v>1849</v>
      </c>
      <c r="J40" t="s">
        <v>1834</v>
      </c>
    </row>
    <row r="41" spans="1:11" x14ac:dyDescent="0.25">
      <c r="A41" t="s">
        <v>3525</v>
      </c>
      <c r="B41" t="s">
        <v>1956</v>
      </c>
      <c r="C41" t="b">
        <v>1</v>
      </c>
      <c r="D41" t="b">
        <v>0</v>
      </c>
      <c r="E41" t="b">
        <v>0</v>
      </c>
      <c r="F41" t="b">
        <f>IF(ISNA(VLOOKUP(A41,functionsODST!A:A,0,0)),FALSE,TRUE)</f>
        <v>0</v>
      </c>
      <c r="I41" t="s">
        <v>1831</v>
      </c>
      <c r="J41" t="s">
        <v>1835</v>
      </c>
    </row>
    <row r="42" spans="1:11" x14ac:dyDescent="0.25">
      <c r="A42" t="s">
        <v>3526</v>
      </c>
      <c r="B42" t="s">
        <v>1957</v>
      </c>
      <c r="C42" t="b">
        <v>1</v>
      </c>
      <c r="D42" t="b">
        <v>0</v>
      </c>
      <c r="E42" t="b">
        <v>0</v>
      </c>
      <c r="F42" t="b">
        <f>IF(ISNA(VLOOKUP(A42,functionsODST!A:A,0,0)),FALSE,TRUE)</f>
        <v>0</v>
      </c>
      <c r="I42" t="s">
        <v>5859</v>
      </c>
      <c r="J42" t="s">
        <v>1835</v>
      </c>
    </row>
    <row r="43" spans="1:11" x14ac:dyDescent="0.25">
      <c r="A43" t="s">
        <v>3527</v>
      </c>
      <c r="B43" t="s">
        <v>1958</v>
      </c>
      <c r="C43" t="b">
        <v>1</v>
      </c>
      <c r="D43" t="b">
        <v>0</v>
      </c>
      <c r="E43" t="b">
        <v>0</v>
      </c>
      <c r="F43" t="b">
        <f>IF(ISNA(VLOOKUP(A43,functionsODST!A:A,0,0)),FALSE,TRUE)</f>
        <v>0</v>
      </c>
      <c r="I43" t="s">
        <v>1849</v>
      </c>
      <c r="J43" t="s">
        <v>1835</v>
      </c>
    </row>
    <row r="44" spans="1:11" x14ac:dyDescent="0.25">
      <c r="A44" t="s">
        <v>3528</v>
      </c>
      <c r="B44" t="s">
        <v>1959</v>
      </c>
      <c r="C44" t="b">
        <v>1</v>
      </c>
      <c r="D44" t="b">
        <v>0</v>
      </c>
      <c r="E44" t="b">
        <v>0</v>
      </c>
      <c r="F44" t="b">
        <f>IF(ISNA(VLOOKUP(A44,functionsODST!A:A,0,0)),FALSE,TRUE)</f>
        <v>0</v>
      </c>
      <c r="I44" t="s">
        <v>1849</v>
      </c>
      <c r="J44" t="s">
        <v>1835</v>
      </c>
    </row>
    <row r="45" spans="1:11" x14ac:dyDescent="0.25">
      <c r="A45" t="s">
        <v>3529</v>
      </c>
      <c r="B45" t="s">
        <v>1960</v>
      </c>
      <c r="C45" t="b">
        <v>1</v>
      </c>
      <c r="D45" t="b">
        <v>0</v>
      </c>
      <c r="E45" t="b">
        <v>0</v>
      </c>
      <c r="F45" t="b">
        <f>IF(ISNA(VLOOKUP(A45,functionsODST!A:A,0,0)),FALSE,TRUE)</f>
        <v>0</v>
      </c>
      <c r="I45" t="s">
        <v>5859</v>
      </c>
      <c r="J45" t="s">
        <v>1835</v>
      </c>
    </row>
    <row r="46" spans="1:11" x14ac:dyDescent="0.25">
      <c r="A46" t="s">
        <v>3530</v>
      </c>
      <c r="B46" t="s">
        <v>1961</v>
      </c>
      <c r="C46" t="b">
        <v>1</v>
      </c>
      <c r="D46" t="b">
        <v>0</v>
      </c>
      <c r="E46" t="b">
        <v>0</v>
      </c>
      <c r="F46" t="b">
        <f>IF(ISNA(VLOOKUP(A46,functionsODST!A:A,0,0)),FALSE,TRUE)</f>
        <v>0</v>
      </c>
      <c r="I46" t="s">
        <v>5859</v>
      </c>
      <c r="J46" t="s">
        <v>1836</v>
      </c>
    </row>
    <row r="47" spans="1:11" x14ac:dyDescent="0.25">
      <c r="A47" t="s">
        <v>3531</v>
      </c>
      <c r="B47" t="s">
        <v>1962</v>
      </c>
      <c r="C47" t="b">
        <v>1</v>
      </c>
      <c r="D47" t="b">
        <v>0</v>
      </c>
      <c r="E47" t="b">
        <v>0</v>
      </c>
      <c r="F47" t="b">
        <f>IF(ISNA(VLOOKUP(A47,functionsODST!A:A,0,0)),FALSE,TRUE)</f>
        <v>0</v>
      </c>
      <c r="I47" t="s">
        <v>5859</v>
      </c>
      <c r="J47" t="s">
        <v>1836</v>
      </c>
    </row>
    <row r="48" spans="1:11" x14ac:dyDescent="0.25">
      <c r="A48" t="s">
        <v>3532</v>
      </c>
      <c r="B48" t="s">
        <v>1963</v>
      </c>
      <c r="C48" t="b">
        <v>1</v>
      </c>
      <c r="D48" t="b">
        <v>0</v>
      </c>
      <c r="E48" t="b">
        <v>0</v>
      </c>
      <c r="F48" t="b">
        <f>IF(ISNA(VLOOKUP(A48,functionsODST!A:A,0,0)),FALSE,TRUE)</f>
        <v>0</v>
      </c>
      <c r="I48" t="s">
        <v>5859</v>
      </c>
      <c r="J48" t="s">
        <v>1836</v>
      </c>
    </row>
    <row r="49" spans="1:11" x14ac:dyDescent="0.25">
      <c r="A49" t="s">
        <v>3533</v>
      </c>
      <c r="B49" t="s">
        <v>1964</v>
      </c>
      <c r="C49" t="b">
        <v>0</v>
      </c>
      <c r="D49" t="b">
        <v>1</v>
      </c>
      <c r="E49" t="b">
        <v>0</v>
      </c>
      <c r="F49" t="b">
        <f>IF(ISNA(VLOOKUP(A49,functionsODST!A:A,0,0)),FALSE,TRUE)</f>
        <v>0</v>
      </c>
      <c r="I49" t="s">
        <v>5859</v>
      </c>
    </row>
    <row r="50" spans="1:11" x14ac:dyDescent="0.25">
      <c r="A50" t="s">
        <v>3534</v>
      </c>
      <c r="B50" t="s">
        <v>1965</v>
      </c>
      <c r="C50" t="b">
        <v>1</v>
      </c>
      <c r="D50" t="b">
        <v>0</v>
      </c>
      <c r="E50" t="b">
        <v>0</v>
      </c>
      <c r="F50" t="b">
        <f>IF(ISNA(VLOOKUP(A50,functionsODST!A:A,0,0)),FALSE,TRUE)</f>
        <v>0</v>
      </c>
      <c r="I50" t="s">
        <v>5859</v>
      </c>
      <c r="J50" t="s">
        <v>1832</v>
      </c>
    </row>
    <row r="51" spans="1:11" x14ac:dyDescent="0.25">
      <c r="A51" t="s">
        <v>3535</v>
      </c>
      <c r="B51" t="s">
        <v>1966</v>
      </c>
      <c r="C51" t="b">
        <v>0</v>
      </c>
      <c r="D51" t="b">
        <v>1</v>
      </c>
      <c r="E51" t="b">
        <v>1</v>
      </c>
      <c r="F51" t="b">
        <f>IF(ISNA(VLOOKUP(A51,functionsODST!A:A,0,0)),FALSE,TRUE)</f>
        <v>1</v>
      </c>
      <c r="I51" t="s">
        <v>5859</v>
      </c>
    </row>
    <row r="52" spans="1:11" x14ac:dyDescent="0.25">
      <c r="A52" t="s">
        <v>3536</v>
      </c>
      <c r="B52" t="s">
        <v>1967</v>
      </c>
      <c r="C52" t="b">
        <v>1</v>
      </c>
      <c r="D52" t="b">
        <v>1</v>
      </c>
      <c r="E52" t="b">
        <v>1</v>
      </c>
      <c r="F52" t="b">
        <f>IF(ISNA(VLOOKUP(A52,functionsODST!A:A,0,0)),FALSE,TRUE)</f>
        <v>0</v>
      </c>
      <c r="I52" t="s">
        <v>5859</v>
      </c>
      <c r="J52" t="s">
        <v>1833</v>
      </c>
    </row>
    <row r="53" spans="1:11" x14ac:dyDescent="0.25">
      <c r="A53" t="s">
        <v>3537</v>
      </c>
      <c r="B53" t="s">
        <v>1968</v>
      </c>
      <c r="C53" t="b">
        <v>0</v>
      </c>
      <c r="D53" t="b">
        <v>1</v>
      </c>
      <c r="E53" t="b">
        <v>1</v>
      </c>
      <c r="F53" t="b">
        <f>IF(ISNA(VLOOKUP(A53,functionsODST!A:A,0,0)),FALSE,TRUE)</f>
        <v>0</v>
      </c>
      <c r="I53" t="s">
        <v>5859</v>
      </c>
      <c r="J53" t="s">
        <v>1834</v>
      </c>
    </row>
    <row r="54" spans="1:11" x14ac:dyDescent="0.25">
      <c r="A54" t="s">
        <v>3538</v>
      </c>
      <c r="B54" t="s">
        <v>1969</v>
      </c>
      <c r="C54" t="b">
        <v>0</v>
      </c>
      <c r="D54" t="b">
        <v>1</v>
      </c>
      <c r="E54" t="b">
        <v>1</v>
      </c>
      <c r="F54" t="b">
        <f>IF(ISNA(VLOOKUP(A54,functionsODST!A:A,0,0)),FALSE,TRUE)</f>
        <v>1</v>
      </c>
      <c r="I54" t="s">
        <v>5859</v>
      </c>
      <c r="J54" t="s">
        <v>1837</v>
      </c>
    </row>
    <row r="55" spans="1:11" x14ac:dyDescent="0.25">
      <c r="A55" t="s">
        <v>3539</v>
      </c>
      <c r="B55" t="s">
        <v>1970</v>
      </c>
      <c r="C55" t="b">
        <v>0</v>
      </c>
      <c r="D55" t="b">
        <v>1</v>
      </c>
      <c r="E55" t="b">
        <v>1</v>
      </c>
      <c r="F55" t="b">
        <f>IF(ISNA(VLOOKUP(A55,functionsODST!A:A,0,0)),FALSE,TRUE)</f>
        <v>1</v>
      </c>
      <c r="I55" t="s">
        <v>5859</v>
      </c>
      <c r="J55" t="s">
        <v>1831</v>
      </c>
    </row>
    <row r="56" spans="1:11" x14ac:dyDescent="0.25">
      <c r="A56" t="s">
        <v>3540</v>
      </c>
      <c r="B56" t="s">
        <v>1971</v>
      </c>
      <c r="C56" t="b">
        <v>0</v>
      </c>
      <c r="D56" t="b">
        <v>1</v>
      </c>
      <c r="E56" t="b">
        <v>1</v>
      </c>
      <c r="F56" t="b">
        <f>IF(ISNA(VLOOKUP(A56,functionsODST!A:A,0,0)),FALSE,TRUE)</f>
        <v>1</v>
      </c>
      <c r="I56" t="s">
        <v>5859</v>
      </c>
      <c r="J56" t="s">
        <v>1838</v>
      </c>
    </row>
    <row r="57" spans="1:11" x14ac:dyDescent="0.25">
      <c r="A57" t="s">
        <v>3541</v>
      </c>
      <c r="B57" t="s">
        <v>1972</v>
      </c>
      <c r="C57" t="b">
        <v>0</v>
      </c>
      <c r="D57" t="b">
        <v>1</v>
      </c>
      <c r="E57" t="b">
        <v>1</v>
      </c>
      <c r="F57" t="b">
        <f>IF(ISNA(VLOOKUP(A57,functionsODST!A:A,0,0)),FALSE,TRUE)</f>
        <v>1</v>
      </c>
      <c r="I57" t="s">
        <v>5859</v>
      </c>
    </row>
    <row r="58" spans="1:11" x14ac:dyDescent="0.25">
      <c r="A58" t="s">
        <v>3542</v>
      </c>
      <c r="B58" t="s">
        <v>1973</v>
      </c>
      <c r="C58" t="b">
        <v>1</v>
      </c>
      <c r="D58" t="b">
        <v>0</v>
      </c>
      <c r="E58" t="b">
        <v>0</v>
      </c>
      <c r="F58" t="b">
        <f>IF(ISNA(VLOOKUP(A58,functionsODST!A:A,0,0)),FALSE,TRUE)</f>
        <v>0</v>
      </c>
      <c r="I58" t="s">
        <v>5859</v>
      </c>
      <c r="J58" t="s">
        <v>1831</v>
      </c>
    </row>
    <row r="59" spans="1:11" x14ac:dyDescent="0.25">
      <c r="A59" t="s">
        <v>3543</v>
      </c>
      <c r="B59" t="s">
        <v>1974</v>
      </c>
      <c r="C59" t="b">
        <v>0</v>
      </c>
      <c r="D59" t="b">
        <v>1</v>
      </c>
      <c r="E59" t="b">
        <v>1</v>
      </c>
      <c r="F59" t="b">
        <f>IF(ISNA(VLOOKUP(A59,functionsODST!A:A,0,0)),FALSE,TRUE)</f>
        <v>1</v>
      </c>
      <c r="I59" t="s">
        <v>5859</v>
      </c>
      <c r="J59" t="s">
        <v>1832</v>
      </c>
      <c r="K59" t="s">
        <v>1831</v>
      </c>
    </row>
    <row r="60" spans="1:11" x14ac:dyDescent="0.25">
      <c r="A60" t="s">
        <v>3544</v>
      </c>
      <c r="B60" t="s">
        <v>1975</v>
      </c>
      <c r="C60" t="b">
        <v>1</v>
      </c>
      <c r="D60" t="b">
        <v>1</v>
      </c>
      <c r="E60" t="b">
        <v>1</v>
      </c>
      <c r="F60" t="b">
        <f>IF(ISNA(VLOOKUP(A60,functionsODST!A:A,0,0)),FALSE,TRUE)</f>
        <v>1</v>
      </c>
      <c r="I60" t="s">
        <v>5859</v>
      </c>
      <c r="J60" t="s">
        <v>1834</v>
      </c>
      <c r="K60" t="s">
        <v>1831</v>
      </c>
    </row>
    <row r="61" spans="1:11" x14ac:dyDescent="0.25">
      <c r="A61" t="s">
        <v>3545</v>
      </c>
      <c r="B61" t="s">
        <v>1976</v>
      </c>
      <c r="C61" t="b">
        <v>0</v>
      </c>
      <c r="D61" t="b">
        <v>0</v>
      </c>
      <c r="E61" t="b">
        <v>1</v>
      </c>
      <c r="F61" t="b">
        <f>IF(ISNA(VLOOKUP(A61,functionsODST!A:A,0,0)),FALSE,TRUE)</f>
        <v>1</v>
      </c>
      <c r="I61" t="s">
        <v>5859</v>
      </c>
      <c r="J61" t="s">
        <v>1832</v>
      </c>
      <c r="K61" t="s">
        <v>1831</v>
      </c>
    </row>
    <row r="62" spans="1:11" x14ac:dyDescent="0.25">
      <c r="A62" t="s">
        <v>3546</v>
      </c>
      <c r="B62" t="s">
        <v>1928</v>
      </c>
      <c r="C62" t="b">
        <v>0</v>
      </c>
      <c r="D62" t="b">
        <v>1</v>
      </c>
      <c r="E62" t="b">
        <v>1</v>
      </c>
      <c r="F62" t="b">
        <f>IF(ISNA(VLOOKUP(A62,functionsODST!A:A,0,0)),FALSE,TRUE)</f>
        <v>1</v>
      </c>
      <c r="I62" t="s">
        <v>5859</v>
      </c>
      <c r="J62" t="s">
        <v>1831</v>
      </c>
    </row>
    <row r="63" spans="1:11" x14ac:dyDescent="0.25">
      <c r="A63" t="s">
        <v>3547</v>
      </c>
      <c r="B63" t="s">
        <v>1977</v>
      </c>
      <c r="C63" t="b">
        <v>0</v>
      </c>
      <c r="D63" t="b">
        <v>1</v>
      </c>
      <c r="E63" t="b">
        <v>1</v>
      </c>
      <c r="F63" t="b">
        <f>IF(ISNA(VLOOKUP(A63,functionsODST!A:A,0,0)),FALSE,TRUE)</f>
        <v>1</v>
      </c>
      <c r="I63" t="s">
        <v>1831</v>
      </c>
    </row>
    <row r="64" spans="1:11" x14ac:dyDescent="0.25">
      <c r="A64" t="s">
        <v>3548</v>
      </c>
      <c r="B64" t="s">
        <v>1978</v>
      </c>
      <c r="C64" t="b">
        <v>0</v>
      </c>
      <c r="D64" t="b">
        <v>1</v>
      </c>
      <c r="E64" t="b">
        <v>1</v>
      </c>
      <c r="F64" t="b">
        <f>IF(ISNA(VLOOKUP(A64,functionsODST!A:A,0,0)),FALSE,TRUE)</f>
        <v>1</v>
      </c>
      <c r="I64" t="s">
        <v>1849</v>
      </c>
      <c r="J64" t="s">
        <v>1832</v>
      </c>
    </row>
    <row r="65" spans="1:11" x14ac:dyDescent="0.25">
      <c r="A65" t="s">
        <v>3549</v>
      </c>
      <c r="B65" t="s">
        <v>1979</v>
      </c>
      <c r="C65" t="b">
        <v>1</v>
      </c>
      <c r="D65" t="b">
        <v>1</v>
      </c>
      <c r="E65" t="b">
        <v>1</v>
      </c>
      <c r="F65" t="b">
        <f>IF(ISNA(VLOOKUP(A65,functionsODST!A:A,0,0)),FALSE,TRUE)</f>
        <v>1</v>
      </c>
      <c r="I65" t="s">
        <v>5859</v>
      </c>
      <c r="J65" t="s">
        <v>1832</v>
      </c>
    </row>
    <row r="66" spans="1:11" x14ac:dyDescent="0.25">
      <c r="A66" t="s">
        <v>3550</v>
      </c>
      <c r="B66" t="s">
        <v>1980</v>
      </c>
      <c r="C66" t="b">
        <v>1</v>
      </c>
      <c r="D66" t="b">
        <v>1</v>
      </c>
      <c r="E66" t="b">
        <v>1</v>
      </c>
      <c r="F66" t="b">
        <f>IF(ISNA(VLOOKUP(A66,functionsODST!A:A,0,0)),FALSE,TRUE)</f>
        <v>1</v>
      </c>
      <c r="I66" t="s">
        <v>5859</v>
      </c>
    </row>
    <row r="67" spans="1:11" x14ac:dyDescent="0.25">
      <c r="A67" t="s">
        <v>3551</v>
      </c>
      <c r="B67" t="s">
        <v>1981</v>
      </c>
      <c r="C67" t="b">
        <v>0</v>
      </c>
      <c r="D67" t="b">
        <v>0</v>
      </c>
      <c r="E67" t="b">
        <v>1</v>
      </c>
      <c r="F67" t="b">
        <f>IF(ISNA(VLOOKUP(A67,functionsODST!A:A,0,0)),FALSE,TRUE)</f>
        <v>1</v>
      </c>
      <c r="I67" t="s">
        <v>5859</v>
      </c>
      <c r="J67" t="s">
        <v>1832</v>
      </c>
      <c r="K67" t="s">
        <v>1849</v>
      </c>
    </row>
    <row r="68" spans="1:11" x14ac:dyDescent="0.25">
      <c r="A68" t="s">
        <v>3552</v>
      </c>
      <c r="B68" t="s">
        <v>1982</v>
      </c>
      <c r="C68" t="b">
        <v>1</v>
      </c>
      <c r="D68" t="b">
        <v>0</v>
      </c>
      <c r="E68" t="b">
        <v>0</v>
      </c>
      <c r="F68" t="b">
        <f>IF(ISNA(VLOOKUP(A68,functionsODST!A:A,0,0)),FALSE,TRUE)</f>
        <v>0</v>
      </c>
      <c r="I68" t="s">
        <v>5859</v>
      </c>
      <c r="J68" t="s">
        <v>1832</v>
      </c>
    </row>
    <row r="69" spans="1:11" x14ac:dyDescent="0.25">
      <c r="A69" t="s">
        <v>3553</v>
      </c>
      <c r="B69" t="s">
        <v>1983</v>
      </c>
      <c r="C69" t="b">
        <v>0</v>
      </c>
      <c r="D69" t="b">
        <v>1</v>
      </c>
      <c r="E69" t="b">
        <v>1</v>
      </c>
      <c r="F69" t="b">
        <f>IF(ISNA(VLOOKUP(A69,functionsODST!A:A,0,0)),FALSE,TRUE)</f>
        <v>1</v>
      </c>
      <c r="I69" t="s">
        <v>1849</v>
      </c>
      <c r="J69" t="s">
        <v>1832</v>
      </c>
    </row>
    <row r="70" spans="1:11" x14ac:dyDescent="0.25">
      <c r="A70" t="s">
        <v>3554</v>
      </c>
      <c r="B70" t="s">
        <v>1984</v>
      </c>
      <c r="C70" t="b">
        <v>0</v>
      </c>
      <c r="D70" t="b">
        <v>0</v>
      </c>
      <c r="E70" t="b">
        <v>1</v>
      </c>
      <c r="F70" t="b">
        <f>IF(ISNA(VLOOKUP(A70,functionsODST!A:A,0,0)),FALSE,TRUE)</f>
        <v>1</v>
      </c>
      <c r="I70" t="s">
        <v>5859</v>
      </c>
      <c r="J70" t="s">
        <v>1832</v>
      </c>
      <c r="K70" t="s">
        <v>1832</v>
      </c>
    </row>
    <row r="71" spans="1:11" x14ac:dyDescent="0.25">
      <c r="A71" t="s">
        <v>3555</v>
      </c>
      <c r="B71" t="s">
        <v>1985</v>
      </c>
      <c r="C71" t="b">
        <v>1</v>
      </c>
      <c r="D71" t="b">
        <v>0</v>
      </c>
      <c r="E71" t="b">
        <v>0</v>
      </c>
      <c r="F71" t="b">
        <f>IF(ISNA(VLOOKUP(A71,functionsODST!A:A,0,0)),FALSE,TRUE)</f>
        <v>0</v>
      </c>
      <c r="I71" t="s">
        <v>5859</v>
      </c>
      <c r="J71" t="s">
        <v>1832</v>
      </c>
      <c r="K71" t="s">
        <v>1830</v>
      </c>
    </row>
    <row r="72" spans="1:11" x14ac:dyDescent="0.25">
      <c r="A72" t="s">
        <v>3556</v>
      </c>
      <c r="B72" t="s">
        <v>1986</v>
      </c>
      <c r="C72" t="b">
        <v>1</v>
      </c>
      <c r="D72" t="b">
        <v>0</v>
      </c>
      <c r="E72" t="b">
        <v>0</v>
      </c>
      <c r="F72" t="b">
        <f>IF(ISNA(VLOOKUP(A72,functionsODST!A:A,0,0)),FALSE,TRUE)</f>
        <v>0</v>
      </c>
      <c r="I72" t="s">
        <v>5859</v>
      </c>
      <c r="J72" t="s">
        <v>1832</v>
      </c>
      <c r="K72" t="s">
        <v>1832</v>
      </c>
    </row>
    <row r="73" spans="1:11" x14ac:dyDescent="0.25">
      <c r="A73" t="s">
        <v>3557</v>
      </c>
      <c r="B73" t="s">
        <v>1987</v>
      </c>
      <c r="C73" t="b">
        <v>1</v>
      </c>
      <c r="D73" t="b">
        <v>0</v>
      </c>
      <c r="E73" t="b">
        <v>0</v>
      </c>
      <c r="F73" t="b">
        <f>IF(ISNA(VLOOKUP(A73,functionsODST!A:A,0,0)),FALSE,TRUE)</f>
        <v>0</v>
      </c>
      <c r="I73" t="s">
        <v>5859</v>
      </c>
      <c r="J73" t="s">
        <v>1832</v>
      </c>
    </row>
    <row r="74" spans="1:11" x14ac:dyDescent="0.25">
      <c r="A74" t="s">
        <v>3558</v>
      </c>
      <c r="B74" t="s">
        <v>1988</v>
      </c>
      <c r="C74" t="b">
        <v>1</v>
      </c>
      <c r="D74" t="b">
        <v>0</v>
      </c>
      <c r="E74" t="b">
        <v>0</v>
      </c>
      <c r="F74" t="b">
        <f>IF(ISNA(VLOOKUP(A74,functionsODST!A:A,0,0)),FALSE,TRUE)</f>
        <v>0</v>
      </c>
      <c r="I74" t="s">
        <v>5859</v>
      </c>
      <c r="J74" t="s">
        <v>1832</v>
      </c>
    </row>
    <row r="75" spans="1:11" x14ac:dyDescent="0.25">
      <c r="A75" t="s">
        <v>3559</v>
      </c>
      <c r="B75" t="s">
        <v>1989</v>
      </c>
      <c r="C75" t="b">
        <v>1</v>
      </c>
      <c r="D75" t="b">
        <v>0</v>
      </c>
      <c r="E75" t="b">
        <v>0</v>
      </c>
      <c r="F75" t="b">
        <f>IF(ISNA(VLOOKUP(A75,functionsODST!A:A,0,0)),FALSE,TRUE)</f>
        <v>0</v>
      </c>
      <c r="I75" t="s">
        <v>5859</v>
      </c>
      <c r="J75" t="s">
        <v>1832</v>
      </c>
      <c r="K75" t="s">
        <v>1833</v>
      </c>
    </row>
    <row r="76" spans="1:11" x14ac:dyDescent="0.25">
      <c r="A76" t="s">
        <v>3560</v>
      </c>
      <c r="B76" t="s">
        <v>1990</v>
      </c>
      <c r="C76" t="b">
        <v>1</v>
      </c>
      <c r="D76" t="b">
        <v>1</v>
      </c>
      <c r="E76" t="b">
        <v>1</v>
      </c>
      <c r="F76" t="b">
        <f>IF(ISNA(VLOOKUP(A76,functionsODST!A:A,0,0)),FALSE,TRUE)</f>
        <v>1</v>
      </c>
      <c r="I76" t="s">
        <v>5859</v>
      </c>
      <c r="J76" t="s">
        <v>1832</v>
      </c>
      <c r="K76" t="s">
        <v>1831</v>
      </c>
    </row>
    <row r="77" spans="1:11" x14ac:dyDescent="0.25">
      <c r="A77" t="s">
        <v>3561</v>
      </c>
      <c r="B77" t="s">
        <v>1991</v>
      </c>
      <c r="C77" t="b">
        <v>1</v>
      </c>
      <c r="D77" t="b">
        <v>1</v>
      </c>
      <c r="E77" t="b">
        <v>1</v>
      </c>
      <c r="F77" t="b">
        <f>IF(ISNA(VLOOKUP(A77,functionsODST!A:A,0,0)),FALSE,TRUE)</f>
        <v>1</v>
      </c>
      <c r="I77" t="s">
        <v>5859</v>
      </c>
      <c r="J77" t="s">
        <v>1833</v>
      </c>
      <c r="K77" t="s">
        <v>1831</v>
      </c>
    </row>
    <row r="78" spans="1:11" x14ac:dyDescent="0.25">
      <c r="A78" t="s">
        <v>3562</v>
      </c>
      <c r="B78" t="s">
        <v>1992</v>
      </c>
      <c r="C78" t="b">
        <v>1</v>
      </c>
      <c r="D78" t="b">
        <v>0</v>
      </c>
      <c r="E78" t="b">
        <v>0</v>
      </c>
      <c r="F78" t="b">
        <f>IF(ISNA(VLOOKUP(A78,functionsODST!A:A,0,0)),FALSE,TRUE)</f>
        <v>0</v>
      </c>
      <c r="I78" t="s">
        <v>5859</v>
      </c>
      <c r="J78" t="s">
        <v>1832</v>
      </c>
    </row>
    <row r="79" spans="1:11" x14ac:dyDescent="0.25">
      <c r="A79" t="s">
        <v>3563</v>
      </c>
      <c r="B79" t="s">
        <v>1993</v>
      </c>
      <c r="C79" t="b">
        <v>1</v>
      </c>
      <c r="D79" t="b">
        <v>0</v>
      </c>
      <c r="E79" t="b">
        <v>0</v>
      </c>
      <c r="F79" t="b">
        <f>IF(ISNA(VLOOKUP(A79,functionsODST!A:A,0,0)),FALSE,TRUE)</f>
        <v>0</v>
      </c>
      <c r="I79" t="s">
        <v>5859</v>
      </c>
      <c r="J79" t="s">
        <v>1834</v>
      </c>
    </row>
    <row r="80" spans="1:11" x14ac:dyDescent="0.25">
      <c r="A80" t="s">
        <v>3564</v>
      </c>
      <c r="B80" t="s">
        <v>1994</v>
      </c>
      <c r="C80" t="b">
        <v>0</v>
      </c>
      <c r="D80" t="b">
        <v>1</v>
      </c>
      <c r="E80" t="b">
        <v>1</v>
      </c>
      <c r="F80" t="b">
        <f>IF(ISNA(VLOOKUP(A80,functionsODST!A:A,0,0)),FALSE,TRUE)</f>
        <v>1</v>
      </c>
      <c r="I80" t="s">
        <v>1840</v>
      </c>
      <c r="J80" t="s">
        <v>1832</v>
      </c>
    </row>
    <row r="81" spans="1:12" x14ac:dyDescent="0.25">
      <c r="A81" t="s">
        <v>3565</v>
      </c>
      <c r="B81" t="s">
        <v>1995</v>
      </c>
      <c r="C81" t="b">
        <v>0</v>
      </c>
      <c r="D81" t="b">
        <v>0</v>
      </c>
      <c r="E81" t="b">
        <v>1</v>
      </c>
      <c r="F81" t="b">
        <f>IF(ISNA(VLOOKUP(A81,functionsODST!A:A,0,0)),FALSE,TRUE)</f>
        <v>1</v>
      </c>
      <c r="I81" t="s">
        <v>1829</v>
      </c>
      <c r="J81" t="s">
        <v>1839</v>
      </c>
    </row>
    <row r="82" spans="1:12" x14ac:dyDescent="0.25">
      <c r="A82" t="s">
        <v>3566</v>
      </c>
      <c r="B82" t="s">
        <v>1996</v>
      </c>
      <c r="C82" t="b">
        <v>0</v>
      </c>
      <c r="D82" t="b">
        <v>0</v>
      </c>
      <c r="E82" t="b">
        <v>1</v>
      </c>
      <c r="F82" t="b">
        <f>IF(ISNA(VLOOKUP(A82,functionsODST!A:A,0,0)),FALSE,TRUE)</f>
        <v>1</v>
      </c>
      <c r="I82" t="s">
        <v>1832</v>
      </c>
      <c r="J82" t="s">
        <v>1832</v>
      </c>
    </row>
    <row r="83" spans="1:12" x14ac:dyDescent="0.25">
      <c r="A83" t="s">
        <v>3567</v>
      </c>
      <c r="B83" t="s">
        <v>1997</v>
      </c>
      <c r="C83" t="b">
        <v>0</v>
      </c>
      <c r="D83" t="b">
        <v>0</v>
      </c>
      <c r="E83" t="b">
        <v>1</v>
      </c>
      <c r="F83" t="b">
        <f>IF(ISNA(VLOOKUP(A83,functionsODST!A:A,0,0)),FALSE,TRUE)</f>
        <v>1</v>
      </c>
      <c r="I83" t="s">
        <v>1832</v>
      </c>
      <c r="J83" t="s">
        <v>1832</v>
      </c>
      <c r="K83" t="s">
        <v>1849</v>
      </c>
    </row>
    <row r="84" spans="1:12" x14ac:dyDescent="0.25">
      <c r="A84" t="s">
        <v>3568</v>
      </c>
      <c r="B84" t="s">
        <v>1998</v>
      </c>
      <c r="C84" t="b">
        <v>0</v>
      </c>
      <c r="D84" t="b">
        <v>1</v>
      </c>
      <c r="E84" t="b">
        <v>1</v>
      </c>
      <c r="F84" t="b">
        <f>IF(ISNA(VLOOKUP(A84,functionsODST!A:A,0,0)),FALSE,TRUE)</f>
        <v>1</v>
      </c>
      <c r="I84" t="s">
        <v>1833</v>
      </c>
      <c r="J84" t="s">
        <v>1832</v>
      </c>
    </row>
    <row r="85" spans="1:12" x14ac:dyDescent="0.25">
      <c r="A85" t="s">
        <v>3569</v>
      </c>
      <c r="B85" t="s">
        <v>1999</v>
      </c>
      <c r="C85" t="b">
        <v>1</v>
      </c>
      <c r="D85" t="b">
        <v>0</v>
      </c>
      <c r="E85" t="b">
        <v>0</v>
      </c>
      <c r="F85" t="b">
        <f>IF(ISNA(VLOOKUP(A85,functionsODST!A:A,0,0)),FALSE,TRUE)</f>
        <v>0</v>
      </c>
      <c r="I85" t="s">
        <v>5859</v>
      </c>
      <c r="J85" t="s">
        <v>1832</v>
      </c>
      <c r="K85" t="s">
        <v>1833</v>
      </c>
      <c r="L85" t="s">
        <v>1838</v>
      </c>
    </row>
    <row r="86" spans="1:12" x14ac:dyDescent="0.25">
      <c r="A86" t="s">
        <v>3570</v>
      </c>
      <c r="B86" t="s">
        <v>2000</v>
      </c>
      <c r="C86" t="b">
        <v>1</v>
      </c>
      <c r="D86" t="b">
        <v>0</v>
      </c>
      <c r="E86" t="b">
        <v>0</v>
      </c>
      <c r="F86" t="b">
        <f>IF(ISNA(VLOOKUP(A86,functionsODST!A:A,0,0)),FALSE,TRUE)</f>
        <v>0</v>
      </c>
      <c r="I86" t="s">
        <v>5859</v>
      </c>
      <c r="J86" t="s">
        <v>1832</v>
      </c>
      <c r="K86" t="s">
        <v>1833</v>
      </c>
      <c r="L86" t="s">
        <v>1838</v>
      </c>
    </row>
    <row r="87" spans="1:12" x14ac:dyDescent="0.25">
      <c r="A87" t="s">
        <v>3571</v>
      </c>
      <c r="B87" t="s">
        <v>2001</v>
      </c>
      <c r="C87" t="b">
        <v>1</v>
      </c>
      <c r="D87" t="b">
        <v>0</v>
      </c>
      <c r="E87" t="b">
        <v>0</v>
      </c>
      <c r="F87" t="b">
        <f>IF(ISNA(VLOOKUP(A87,functionsODST!A:A,0,0)),FALSE,TRUE)</f>
        <v>0</v>
      </c>
      <c r="I87" t="s">
        <v>1849</v>
      </c>
      <c r="J87" t="s">
        <v>1833</v>
      </c>
    </row>
    <row r="88" spans="1:12" x14ac:dyDescent="0.25">
      <c r="A88" t="s">
        <v>3572</v>
      </c>
      <c r="B88" t="s">
        <v>2002</v>
      </c>
      <c r="C88" t="b">
        <v>1</v>
      </c>
      <c r="D88" t="b">
        <v>1</v>
      </c>
      <c r="E88" t="b">
        <v>1</v>
      </c>
      <c r="F88" t="b">
        <f>IF(ISNA(VLOOKUP(A88,functionsODST!A:A,0,0)),FALSE,TRUE)</f>
        <v>1</v>
      </c>
      <c r="I88" t="s">
        <v>5859</v>
      </c>
      <c r="J88" t="s">
        <v>1831</v>
      </c>
    </row>
    <row r="89" spans="1:12" x14ac:dyDescent="0.25">
      <c r="A89" t="s">
        <v>3573</v>
      </c>
      <c r="B89" t="s">
        <v>2003</v>
      </c>
      <c r="C89" t="b">
        <v>0</v>
      </c>
      <c r="D89" t="b">
        <v>0</v>
      </c>
      <c r="E89" t="b">
        <v>1</v>
      </c>
      <c r="F89" t="b">
        <f>IF(ISNA(VLOOKUP(A89,functionsODST!A:A,0,0)),FALSE,TRUE)</f>
        <v>1</v>
      </c>
      <c r="I89" t="s">
        <v>1849</v>
      </c>
      <c r="J89" t="s">
        <v>1832</v>
      </c>
    </row>
    <row r="90" spans="1:12" x14ac:dyDescent="0.25">
      <c r="A90" t="s">
        <v>3574</v>
      </c>
      <c r="B90" t="s">
        <v>2004</v>
      </c>
      <c r="C90" t="b">
        <v>0</v>
      </c>
      <c r="D90" t="b">
        <v>0</v>
      </c>
      <c r="E90" t="b">
        <v>1</v>
      </c>
      <c r="F90" t="b">
        <f>IF(ISNA(VLOOKUP(A90,functionsODST!A:A,0,0)),FALSE,TRUE)</f>
        <v>1</v>
      </c>
      <c r="I90" t="s">
        <v>5859</v>
      </c>
      <c r="J90" t="s">
        <v>1829</v>
      </c>
    </row>
    <row r="91" spans="1:12" x14ac:dyDescent="0.25">
      <c r="A91" t="s">
        <v>3575</v>
      </c>
      <c r="B91" t="s">
        <v>2005</v>
      </c>
      <c r="C91" t="b">
        <v>1</v>
      </c>
      <c r="D91" t="b">
        <v>1</v>
      </c>
      <c r="E91" t="b">
        <v>1</v>
      </c>
      <c r="F91" t="b">
        <f>IF(ISNA(VLOOKUP(A91,functionsODST!A:A,0,0)),FALSE,TRUE)</f>
        <v>1</v>
      </c>
      <c r="I91" t="s">
        <v>1831</v>
      </c>
      <c r="J91" t="s">
        <v>1832</v>
      </c>
    </row>
    <row r="92" spans="1:12" x14ac:dyDescent="0.25">
      <c r="A92" t="s">
        <v>3576</v>
      </c>
      <c r="B92" t="s">
        <v>2006</v>
      </c>
      <c r="C92" t="b">
        <v>1</v>
      </c>
      <c r="D92" t="b">
        <v>1</v>
      </c>
      <c r="E92" t="b">
        <v>1</v>
      </c>
      <c r="F92" t="b">
        <f>IF(ISNA(VLOOKUP(A92,functionsODST!A:A,0,0)),FALSE,TRUE)</f>
        <v>1</v>
      </c>
      <c r="I92" t="s">
        <v>5859</v>
      </c>
      <c r="J92" t="s">
        <v>1832</v>
      </c>
    </row>
    <row r="93" spans="1:12" x14ac:dyDescent="0.25">
      <c r="A93" t="s">
        <v>3577</v>
      </c>
      <c r="B93" t="s">
        <v>2007</v>
      </c>
      <c r="C93" t="b">
        <v>1</v>
      </c>
      <c r="D93" t="b">
        <v>1</v>
      </c>
      <c r="E93" t="b">
        <v>1</v>
      </c>
      <c r="F93" t="b">
        <f>IF(ISNA(VLOOKUP(A93,functionsODST!A:A,0,0)),FALSE,TRUE)</f>
        <v>1</v>
      </c>
      <c r="I93" t="s">
        <v>5859</v>
      </c>
      <c r="J93" t="s">
        <v>1832</v>
      </c>
    </row>
    <row r="94" spans="1:12" x14ac:dyDescent="0.25">
      <c r="A94" t="s">
        <v>3578</v>
      </c>
      <c r="B94" t="s">
        <v>2008</v>
      </c>
      <c r="C94" t="b">
        <v>0</v>
      </c>
      <c r="D94" t="b">
        <v>0</v>
      </c>
      <c r="E94" t="b">
        <v>1</v>
      </c>
      <c r="F94" t="b">
        <f>IF(ISNA(VLOOKUP(A94,functionsODST!A:A,0,0)),FALSE,TRUE)</f>
        <v>1</v>
      </c>
      <c r="I94" t="s">
        <v>1831</v>
      </c>
      <c r="J94" t="s">
        <v>1832</v>
      </c>
    </row>
    <row r="95" spans="1:12" x14ac:dyDescent="0.25">
      <c r="A95" t="s">
        <v>3579</v>
      </c>
      <c r="B95" t="s">
        <v>2009</v>
      </c>
      <c r="C95" t="b">
        <v>0</v>
      </c>
      <c r="D95" t="b">
        <v>0</v>
      </c>
      <c r="E95" t="b">
        <v>1</v>
      </c>
      <c r="F95" t="b">
        <f>IF(ISNA(VLOOKUP(A95,functionsODST!A:A,0,0)),FALSE,TRUE)</f>
        <v>1</v>
      </c>
      <c r="I95" t="s">
        <v>1831</v>
      </c>
      <c r="J95" t="s">
        <v>1832</v>
      </c>
    </row>
    <row r="96" spans="1:12" x14ac:dyDescent="0.25">
      <c r="A96" t="s">
        <v>3580</v>
      </c>
      <c r="B96" t="s">
        <v>2010</v>
      </c>
      <c r="C96" t="b">
        <v>0</v>
      </c>
      <c r="D96" t="b">
        <v>0</v>
      </c>
      <c r="E96" t="b">
        <v>1</v>
      </c>
      <c r="F96" t="b">
        <f>IF(ISNA(VLOOKUP(A96,functionsODST!A:A,0,0)),FALSE,TRUE)</f>
        <v>1</v>
      </c>
      <c r="I96" t="s">
        <v>5859</v>
      </c>
    </row>
    <row r="97" spans="1:12" x14ac:dyDescent="0.25">
      <c r="A97" t="s">
        <v>3581</v>
      </c>
      <c r="B97" t="s">
        <v>2011</v>
      </c>
      <c r="C97" t="b">
        <v>1</v>
      </c>
      <c r="D97" t="b">
        <v>0</v>
      </c>
      <c r="E97" t="b">
        <v>0</v>
      </c>
      <c r="F97" t="b">
        <f>IF(ISNA(VLOOKUP(A97,functionsODST!A:A,0,0)),FALSE,TRUE)</f>
        <v>0</v>
      </c>
      <c r="I97" t="s">
        <v>5859</v>
      </c>
      <c r="J97" t="s">
        <v>1832</v>
      </c>
      <c r="K97" t="s">
        <v>1832</v>
      </c>
    </row>
    <row r="98" spans="1:12" x14ac:dyDescent="0.25">
      <c r="A98" t="s">
        <v>3582</v>
      </c>
      <c r="B98" t="s">
        <v>2012</v>
      </c>
      <c r="C98" t="b">
        <v>1</v>
      </c>
      <c r="D98" t="b">
        <v>1</v>
      </c>
      <c r="E98" t="b">
        <v>1</v>
      </c>
      <c r="F98" t="b">
        <f>IF(ISNA(VLOOKUP(A98,functionsODST!A:A,0,0)),FALSE,TRUE)</f>
        <v>1</v>
      </c>
      <c r="I98" t="s">
        <v>1849</v>
      </c>
      <c r="J98" t="s">
        <v>1832</v>
      </c>
    </row>
    <row r="99" spans="1:12" x14ac:dyDescent="0.25">
      <c r="A99" t="s">
        <v>3583</v>
      </c>
      <c r="B99" t="s">
        <v>2013</v>
      </c>
      <c r="C99" t="b">
        <v>1</v>
      </c>
      <c r="D99" t="b">
        <v>1</v>
      </c>
      <c r="E99" t="b">
        <v>1</v>
      </c>
      <c r="F99" t="b">
        <f>IF(ISNA(VLOOKUP(A99,functionsODST!A:A,0,0)),FALSE,TRUE)</f>
        <v>1</v>
      </c>
      <c r="I99" t="s">
        <v>1830</v>
      </c>
      <c r="J99" t="s">
        <v>1832</v>
      </c>
    </row>
    <row r="100" spans="1:12" x14ac:dyDescent="0.25">
      <c r="A100" t="s">
        <v>3584</v>
      </c>
      <c r="B100" t="s">
        <v>2014</v>
      </c>
      <c r="C100" t="b">
        <v>1</v>
      </c>
      <c r="D100" t="b">
        <v>0</v>
      </c>
      <c r="E100" t="b">
        <v>0</v>
      </c>
      <c r="F100" t="b">
        <f>IF(ISNA(VLOOKUP(A100,functionsODST!A:A,0,0)),FALSE,TRUE)</f>
        <v>0</v>
      </c>
      <c r="I100" t="s">
        <v>5859</v>
      </c>
      <c r="J100" t="s">
        <v>1833</v>
      </c>
      <c r="K100" t="s">
        <v>1840</v>
      </c>
    </row>
    <row r="101" spans="1:12" x14ac:dyDescent="0.25">
      <c r="A101" t="s">
        <v>3585</v>
      </c>
      <c r="B101" t="s">
        <v>2015</v>
      </c>
      <c r="C101" t="b">
        <v>0</v>
      </c>
      <c r="D101" t="b">
        <v>1</v>
      </c>
      <c r="E101" t="b">
        <v>1</v>
      </c>
      <c r="F101" t="b">
        <f>IF(ISNA(VLOOKUP(A101,functionsODST!A:A,0,0)),FALSE,TRUE)</f>
        <v>1</v>
      </c>
      <c r="I101" t="s">
        <v>5859</v>
      </c>
      <c r="J101" t="s">
        <v>1832</v>
      </c>
      <c r="K101" t="s">
        <v>1832</v>
      </c>
    </row>
    <row r="102" spans="1:12" x14ac:dyDescent="0.25">
      <c r="A102" t="s">
        <v>3586</v>
      </c>
      <c r="B102" t="s">
        <v>2016</v>
      </c>
      <c r="C102" t="b">
        <v>1</v>
      </c>
      <c r="D102" t="b">
        <v>0</v>
      </c>
      <c r="E102" t="b">
        <v>0</v>
      </c>
      <c r="F102" t="b">
        <f>IF(ISNA(VLOOKUP(A102,functionsODST!A:A,0,0)),FALSE,TRUE)</f>
        <v>0</v>
      </c>
      <c r="I102" t="s">
        <v>5859</v>
      </c>
      <c r="J102" t="s">
        <v>1832</v>
      </c>
      <c r="K102" t="s">
        <v>1832</v>
      </c>
    </row>
    <row r="103" spans="1:12" x14ac:dyDescent="0.25">
      <c r="A103" t="s">
        <v>3587</v>
      </c>
      <c r="B103" t="s">
        <v>2017</v>
      </c>
      <c r="C103" t="b">
        <v>0</v>
      </c>
      <c r="D103" t="b">
        <v>1</v>
      </c>
      <c r="E103" t="b">
        <v>1</v>
      </c>
      <c r="F103" t="b">
        <f>IF(ISNA(VLOOKUP(A103,functionsODST!A:A,0,0)),FALSE,TRUE)</f>
        <v>1</v>
      </c>
      <c r="I103" t="s">
        <v>5859</v>
      </c>
      <c r="J103" t="s">
        <v>1832</v>
      </c>
      <c r="K103" t="s">
        <v>1840</v>
      </c>
    </row>
    <row r="104" spans="1:12" x14ac:dyDescent="0.25">
      <c r="A104" t="s">
        <v>3588</v>
      </c>
      <c r="B104" t="s">
        <v>2018</v>
      </c>
      <c r="C104" t="b">
        <v>1</v>
      </c>
      <c r="D104" t="b">
        <v>0</v>
      </c>
      <c r="E104" t="b">
        <v>0</v>
      </c>
      <c r="F104" t="b">
        <f>IF(ISNA(VLOOKUP(A104,functionsODST!A:A,0,0)),FALSE,TRUE)</f>
        <v>0</v>
      </c>
      <c r="I104" t="s">
        <v>5859</v>
      </c>
      <c r="J104" t="s">
        <v>1832</v>
      </c>
    </row>
    <row r="105" spans="1:12" x14ac:dyDescent="0.25">
      <c r="A105" t="s">
        <v>3589</v>
      </c>
      <c r="B105" t="s">
        <v>2019</v>
      </c>
      <c r="C105" t="b">
        <v>1</v>
      </c>
      <c r="D105" t="b">
        <v>0</v>
      </c>
      <c r="E105" t="b">
        <v>0</v>
      </c>
      <c r="F105" t="b">
        <f>IF(ISNA(VLOOKUP(A105,functionsODST!A:A,0,0)),FALSE,TRUE)</f>
        <v>0</v>
      </c>
      <c r="I105" t="s">
        <v>5859</v>
      </c>
      <c r="J105" t="s">
        <v>1832</v>
      </c>
      <c r="K105" t="s">
        <v>1833</v>
      </c>
    </row>
    <row r="106" spans="1:12" x14ac:dyDescent="0.25">
      <c r="A106" t="s">
        <v>3590</v>
      </c>
      <c r="B106" t="s">
        <v>2020</v>
      </c>
      <c r="C106" t="b">
        <v>1</v>
      </c>
      <c r="D106" t="b">
        <v>0</v>
      </c>
      <c r="E106" t="b">
        <v>0</v>
      </c>
      <c r="F106" t="b">
        <f>IF(ISNA(VLOOKUP(A106,functionsODST!A:A,0,0)),FALSE,TRUE)</f>
        <v>0</v>
      </c>
      <c r="I106" t="s">
        <v>5859</v>
      </c>
      <c r="J106" t="s">
        <v>1832</v>
      </c>
    </row>
    <row r="107" spans="1:12" x14ac:dyDescent="0.25">
      <c r="A107" t="s">
        <v>3591</v>
      </c>
      <c r="B107" t="s">
        <v>2021</v>
      </c>
      <c r="C107" t="b">
        <v>1</v>
      </c>
      <c r="D107" t="b">
        <v>0</v>
      </c>
      <c r="E107" t="b">
        <v>0</v>
      </c>
      <c r="F107" t="b">
        <f>IF(ISNA(VLOOKUP(A107,functionsODST!A:A,0,0)),FALSE,TRUE)</f>
        <v>0</v>
      </c>
      <c r="I107" t="s">
        <v>5859</v>
      </c>
      <c r="J107" t="s">
        <v>1832</v>
      </c>
      <c r="K107" t="s">
        <v>1831</v>
      </c>
    </row>
    <row r="108" spans="1:12" x14ac:dyDescent="0.25">
      <c r="A108" t="s">
        <v>3592</v>
      </c>
      <c r="B108" t="s">
        <v>2022</v>
      </c>
      <c r="C108" t="b">
        <v>1</v>
      </c>
      <c r="D108" t="b">
        <v>1</v>
      </c>
      <c r="E108" t="b">
        <v>1</v>
      </c>
      <c r="F108" t="b">
        <f>IF(ISNA(VLOOKUP(A108,functionsODST!A:A,0,0)),FALSE,TRUE)</f>
        <v>1</v>
      </c>
      <c r="I108" t="s">
        <v>5859</v>
      </c>
      <c r="J108" t="s">
        <v>1832</v>
      </c>
      <c r="K108" t="s">
        <v>1832</v>
      </c>
    </row>
    <row r="109" spans="1:12" x14ac:dyDescent="0.25">
      <c r="A109" t="s">
        <v>3593</v>
      </c>
      <c r="B109" t="s">
        <v>2023</v>
      </c>
      <c r="C109" t="b">
        <v>1</v>
      </c>
      <c r="D109" t="b">
        <v>0</v>
      </c>
      <c r="E109" t="b">
        <v>0</v>
      </c>
      <c r="F109" t="b">
        <f>IF(ISNA(VLOOKUP(A109,functionsODST!A:A,0,0)),FALSE,TRUE)</f>
        <v>0</v>
      </c>
      <c r="I109" t="s">
        <v>5859</v>
      </c>
      <c r="J109" t="s">
        <v>1832</v>
      </c>
      <c r="K109" t="s">
        <v>1832</v>
      </c>
      <c r="L109" t="s">
        <v>1838</v>
      </c>
    </row>
    <row r="110" spans="1:12" x14ac:dyDescent="0.25">
      <c r="A110" t="s">
        <v>3594</v>
      </c>
      <c r="B110" t="s">
        <v>2024</v>
      </c>
      <c r="C110" t="b">
        <v>1</v>
      </c>
      <c r="D110" t="b">
        <v>0</v>
      </c>
      <c r="E110" t="b">
        <v>0</v>
      </c>
      <c r="F110" t="b">
        <f>IF(ISNA(VLOOKUP(A110,functionsODST!A:A,0,0)),FALSE,TRUE)</f>
        <v>0</v>
      </c>
      <c r="I110" t="s">
        <v>5859</v>
      </c>
      <c r="J110" t="s">
        <v>1834</v>
      </c>
      <c r="K110" t="s">
        <v>1832</v>
      </c>
    </row>
    <row r="111" spans="1:12" x14ac:dyDescent="0.25">
      <c r="A111" t="s">
        <v>3595</v>
      </c>
      <c r="B111" t="s">
        <v>2025</v>
      </c>
      <c r="C111" t="b">
        <v>0</v>
      </c>
      <c r="D111" t="b">
        <v>0</v>
      </c>
      <c r="E111" t="b">
        <v>1</v>
      </c>
      <c r="F111" t="b">
        <f>IF(ISNA(VLOOKUP(A111,functionsODST!A:A,0,0)),FALSE,TRUE)</f>
        <v>1</v>
      </c>
      <c r="I111" t="s">
        <v>1849</v>
      </c>
      <c r="J111" t="s">
        <v>1832</v>
      </c>
      <c r="K111" t="s">
        <v>1832</v>
      </c>
      <c r="L111" t="s">
        <v>1849</v>
      </c>
    </row>
    <row r="112" spans="1:12" x14ac:dyDescent="0.25">
      <c r="A112" t="s">
        <v>3596</v>
      </c>
      <c r="B112" t="s">
        <v>2026</v>
      </c>
      <c r="C112" t="b">
        <v>0</v>
      </c>
      <c r="D112" t="b">
        <v>0</v>
      </c>
      <c r="E112" t="b">
        <v>1</v>
      </c>
      <c r="F112" t="b">
        <f>IF(ISNA(VLOOKUP(A112,functionsODST!A:A,0,0)),FALSE,TRUE)</f>
        <v>1</v>
      </c>
      <c r="I112" t="s">
        <v>5859</v>
      </c>
      <c r="J112" t="s">
        <v>1832</v>
      </c>
      <c r="K112" t="s">
        <v>1832</v>
      </c>
    </row>
    <row r="113" spans="1:12" x14ac:dyDescent="0.25">
      <c r="A113" t="s">
        <v>3597</v>
      </c>
      <c r="B113" t="s">
        <v>2027</v>
      </c>
      <c r="C113" t="b">
        <v>0</v>
      </c>
      <c r="D113" t="b">
        <v>0</v>
      </c>
      <c r="E113" t="b">
        <v>1</v>
      </c>
      <c r="F113" t="b">
        <f>IF(ISNA(VLOOKUP(A113,functionsODST!A:A,0,0)),FALSE,TRUE)</f>
        <v>1</v>
      </c>
      <c r="I113" t="s">
        <v>1831</v>
      </c>
      <c r="J113" t="s">
        <v>1832</v>
      </c>
      <c r="K113" t="s">
        <v>1849</v>
      </c>
    </row>
    <row r="114" spans="1:12" x14ac:dyDescent="0.25">
      <c r="A114" t="s">
        <v>3598</v>
      </c>
      <c r="B114" t="s">
        <v>2028</v>
      </c>
      <c r="C114" t="b">
        <v>0</v>
      </c>
      <c r="D114" t="b">
        <v>0</v>
      </c>
      <c r="E114" t="b">
        <v>1</v>
      </c>
      <c r="F114" t="b">
        <f>IF(ISNA(VLOOKUP(A114,functionsODST!A:A,0,0)),FALSE,TRUE)</f>
        <v>1</v>
      </c>
      <c r="I114" t="s">
        <v>1839</v>
      </c>
      <c r="J114" t="s">
        <v>1840</v>
      </c>
      <c r="K114" t="s">
        <v>1839</v>
      </c>
    </row>
    <row r="115" spans="1:12" x14ac:dyDescent="0.25">
      <c r="A115" t="s">
        <v>3599</v>
      </c>
      <c r="B115" t="s">
        <v>2029</v>
      </c>
      <c r="C115" t="b">
        <v>1</v>
      </c>
      <c r="D115" t="b">
        <v>1</v>
      </c>
      <c r="E115" t="b">
        <v>1</v>
      </c>
      <c r="F115" t="b">
        <f>IF(ISNA(VLOOKUP(A115,functionsODST!A:A,0,0)),FALSE,TRUE)</f>
        <v>1</v>
      </c>
      <c r="I115" t="s">
        <v>1849</v>
      </c>
      <c r="J115" t="s">
        <v>1832</v>
      </c>
    </row>
    <row r="116" spans="1:12" x14ac:dyDescent="0.25">
      <c r="A116" t="s">
        <v>3600</v>
      </c>
      <c r="B116" t="s">
        <v>2030</v>
      </c>
      <c r="C116" t="b">
        <v>0</v>
      </c>
      <c r="D116" t="b">
        <v>1</v>
      </c>
      <c r="E116" t="b">
        <v>0</v>
      </c>
      <c r="F116" t="b">
        <f>IF(ISNA(VLOOKUP(A116,functionsODST!A:A,0,0)),FALSE,TRUE)</f>
        <v>0</v>
      </c>
      <c r="I116" t="s">
        <v>5859</v>
      </c>
      <c r="J116" t="s">
        <v>1832</v>
      </c>
      <c r="K116" t="s">
        <v>1831</v>
      </c>
    </row>
    <row r="117" spans="1:12" x14ac:dyDescent="0.25">
      <c r="A117" t="s">
        <v>3601</v>
      </c>
      <c r="B117" t="s">
        <v>2031</v>
      </c>
      <c r="C117" t="b">
        <v>1</v>
      </c>
      <c r="D117" t="b">
        <v>1</v>
      </c>
      <c r="E117" t="b">
        <v>1</v>
      </c>
      <c r="F117" t="b">
        <f>IF(ISNA(VLOOKUP(A117,functionsODST!A:A,0,0)),FALSE,TRUE)</f>
        <v>1</v>
      </c>
      <c r="I117" t="s">
        <v>5859</v>
      </c>
      <c r="J117" t="s">
        <v>1832</v>
      </c>
    </row>
    <row r="118" spans="1:12" x14ac:dyDescent="0.25">
      <c r="A118" t="s">
        <v>3602</v>
      </c>
      <c r="B118" t="s">
        <v>2032</v>
      </c>
      <c r="C118" t="b">
        <v>0</v>
      </c>
      <c r="D118" t="b">
        <v>1</v>
      </c>
      <c r="E118" t="b">
        <v>1</v>
      </c>
      <c r="F118" t="b">
        <f>IF(ISNA(VLOOKUP(A118,functionsODST!A:A,0,0)),FALSE,TRUE)</f>
        <v>1</v>
      </c>
      <c r="I118" t="s">
        <v>5859</v>
      </c>
      <c r="J118" t="s">
        <v>1832</v>
      </c>
      <c r="K118" t="s">
        <v>1832</v>
      </c>
    </row>
    <row r="119" spans="1:12" x14ac:dyDescent="0.25">
      <c r="A119" t="s">
        <v>3603</v>
      </c>
      <c r="B119" t="s">
        <v>2033</v>
      </c>
      <c r="C119" t="b">
        <v>0</v>
      </c>
      <c r="D119" t="b">
        <v>1</v>
      </c>
      <c r="E119" t="b">
        <v>1</v>
      </c>
      <c r="F119" t="b">
        <f>IF(ISNA(VLOOKUP(A119,functionsODST!A:A,0,0)),FALSE,TRUE)</f>
        <v>1</v>
      </c>
      <c r="I119" t="s">
        <v>1830</v>
      </c>
      <c r="J119" t="s">
        <v>1832</v>
      </c>
      <c r="K119" t="s">
        <v>1837</v>
      </c>
    </row>
    <row r="120" spans="1:12" x14ac:dyDescent="0.25">
      <c r="A120" t="s">
        <v>3604</v>
      </c>
      <c r="B120" t="s">
        <v>2034</v>
      </c>
      <c r="C120" t="b">
        <v>0</v>
      </c>
      <c r="D120" t="b">
        <v>1</v>
      </c>
      <c r="E120" t="b">
        <v>1</v>
      </c>
      <c r="F120" t="b">
        <f>IF(ISNA(VLOOKUP(A120,functionsODST!A:A,0,0)),FALSE,TRUE)</f>
        <v>1</v>
      </c>
      <c r="I120" t="s">
        <v>1830</v>
      </c>
      <c r="J120" t="s">
        <v>1832</v>
      </c>
      <c r="K120" t="s">
        <v>1837</v>
      </c>
    </row>
    <row r="121" spans="1:12" x14ac:dyDescent="0.25">
      <c r="A121" t="s">
        <v>3605</v>
      </c>
      <c r="B121" t="s">
        <v>2035</v>
      </c>
      <c r="C121" t="b">
        <v>0</v>
      </c>
      <c r="D121" t="b">
        <v>1</v>
      </c>
      <c r="E121" t="b">
        <v>1</v>
      </c>
      <c r="F121" t="b">
        <f>IF(ISNA(VLOOKUP(A121,functionsODST!A:A,0,0)),FALSE,TRUE)</f>
        <v>1</v>
      </c>
      <c r="I121" t="s">
        <v>1830</v>
      </c>
      <c r="J121" t="s">
        <v>1840</v>
      </c>
      <c r="K121" t="s">
        <v>1837</v>
      </c>
    </row>
    <row r="122" spans="1:12" x14ac:dyDescent="0.25">
      <c r="A122" t="s">
        <v>3606</v>
      </c>
      <c r="B122" t="s">
        <v>2036</v>
      </c>
      <c r="C122" t="b">
        <v>0</v>
      </c>
      <c r="D122" t="b">
        <v>0</v>
      </c>
      <c r="E122" t="b">
        <v>1</v>
      </c>
      <c r="F122" t="b">
        <f>IF(ISNA(VLOOKUP(A122,functionsODST!A:A,0,0)),FALSE,TRUE)</f>
        <v>1</v>
      </c>
      <c r="I122" t="s">
        <v>1830</v>
      </c>
      <c r="J122" t="s">
        <v>1840</v>
      </c>
      <c r="K122" t="s">
        <v>1889</v>
      </c>
      <c r="L122" t="s">
        <v>1867</v>
      </c>
    </row>
    <row r="123" spans="1:12" x14ac:dyDescent="0.25">
      <c r="A123" t="s">
        <v>3607</v>
      </c>
      <c r="B123" t="s">
        <v>2037</v>
      </c>
      <c r="C123" t="b">
        <v>0</v>
      </c>
      <c r="D123" t="b">
        <v>0</v>
      </c>
      <c r="E123" t="b">
        <v>1</v>
      </c>
      <c r="F123" t="b">
        <f>IF(ISNA(VLOOKUP(A123,functionsODST!A:A,0,0)),FALSE,TRUE)</f>
        <v>1</v>
      </c>
      <c r="I123" t="s">
        <v>1849</v>
      </c>
      <c r="J123" t="s">
        <v>1837</v>
      </c>
      <c r="K123" t="s">
        <v>1839</v>
      </c>
      <c r="L123" t="s">
        <v>1849</v>
      </c>
    </row>
    <row r="124" spans="1:12" x14ac:dyDescent="0.25">
      <c r="A124" t="s">
        <v>3608</v>
      </c>
      <c r="B124" t="s">
        <v>2038</v>
      </c>
      <c r="C124" t="b">
        <v>0</v>
      </c>
      <c r="D124" t="b">
        <v>0</v>
      </c>
      <c r="E124" t="b">
        <v>1</v>
      </c>
      <c r="F124" t="b">
        <f>IF(ISNA(VLOOKUP(A124,functionsODST!A:A,0,0)),FALSE,TRUE)</f>
        <v>1</v>
      </c>
      <c r="I124" t="s">
        <v>1831</v>
      </c>
    </row>
    <row r="125" spans="1:12" x14ac:dyDescent="0.25">
      <c r="A125" t="s">
        <v>3609</v>
      </c>
      <c r="B125" t="s">
        <v>2039</v>
      </c>
      <c r="C125" t="b">
        <v>0</v>
      </c>
      <c r="D125" t="b">
        <v>0</v>
      </c>
      <c r="E125" t="b">
        <v>1</v>
      </c>
      <c r="F125" t="b">
        <f>IF(ISNA(VLOOKUP(A125,functionsODST!A:A,0,0)),FALSE,TRUE)</f>
        <v>1</v>
      </c>
      <c r="I125" t="s">
        <v>1832</v>
      </c>
      <c r="J125" t="s">
        <v>1833</v>
      </c>
    </row>
    <row r="126" spans="1:12" x14ac:dyDescent="0.25">
      <c r="A126" t="s">
        <v>3610</v>
      </c>
      <c r="B126" t="s">
        <v>2040</v>
      </c>
      <c r="C126" t="b">
        <v>0</v>
      </c>
      <c r="D126" t="b">
        <v>0</v>
      </c>
      <c r="E126" t="b">
        <v>1</v>
      </c>
      <c r="F126" t="b">
        <f>IF(ISNA(VLOOKUP(A126,functionsODST!A:A,0,0)),FALSE,TRUE)</f>
        <v>1</v>
      </c>
      <c r="I126" t="s">
        <v>1831</v>
      </c>
      <c r="J126" t="s">
        <v>1833</v>
      </c>
    </row>
    <row r="127" spans="1:12" x14ac:dyDescent="0.25">
      <c r="A127" t="s">
        <v>3611</v>
      </c>
      <c r="B127" t="s">
        <v>2041</v>
      </c>
      <c r="C127" t="b">
        <v>1</v>
      </c>
      <c r="D127" t="b">
        <v>1</v>
      </c>
      <c r="E127" t="b">
        <v>1</v>
      </c>
      <c r="F127" t="b">
        <f>IF(ISNA(VLOOKUP(A127,functionsODST!A:A,0,0)),FALSE,TRUE)</f>
        <v>1</v>
      </c>
      <c r="I127" t="s">
        <v>5859</v>
      </c>
      <c r="J127" t="s">
        <v>1832</v>
      </c>
      <c r="K127" t="s">
        <v>1831</v>
      </c>
    </row>
    <row r="128" spans="1:12" x14ac:dyDescent="0.25">
      <c r="A128" t="s">
        <v>3612</v>
      </c>
      <c r="B128" t="s">
        <v>2042</v>
      </c>
      <c r="C128" t="b">
        <v>0</v>
      </c>
      <c r="D128" t="b">
        <v>0</v>
      </c>
      <c r="E128" t="b">
        <v>1</v>
      </c>
      <c r="F128" t="b">
        <f>IF(ISNA(VLOOKUP(A128,functionsODST!A:A,0,0)),FALSE,TRUE)</f>
        <v>1</v>
      </c>
      <c r="I128" t="s">
        <v>1839</v>
      </c>
      <c r="J128" t="s">
        <v>1839</v>
      </c>
      <c r="K128" t="s">
        <v>1849</v>
      </c>
    </row>
    <row r="129" spans="1:13" x14ac:dyDescent="0.25">
      <c r="A129" t="s">
        <v>3613</v>
      </c>
      <c r="B129" t="s">
        <v>2043</v>
      </c>
      <c r="C129" t="b">
        <v>1</v>
      </c>
      <c r="D129" t="b">
        <v>1</v>
      </c>
      <c r="E129" t="b">
        <v>1</v>
      </c>
      <c r="F129" t="b">
        <f>IF(ISNA(VLOOKUP(A129,functionsODST!A:A,0,0)),FALSE,TRUE)</f>
        <v>1</v>
      </c>
      <c r="I129" t="s">
        <v>5859</v>
      </c>
      <c r="J129" t="s">
        <v>1834</v>
      </c>
      <c r="K129" t="s">
        <v>1831</v>
      </c>
    </row>
    <row r="130" spans="1:13" x14ac:dyDescent="0.25">
      <c r="A130" t="s">
        <v>3614</v>
      </c>
      <c r="B130" t="s">
        <v>2044</v>
      </c>
      <c r="C130" t="b">
        <v>0</v>
      </c>
      <c r="D130" t="b">
        <v>0</v>
      </c>
      <c r="E130" t="b">
        <v>1</v>
      </c>
      <c r="F130" t="b">
        <f>IF(ISNA(VLOOKUP(A130,functionsODST!A:A,0,0)),FALSE,TRUE)</f>
        <v>1</v>
      </c>
      <c r="I130" t="s">
        <v>5859</v>
      </c>
      <c r="J130" t="s">
        <v>1832</v>
      </c>
      <c r="K130" t="s">
        <v>1832</v>
      </c>
      <c r="L130" t="s">
        <v>1831</v>
      </c>
    </row>
    <row r="131" spans="1:13" x14ac:dyDescent="0.25">
      <c r="A131" t="s">
        <v>3615</v>
      </c>
      <c r="B131" t="s">
        <v>2045</v>
      </c>
      <c r="C131" t="b">
        <v>0</v>
      </c>
      <c r="D131" t="b">
        <v>0</v>
      </c>
      <c r="E131" t="b">
        <v>1</v>
      </c>
      <c r="F131" t="b">
        <f>IF(ISNA(VLOOKUP(A131,functionsODST!A:A,0,0)),FALSE,TRUE)</f>
        <v>1</v>
      </c>
      <c r="I131" t="s">
        <v>5859</v>
      </c>
      <c r="J131" t="s">
        <v>1832</v>
      </c>
      <c r="K131" t="s">
        <v>1886</v>
      </c>
    </row>
    <row r="132" spans="1:13" x14ac:dyDescent="0.25">
      <c r="A132" t="s">
        <v>3616</v>
      </c>
      <c r="B132" t="s">
        <v>2046</v>
      </c>
      <c r="C132" t="b">
        <v>0</v>
      </c>
      <c r="D132" t="b">
        <v>0</v>
      </c>
      <c r="E132" t="b">
        <v>1</v>
      </c>
      <c r="F132" t="b">
        <f>IF(ISNA(VLOOKUP(A132,functionsODST!A:A,0,0)),FALSE,TRUE)</f>
        <v>1</v>
      </c>
      <c r="I132" t="s">
        <v>1839</v>
      </c>
      <c r="J132" t="s">
        <v>1839</v>
      </c>
      <c r="K132" t="s">
        <v>1830</v>
      </c>
      <c r="L132" t="s">
        <v>1830</v>
      </c>
      <c r="M132" t="s">
        <v>1830</v>
      </c>
    </row>
    <row r="133" spans="1:13" x14ac:dyDescent="0.25">
      <c r="A133" t="s">
        <v>3617</v>
      </c>
      <c r="B133" t="s">
        <v>2047</v>
      </c>
      <c r="C133" t="b">
        <v>1</v>
      </c>
      <c r="D133" t="b">
        <v>1</v>
      </c>
      <c r="E133" t="b">
        <v>1</v>
      </c>
      <c r="F133" t="b">
        <f>IF(ISNA(VLOOKUP(A133,functionsODST!A:A,0,0)),FALSE,TRUE)</f>
        <v>1</v>
      </c>
      <c r="I133" t="s">
        <v>5859</v>
      </c>
    </row>
    <row r="134" spans="1:13" x14ac:dyDescent="0.25">
      <c r="A134" t="s">
        <v>3618</v>
      </c>
      <c r="B134" t="s">
        <v>2048</v>
      </c>
      <c r="C134" t="b">
        <v>0</v>
      </c>
      <c r="D134" t="b">
        <v>1</v>
      </c>
      <c r="E134" t="b">
        <v>1</v>
      </c>
      <c r="F134" t="b">
        <f>IF(ISNA(VLOOKUP(A134,functionsODST!A:A,0,0)),FALSE,TRUE)</f>
        <v>1</v>
      </c>
      <c r="I134" t="s">
        <v>5859</v>
      </c>
    </row>
    <row r="135" spans="1:13" x14ac:dyDescent="0.25">
      <c r="A135" t="s">
        <v>3619</v>
      </c>
      <c r="B135" t="s">
        <v>2049</v>
      </c>
      <c r="C135" t="b">
        <v>1</v>
      </c>
      <c r="D135" t="b">
        <v>1</v>
      </c>
      <c r="E135" t="b">
        <v>1</v>
      </c>
      <c r="F135" t="b">
        <f>IF(ISNA(VLOOKUP(A135,functionsODST!A:A,0,0)),FALSE,TRUE)</f>
        <v>1</v>
      </c>
      <c r="I135" t="s">
        <v>5859</v>
      </c>
      <c r="J135" t="s">
        <v>1832</v>
      </c>
    </row>
    <row r="136" spans="1:13" x14ac:dyDescent="0.25">
      <c r="A136" t="s">
        <v>3620</v>
      </c>
      <c r="B136" t="s">
        <v>2050</v>
      </c>
      <c r="C136" t="b">
        <v>0</v>
      </c>
      <c r="D136" t="b">
        <v>0</v>
      </c>
      <c r="E136" t="b">
        <v>1</v>
      </c>
      <c r="F136" t="b">
        <f>IF(ISNA(VLOOKUP(A136,functionsODST!A:A,0,0)),FALSE,TRUE)</f>
        <v>1</v>
      </c>
      <c r="I136" t="s">
        <v>5859</v>
      </c>
      <c r="J136" t="s">
        <v>1840</v>
      </c>
    </row>
    <row r="137" spans="1:13" x14ac:dyDescent="0.25">
      <c r="A137" t="s">
        <v>3621</v>
      </c>
      <c r="B137" t="s">
        <v>2020</v>
      </c>
      <c r="C137" t="b">
        <v>1</v>
      </c>
      <c r="D137" t="b">
        <v>0</v>
      </c>
      <c r="E137" t="b">
        <v>0</v>
      </c>
      <c r="F137" t="b">
        <f>IF(ISNA(VLOOKUP(A137,functionsODST!A:A,0,0)),FALSE,TRUE)</f>
        <v>0</v>
      </c>
      <c r="I137" t="s">
        <v>5859</v>
      </c>
      <c r="J137" t="s">
        <v>1832</v>
      </c>
    </row>
    <row r="138" spans="1:13" x14ac:dyDescent="0.25">
      <c r="A138" t="s">
        <v>3622</v>
      </c>
      <c r="B138" t="s">
        <v>2051</v>
      </c>
      <c r="C138" t="b">
        <v>0</v>
      </c>
      <c r="D138" t="b">
        <v>0</v>
      </c>
      <c r="E138" t="b">
        <v>1</v>
      </c>
      <c r="F138" t="b">
        <f>IF(ISNA(VLOOKUP(A138,functionsODST!A:A,0,0)),FALSE,TRUE)</f>
        <v>1</v>
      </c>
      <c r="I138" t="s">
        <v>1831</v>
      </c>
      <c r="J138" t="s">
        <v>1830</v>
      </c>
      <c r="K138" t="s">
        <v>1830</v>
      </c>
      <c r="L138" t="s">
        <v>1830</v>
      </c>
      <c r="M138" t="s">
        <v>1830</v>
      </c>
    </row>
    <row r="139" spans="1:13" x14ac:dyDescent="0.25">
      <c r="A139" t="s">
        <v>3623</v>
      </c>
      <c r="B139" t="s">
        <v>2052</v>
      </c>
      <c r="C139" t="b">
        <v>0</v>
      </c>
      <c r="D139" t="b">
        <v>1</v>
      </c>
      <c r="E139" t="b">
        <v>0</v>
      </c>
      <c r="F139" t="b">
        <f>IF(ISNA(VLOOKUP(A139,functionsODST!A:A,0,0)),FALSE,TRUE)</f>
        <v>0</v>
      </c>
      <c r="I139" t="s">
        <v>1831</v>
      </c>
      <c r="J139" t="s">
        <v>1837</v>
      </c>
      <c r="K139" t="s">
        <v>1890</v>
      </c>
      <c r="L139" t="s">
        <v>1832</v>
      </c>
    </row>
    <row r="140" spans="1:13" x14ac:dyDescent="0.25">
      <c r="A140" t="s">
        <v>3624</v>
      </c>
      <c r="B140" t="s">
        <v>2053</v>
      </c>
      <c r="C140" t="b">
        <v>1</v>
      </c>
      <c r="D140" t="b">
        <v>1</v>
      </c>
      <c r="E140" t="b">
        <v>1</v>
      </c>
      <c r="F140" t="b">
        <f>IF(ISNA(VLOOKUP(A140,functionsODST!A:A,0,0)),FALSE,TRUE)</f>
        <v>1</v>
      </c>
      <c r="I140" t="s">
        <v>5859</v>
      </c>
      <c r="J140" t="s">
        <v>1832</v>
      </c>
    </row>
    <row r="141" spans="1:13" x14ac:dyDescent="0.25">
      <c r="A141" t="s">
        <v>3625</v>
      </c>
      <c r="B141" t="s">
        <v>2054</v>
      </c>
      <c r="C141" t="b">
        <v>0</v>
      </c>
      <c r="D141" t="b">
        <v>1</v>
      </c>
      <c r="E141" t="b">
        <v>1</v>
      </c>
      <c r="F141" t="b">
        <f>IF(ISNA(VLOOKUP(A141,functionsODST!A:A,0,0)),FALSE,TRUE)</f>
        <v>1</v>
      </c>
      <c r="I141" t="s">
        <v>5859</v>
      </c>
      <c r="J141" t="s">
        <v>1832</v>
      </c>
      <c r="K141" t="s">
        <v>1831</v>
      </c>
    </row>
    <row r="142" spans="1:13" x14ac:dyDescent="0.25">
      <c r="A142" t="s">
        <v>3626</v>
      </c>
      <c r="B142" t="s">
        <v>2055</v>
      </c>
      <c r="C142" t="b">
        <v>1</v>
      </c>
      <c r="D142" t="b">
        <v>1</v>
      </c>
      <c r="E142" t="b">
        <v>1</v>
      </c>
      <c r="F142" t="b">
        <f>IF(ISNA(VLOOKUP(A142,functionsODST!A:A,0,0)),FALSE,TRUE)</f>
        <v>1</v>
      </c>
      <c r="I142" t="s">
        <v>5859</v>
      </c>
      <c r="J142" t="s">
        <v>1832</v>
      </c>
      <c r="K142" t="s">
        <v>1831</v>
      </c>
    </row>
    <row r="143" spans="1:13" x14ac:dyDescent="0.25">
      <c r="A143" t="s">
        <v>3627</v>
      </c>
      <c r="B143" t="s">
        <v>2056</v>
      </c>
      <c r="C143" t="b">
        <v>1</v>
      </c>
      <c r="D143" t="b">
        <v>0</v>
      </c>
      <c r="E143" t="b">
        <v>0</v>
      </c>
      <c r="F143" t="b">
        <f>IF(ISNA(VLOOKUP(A143,functionsODST!A:A,0,0)),FALSE,TRUE)</f>
        <v>0</v>
      </c>
      <c r="I143" t="s">
        <v>5859</v>
      </c>
      <c r="J143" t="s">
        <v>1832</v>
      </c>
      <c r="K143" t="s">
        <v>1891</v>
      </c>
    </row>
    <row r="144" spans="1:13" x14ac:dyDescent="0.25">
      <c r="A144" t="s">
        <v>3628</v>
      </c>
      <c r="B144" t="s">
        <v>2057</v>
      </c>
      <c r="C144" t="b">
        <v>1</v>
      </c>
      <c r="D144" t="b">
        <v>1</v>
      </c>
      <c r="E144" t="b">
        <v>1</v>
      </c>
      <c r="F144" t="b">
        <f>IF(ISNA(VLOOKUP(A144,functionsODST!A:A,0,0)),FALSE,TRUE)</f>
        <v>1</v>
      </c>
      <c r="I144" t="s">
        <v>5859</v>
      </c>
      <c r="J144" t="s">
        <v>1832</v>
      </c>
      <c r="K144" t="s">
        <v>1831</v>
      </c>
    </row>
    <row r="145" spans="1:12" x14ac:dyDescent="0.25">
      <c r="A145" t="s">
        <v>3629</v>
      </c>
      <c r="B145" t="s">
        <v>2058</v>
      </c>
      <c r="C145" t="b">
        <v>0</v>
      </c>
      <c r="D145" t="b">
        <v>0</v>
      </c>
      <c r="E145" t="b">
        <v>1</v>
      </c>
      <c r="F145" t="b">
        <f>IF(ISNA(VLOOKUP(A145,functionsODST!A:A,0,0)),FALSE,TRUE)</f>
        <v>1</v>
      </c>
      <c r="I145" t="s">
        <v>1831</v>
      </c>
      <c r="J145" t="s">
        <v>1832</v>
      </c>
      <c r="K145" t="s">
        <v>1837</v>
      </c>
    </row>
    <row r="146" spans="1:12" x14ac:dyDescent="0.25">
      <c r="A146" t="s">
        <v>3630</v>
      </c>
      <c r="B146" t="s">
        <v>2059</v>
      </c>
      <c r="C146" t="b">
        <v>0</v>
      </c>
      <c r="D146" t="b">
        <v>1</v>
      </c>
      <c r="E146" t="b">
        <v>0</v>
      </c>
      <c r="F146" t="b">
        <f>IF(ISNA(VLOOKUP(A146,functionsODST!A:A,0,0)),FALSE,TRUE)</f>
        <v>0</v>
      </c>
      <c r="I146" t="s">
        <v>5859</v>
      </c>
      <c r="J146" t="s">
        <v>1832</v>
      </c>
      <c r="K146" t="s">
        <v>1892</v>
      </c>
    </row>
    <row r="147" spans="1:12" x14ac:dyDescent="0.25">
      <c r="A147" t="s">
        <v>3631</v>
      </c>
      <c r="B147" t="s">
        <v>2060</v>
      </c>
      <c r="C147" t="b">
        <v>1</v>
      </c>
      <c r="D147" t="b">
        <v>0</v>
      </c>
      <c r="E147" t="b">
        <v>0</v>
      </c>
      <c r="F147" t="b">
        <f>IF(ISNA(VLOOKUP(A147,functionsODST!A:A,0,0)),FALSE,TRUE)</f>
        <v>0</v>
      </c>
      <c r="I147" t="s">
        <v>5859</v>
      </c>
      <c r="J147" t="s">
        <v>1832</v>
      </c>
      <c r="K147" t="s">
        <v>1831</v>
      </c>
    </row>
    <row r="148" spans="1:12" x14ac:dyDescent="0.25">
      <c r="A148" t="s">
        <v>3632</v>
      </c>
      <c r="B148" t="s">
        <v>2061</v>
      </c>
      <c r="C148" t="b">
        <v>1</v>
      </c>
      <c r="D148" t="b">
        <v>0</v>
      </c>
      <c r="E148" t="b">
        <v>0</v>
      </c>
      <c r="F148" t="b">
        <f>IF(ISNA(VLOOKUP(A148,functionsODST!A:A,0,0)),FALSE,TRUE)</f>
        <v>0</v>
      </c>
      <c r="I148" t="s">
        <v>5859</v>
      </c>
      <c r="J148" t="s">
        <v>1832</v>
      </c>
      <c r="K148" t="s">
        <v>1891</v>
      </c>
    </row>
    <row r="149" spans="1:12" x14ac:dyDescent="0.25">
      <c r="A149" t="s">
        <v>3633</v>
      </c>
      <c r="B149" t="s">
        <v>2062</v>
      </c>
      <c r="C149" t="b">
        <v>0</v>
      </c>
      <c r="D149" t="b">
        <v>0</v>
      </c>
      <c r="E149" t="b">
        <v>1</v>
      </c>
      <c r="F149" t="b">
        <f>IF(ISNA(VLOOKUP(A149,functionsODST!A:A,0,0)),FALSE,TRUE)</f>
        <v>1</v>
      </c>
      <c r="I149" t="s">
        <v>5859</v>
      </c>
      <c r="J149" t="s">
        <v>1832</v>
      </c>
      <c r="K149" t="s">
        <v>1849</v>
      </c>
    </row>
    <row r="150" spans="1:12" x14ac:dyDescent="0.25">
      <c r="A150" t="s">
        <v>3634</v>
      </c>
      <c r="B150" t="s">
        <v>2063</v>
      </c>
      <c r="C150" t="b">
        <v>0</v>
      </c>
      <c r="D150" t="b">
        <v>0</v>
      </c>
      <c r="E150" t="b">
        <v>1</v>
      </c>
      <c r="F150" t="b">
        <f>IF(ISNA(VLOOKUP(A150,functionsODST!A:A,0,0)),FALSE,TRUE)</f>
        <v>1</v>
      </c>
      <c r="I150" t="s">
        <v>1831</v>
      </c>
      <c r="J150" t="s">
        <v>1832</v>
      </c>
      <c r="K150" t="s">
        <v>1837</v>
      </c>
      <c r="L150" t="s">
        <v>1837</v>
      </c>
    </row>
    <row r="151" spans="1:12" x14ac:dyDescent="0.25">
      <c r="A151" t="s">
        <v>3635</v>
      </c>
      <c r="B151" t="s">
        <v>2064</v>
      </c>
      <c r="C151" t="b">
        <v>0</v>
      </c>
      <c r="D151" t="b">
        <v>0</v>
      </c>
      <c r="E151" t="b">
        <v>1</v>
      </c>
      <c r="F151" t="b">
        <f>IF(ISNA(VLOOKUP(A151,functionsODST!A:A,0,0)),FALSE,TRUE)</f>
        <v>1</v>
      </c>
      <c r="I151" t="s">
        <v>1831</v>
      </c>
      <c r="J151" t="s">
        <v>1832</v>
      </c>
      <c r="K151" t="s">
        <v>1831</v>
      </c>
    </row>
    <row r="152" spans="1:12" x14ac:dyDescent="0.25">
      <c r="A152" t="s">
        <v>3636</v>
      </c>
      <c r="B152" t="s">
        <v>2065</v>
      </c>
      <c r="C152" t="b">
        <v>1</v>
      </c>
      <c r="D152" t="b">
        <v>1</v>
      </c>
      <c r="E152" t="b">
        <v>1</v>
      </c>
      <c r="F152" t="b">
        <f>IF(ISNA(VLOOKUP(A152,functionsODST!A:A,0,0)),FALSE,TRUE)</f>
        <v>1</v>
      </c>
      <c r="I152" t="s">
        <v>5859</v>
      </c>
      <c r="J152" t="s">
        <v>1832</v>
      </c>
      <c r="K152" t="s">
        <v>1886</v>
      </c>
    </row>
    <row r="153" spans="1:12" x14ac:dyDescent="0.25">
      <c r="A153" t="s">
        <v>3637</v>
      </c>
      <c r="B153" t="s">
        <v>2066</v>
      </c>
      <c r="C153" t="b">
        <v>0</v>
      </c>
      <c r="D153" t="b">
        <v>0</v>
      </c>
      <c r="E153" t="b">
        <v>1</v>
      </c>
      <c r="F153" t="b">
        <f>IF(ISNA(VLOOKUP(A153,functionsODST!A:A,0,0)),FALSE,TRUE)</f>
        <v>1</v>
      </c>
      <c r="I153" t="s">
        <v>5859</v>
      </c>
      <c r="J153" t="s">
        <v>1832</v>
      </c>
      <c r="K153" t="s">
        <v>1831</v>
      </c>
    </row>
    <row r="154" spans="1:12" x14ac:dyDescent="0.25">
      <c r="A154" t="s">
        <v>3638</v>
      </c>
      <c r="B154" t="s">
        <v>2067</v>
      </c>
      <c r="C154" t="b">
        <v>1</v>
      </c>
      <c r="D154" t="b">
        <v>0</v>
      </c>
      <c r="E154" t="b">
        <v>0</v>
      </c>
      <c r="F154" t="b">
        <f>IF(ISNA(VLOOKUP(A154,functionsODST!A:A,0,0)),FALSE,TRUE)</f>
        <v>0</v>
      </c>
      <c r="I154" t="s">
        <v>5859</v>
      </c>
      <c r="J154" t="s">
        <v>1832</v>
      </c>
    </row>
    <row r="155" spans="1:12" x14ac:dyDescent="0.25">
      <c r="A155" t="s">
        <v>3639</v>
      </c>
      <c r="B155" t="s">
        <v>2068</v>
      </c>
      <c r="C155" t="b">
        <v>0</v>
      </c>
      <c r="D155" t="b">
        <v>1</v>
      </c>
      <c r="E155" t="b">
        <v>1</v>
      </c>
      <c r="F155" t="b">
        <f>IF(ISNA(VLOOKUP(A155,functionsODST!A:A,0,0)),FALSE,TRUE)</f>
        <v>1</v>
      </c>
      <c r="I155" t="s">
        <v>1849</v>
      </c>
      <c r="J155" t="s">
        <v>1832</v>
      </c>
    </row>
    <row r="156" spans="1:12" x14ac:dyDescent="0.25">
      <c r="A156" t="s">
        <v>3640</v>
      </c>
      <c r="B156" t="s">
        <v>2069</v>
      </c>
      <c r="C156" t="b">
        <v>1</v>
      </c>
      <c r="D156" t="b">
        <v>0</v>
      </c>
      <c r="E156" t="b">
        <v>0</v>
      </c>
      <c r="F156" t="b">
        <f>IF(ISNA(VLOOKUP(A156,functionsODST!A:A,0,0)),FALSE,TRUE)</f>
        <v>0</v>
      </c>
      <c r="I156" t="s">
        <v>1849</v>
      </c>
      <c r="J156" t="s">
        <v>1832</v>
      </c>
    </row>
    <row r="157" spans="1:12" x14ac:dyDescent="0.25">
      <c r="A157" t="s">
        <v>3641</v>
      </c>
      <c r="B157" t="s">
        <v>2070</v>
      </c>
      <c r="C157" t="b">
        <v>1</v>
      </c>
      <c r="D157" t="b">
        <v>0</v>
      </c>
      <c r="E157" t="b">
        <v>0</v>
      </c>
      <c r="F157" t="b">
        <f>IF(ISNA(VLOOKUP(A157,functionsODST!A:A,0,0)),FALSE,TRUE)</f>
        <v>0</v>
      </c>
      <c r="I157" t="s">
        <v>5859</v>
      </c>
      <c r="J157" t="s">
        <v>1833</v>
      </c>
    </row>
    <row r="158" spans="1:12" x14ac:dyDescent="0.25">
      <c r="A158" t="s">
        <v>3642</v>
      </c>
      <c r="B158" t="s">
        <v>2071</v>
      </c>
      <c r="C158" t="b">
        <v>1</v>
      </c>
      <c r="D158" t="b">
        <v>1</v>
      </c>
      <c r="E158" t="b">
        <v>1</v>
      </c>
      <c r="F158" t="b">
        <f>IF(ISNA(VLOOKUP(A158,functionsODST!A:A,0,0)),FALSE,TRUE)</f>
        <v>1</v>
      </c>
      <c r="I158" t="s">
        <v>1830</v>
      </c>
      <c r="J158" t="s">
        <v>1832</v>
      </c>
    </row>
    <row r="159" spans="1:12" x14ac:dyDescent="0.25">
      <c r="A159" t="s">
        <v>3643</v>
      </c>
      <c r="B159" t="s">
        <v>2072</v>
      </c>
      <c r="C159" t="b">
        <v>0</v>
      </c>
      <c r="D159" t="b">
        <v>1</v>
      </c>
      <c r="E159" t="b">
        <v>1</v>
      </c>
      <c r="F159" t="b">
        <f>IF(ISNA(VLOOKUP(A159,functionsODST!A:A,0,0)),FALSE,TRUE)</f>
        <v>1</v>
      </c>
      <c r="I159" t="s">
        <v>5859</v>
      </c>
      <c r="J159" t="s">
        <v>1832</v>
      </c>
      <c r="K159" t="s">
        <v>1831</v>
      </c>
    </row>
    <row r="160" spans="1:12" x14ac:dyDescent="0.25">
      <c r="A160" t="s">
        <v>3644</v>
      </c>
      <c r="B160" t="s">
        <v>2073</v>
      </c>
      <c r="C160" t="b">
        <v>1</v>
      </c>
      <c r="D160" t="b">
        <v>1</v>
      </c>
      <c r="E160" t="b">
        <v>1</v>
      </c>
      <c r="F160" t="b">
        <f>IF(ISNA(VLOOKUP(A160,functionsODST!A:A,0,0)),FALSE,TRUE)</f>
        <v>1</v>
      </c>
      <c r="I160" t="s">
        <v>1849</v>
      </c>
      <c r="J160" t="s">
        <v>1832</v>
      </c>
    </row>
    <row r="161" spans="1:12" x14ac:dyDescent="0.25">
      <c r="A161" t="s">
        <v>3645</v>
      </c>
      <c r="B161" t="s">
        <v>2074</v>
      </c>
      <c r="C161" t="b">
        <v>0</v>
      </c>
      <c r="D161" t="b">
        <v>0</v>
      </c>
      <c r="E161" t="b">
        <v>1</v>
      </c>
      <c r="F161" t="b">
        <f>IF(ISNA(VLOOKUP(A161,functionsODST!A:A,0,0)),FALSE,TRUE)</f>
        <v>1</v>
      </c>
      <c r="I161" t="s">
        <v>1849</v>
      </c>
      <c r="J161" t="s">
        <v>1832</v>
      </c>
    </row>
    <row r="162" spans="1:12" x14ac:dyDescent="0.25">
      <c r="A162" t="s">
        <v>3646</v>
      </c>
      <c r="B162" t="s">
        <v>2075</v>
      </c>
      <c r="C162" t="b">
        <v>0</v>
      </c>
      <c r="D162" t="b">
        <v>0</v>
      </c>
      <c r="E162" t="b">
        <v>1</v>
      </c>
      <c r="F162" t="b">
        <f>IF(ISNA(VLOOKUP(A162,functionsODST!A:A,0,0)),FALSE,TRUE)</f>
        <v>1</v>
      </c>
      <c r="I162" t="s">
        <v>1849</v>
      </c>
      <c r="J162" t="s">
        <v>1832</v>
      </c>
    </row>
    <row r="163" spans="1:12" x14ac:dyDescent="0.25">
      <c r="A163" t="s">
        <v>3647</v>
      </c>
      <c r="B163" t="s">
        <v>2076</v>
      </c>
      <c r="C163" t="b">
        <v>0</v>
      </c>
      <c r="D163" t="b">
        <v>0</v>
      </c>
      <c r="E163" t="b">
        <v>1</v>
      </c>
      <c r="F163" t="b">
        <f>IF(ISNA(VLOOKUP(A163,functionsODST!A:A,0,0)),FALSE,TRUE)</f>
        <v>1</v>
      </c>
      <c r="I163" t="s">
        <v>5859</v>
      </c>
      <c r="J163" t="s">
        <v>1832</v>
      </c>
      <c r="K163" t="s">
        <v>1839</v>
      </c>
    </row>
    <row r="164" spans="1:12" x14ac:dyDescent="0.25">
      <c r="A164" t="s">
        <v>3648</v>
      </c>
      <c r="B164" t="s">
        <v>2077</v>
      </c>
      <c r="C164" t="b">
        <v>1</v>
      </c>
      <c r="D164" t="b">
        <v>0</v>
      </c>
      <c r="E164" t="b">
        <v>0</v>
      </c>
      <c r="F164" t="b">
        <f>IF(ISNA(VLOOKUP(A164,functionsODST!A:A,0,0)),FALSE,TRUE)</f>
        <v>0</v>
      </c>
      <c r="I164" t="s">
        <v>5859</v>
      </c>
      <c r="J164" t="s">
        <v>1832</v>
      </c>
    </row>
    <row r="165" spans="1:12" x14ac:dyDescent="0.25">
      <c r="A165" t="s">
        <v>3649</v>
      </c>
      <c r="B165" t="s">
        <v>2078</v>
      </c>
      <c r="C165" t="b">
        <v>0</v>
      </c>
      <c r="D165" t="b">
        <v>1</v>
      </c>
      <c r="E165" t="b">
        <v>1</v>
      </c>
      <c r="F165" t="b">
        <f>IF(ISNA(VLOOKUP(A165,functionsODST!A:A,0,0)),FALSE,TRUE)</f>
        <v>1</v>
      </c>
      <c r="I165" t="s">
        <v>5859</v>
      </c>
      <c r="J165" t="s">
        <v>1832</v>
      </c>
    </row>
    <row r="166" spans="1:12" x14ac:dyDescent="0.25">
      <c r="A166" t="s">
        <v>3650</v>
      </c>
      <c r="B166" t="s">
        <v>2079</v>
      </c>
      <c r="C166" t="b">
        <v>1</v>
      </c>
      <c r="D166" t="b">
        <v>0</v>
      </c>
      <c r="E166" t="b">
        <v>0</v>
      </c>
      <c r="F166" t="b">
        <f>IF(ISNA(VLOOKUP(A166,functionsODST!A:A,0,0)),FALSE,TRUE)</f>
        <v>0</v>
      </c>
      <c r="I166" t="s">
        <v>5859</v>
      </c>
      <c r="J166" t="s">
        <v>1832</v>
      </c>
    </row>
    <row r="167" spans="1:12" x14ac:dyDescent="0.25">
      <c r="A167" t="s">
        <v>3651</v>
      </c>
      <c r="B167" t="s">
        <v>2080</v>
      </c>
      <c r="C167" t="b">
        <v>1</v>
      </c>
      <c r="D167" t="b">
        <v>0</v>
      </c>
      <c r="E167" t="b">
        <v>0</v>
      </c>
      <c r="F167" t="b">
        <f>IF(ISNA(VLOOKUP(A167,functionsODST!A:A,0,0)),FALSE,TRUE)</f>
        <v>0</v>
      </c>
      <c r="I167" t="s">
        <v>5859</v>
      </c>
      <c r="J167" t="s">
        <v>1832</v>
      </c>
    </row>
    <row r="168" spans="1:12" x14ac:dyDescent="0.25">
      <c r="A168" t="s">
        <v>3652</v>
      </c>
      <c r="B168" t="s">
        <v>2081</v>
      </c>
      <c r="C168" t="b">
        <v>1</v>
      </c>
      <c r="D168" t="b">
        <v>0</v>
      </c>
      <c r="E168" t="b">
        <v>0</v>
      </c>
      <c r="F168" t="b">
        <f>IF(ISNA(VLOOKUP(A168,functionsODST!A:A,0,0)),FALSE,TRUE)</f>
        <v>0</v>
      </c>
      <c r="I168" t="s">
        <v>5859</v>
      </c>
      <c r="J168" t="s">
        <v>1832</v>
      </c>
    </row>
    <row r="169" spans="1:12" x14ac:dyDescent="0.25">
      <c r="A169" t="s">
        <v>3653</v>
      </c>
      <c r="B169" t="s">
        <v>2082</v>
      </c>
      <c r="C169" t="b">
        <v>0</v>
      </c>
      <c r="D169" t="b">
        <v>0</v>
      </c>
      <c r="E169" t="b">
        <v>1</v>
      </c>
      <c r="F169" t="b">
        <f>IF(ISNA(VLOOKUP(A169,functionsODST!A:A,0,0)),FALSE,TRUE)</f>
        <v>1</v>
      </c>
      <c r="I169" t="s">
        <v>1831</v>
      </c>
      <c r="J169" t="s">
        <v>1830</v>
      </c>
      <c r="K169" t="s">
        <v>1830</v>
      </c>
      <c r="L169" t="s">
        <v>1830</v>
      </c>
    </row>
    <row r="170" spans="1:12" x14ac:dyDescent="0.25">
      <c r="A170" t="s">
        <v>3654</v>
      </c>
      <c r="B170" t="s">
        <v>2083</v>
      </c>
      <c r="C170" t="b">
        <v>0</v>
      </c>
      <c r="D170" t="b">
        <v>1</v>
      </c>
      <c r="E170" t="b">
        <v>0</v>
      </c>
      <c r="F170" t="b">
        <f>IF(ISNA(VLOOKUP(A170,functionsODST!A:A,0,0)),FALSE,TRUE)</f>
        <v>0</v>
      </c>
      <c r="I170" t="s">
        <v>1831</v>
      </c>
      <c r="J170" t="s">
        <v>1838</v>
      </c>
      <c r="K170" t="s">
        <v>1832</v>
      </c>
    </row>
    <row r="171" spans="1:12" x14ac:dyDescent="0.25">
      <c r="A171" t="s">
        <v>3655</v>
      </c>
      <c r="B171" t="s">
        <v>2084</v>
      </c>
      <c r="C171" t="b">
        <v>1</v>
      </c>
      <c r="D171" t="b">
        <v>0</v>
      </c>
      <c r="E171" t="b">
        <v>0</v>
      </c>
      <c r="F171" t="b">
        <f>IF(ISNA(VLOOKUP(A171,functionsODST!A:A,0,0)),FALSE,TRUE)</f>
        <v>0</v>
      </c>
      <c r="I171" t="s">
        <v>5859</v>
      </c>
      <c r="J171" t="s">
        <v>1832</v>
      </c>
      <c r="K171" t="s">
        <v>1832</v>
      </c>
    </row>
    <row r="172" spans="1:12" x14ac:dyDescent="0.25">
      <c r="A172" t="s">
        <v>3656</v>
      </c>
      <c r="B172" t="s">
        <v>2085</v>
      </c>
      <c r="C172" t="b">
        <v>1</v>
      </c>
      <c r="D172" t="b">
        <v>0</v>
      </c>
      <c r="E172" t="b">
        <v>0</v>
      </c>
      <c r="F172" t="b">
        <f>IF(ISNA(VLOOKUP(A172,functionsODST!A:A,0,0)),FALSE,TRUE)</f>
        <v>0</v>
      </c>
      <c r="I172" t="s">
        <v>5859</v>
      </c>
      <c r="J172" t="s">
        <v>1832</v>
      </c>
    </row>
    <row r="173" spans="1:12" x14ac:dyDescent="0.25">
      <c r="A173" t="s">
        <v>3657</v>
      </c>
      <c r="B173" t="s">
        <v>2086</v>
      </c>
      <c r="C173" t="b">
        <v>1</v>
      </c>
      <c r="D173" t="b">
        <v>0</v>
      </c>
      <c r="E173" t="b">
        <v>0</v>
      </c>
      <c r="F173" t="b">
        <f>IF(ISNA(VLOOKUP(A173,functionsODST!A:A,0,0)),FALSE,TRUE)</f>
        <v>0</v>
      </c>
      <c r="I173" t="s">
        <v>5859</v>
      </c>
      <c r="J173" t="s">
        <v>1832</v>
      </c>
    </row>
    <row r="174" spans="1:12" x14ac:dyDescent="0.25">
      <c r="A174" t="s">
        <v>3658</v>
      </c>
      <c r="B174" t="s">
        <v>2087</v>
      </c>
      <c r="C174" t="b">
        <v>0</v>
      </c>
      <c r="D174" t="b">
        <v>0</v>
      </c>
      <c r="E174" t="b">
        <v>1</v>
      </c>
      <c r="F174" t="b">
        <f>IF(ISNA(VLOOKUP(A174,functionsODST!A:A,0,0)),FALSE,TRUE)</f>
        <v>1</v>
      </c>
      <c r="I174" t="s">
        <v>1849</v>
      </c>
      <c r="J174" t="s">
        <v>1832</v>
      </c>
    </row>
    <row r="175" spans="1:12" x14ac:dyDescent="0.25">
      <c r="A175" t="s">
        <v>3659</v>
      </c>
      <c r="B175" t="s">
        <v>2088</v>
      </c>
      <c r="C175" t="b">
        <v>1</v>
      </c>
      <c r="D175" t="b">
        <v>0</v>
      </c>
      <c r="E175" t="b">
        <v>0</v>
      </c>
      <c r="F175" t="b">
        <f>IF(ISNA(VLOOKUP(A175,functionsODST!A:A,0,0)),FALSE,TRUE)</f>
        <v>0</v>
      </c>
      <c r="I175" t="s">
        <v>5859</v>
      </c>
      <c r="J175" t="s">
        <v>1833</v>
      </c>
      <c r="K175" t="s">
        <v>1832</v>
      </c>
    </row>
    <row r="176" spans="1:12" x14ac:dyDescent="0.25">
      <c r="A176" t="s">
        <v>3660</v>
      </c>
      <c r="B176" t="s">
        <v>1999</v>
      </c>
      <c r="C176" t="b">
        <v>0</v>
      </c>
      <c r="D176" t="b">
        <v>1</v>
      </c>
      <c r="E176" t="b">
        <v>1</v>
      </c>
      <c r="F176" t="b">
        <f>IF(ISNA(VLOOKUP(A176,functionsODST!A:A,0,0)),FALSE,TRUE)</f>
        <v>1</v>
      </c>
      <c r="I176" t="s">
        <v>5859</v>
      </c>
      <c r="J176" t="s">
        <v>1832</v>
      </c>
      <c r="K176" t="s">
        <v>1833</v>
      </c>
      <c r="L176" t="s">
        <v>1893</v>
      </c>
    </row>
    <row r="177" spans="1:12" x14ac:dyDescent="0.25">
      <c r="A177" t="s">
        <v>3661</v>
      </c>
      <c r="B177" t="s">
        <v>2089</v>
      </c>
      <c r="C177" t="b">
        <v>0</v>
      </c>
      <c r="D177" t="b">
        <v>1</v>
      </c>
      <c r="E177" t="b">
        <v>1</v>
      </c>
      <c r="F177" t="b">
        <f>IF(ISNA(VLOOKUP(A177,functionsODST!A:A,0,0)),FALSE,TRUE)</f>
        <v>1</v>
      </c>
      <c r="I177" t="s">
        <v>5859</v>
      </c>
      <c r="J177" t="s">
        <v>1832</v>
      </c>
      <c r="K177" t="s">
        <v>1833</v>
      </c>
      <c r="L177" t="s">
        <v>1893</v>
      </c>
    </row>
    <row r="178" spans="1:12" x14ac:dyDescent="0.25">
      <c r="A178" t="s">
        <v>3662</v>
      </c>
      <c r="B178" t="s">
        <v>2090</v>
      </c>
      <c r="C178" t="b">
        <v>1</v>
      </c>
      <c r="D178" t="b">
        <v>0</v>
      </c>
      <c r="E178" t="b">
        <v>0</v>
      </c>
      <c r="F178" t="b">
        <f>IF(ISNA(VLOOKUP(A178,functionsODST!A:A,0,0)),FALSE,TRUE)</f>
        <v>0</v>
      </c>
      <c r="I178" t="s">
        <v>5859</v>
      </c>
      <c r="J178" t="s">
        <v>1833</v>
      </c>
      <c r="K178" t="s">
        <v>1894</v>
      </c>
    </row>
    <row r="179" spans="1:12" x14ac:dyDescent="0.25">
      <c r="A179" t="s">
        <v>3663</v>
      </c>
      <c r="B179" t="s">
        <v>2091</v>
      </c>
      <c r="C179" t="b">
        <v>1</v>
      </c>
      <c r="D179" t="b">
        <v>0</v>
      </c>
      <c r="E179" t="b">
        <v>0</v>
      </c>
      <c r="F179" t="b">
        <f>IF(ISNA(VLOOKUP(A179,functionsODST!A:A,0,0)),FALSE,TRUE)</f>
        <v>0</v>
      </c>
      <c r="I179" t="s">
        <v>5859</v>
      </c>
      <c r="J179" t="s">
        <v>1833</v>
      </c>
      <c r="K179" t="s">
        <v>1832</v>
      </c>
    </row>
    <row r="180" spans="1:12" x14ac:dyDescent="0.25">
      <c r="A180" t="s">
        <v>3664</v>
      </c>
      <c r="B180" t="s">
        <v>2092</v>
      </c>
      <c r="C180" t="b">
        <v>1</v>
      </c>
      <c r="D180" t="b">
        <v>0</v>
      </c>
      <c r="E180" t="b">
        <v>0</v>
      </c>
      <c r="F180" t="b">
        <f>IF(ISNA(VLOOKUP(A180,functionsODST!A:A,0,0)),FALSE,TRUE)</f>
        <v>0</v>
      </c>
      <c r="I180" t="s">
        <v>5859</v>
      </c>
      <c r="J180" t="s">
        <v>1833</v>
      </c>
    </row>
    <row r="181" spans="1:12" x14ac:dyDescent="0.25">
      <c r="A181" t="s">
        <v>3665</v>
      </c>
      <c r="B181" t="s">
        <v>2093</v>
      </c>
      <c r="C181" t="b">
        <v>1</v>
      </c>
      <c r="D181" t="b">
        <v>0</v>
      </c>
      <c r="E181" t="b">
        <v>0</v>
      </c>
      <c r="F181" t="b">
        <f>IF(ISNA(VLOOKUP(A181,functionsODST!A:A,0,0)),FALSE,TRUE)</f>
        <v>0</v>
      </c>
      <c r="I181" t="s">
        <v>5859</v>
      </c>
      <c r="J181" t="s">
        <v>1833</v>
      </c>
      <c r="K181" t="s">
        <v>1830</v>
      </c>
    </row>
    <row r="182" spans="1:12" x14ac:dyDescent="0.25">
      <c r="A182" t="s">
        <v>3666</v>
      </c>
      <c r="B182" t="s">
        <v>2094</v>
      </c>
      <c r="C182" t="b">
        <v>1</v>
      </c>
      <c r="D182" t="b">
        <v>0</v>
      </c>
      <c r="E182" t="b">
        <v>0</v>
      </c>
      <c r="F182" t="b">
        <f>IF(ISNA(VLOOKUP(A182,functionsODST!A:A,0,0)),FALSE,TRUE)</f>
        <v>0</v>
      </c>
      <c r="I182" t="s">
        <v>5859</v>
      </c>
      <c r="J182" t="s">
        <v>1833</v>
      </c>
      <c r="K182" t="s">
        <v>1886</v>
      </c>
    </row>
    <row r="183" spans="1:12" x14ac:dyDescent="0.25">
      <c r="A183" t="s">
        <v>3667</v>
      </c>
      <c r="B183" t="s">
        <v>2095</v>
      </c>
      <c r="C183" t="b">
        <v>0</v>
      </c>
      <c r="D183" t="b">
        <v>1</v>
      </c>
      <c r="E183" t="b">
        <v>1</v>
      </c>
      <c r="F183" t="b">
        <f>IF(ISNA(VLOOKUP(A183,functionsODST!A:A,0,0)),FALSE,TRUE)</f>
        <v>1</v>
      </c>
      <c r="I183" t="s">
        <v>5859</v>
      </c>
      <c r="J183" t="s">
        <v>1832</v>
      </c>
      <c r="K183" t="s">
        <v>1893</v>
      </c>
    </row>
    <row r="184" spans="1:12" x14ac:dyDescent="0.25">
      <c r="A184" t="s">
        <v>3668</v>
      </c>
      <c r="B184" t="s">
        <v>2096</v>
      </c>
      <c r="C184" t="b">
        <v>0</v>
      </c>
      <c r="D184" t="b">
        <v>1</v>
      </c>
      <c r="E184" t="b">
        <v>1</v>
      </c>
      <c r="F184" t="b">
        <f>IF(ISNA(VLOOKUP(A184,functionsODST!A:A,0,0)),FALSE,TRUE)</f>
        <v>1</v>
      </c>
      <c r="I184" t="s">
        <v>1853</v>
      </c>
      <c r="J184" t="s">
        <v>1832</v>
      </c>
    </row>
    <row r="185" spans="1:12" x14ac:dyDescent="0.25">
      <c r="A185" t="s">
        <v>3669</v>
      </c>
      <c r="B185" t="s">
        <v>5637</v>
      </c>
      <c r="C185" t="b">
        <v>0</v>
      </c>
      <c r="D185" t="b">
        <v>1</v>
      </c>
      <c r="E185" t="b">
        <v>1</v>
      </c>
      <c r="F185" t="b">
        <f>IF(ISNA(VLOOKUP(A185,functionsODST!A:A,0,0)),FALSE,TRUE)</f>
        <v>1</v>
      </c>
      <c r="I185" t="s">
        <v>1853</v>
      </c>
      <c r="J185" t="s">
        <v>1832</v>
      </c>
    </row>
    <row r="186" spans="1:12" x14ac:dyDescent="0.25">
      <c r="A186" t="s">
        <v>3670</v>
      </c>
      <c r="B186" t="s">
        <v>2098</v>
      </c>
      <c r="C186" t="b">
        <v>0</v>
      </c>
      <c r="D186" t="b">
        <v>1</v>
      </c>
      <c r="E186" t="b">
        <v>1</v>
      </c>
      <c r="F186" t="b">
        <f>IF(ISNA(VLOOKUP(A186,functionsODST!A:A,0,0)),FALSE,TRUE)</f>
        <v>1</v>
      </c>
      <c r="I186" t="s">
        <v>1831</v>
      </c>
      <c r="J186" t="s">
        <v>1853</v>
      </c>
      <c r="K186" t="s">
        <v>1831</v>
      </c>
    </row>
    <row r="187" spans="1:12" x14ac:dyDescent="0.25">
      <c r="A187" t="s">
        <v>3671</v>
      </c>
      <c r="B187" t="s">
        <v>2099</v>
      </c>
      <c r="C187" t="b">
        <v>0</v>
      </c>
      <c r="D187" t="b">
        <v>1</v>
      </c>
      <c r="E187" t="b">
        <v>1</v>
      </c>
      <c r="F187" t="b">
        <f>IF(ISNA(VLOOKUP(A187,functionsODST!A:A,0,0)),FALSE,TRUE)</f>
        <v>1</v>
      </c>
      <c r="I187" t="s">
        <v>1831</v>
      </c>
      <c r="J187" t="s">
        <v>1853</v>
      </c>
      <c r="K187" t="s">
        <v>1837</v>
      </c>
      <c r="L187" t="s">
        <v>1831</v>
      </c>
    </row>
    <row r="188" spans="1:12" x14ac:dyDescent="0.25">
      <c r="A188" t="s">
        <v>3672</v>
      </c>
      <c r="B188" t="s">
        <v>2100</v>
      </c>
      <c r="C188" t="b">
        <v>0</v>
      </c>
      <c r="D188" t="b">
        <v>1</v>
      </c>
      <c r="E188" t="b">
        <v>1</v>
      </c>
      <c r="F188" t="b">
        <f>IF(ISNA(VLOOKUP(A188,functionsODST!A:A,0,0)),FALSE,TRUE)</f>
        <v>1</v>
      </c>
      <c r="I188" t="s">
        <v>5859</v>
      </c>
    </row>
    <row r="189" spans="1:12" x14ac:dyDescent="0.25">
      <c r="A189" t="s">
        <v>3673</v>
      </c>
      <c r="B189" t="s">
        <v>2101</v>
      </c>
      <c r="C189" t="b">
        <v>0</v>
      </c>
      <c r="D189" t="b">
        <v>1</v>
      </c>
      <c r="E189" t="b">
        <v>1</v>
      </c>
      <c r="F189" t="b">
        <f>IF(ISNA(VLOOKUP(A189,functionsODST!A:A,0,0)),FALSE,TRUE)</f>
        <v>1</v>
      </c>
      <c r="I189" t="s">
        <v>1831</v>
      </c>
      <c r="J189" t="s">
        <v>1832</v>
      </c>
    </row>
    <row r="190" spans="1:12" x14ac:dyDescent="0.25">
      <c r="A190" t="s">
        <v>3674</v>
      </c>
      <c r="B190" t="s">
        <v>2102</v>
      </c>
      <c r="C190" t="b">
        <v>0</v>
      </c>
      <c r="D190" t="b">
        <v>1</v>
      </c>
      <c r="E190" t="b">
        <v>1</v>
      </c>
      <c r="F190" t="b">
        <f>IF(ISNA(VLOOKUP(A190,functionsODST!A:A,0,0)),FALSE,TRUE)</f>
        <v>1</v>
      </c>
      <c r="I190" t="s">
        <v>1831</v>
      </c>
      <c r="J190" t="s">
        <v>1832</v>
      </c>
    </row>
    <row r="191" spans="1:12" x14ac:dyDescent="0.25">
      <c r="A191" t="s">
        <v>3675</v>
      </c>
      <c r="B191" t="s">
        <v>2103</v>
      </c>
      <c r="C191" t="b">
        <v>1</v>
      </c>
      <c r="D191" t="b">
        <v>1</v>
      </c>
      <c r="E191" t="b">
        <v>1</v>
      </c>
      <c r="F191" t="b">
        <f>IF(ISNA(VLOOKUP(A191,functionsODST!A:A,0,0)),FALSE,TRUE)</f>
        <v>1</v>
      </c>
      <c r="I191" t="s">
        <v>1831</v>
      </c>
      <c r="J191" t="s">
        <v>1841</v>
      </c>
    </row>
    <row r="192" spans="1:12" x14ac:dyDescent="0.25">
      <c r="A192" t="s">
        <v>3676</v>
      </c>
      <c r="B192" t="s">
        <v>2104</v>
      </c>
      <c r="C192" t="b">
        <v>0</v>
      </c>
      <c r="D192" t="b">
        <v>0</v>
      </c>
      <c r="E192" t="b">
        <v>1</v>
      </c>
      <c r="F192" t="b">
        <f>IF(ISNA(VLOOKUP(A192,functionsODST!A:A,0,0)),FALSE,TRUE)</f>
        <v>1</v>
      </c>
      <c r="I192" t="s">
        <v>5859</v>
      </c>
    </row>
    <row r="193" spans="1:12" x14ac:dyDescent="0.25">
      <c r="A193" t="s">
        <v>3677</v>
      </c>
      <c r="B193" t="s">
        <v>2104</v>
      </c>
      <c r="C193" t="b">
        <v>0</v>
      </c>
      <c r="D193" t="b">
        <v>1</v>
      </c>
      <c r="E193" t="b">
        <v>1</v>
      </c>
      <c r="F193" t="b">
        <f>IF(ISNA(VLOOKUP(A193,functionsODST!A:A,0,0)),FALSE,TRUE)</f>
        <v>1</v>
      </c>
      <c r="I193" t="s">
        <v>5859</v>
      </c>
    </row>
    <row r="194" spans="1:12" x14ac:dyDescent="0.25">
      <c r="A194" t="s">
        <v>3678</v>
      </c>
      <c r="B194" t="s">
        <v>2105</v>
      </c>
      <c r="C194" t="b">
        <v>0</v>
      </c>
      <c r="D194" t="b">
        <v>0</v>
      </c>
      <c r="E194" t="b">
        <v>1</v>
      </c>
      <c r="F194" t="b">
        <f>IF(ISNA(VLOOKUP(A194,functionsODST!A:A,0,0)),FALSE,TRUE)</f>
        <v>1</v>
      </c>
      <c r="I194" t="s">
        <v>5859</v>
      </c>
      <c r="J194" t="s">
        <v>1829</v>
      </c>
    </row>
    <row r="195" spans="1:12" x14ac:dyDescent="0.25">
      <c r="A195" t="s">
        <v>3679</v>
      </c>
      <c r="B195" t="s">
        <v>2106</v>
      </c>
      <c r="C195" t="b">
        <v>0</v>
      </c>
      <c r="D195" t="b">
        <v>1</v>
      </c>
      <c r="E195" t="b">
        <v>1</v>
      </c>
      <c r="F195" t="b">
        <f>IF(ISNA(VLOOKUP(A195,functionsODST!A:A,0,0)),FALSE,TRUE)</f>
        <v>1</v>
      </c>
      <c r="I195" t="s">
        <v>5859</v>
      </c>
      <c r="J195" t="s">
        <v>1829</v>
      </c>
    </row>
    <row r="196" spans="1:12" x14ac:dyDescent="0.25">
      <c r="A196" t="s">
        <v>3680</v>
      </c>
      <c r="B196" t="s">
        <v>2107</v>
      </c>
      <c r="C196" t="b">
        <v>0</v>
      </c>
      <c r="D196" t="b">
        <v>1</v>
      </c>
      <c r="E196" t="b">
        <v>1</v>
      </c>
      <c r="F196" t="b">
        <f>IF(ISNA(VLOOKUP(A196,functionsODST!A:A,0,0)),FALSE,TRUE)</f>
        <v>1</v>
      </c>
      <c r="I196" t="s">
        <v>5859</v>
      </c>
    </row>
    <row r="197" spans="1:12" x14ac:dyDescent="0.25">
      <c r="A197" t="s">
        <v>3681</v>
      </c>
      <c r="B197" t="s">
        <v>2108</v>
      </c>
      <c r="C197" t="b">
        <v>0</v>
      </c>
      <c r="D197" t="b">
        <v>0</v>
      </c>
      <c r="E197" t="b">
        <v>1</v>
      </c>
      <c r="F197" t="b">
        <f>IF(ISNA(VLOOKUP(A197,functionsODST!A:A,0,0)),FALSE,TRUE)</f>
        <v>1</v>
      </c>
      <c r="I197" t="s">
        <v>5859</v>
      </c>
      <c r="J197" t="s">
        <v>1831</v>
      </c>
    </row>
    <row r="198" spans="1:12" x14ac:dyDescent="0.25">
      <c r="A198" t="s">
        <v>3682</v>
      </c>
      <c r="B198" t="s">
        <v>2109</v>
      </c>
      <c r="C198" t="b">
        <v>0</v>
      </c>
      <c r="D198" t="b">
        <v>0</v>
      </c>
      <c r="E198" t="b">
        <v>1</v>
      </c>
      <c r="F198" t="b">
        <f>IF(ISNA(VLOOKUP(A198,functionsODST!A:A,0,0)),FALSE,TRUE)</f>
        <v>1</v>
      </c>
      <c r="I198" t="s">
        <v>5859</v>
      </c>
      <c r="J198" t="s">
        <v>1831</v>
      </c>
    </row>
    <row r="199" spans="1:12" x14ac:dyDescent="0.25">
      <c r="A199" t="s">
        <v>3683</v>
      </c>
      <c r="B199" t="s">
        <v>2110</v>
      </c>
      <c r="C199" t="b">
        <v>1</v>
      </c>
      <c r="D199" t="b">
        <v>1</v>
      </c>
      <c r="E199" t="b">
        <v>1</v>
      </c>
      <c r="F199" t="b">
        <f>IF(ISNA(VLOOKUP(A199,functionsODST!A:A,0,0)),FALSE,TRUE)</f>
        <v>0</v>
      </c>
      <c r="I199" t="s">
        <v>7509</v>
      </c>
      <c r="J199" t="s">
        <v>1842</v>
      </c>
    </row>
    <row r="200" spans="1:12" x14ac:dyDescent="0.25">
      <c r="A200" t="s">
        <v>3684</v>
      </c>
      <c r="B200" t="s">
        <v>2111</v>
      </c>
      <c r="C200" t="b">
        <v>1</v>
      </c>
      <c r="D200" t="b">
        <v>1</v>
      </c>
      <c r="E200" t="b">
        <v>1</v>
      </c>
      <c r="F200" t="b">
        <f>IF(ISNA(VLOOKUP(A200,functionsODST!A:A,0,0)),FALSE,TRUE)</f>
        <v>1</v>
      </c>
      <c r="I200" t="s">
        <v>7509</v>
      </c>
      <c r="J200" t="s">
        <v>1842</v>
      </c>
    </row>
    <row r="201" spans="1:12" x14ac:dyDescent="0.25">
      <c r="A201" t="s">
        <v>3685</v>
      </c>
      <c r="B201" t="s">
        <v>2112</v>
      </c>
      <c r="C201" t="b">
        <v>1</v>
      </c>
      <c r="D201" t="b">
        <v>0</v>
      </c>
      <c r="E201" t="b">
        <v>0</v>
      </c>
      <c r="F201" t="b">
        <f>IF(ISNA(VLOOKUP(A201,functionsODST!A:A,0,0)),FALSE,TRUE)</f>
        <v>0</v>
      </c>
      <c r="I201" t="s">
        <v>5859</v>
      </c>
      <c r="J201" t="s">
        <v>1838</v>
      </c>
      <c r="K201" t="s">
        <v>1838</v>
      </c>
      <c r="L201" t="s">
        <v>1838</v>
      </c>
    </row>
    <row r="202" spans="1:12" x14ac:dyDescent="0.25">
      <c r="A202" t="s">
        <v>3686</v>
      </c>
      <c r="B202" t="s">
        <v>2113</v>
      </c>
      <c r="C202" t="b">
        <v>0</v>
      </c>
      <c r="D202" t="b">
        <v>1</v>
      </c>
      <c r="E202" t="b">
        <v>0</v>
      </c>
      <c r="F202" t="b">
        <f>IF(ISNA(VLOOKUP(A202,functionsODST!A:A,0,0)),FALSE,TRUE)</f>
        <v>0</v>
      </c>
      <c r="I202" t="s">
        <v>1831</v>
      </c>
    </row>
    <row r="203" spans="1:12" x14ac:dyDescent="0.25">
      <c r="A203" t="s">
        <v>3687</v>
      </c>
      <c r="B203" t="s">
        <v>2114</v>
      </c>
      <c r="C203" t="b">
        <v>0</v>
      </c>
      <c r="D203" t="b">
        <v>0</v>
      </c>
      <c r="E203" t="b">
        <v>1</v>
      </c>
      <c r="F203" t="b">
        <f>IF(ISNA(VLOOKUP(A203,functionsODST!A:A,0,0)),FALSE,TRUE)</f>
        <v>1</v>
      </c>
      <c r="I203" t="s">
        <v>1829</v>
      </c>
    </row>
    <row r="204" spans="1:12" x14ac:dyDescent="0.25">
      <c r="A204" t="s">
        <v>3688</v>
      </c>
      <c r="B204" t="s">
        <v>2115</v>
      </c>
      <c r="C204" t="b">
        <v>0</v>
      </c>
      <c r="D204" t="b">
        <v>0</v>
      </c>
      <c r="E204" t="b">
        <v>1</v>
      </c>
      <c r="F204" t="b">
        <f>IF(ISNA(VLOOKUP(A204,functionsODST!A:A,0,0)),FALSE,TRUE)</f>
        <v>1</v>
      </c>
      <c r="I204" t="s">
        <v>5859</v>
      </c>
      <c r="J204" t="s">
        <v>1833</v>
      </c>
      <c r="K204" t="s">
        <v>1831</v>
      </c>
    </row>
    <row r="205" spans="1:12" x14ac:dyDescent="0.25">
      <c r="A205" t="s">
        <v>3689</v>
      </c>
      <c r="B205" t="s">
        <v>2116</v>
      </c>
      <c r="C205" t="b">
        <v>0</v>
      </c>
      <c r="D205" t="b">
        <v>0</v>
      </c>
      <c r="E205" t="b">
        <v>1</v>
      </c>
      <c r="F205" t="b">
        <f>IF(ISNA(VLOOKUP(A205,functionsODST!A:A,0,0)),FALSE,TRUE)</f>
        <v>1</v>
      </c>
      <c r="I205" t="s">
        <v>1831</v>
      </c>
      <c r="J205" t="s">
        <v>1840</v>
      </c>
    </row>
    <row r="206" spans="1:12" x14ac:dyDescent="0.25">
      <c r="A206" t="s">
        <v>3690</v>
      </c>
      <c r="B206" t="s">
        <v>2117</v>
      </c>
      <c r="C206" t="b">
        <v>0</v>
      </c>
      <c r="D206" t="b">
        <v>1</v>
      </c>
      <c r="E206" t="b">
        <v>1</v>
      </c>
      <c r="F206" t="b">
        <f>IF(ISNA(VLOOKUP(A206,functionsODST!A:A,0,0)),FALSE,TRUE)</f>
        <v>1</v>
      </c>
      <c r="I206" t="s">
        <v>5859</v>
      </c>
      <c r="J206" t="s">
        <v>1833</v>
      </c>
    </row>
    <row r="207" spans="1:12" x14ac:dyDescent="0.25">
      <c r="A207" t="s">
        <v>3691</v>
      </c>
      <c r="B207" t="s">
        <v>2118</v>
      </c>
      <c r="C207" t="b">
        <v>1</v>
      </c>
      <c r="D207" t="b">
        <v>0</v>
      </c>
      <c r="E207" t="b">
        <v>0</v>
      </c>
      <c r="F207" t="b">
        <f>IF(ISNA(VLOOKUP(A207,functionsODST!A:A,0,0)),FALSE,TRUE)</f>
        <v>0</v>
      </c>
      <c r="I207" t="s">
        <v>1829</v>
      </c>
      <c r="J207" t="s">
        <v>1829</v>
      </c>
      <c r="K207" t="s">
        <v>1849</v>
      </c>
    </row>
    <row r="208" spans="1:12" x14ac:dyDescent="0.25">
      <c r="A208" t="s">
        <v>3692</v>
      </c>
      <c r="B208" t="s">
        <v>2119</v>
      </c>
      <c r="C208" t="b">
        <v>1</v>
      </c>
      <c r="D208" t="b">
        <v>0</v>
      </c>
      <c r="E208" t="b">
        <v>0</v>
      </c>
      <c r="F208" t="b">
        <f>IF(ISNA(VLOOKUP(A208,functionsODST!A:A,0,0)),FALSE,TRUE)</f>
        <v>0</v>
      </c>
      <c r="I208" t="s">
        <v>1829</v>
      </c>
      <c r="J208" t="s">
        <v>1829</v>
      </c>
      <c r="K208" t="s">
        <v>1849</v>
      </c>
      <c r="L208" t="s">
        <v>1831</v>
      </c>
    </row>
    <row r="209" spans="1:12" x14ac:dyDescent="0.25">
      <c r="A209" t="s">
        <v>3693</v>
      </c>
      <c r="B209" t="s">
        <v>2120</v>
      </c>
      <c r="C209" t="b">
        <v>0</v>
      </c>
      <c r="D209" t="b">
        <v>1</v>
      </c>
      <c r="E209" t="b">
        <v>1</v>
      </c>
      <c r="F209" t="b">
        <f>IF(ISNA(VLOOKUP(A209,functionsODST!A:A,0,0)),FALSE,TRUE)</f>
        <v>1</v>
      </c>
      <c r="I209" t="s">
        <v>5859</v>
      </c>
      <c r="J209" t="s">
        <v>1843</v>
      </c>
    </row>
    <row r="210" spans="1:12" x14ac:dyDescent="0.25">
      <c r="A210" t="s">
        <v>3694</v>
      </c>
      <c r="B210" t="s">
        <v>2121</v>
      </c>
      <c r="C210" t="b">
        <v>1</v>
      </c>
      <c r="D210" t="b">
        <v>0</v>
      </c>
      <c r="E210" t="b">
        <v>0</v>
      </c>
      <c r="F210" t="b">
        <f>IF(ISNA(VLOOKUP(A210,functionsODST!A:A,0,0)),FALSE,TRUE)</f>
        <v>0</v>
      </c>
      <c r="I210" t="s">
        <v>1829</v>
      </c>
      <c r="J210" t="s">
        <v>1829</v>
      </c>
      <c r="K210" t="s">
        <v>1829</v>
      </c>
    </row>
    <row r="211" spans="1:12" x14ac:dyDescent="0.25">
      <c r="A211" t="s">
        <v>3695</v>
      </c>
      <c r="B211" t="s">
        <v>2122</v>
      </c>
      <c r="C211" t="b">
        <v>1</v>
      </c>
      <c r="D211" t="b">
        <v>0</v>
      </c>
      <c r="E211" t="b">
        <v>0</v>
      </c>
      <c r="F211" t="b">
        <f>IF(ISNA(VLOOKUP(A211,functionsODST!A:A,0,0)),FALSE,TRUE)</f>
        <v>0</v>
      </c>
      <c r="I211" t="s">
        <v>1829</v>
      </c>
      <c r="J211" t="s">
        <v>1829</v>
      </c>
      <c r="K211" t="s">
        <v>1829</v>
      </c>
      <c r="L211" t="s">
        <v>1831</v>
      </c>
    </row>
    <row r="212" spans="1:12" x14ac:dyDescent="0.25">
      <c r="A212" t="s">
        <v>3696</v>
      </c>
      <c r="B212" t="s">
        <v>2123</v>
      </c>
      <c r="C212" t="b">
        <v>1</v>
      </c>
      <c r="D212" t="b">
        <v>0</v>
      </c>
      <c r="E212" t="b">
        <v>0</v>
      </c>
      <c r="F212" t="b">
        <f>IF(ISNA(VLOOKUP(A212,functionsODST!A:A,0,0)),FALSE,TRUE)</f>
        <v>0</v>
      </c>
      <c r="I212" t="s">
        <v>1829</v>
      </c>
      <c r="J212" t="s">
        <v>1829</v>
      </c>
      <c r="K212" t="s">
        <v>1849</v>
      </c>
    </row>
    <row r="213" spans="1:12" x14ac:dyDescent="0.25">
      <c r="A213" t="s">
        <v>3697</v>
      </c>
      <c r="B213" t="s">
        <v>2124</v>
      </c>
      <c r="C213" t="b">
        <v>1</v>
      </c>
      <c r="D213" t="b">
        <v>0</v>
      </c>
      <c r="E213" t="b">
        <v>0</v>
      </c>
      <c r="F213" t="b">
        <f>IF(ISNA(VLOOKUP(A213,functionsODST!A:A,0,0)),FALSE,TRUE)</f>
        <v>0</v>
      </c>
      <c r="I213" t="s">
        <v>1829</v>
      </c>
      <c r="J213" t="s">
        <v>1829</v>
      </c>
      <c r="K213" t="s">
        <v>1829</v>
      </c>
    </row>
    <row r="214" spans="1:12" x14ac:dyDescent="0.25">
      <c r="A214" t="s">
        <v>3698</v>
      </c>
      <c r="B214" t="s">
        <v>2125</v>
      </c>
      <c r="C214" t="b">
        <v>1</v>
      </c>
      <c r="D214" t="b">
        <v>0</v>
      </c>
      <c r="E214" t="b">
        <v>0</v>
      </c>
      <c r="F214" t="b">
        <f>IF(ISNA(VLOOKUP(A214,functionsODST!A:A,0,0)),FALSE,TRUE)</f>
        <v>0</v>
      </c>
      <c r="I214" t="s">
        <v>1829</v>
      </c>
      <c r="J214" t="s">
        <v>1829</v>
      </c>
      <c r="K214" t="s">
        <v>1849</v>
      </c>
    </row>
    <row r="215" spans="1:12" x14ac:dyDescent="0.25">
      <c r="A215" t="s">
        <v>3699</v>
      </c>
      <c r="B215" t="s">
        <v>2126</v>
      </c>
      <c r="C215" t="b">
        <v>1</v>
      </c>
      <c r="D215" t="b">
        <v>0</v>
      </c>
      <c r="E215" t="b">
        <v>0</v>
      </c>
      <c r="F215" t="b">
        <f>IF(ISNA(VLOOKUP(A215,functionsODST!A:A,0,0)),FALSE,TRUE)</f>
        <v>0</v>
      </c>
      <c r="I215" t="s">
        <v>1829</v>
      </c>
      <c r="J215" t="s">
        <v>1829</v>
      </c>
      <c r="K215" t="s">
        <v>1829</v>
      </c>
    </row>
    <row r="216" spans="1:12" x14ac:dyDescent="0.25">
      <c r="A216" t="s">
        <v>3700</v>
      </c>
      <c r="B216" t="s">
        <v>2127</v>
      </c>
      <c r="C216" t="b">
        <v>1</v>
      </c>
      <c r="D216" t="b">
        <v>1</v>
      </c>
      <c r="E216" t="b">
        <v>1</v>
      </c>
      <c r="F216" t="b">
        <f>IF(ISNA(VLOOKUP(A216,functionsODST!A:A,0,0)),FALSE,TRUE)</f>
        <v>1</v>
      </c>
      <c r="I216" t="s">
        <v>5859</v>
      </c>
      <c r="J216" t="s">
        <v>1831</v>
      </c>
    </row>
    <row r="217" spans="1:12" x14ac:dyDescent="0.25">
      <c r="A217" t="s">
        <v>3701</v>
      </c>
      <c r="B217" t="s">
        <v>2128</v>
      </c>
      <c r="C217" t="b">
        <v>1</v>
      </c>
      <c r="D217" t="b">
        <v>1</v>
      </c>
      <c r="E217" t="b">
        <v>1</v>
      </c>
      <c r="F217" t="b">
        <f>IF(ISNA(VLOOKUP(A217,functionsODST!A:A,0,0)),FALSE,TRUE)</f>
        <v>1</v>
      </c>
      <c r="I217" t="s">
        <v>5859</v>
      </c>
    </row>
    <row r="218" spans="1:12" x14ac:dyDescent="0.25">
      <c r="A218" t="s">
        <v>3702</v>
      </c>
      <c r="B218" t="s">
        <v>2129</v>
      </c>
      <c r="C218" t="b">
        <v>0</v>
      </c>
      <c r="D218" t="b">
        <v>0</v>
      </c>
      <c r="E218" t="b">
        <v>1</v>
      </c>
      <c r="F218" t="b">
        <f>IF(ISNA(VLOOKUP(A218,functionsODST!A:A,0,0)),FALSE,TRUE)</f>
        <v>1</v>
      </c>
      <c r="I218" t="s">
        <v>5859</v>
      </c>
      <c r="J218" t="s">
        <v>1838</v>
      </c>
    </row>
    <row r="219" spans="1:12" x14ac:dyDescent="0.25">
      <c r="A219" t="s">
        <v>3703</v>
      </c>
      <c r="B219" t="s">
        <v>2130</v>
      </c>
      <c r="C219" t="b">
        <v>0</v>
      </c>
      <c r="D219" t="b">
        <v>0</v>
      </c>
      <c r="E219" t="b">
        <v>1</v>
      </c>
      <c r="F219" t="b">
        <f>IF(ISNA(VLOOKUP(A219,functionsODST!A:A,0,0)),FALSE,TRUE)</f>
        <v>1</v>
      </c>
      <c r="I219" t="s">
        <v>1895</v>
      </c>
      <c r="J219" t="s">
        <v>1844</v>
      </c>
    </row>
    <row r="220" spans="1:12" x14ac:dyDescent="0.25">
      <c r="A220" t="s">
        <v>3704</v>
      </c>
      <c r="B220" t="s">
        <v>2131</v>
      </c>
      <c r="C220" t="b">
        <v>0</v>
      </c>
      <c r="D220" t="b">
        <v>0</v>
      </c>
      <c r="E220" t="b">
        <v>1</v>
      </c>
      <c r="F220" t="b">
        <f>IF(ISNA(VLOOKUP(A220,functionsODST!A:A,0,0)),FALSE,TRUE)</f>
        <v>1</v>
      </c>
      <c r="I220" t="s">
        <v>1879</v>
      </c>
      <c r="J220" t="s">
        <v>1845</v>
      </c>
    </row>
    <row r="221" spans="1:12" x14ac:dyDescent="0.25">
      <c r="A221" t="s">
        <v>3705</v>
      </c>
      <c r="B221" t="s">
        <v>2132</v>
      </c>
      <c r="C221" t="b">
        <v>0</v>
      </c>
      <c r="D221" t="b">
        <v>0</v>
      </c>
      <c r="E221" t="b">
        <v>1</v>
      </c>
      <c r="F221" t="b">
        <f>IF(ISNA(VLOOKUP(A221,functionsODST!A:A,0,0)),FALSE,TRUE)</f>
        <v>1</v>
      </c>
      <c r="I221" t="s">
        <v>1854</v>
      </c>
      <c r="J221" t="s">
        <v>1846</v>
      </c>
    </row>
    <row r="222" spans="1:12" x14ac:dyDescent="0.25">
      <c r="A222" t="s">
        <v>3706</v>
      </c>
      <c r="B222" t="s">
        <v>2133</v>
      </c>
      <c r="C222" t="b">
        <v>0</v>
      </c>
      <c r="D222" t="b">
        <v>1</v>
      </c>
      <c r="E222" t="b">
        <v>1</v>
      </c>
      <c r="F222" t="b">
        <f>IF(ISNA(VLOOKUP(A222,functionsODST!A:A,0,0)),FALSE,TRUE)</f>
        <v>1</v>
      </c>
      <c r="I222" t="s">
        <v>5859</v>
      </c>
      <c r="J222" t="s">
        <v>1838</v>
      </c>
    </row>
    <row r="223" spans="1:12" x14ac:dyDescent="0.25">
      <c r="A223" t="s">
        <v>3707</v>
      </c>
      <c r="B223" t="s">
        <v>2134</v>
      </c>
      <c r="C223" t="b">
        <v>0</v>
      </c>
      <c r="D223" t="b">
        <v>1</v>
      </c>
      <c r="E223" t="b">
        <v>1</v>
      </c>
      <c r="F223" t="b">
        <f>IF(ISNA(VLOOKUP(A223,functionsODST!A:A,0,0)),FALSE,TRUE)</f>
        <v>1</v>
      </c>
      <c r="I223" t="s">
        <v>5859</v>
      </c>
      <c r="J223" t="s">
        <v>1831</v>
      </c>
    </row>
    <row r="224" spans="1:12" x14ac:dyDescent="0.25">
      <c r="A224" t="s">
        <v>3708</v>
      </c>
      <c r="B224" t="s">
        <v>2135</v>
      </c>
      <c r="C224" t="b">
        <v>0</v>
      </c>
      <c r="D224" t="b">
        <v>1</v>
      </c>
      <c r="E224" t="b">
        <v>1</v>
      </c>
      <c r="F224" t="b">
        <f>IF(ISNA(VLOOKUP(A224,functionsODST!A:A,0,0)),FALSE,TRUE)</f>
        <v>1</v>
      </c>
      <c r="I224" t="s">
        <v>5859</v>
      </c>
      <c r="J224" t="s">
        <v>1838</v>
      </c>
    </row>
    <row r="225" spans="1:16" x14ac:dyDescent="0.25">
      <c r="A225" t="s">
        <v>3709</v>
      </c>
      <c r="B225" t="s">
        <v>2136</v>
      </c>
      <c r="C225" t="b">
        <v>0</v>
      </c>
      <c r="D225" t="b">
        <v>1</v>
      </c>
      <c r="E225" t="b">
        <v>1</v>
      </c>
      <c r="F225" t="b">
        <f>IF(ISNA(VLOOKUP(A225,functionsODST!A:A,0,0)),FALSE,TRUE)</f>
        <v>1</v>
      </c>
      <c r="I225" t="s">
        <v>5859</v>
      </c>
    </row>
    <row r="226" spans="1:16" x14ac:dyDescent="0.25">
      <c r="A226" t="s">
        <v>3710</v>
      </c>
      <c r="B226" t="s">
        <v>2104</v>
      </c>
      <c r="C226" t="b">
        <v>0</v>
      </c>
      <c r="D226" t="b">
        <v>0</v>
      </c>
      <c r="E226" t="b">
        <v>1</v>
      </c>
      <c r="F226" t="b">
        <f>IF(ISNA(VLOOKUP(A226,functionsODST!A:A,0,0)),FALSE,TRUE)</f>
        <v>1</v>
      </c>
      <c r="I226" t="s">
        <v>5859</v>
      </c>
      <c r="J226" t="s">
        <v>1847</v>
      </c>
    </row>
    <row r="227" spans="1:16" x14ac:dyDescent="0.25">
      <c r="A227" t="s">
        <v>3711</v>
      </c>
      <c r="B227" t="s">
        <v>2137</v>
      </c>
      <c r="C227" t="b">
        <v>1</v>
      </c>
      <c r="D227" t="b">
        <v>1</v>
      </c>
      <c r="E227" t="b">
        <v>1</v>
      </c>
      <c r="F227" t="b">
        <f>IF(ISNA(VLOOKUP(A227,functionsODST!A:A,0,0)),FALSE,TRUE)</f>
        <v>1</v>
      </c>
      <c r="I227" t="s">
        <v>5859</v>
      </c>
      <c r="J227" t="s">
        <v>1831</v>
      </c>
    </row>
    <row r="228" spans="1:16" x14ac:dyDescent="0.25">
      <c r="A228" t="s">
        <v>3712</v>
      </c>
      <c r="B228" t="s">
        <v>2138</v>
      </c>
      <c r="C228" t="b">
        <v>0</v>
      </c>
      <c r="D228" t="b">
        <v>1</v>
      </c>
      <c r="E228" t="b">
        <v>1</v>
      </c>
      <c r="F228" t="b">
        <f>IF(ISNA(VLOOKUP(A228,functionsODST!A:A,0,0)),FALSE,TRUE)</f>
        <v>1</v>
      </c>
      <c r="I228" t="s">
        <v>5859</v>
      </c>
      <c r="J228" t="s">
        <v>1848</v>
      </c>
      <c r="K228" t="s">
        <v>1848</v>
      </c>
      <c r="L228" t="s">
        <v>1849</v>
      </c>
      <c r="M228" t="s">
        <v>1849</v>
      </c>
      <c r="N228" t="s">
        <v>1830</v>
      </c>
      <c r="O228" t="s">
        <v>1849</v>
      </c>
      <c r="P228" t="s">
        <v>1830</v>
      </c>
    </row>
    <row r="229" spans="1:16" x14ac:dyDescent="0.25">
      <c r="A229" t="s">
        <v>3713</v>
      </c>
      <c r="B229" t="s">
        <v>2139</v>
      </c>
      <c r="C229" t="b">
        <v>0</v>
      </c>
      <c r="D229" t="b">
        <v>1</v>
      </c>
      <c r="E229" t="b">
        <v>1</v>
      </c>
      <c r="F229" t="b">
        <f>IF(ISNA(VLOOKUP(A229,functionsODST!A:A,0,0)),FALSE,TRUE)</f>
        <v>1</v>
      </c>
      <c r="I229" t="s">
        <v>5859</v>
      </c>
      <c r="J229" t="s">
        <v>1840</v>
      </c>
    </row>
    <row r="230" spans="1:16" x14ac:dyDescent="0.25">
      <c r="A230" t="s">
        <v>3714</v>
      </c>
      <c r="B230" t="s">
        <v>2140</v>
      </c>
      <c r="C230" t="b">
        <v>0</v>
      </c>
      <c r="D230" t="b">
        <v>1</v>
      </c>
      <c r="E230" t="b">
        <v>1</v>
      </c>
      <c r="F230" t="b">
        <f>IF(ISNA(VLOOKUP(A230,functionsODST!A:A,0,0)),FALSE,TRUE)</f>
        <v>1</v>
      </c>
      <c r="I230" t="s">
        <v>5859</v>
      </c>
    </row>
    <row r="231" spans="1:16" x14ac:dyDescent="0.25">
      <c r="A231" t="s">
        <v>3715</v>
      </c>
      <c r="B231" t="s">
        <v>2141</v>
      </c>
      <c r="C231" t="b">
        <v>0</v>
      </c>
      <c r="D231" t="b">
        <v>1</v>
      </c>
      <c r="E231" t="b">
        <v>1</v>
      </c>
      <c r="F231" t="b">
        <f>IF(ISNA(VLOOKUP(A231,functionsODST!A:A,0,0)),FALSE,TRUE)</f>
        <v>1</v>
      </c>
      <c r="I231" t="s">
        <v>5859</v>
      </c>
      <c r="J231" t="s">
        <v>1895</v>
      </c>
      <c r="K231" t="s">
        <v>1837</v>
      </c>
      <c r="L231" t="s">
        <v>1833</v>
      </c>
      <c r="M231" t="s">
        <v>1885</v>
      </c>
      <c r="N231" t="s">
        <v>1829</v>
      </c>
    </row>
    <row r="232" spans="1:16" x14ac:dyDescent="0.25">
      <c r="A232" t="s">
        <v>3716</v>
      </c>
      <c r="B232" t="s">
        <v>2142</v>
      </c>
      <c r="C232" t="b">
        <v>0</v>
      </c>
      <c r="D232" t="b">
        <v>1</v>
      </c>
      <c r="E232" t="b">
        <v>1</v>
      </c>
      <c r="F232" t="b">
        <f>IF(ISNA(VLOOKUP(A232,functionsODST!A:A,0,0)),FALSE,TRUE)</f>
        <v>1</v>
      </c>
      <c r="I232" t="s">
        <v>5859</v>
      </c>
      <c r="J232" t="s">
        <v>1848</v>
      </c>
    </row>
    <row r="233" spans="1:16" x14ac:dyDescent="0.25">
      <c r="A233" t="s">
        <v>3717</v>
      </c>
      <c r="B233" t="s">
        <v>2143</v>
      </c>
      <c r="C233" t="b">
        <v>1</v>
      </c>
      <c r="D233" t="b">
        <v>1</v>
      </c>
      <c r="E233" t="b">
        <v>1</v>
      </c>
      <c r="F233" t="b">
        <f>IF(ISNA(VLOOKUP(A233,functionsODST!A:A,0,0)),FALSE,TRUE)</f>
        <v>1</v>
      </c>
      <c r="I233" t="s">
        <v>5859</v>
      </c>
      <c r="J233" t="s">
        <v>1848</v>
      </c>
      <c r="K233" t="s">
        <v>1849</v>
      </c>
    </row>
    <row r="234" spans="1:16" x14ac:dyDescent="0.25">
      <c r="A234" t="s">
        <v>3718</v>
      </c>
      <c r="B234" t="s">
        <v>2144</v>
      </c>
      <c r="C234" t="b">
        <v>1</v>
      </c>
      <c r="D234" t="b">
        <v>1</v>
      </c>
      <c r="E234" t="b">
        <v>1</v>
      </c>
      <c r="F234" t="b">
        <f>IF(ISNA(VLOOKUP(A234,functionsODST!A:A,0,0)),FALSE,TRUE)</f>
        <v>1</v>
      </c>
      <c r="I234" t="s">
        <v>5859</v>
      </c>
      <c r="J234" t="s">
        <v>1895</v>
      </c>
      <c r="K234" t="s">
        <v>1838</v>
      </c>
    </row>
    <row r="235" spans="1:16" x14ac:dyDescent="0.25">
      <c r="A235" t="s">
        <v>3719</v>
      </c>
      <c r="B235" t="s">
        <v>2145</v>
      </c>
      <c r="C235" t="b">
        <v>0</v>
      </c>
      <c r="D235" t="b">
        <v>1</v>
      </c>
      <c r="E235" t="b">
        <v>1</v>
      </c>
      <c r="F235" t="b">
        <f>IF(ISNA(VLOOKUP(A235,functionsODST!A:A,0,0)),FALSE,TRUE)</f>
        <v>1</v>
      </c>
      <c r="I235" t="s">
        <v>5859</v>
      </c>
      <c r="J235" t="s">
        <v>1895</v>
      </c>
      <c r="K235" t="s">
        <v>1837</v>
      </c>
      <c r="L235" t="s">
        <v>1833</v>
      </c>
      <c r="M235" t="s">
        <v>1885</v>
      </c>
    </row>
    <row r="236" spans="1:16" x14ac:dyDescent="0.25">
      <c r="A236" t="s">
        <v>3720</v>
      </c>
      <c r="B236" t="s">
        <v>2145</v>
      </c>
      <c r="C236" t="b">
        <v>0</v>
      </c>
      <c r="D236" t="b">
        <v>0</v>
      </c>
      <c r="E236" t="b">
        <v>1</v>
      </c>
      <c r="F236" t="b">
        <f>IF(ISNA(VLOOKUP(A236,functionsODST!A:A,0,0)),FALSE,TRUE)</f>
        <v>1</v>
      </c>
      <c r="I236" t="s">
        <v>5859</v>
      </c>
      <c r="J236" t="s">
        <v>1895</v>
      </c>
      <c r="K236" t="s">
        <v>1837</v>
      </c>
      <c r="L236" t="s">
        <v>1833</v>
      </c>
      <c r="M236" t="s">
        <v>1885</v>
      </c>
      <c r="N236" t="s">
        <v>1830</v>
      </c>
    </row>
    <row r="237" spans="1:16" x14ac:dyDescent="0.25">
      <c r="A237" t="s">
        <v>3721</v>
      </c>
      <c r="B237" t="s">
        <v>2145</v>
      </c>
      <c r="C237" t="b">
        <v>0</v>
      </c>
      <c r="D237" t="b">
        <v>0</v>
      </c>
      <c r="E237" t="b">
        <v>1</v>
      </c>
      <c r="F237" t="b">
        <f>IF(ISNA(VLOOKUP(A237,functionsODST!A:A,0,0)),FALSE,TRUE)</f>
        <v>1</v>
      </c>
      <c r="I237" t="s">
        <v>5859</v>
      </c>
      <c r="J237" t="s">
        <v>1895</v>
      </c>
      <c r="K237" t="s">
        <v>1837</v>
      </c>
      <c r="L237" t="s">
        <v>1833</v>
      </c>
      <c r="M237" t="s">
        <v>1885</v>
      </c>
      <c r="N237" t="s">
        <v>1830</v>
      </c>
      <c r="O237" t="s">
        <v>1831</v>
      </c>
    </row>
    <row r="238" spans="1:16" x14ac:dyDescent="0.25">
      <c r="A238" t="s">
        <v>3722</v>
      </c>
      <c r="B238" t="s">
        <v>2145</v>
      </c>
      <c r="C238" t="b">
        <v>0</v>
      </c>
      <c r="D238" t="b">
        <v>0</v>
      </c>
      <c r="E238" t="b">
        <v>1</v>
      </c>
      <c r="F238" t="b">
        <f>IF(ISNA(VLOOKUP(A238,functionsODST!A:A,0,0)),FALSE,TRUE)</f>
        <v>1</v>
      </c>
      <c r="I238" t="s">
        <v>5859</v>
      </c>
      <c r="J238" t="s">
        <v>1895</v>
      </c>
      <c r="K238" t="s">
        <v>1837</v>
      </c>
      <c r="L238" t="s">
        <v>1833</v>
      </c>
      <c r="M238" t="s">
        <v>1885</v>
      </c>
      <c r="N238" t="s">
        <v>1830</v>
      </c>
      <c r="O238" t="s">
        <v>1831</v>
      </c>
      <c r="P238" t="s">
        <v>1830</v>
      </c>
    </row>
    <row r="239" spans="1:16" x14ac:dyDescent="0.25">
      <c r="A239" t="s">
        <v>3723</v>
      </c>
      <c r="B239" t="s">
        <v>2144</v>
      </c>
      <c r="C239" t="b">
        <v>0</v>
      </c>
      <c r="D239" t="b">
        <v>0</v>
      </c>
      <c r="E239" t="b">
        <v>1</v>
      </c>
      <c r="F239" t="b">
        <f>IF(ISNA(VLOOKUP(A239,functionsODST!A:A,0,0)),FALSE,TRUE)</f>
        <v>1</v>
      </c>
      <c r="I239" t="s">
        <v>5859</v>
      </c>
      <c r="J239" t="s">
        <v>1895</v>
      </c>
      <c r="K239" t="s">
        <v>1837</v>
      </c>
      <c r="L239" t="s">
        <v>1830</v>
      </c>
    </row>
    <row r="240" spans="1:16" x14ac:dyDescent="0.25">
      <c r="A240" t="s">
        <v>3724</v>
      </c>
      <c r="B240" t="s">
        <v>2146</v>
      </c>
      <c r="C240" t="b">
        <v>0</v>
      </c>
      <c r="D240" t="b">
        <v>0</v>
      </c>
      <c r="E240" t="b">
        <v>1</v>
      </c>
      <c r="F240" t="b">
        <f>IF(ISNA(VLOOKUP(A240,functionsODST!A:A,0,0)),FALSE,TRUE)</f>
        <v>1</v>
      </c>
      <c r="I240" t="s">
        <v>5859</v>
      </c>
      <c r="J240" t="s">
        <v>1831</v>
      </c>
    </row>
    <row r="241" spans="1:12" x14ac:dyDescent="0.25">
      <c r="A241" t="s">
        <v>3725</v>
      </c>
      <c r="B241" t="s">
        <v>2147</v>
      </c>
      <c r="C241" t="b">
        <v>0</v>
      </c>
      <c r="D241" t="b">
        <v>0</v>
      </c>
      <c r="E241" t="b">
        <v>1</v>
      </c>
      <c r="F241" t="b">
        <f>IF(ISNA(VLOOKUP(A241,functionsODST!A:A,0,0)),FALSE,TRUE)</f>
        <v>1</v>
      </c>
      <c r="I241" t="s">
        <v>5859</v>
      </c>
    </row>
    <row r="242" spans="1:12" x14ac:dyDescent="0.25">
      <c r="A242" t="s">
        <v>3726</v>
      </c>
      <c r="B242" t="s">
        <v>2148</v>
      </c>
      <c r="C242" t="b">
        <v>0</v>
      </c>
      <c r="D242" t="b">
        <v>0</v>
      </c>
      <c r="E242" t="b">
        <v>1</v>
      </c>
      <c r="F242" t="b">
        <f>IF(ISNA(VLOOKUP(A242,functionsODST!A:A,0,0)),FALSE,TRUE)</f>
        <v>1</v>
      </c>
      <c r="I242" t="s">
        <v>5859</v>
      </c>
      <c r="J242" t="s">
        <v>1896</v>
      </c>
      <c r="K242" t="s">
        <v>1829</v>
      </c>
      <c r="L242" t="s">
        <v>1885</v>
      </c>
    </row>
    <row r="243" spans="1:12" x14ac:dyDescent="0.25">
      <c r="A243" t="s">
        <v>3727</v>
      </c>
      <c r="B243" t="s">
        <v>2149</v>
      </c>
      <c r="C243" t="b">
        <v>1</v>
      </c>
      <c r="D243" t="b">
        <v>0</v>
      </c>
      <c r="E243" t="b">
        <v>0</v>
      </c>
      <c r="F243" t="b">
        <f>IF(ISNA(VLOOKUP(A243,functionsODST!A:A,0,0)),FALSE,TRUE)</f>
        <v>0</v>
      </c>
      <c r="I243" t="s">
        <v>5859</v>
      </c>
      <c r="J243" t="s">
        <v>1833</v>
      </c>
    </row>
    <row r="244" spans="1:12" x14ac:dyDescent="0.25">
      <c r="A244" t="s">
        <v>3728</v>
      </c>
      <c r="B244" t="s">
        <v>2150</v>
      </c>
      <c r="C244" t="b">
        <v>0</v>
      </c>
      <c r="D244" t="b">
        <v>1</v>
      </c>
      <c r="E244" t="b">
        <v>1</v>
      </c>
      <c r="F244" t="b">
        <f>IF(ISNA(VLOOKUP(A244,functionsODST!A:A,0,0)),FALSE,TRUE)</f>
        <v>1</v>
      </c>
      <c r="I244" t="s">
        <v>5859</v>
      </c>
      <c r="J244" t="s">
        <v>1830</v>
      </c>
      <c r="K244" t="s">
        <v>1849</v>
      </c>
    </row>
    <row r="245" spans="1:12" x14ac:dyDescent="0.25">
      <c r="A245" t="s">
        <v>3729</v>
      </c>
      <c r="B245" t="s">
        <v>2151</v>
      </c>
      <c r="C245" t="b">
        <v>1</v>
      </c>
      <c r="D245" t="b">
        <v>1</v>
      </c>
      <c r="E245" t="b">
        <v>1</v>
      </c>
      <c r="F245" t="b">
        <f>IF(ISNA(VLOOKUP(A245,functionsODST!A:A,0,0)),FALSE,TRUE)</f>
        <v>1</v>
      </c>
      <c r="I245" t="s">
        <v>5859</v>
      </c>
      <c r="J245" t="s">
        <v>1833</v>
      </c>
    </row>
    <row r="246" spans="1:12" x14ac:dyDescent="0.25">
      <c r="A246" t="s">
        <v>3730</v>
      </c>
      <c r="B246" t="s">
        <v>2152</v>
      </c>
      <c r="C246" t="b">
        <v>0</v>
      </c>
      <c r="D246" t="b">
        <v>0</v>
      </c>
      <c r="E246" t="b">
        <v>1</v>
      </c>
      <c r="F246" t="b">
        <f>IF(ISNA(VLOOKUP(A246,functionsODST!A:A,0,0)),FALSE,TRUE)</f>
        <v>1</v>
      </c>
      <c r="I246" t="s">
        <v>5859</v>
      </c>
      <c r="J246" t="s">
        <v>1829</v>
      </c>
      <c r="K246" t="s">
        <v>1848</v>
      </c>
    </row>
    <row r="247" spans="1:12" x14ac:dyDescent="0.25">
      <c r="A247" t="s">
        <v>3731</v>
      </c>
      <c r="B247" t="s">
        <v>2153</v>
      </c>
      <c r="C247" t="b">
        <v>0</v>
      </c>
      <c r="D247" t="b">
        <v>0</v>
      </c>
      <c r="E247" t="b">
        <v>1</v>
      </c>
      <c r="F247" t="b">
        <f>IF(ISNA(VLOOKUP(A247,functionsODST!A:A,0,0)),FALSE,TRUE)</f>
        <v>1</v>
      </c>
      <c r="I247" t="s">
        <v>5859</v>
      </c>
      <c r="J247" t="s">
        <v>1829</v>
      </c>
      <c r="K247" t="s">
        <v>1829</v>
      </c>
    </row>
    <row r="248" spans="1:12" x14ac:dyDescent="0.25">
      <c r="A248" t="s">
        <v>3732</v>
      </c>
      <c r="B248" t="s">
        <v>2154</v>
      </c>
      <c r="C248" t="b">
        <v>0</v>
      </c>
      <c r="D248" t="b">
        <v>1</v>
      </c>
      <c r="E248" t="b">
        <v>1</v>
      </c>
      <c r="F248" t="b">
        <f>IF(ISNA(VLOOKUP(A248,functionsODST!A:A,0,0)),FALSE,TRUE)</f>
        <v>1</v>
      </c>
      <c r="I248" t="s">
        <v>5859</v>
      </c>
      <c r="J248" t="s">
        <v>1848</v>
      </c>
      <c r="K248" t="s">
        <v>1849</v>
      </c>
    </row>
    <row r="249" spans="1:12" x14ac:dyDescent="0.25">
      <c r="A249" t="s">
        <v>3733</v>
      </c>
      <c r="B249" t="s">
        <v>2155</v>
      </c>
      <c r="C249" t="b">
        <v>1</v>
      </c>
      <c r="D249" t="b">
        <v>1</v>
      </c>
      <c r="E249" t="b">
        <v>1</v>
      </c>
      <c r="F249" t="b">
        <f>IF(ISNA(VLOOKUP(A249,functionsODST!A:A,0,0)),FALSE,TRUE)</f>
        <v>1</v>
      </c>
      <c r="I249" t="s">
        <v>5859</v>
      </c>
      <c r="J249" t="s">
        <v>1848</v>
      </c>
      <c r="K249" t="s">
        <v>1849</v>
      </c>
      <c r="L249" t="s">
        <v>1840</v>
      </c>
    </row>
    <row r="250" spans="1:12" x14ac:dyDescent="0.25">
      <c r="A250" t="s">
        <v>3734</v>
      </c>
      <c r="B250" t="s">
        <v>2156</v>
      </c>
      <c r="C250" t="b">
        <v>1</v>
      </c>
      <c r="D250" t="b">
        <v>1</v>
      </c>
      <c r="E250" t="b">
        <v>1</v>
      </c>
      <c r="F250" t="b">
        <f>IF(ISNA(VLOOKUP(A250,functionsODST!A:A,0,0)),FALSE,TRUE)</f>
        <v>1</v>
      </c>
      <c r="I250" t="s">
        <v>1849</v>
      </c>
    </row>
    <row r="251" spans="1:12" x14ac:dyDescent="0.25">
      <c r="A251" t="s">
        <v>3735</v>
      </c>
      <c r="B251" t="s">
        <v>2157</v>
      </c>
      <c r="C251" t="b">
        <v>0</v>
      </c>
      <c r="D251" t="b">
        <v>0</v>
      </c>
      <c r="E251" t="b">
        <v>1</v>
      </c>
      <c r="F251" t="b">
        <f>IF(ISNA(VLOOKUP(A251,functionsODST!A:A,0,0)),FALSE,TRUE)</f>
        <v>1</v>
      </c>
      <c r="I251" t="s">
        <v>1831</v>
      </c>
    </row>
    <row r="252" spans="1:12" x14ac:dyDescent="0.25">
      <c r="A252" t="s">
        <v>3736</v>
      </c>
      <c r="B252" t="s">
        <v>2158</v>
      </c>
      <c r="C252" t="b">
        <v>0</v>
      </c>
      <c r="D252" t="b">
        <v>0</v>
      </c>
      <c r="E252" t="b">
        <v>1</v>
      </c>
      <c r="F252" t="b">
        <f>IF(ISNA(VLOOKUP(A252,functionsODST!A:A,0,0)),FALSE,TRUE)</f>
        <v>1</v>
      </c>
      <c r="I252" t="s">
        <v>1831</v>
      </c>
    </row>
    <row r="253" spans="1:12" x14ac:dyDescent="0.25">
      <c r="A253" t="s">
        <v>3737</v>
      </c>
      <c r="B253" t="s">
        <v>2159</v>
      </c>
      <c r="C253" t="b">
        <v>0</v>
      </c>
      <c r="D253" t="b">
        <v>0</v>
      </c>
      <c r="E253" t="b">
        <v>1</v>
      </c>
      <c r="F253" t="b">
        <f>IF(ISNA(VLOOKUP(A253,functionsODST!A:A,0,0)),FALSE,TRUE)</f>
        <v>1</v>
      </c>
      <c r="I253" t="s">
        <v>1831</v>
      </c>
    </row>
    <row r="254" spans="1:12" x14ac:dyDescent="0.25">
      <c r="A254" t="s">
        <v>3738</v>
      </c>
      <c r="B254" t="s">
        <v>2160</v>
      </c>
      <c r="C254" t="b">
        <v>0</v>
      </c>
      <c r="D254" t="b">
        <v>0</v>
      </c>
      <c r="E254" t="b">
        <v>1</v>
      </c>
      <c r="F254" t="b">
        <f>IF(ISNA(VLOOKUP(A254,functionsODST!A:A,0,0)),FALSE,TRUE)</f>
        <v>1</v>
      </c>
      <c r="I254" t="s">
        <v>1831</v>
      </c>
    </row>
    <row r="255" spans="1:12" x14ac:dyDescent="0.25">
      <c r="A255" t="s">
        <v>3739</v>
      </c>
      <c r="B255" t="s">
        <v>2161</v>
      </c>
      <c r="C255" t="b">
        <v>0</v>
      </c>
      <c r="D255" t="b">
        <v>0</v>
      </c>
      <c r="E255" t="b">
        <v>1</v>
      </c>
      <c r="F255" t="b">
        <f>IF(ISNA(VLOOKUP(A255,functionsODST!A:A,0,0)),FALSE,TRUE)</f>
        <v>1</v>
      </c>
      <c r="I255" t="s">
        <v>5859</v>
      </c>
      <c r="J255" t="s">
        <v>1840</v>
      </c>
      <c r="K255" t="s">
        <v>1849</v>
      </c>
    </row>
    <row r="256" spans="1:12" x14ac:dyDescent="0.25">
      <c r="A256" t="s">
        <v>3740</v>
      </c>
      <c r="B256" t="s">
        <v>2162</v>
      </c>
      <c r="C256" t="b">
        <v>0</v>
      </c>
      <c r="D256" t="b">
        <v>0</v>
      </c>
      <c r="E256" t="b">
        <v>1</v>
      </c>
      <c r="F256" t="b">
        <f>IF(ISNA(VLOOKUP(A256,functionsODST!A:A,0,0)),FALSE,TRUE)</f>
        <v>1</v>
      </c>
      <c r="I256" t="s">
        <v>5859</v>
      </c>
      <c r="J256" t="s">
        <v>1840</v>
      </c>
      <c r="K256" t="s">
        <v>1849</v>
      </c>
    </row>
    <row r="257" spans="1:11" x14ac:dyDescent="0.25">
      <c r="A257" t="s">
        <v>3741</v>
      </c>
      <c r="B257" t="s">
        <v>2163</v>
      </c>
      <c r="C257" t="b">
        <v>0</v>
      </c>
      <c r="D257" t="b">
        <v>0</v>
      </c>
      <c r="E257" t="b">
        <v>1</v>
      </c>
      <c r="F257" t="b">
        <f>IF(ISNA(VLOOKUP(A257,functionsODST!A:A,0,0)),FALSE,TRUE)</f>
        <v>1</v>
      </c>
      <c r="I257" t="s">
        <v>5859</v>
      </c>
      <c r="J257" t="s">
        <v>1840</v>
      </c>
      <c r="K257" t="s">
        <v>1849</v>
      </c>
    </row>
    <row r="258" spans="1:11" x14ac:dyDescent="0.25">
      <c r="A258" t="s">
        <v>3742</v>
      </c>
      <c r="B258" t="s">
        <v>2164</v>
      </c>
      <c r="C258" t="b">
        <v>0</v>
      </c>
      <c r="D258" t="b">
        <v>0</v>
      </c>
      <c r="E258" t="b">
        <v>1</v>
      </c>
      <c r="F258" t="b">
        <f>IF(ISNA(VLOOKUP(A258,functionsODST!A:A,0,0)),FALSE,TRUE)</f>
        <v>1</v>
      </c>
      <c r="I258" t="s">
        <v>1831</v>
      </c>
    </row>
    <row r="259" spans="1:11" x14ac:dyDescent="0.25">
      <c r="A259" t="s">
        <v>3743</v>
      </c>
      <c r="B259" t="s">
        <v>2165</v>
      </c>
      <c r="C259" t="b">
        <v>0</v>
      </c>
      <c r="D259" t="b">
        <v>0</v>
      </c>
      <c r="E259" t="b">
        <v>1</v>
      </c>
      <c r="F259" t="b">
        <f>IF(ISNA(VLOOKUP(A259,functionsODST!A:A,0,0)),FALSE,TRUE)</f>
        <v>1</v>
      </c>
      <c r="I259" t="s">
        <v>5859</v>
      </c>
      <c r="J259" t="s">
        <v>1831</v>
      </c>
    </row>
    <row r="260" spans="1:11" x14ac:dyDescent="0.25">
      <c r="A260" t="s">
        <v>3744</v>
      </c>
      <c r="B260" t="s">
        <v>2166</v>
      </c>
      <c r="C260" t="b">
        <v>0</v>
      </c>
      <c r="D260" t="b">
        <v>0</v>
      </c>
      <c r="E260" t="b">
        <v>1</v>
      </c>
      <c r="F260" t="b">
        <f>IF(ISNA(VLOOKUP(A260,functionsODST!A:A,0,0)),FALSE,TRUE)</f>
        <v>1</v>
      </c>
      <c r="I260" t="s">
        <v>5859</v>
      </c>
      <c r="J260" t="s">
        <v>1831</v>
      </c>
    </row>
    <row r="261" spans="1:11" x14ac:dyDescent="0.25">
      <c r="A261" t="s">
        <v>3745</v>
      </c>
      <c r="B261" t="s">
        <v>2167</v>
      </c>
      <c r="C261" t="b">
        <v>0</v>
      </c>
      <c r="D261" t="b">
        <v>0</v>
      </c>
      <c r="E261" t="b">
        <v>1</v>
      </c>
      <c r="F261" t="b">
        <f>IF(ISNA(VLOOKUP(A261,functionsODST!A:A,0,0)),FALSE,TRUE)</f>
        <v>1</v>
      </c>
      <c r="I261" t="s">
        <v>5859</v>
      </c>
      <c r="J261" t="s">
        <v>1831</v>
      </c>
    </row>
    <row r="262" spans="1:11" x14ac:dyDescent="0.25">
      <c r="A262" t="s">
        <v>3746</v>
      </c>
      <c r="B262" t="s">
        <v>2168</v>
      </c>
      <c r="C262" t="b">
        <v>1</v>
      </c>
      <c r="D262" t="b">
        <v>1</v>
      </c>
      <c r="E262" t="b">
        <v>1</v>
      </c>
      <c r="F262" t="b">
        <f>IF(ISNA(VLOOKUP(A262,functionsODST!A:A,0,0)),FALSE,TRUE)</f>
        <v>1</v>
      </c>
      <c r="I262" t="s">
        <v>5859</v>
      </c>
    </row>
    <row r="263" spans="1:11" x14ac:dyDescent="0.25">
      <c r="A263" t="s">
        <v>3747</v>
      </c>
      <c r="B263" t="s">
        <v>2169</v>
      </c>
      <c r="C263" t="b">
        <v>0</v>
      </c>
      <c r="D263" t="b">
        <v>1</v>
      </c>
      <c r="E263" t="b">
        <v>1</v>
      </c>
      <c r="F263" t="b">
        <f>IF(ISNA(VLOOKUP(A263,functionsODST!A:A,0,0)),FALSE,TRUE)</f>
        <v>1</v>
      </c>
      <c r="I263" t="s">
        <v>5859</v>
      </c>
      <c r="J263" t="s">
        <v>1849</v>
      </c>
      <c r="K263" t="s">
        <v>1831</v>
      </c>
    </row>
    <row r="264" spans="1:11" x14ac:dyDescent="0.25">
      <c r="A264" t="s">
        <v>3748</v>
      </c>
      <c r="B264" t="s">
        <v>2168</v>
      </c>
      <c r="C264" t="b">
        <v>1</v>
      </c>
      <c r="D264" t="b">
        <v>0</v>
      </c>
      <c r="E264" t="b">
        <v>0</v>
      </c>
      <c r="F264" t="b">
        <f>IF(ISNA(VLOOKUP(A264,functionsODST!A:A,0,0)),FALSE,TRUE)</f>
        <v>0</v>
      </c>
      <c r="I264" t="s">
        <v>5859</v>
      </c>
      <c r="J264" t="s">
        <v>1849</v>
      </c>
    </row>
    <row r="265" spans="1:11" x14ac:dyDescent="0.25">
      <c r="A265" t="s">
        <v>3749</v>
      </c>
      <c r="B265" t="s">
        <v>2170</v>
      </c>
      <c r="C265" t="b">
        <v>1</v>
      </c>
      <c r="D265" t="b">
        <v>1</v>
      </c>
      <c r="E265" t="b">
        <v>1</v>
      </c>
      <c r="F265" t="b">
        <f>IF(ISNA(VLOOKUP(A265,functionsODST!A:A,0,0)),FALSE,TRUE)</f>
        <v>1</v>
      </c>
      <c r="I265" t="s">
        <v>5859</v>
      </c>
    </row>
    <row r="266" spans="1:11" x14ac:dyDescent="0.25">
      <c r="A266" t="s">
        <v>3750</v>
      </c>
      <c r="B266" t="s">
        <v>2171</v>
      </c>
      <c r="C266" t="b">
        <v>1</v>
      </c>
      <c r="D266" t="b">
        <v>1</v>
      </c>
      <c r="E266" t="b">
        <v>1</v>
      </c>
      <c r="F266" t="b">
        <f>IF(ISNA(VLOOKUP(A266,functionsODST!A:A,0,0)),FALSE,TRUE)</f>
        <v>1</v>
      </c>
      <c r="I266" t="s">
        <v>5859</v>
      </c>
    </row>
    <row r="267" spans="1:11" x14ac:dyDescent="0.25">
      <c r="A267" t="s">
        <v>3751</v>
      </c>
      <c r="B267" t="s">
        <v>2172</v>
      </c>
      <c r="C267" t="b">
        <v>1</v>
      </c>
      <c r="D267" t="b">
        <v>1</v>
      </c>
      <c r="E267" t="b">
        <v>1</v>
      </c>
      <c r="F267" t="b">
        <f>IF(ISNA(VLOOKUP(A267,functionsODST!A:A,0,0)),FALSE,TRUE)</f>
        <v>1</v>
      </c>
      <c r="I267" t="s">
        <v>5859</v>
      </c>
    </row>
    <row r="268" spans="1:11" x14ac:dyDescent="0.25">
      <c r="A268" t="s">
        <v>3752</v>
      </c>
      <c r="B268" t="s">
        <v>2173</v>
      </c>
      <c r="C268" t="b">
        <v>1</v>
      </c>
      <c r="D268" t="b">
        <v>0</v>
      </c>
      <c r="E268" t="b">
        <v>0</v>
      </c>
      <c r="F268" t="b">
        <f>IF(ISNA(VLOOKUP(A268,functionsODST!A:A,0,0)),FALSE,TRUE)</f>
        <v>0</v>
      </c>
      <c r="I268" t="s">
        <v>5859</v>
      </c>
    </row>
    <row r="269" spans="1:11" x14ac:dyDescent="0.25">
      <c r="A269" t="s">
        <v>3753</v>
      </c>
      <c r="B269" t="s">
        <v>2174</v>
      </c>
      <c r="C269" t="b">
        <v>1</v>
      </c>
      <c r="D269" t="b">
        <v>1</v>
      </c>
      <c r="E269" t="b">
        <v>1</v>
      </c>
      <c r="F269" t="b">
        <f>IF(ISNA(VLOOKUP(A269,functionsODST!A:A,0,0)),FALSE,TRUE)</f>
        <v>1</v>
      </c>
      <c r="I269" t="s">
        <v>5859</v>
      </c>
    </row>
    <row r="270" spans="1:11" x14ac:dyDescent="0.25">
      <c r="A270" t="s">
        <v>3754</v>
      </c>
      <c r="B270" t="s">
        <v>2175</v>
      </c>
      <c r="C270" t="b">
        <v>1</v>
      </c>
      <c r="D270" t="b">
        <v>1</v>
      </c>
      <c r="E270" t="b">
        <v>1</v>
      </c>
      <c r="F270" t="b">
        <f>IF(ISNA(VLOOKUP(A270,functionsODST!A:A,0,0)),FALSE,TRUE)</f>
        <v>1</v>
      </c>
      <c r="I270" t="s">
        <v>5859</v>
      </c>
    </row>
    <row r="271" spans="1:11" x14ac:dyDescent="0.25">
      <c r="A271" t="s">
        <v>3755</v>
      </c>
      <c r="B271" t="s">
        <v>2176</v>
      </c>
      <c r="C271" t="b">
        <v>1</v>
      </c>
      <c r="D271" t="b">
        <v>0</v>
      </c>
      <c r="E271" t="b">
        <v>0</v>
      </c>
      <c r="F271" t="b">
        <f>IF(ISNA(VLOOKUP(A271,functionsODST!A:A,0,0)),FALSE,TRUE)</f>
        <v>0</v>
      </c>
      <c r="I271" t="s">
        <v>5859</v>
      </c>
      <c r="J271" t="s">
        <v>1838</v>
      </c>
    </row>
    <row r="272" spans="1:11" x14ac:dyDescent="0.25">
      <c r="A272" t="s">
        <v>3756</v>
      </c>
      <c r="B272" t="s">
        <v>2177</v>
      </c>
      <c r="C272" t="b">
        <v>0</v>
      </c>
      <c r="D272" t="b">
        <v>0</v>
      </c>
      <c r="E272" t="b">
        <v>1</v>
      </c>
      <c r="F272" t="b">
        <f>IF(ISNA(VLOOKUP(A272,functionsODST!A:A,0,0)),FALSE,TRUE)</f>
        <v>1</v>
      </c>
      <c r="I272" t="s">
        <v>5859</v>
      </c>
      <c r="J272" t="s">
        <v>1830</v>
      </c>
      <c r="K272" t="s">
        <v>1830</v>
      </c>
    </row>
    <row r="273" spans="1:15" x14ac:dyDescent="0.25">
      <c r="A273" t="s">
        <v>3757</v>
      </c>
      <c r="B273" t="s">
        <v>2178</v>
      </c>
      <c r="C273" t="b">
        <v>0</v>
      </c>
      <c r="D273" t="b">
        <v>0</v>
      </c>
      <c r="E273" t="b">
        <v>1</v>
      </c>
      <c r="F273" t="b">
        <f>IF(ISNA(VLOOKUP(A273,functionsODST!A:A,0,0)),FALSE,TRUE)</f>
        <v>1</v>
      </c>
      <c r="I273" t="s">
        <v>5859</v>
      </c>
      <c r="J273" t="s">
        <v>1830</v>
      </c>
    </row>
    <row r="274" spans="1:15" x14ac:dyDescent="0.25">
      <c r="A274" t="s">
        <v>3758</v>
      </c>
      <c r="B274" t="s">
        <v>2179</v>
      </c>
      <c r="C274" t="b">
        <v>0</v>
      </c>
      <c r="D274" t="b">
        <v>0</v>
      </c>
      <c r="E274" t="b">
        <v>1</v>
      </c>
      <c r="F274" t="b">
        <f>IF(ISNA(VLOOKUP(A274,functionsODST!A:A,0,0)),FALSE,TRUE)</f>
        <v>1</v>
      </c>
      <c r="I274" t="s">
        <v>5859</v>
      </c>
      <c r="J274" t="s">
        <v>1840</v>
      </c>
      <c r="K274" t="s">
        <v>1837</v>
      </c>
      <c r="L274" t="s">
        <v>1831</v>
      </c>
    </row>
    <row r="275" spans="1:15" x14ac:dyDescent="0.25">
      <c r="A275" t="s">
        <v>3759</v>
      </c>
      <c r="B275" t="s">
        <v>2180</v>
      </c>
      <c r="C275" t="b">
        <v>0</v>
      </c>
      <c r="D275" t="b">
        <v>0</v>
      </c>
      <c r="E275" t="b">
        <v>1</v>
      </c>
      <c r="F275" t="b">
        <f>IF(ISNA(VLOOKUP(A275,functionsODST!A:A,0,0)),FALSE,TRUE)</f>
        <v>1</v>
      </c>
      <c r="I275" t="s">
        <v>5859</v>
      </c>
      <c r="J275" t="s">
        <v>1831</v>
      </c>
    </row>
    <row r="276" spans="1:15" x14ac:dyDescent="0.25">
      <c r="A276" t="s">
        <v>3760</v>
      </c>
      <c r="B276" t="s">
        <v>2181</v>
      </c>
      <c r="C276" t="b">
        <v>0</v>
      </c>
      <c r="D276" t="b">
        <v>0</v>
      </c>
      <c r="E276" t="b">
        <v>1</v>
      </c>
      <c r="F276" t="b">
        <f>IF(ISNA(VLOOKUP(A276,functionsODST!A:A,0,0)),FALSE,TRUE)</f>
        <v>0</v>
      </c>
      <c r="I276" t="s">
        <v>5859</v>
      </c>
      <c r="J276" t="s">
        <v>1831</v>
      </c>
    </row>
    <row r="277" spans="1:15" x14ac:dyDescent="0.25">
      <c r="A277" t="s">
        <v>3761</v>
      </c>
      <c r="B277" t="s">
        <v>2182</v>
      </c>
      <c r="C277" t="b">
        <v>0</v>
      </c>
      <c r="D277" t="b">
        <v>0</v>
      </c>
      <c r="E277" t="b">
        <v>1</v>
      </c>
      <c r="F277" t="b">
        <f>IF(ISNA(VLOOKUP(A277,functionsODST!A:A,0,0)),FALSE,TRUE)</f>
        <v>1</v>
      </c>
      <c r="I277" t="s">
        <v>5859</v>
      </c>
      <c r="J277" t="s">
        <v>1831</v>
      </c>
    </row>
    <row r="278" spans="1:15" x14ac:dyDescent="0.25">
      <c r="A278" t="s">
        <v>3762</v>
      </c>
      <c r="B278" t="s">
        <v>2183</v>
      </c>
      <c r="C278" t="b">
        <v>0</v>
      </c>
      <c r="D278" t="b">
        <v>0</v>
      </c>
      <c r="E278" t="b">
        <v>1</v>
      </c>
      <c r="F278" t="b">
        <f>IF(ISNA(VLOOKUP(A278,functionsODST!A:A,0,0)),FALSE,TRUE)</f>
        <v>1</v>
      </c>
      <c r="I278" t="s">
        <v>5859</v>
      </c>
      <c r="J278" t="s">
        <v>1831</v>
      </c>
    </row>
    <row r="279" spans="1:15" x14ac:dyDescent="0.25">
      <c r="A279" t="s">
        <v>3763</v>
      </c>
      <c r="B279" t="s">
        <v>2184</v>
      </c>
      <c r="C279" t="b">
        <v>0</v>
      </c>
      <c r="D279" t="b">
        <v>0</v>
      </c>
      <c r="E279" t="b">
        <v>1</v>
      </c>
      <c r="F279" t="b">
        <f>IF(ISNA(VLOOKUP(A279,functionsODST!A:A,0,0)),FALSE,TRUE)</f>
        <v>1</v>
      </c>
      <c r="I279" t="s">
        <v>5859</v>
      </c>
      <c r="J279" t="s">
        <v>1831</v>
      </c>
    </row>
    <row r="280" spans="1:15" x14ac:dyDescent="0.25">
      <c r="A280" t="s">
        <v>3764</v>
      </c>
      <c r="B280" t="s">
        <v>2185</v>
      </c>
      <c r="C280" t="b">
        <v>0</v>
      </c>
      <c r="D280" t="b">
        <v>0</v>
      </c>
      <c r="E280" t="b">
        <v>1</v>
      </c>
      <c r="F280" t="b">
        <f>IF(ISNA(VLOOKUP(A280,functionsODST!A:A,0,0)),FALSE,TRUE)</f>
        <v>1</v>
      </c>
      <c r="I280" t="s">
        <v>5859</v>
      </c>
      <c r="J280" t="s">
        <v>1831</v>
      </c>
    </row>
    <row r="281" spans="1:15" x14ac:dyDescent="0.25">
      <c r="A281" t="s">
        <v>3765</v>
      </c>
      <c r="B281" t="s">
        <v>2186</v>
      </c>
      <c r="C281" t="b">
        <v>0</v>
      </c>
      <c r="D281" t="b">
        <v>0</v>
      </c>
      <c r="E281" t="b">
        <v>1</v>
      </c>
      <c r="F281" t="b">
        <f>IF(ISNA(VLOOKUP(A281,functionsODST!A:A,0,0)),FALSE,TRUE)</f>
        <v>1</v>
      </c>
      <c r="I281" t="s">
        <v>5859</v>
      </c>
      <c r="J281" t="s">
        <v>1831</v>
      </c>
    </row>
    <row r="282" spans="1:15" x14ac:dyDescent="0.25">
      <c r="A282" t="s">
        <v>3766</v>
      </c>
      <c r="B282" t="s">
        <v>2187</v>
      </c>
      <c r="C282" t="b">
        <v>0</v>
      </c>
      <c r="D282" t="b">
        <v>0</v>
      </c>
      <c r="E282" t="b">
        <v>1</v>
      </c>
      <c r="F282" t="b">
        <f>IF(ISNA(VLOOKUP(A282,functionsODST!A:A,0,0)),FALSE,TRUE)</f>
        <v>1</v>
      </c>
      <c r="I282" t="s">
        <v>5859</v>
      </c>
      <c r="J282" t="s">
        <v>1831</v>
      </c>
    </row>
    <row r="283" spans="1:15" x14ac:dyDescent="0.25">
      <c r="A283" t="s">
        <v>3767</v>
      </c>
      <c r="B283" t="s">
        <v>2188</v>
      </c>
      <c r="C283" t="b">
        <v>0</v>
      </c>
      <c r="D283" t="b">
        <v>0</v>
      </c>
      <c r="E283" t="b">
        <v>1</v>
      </c>
      <c r="F283" t="b">
        <f>IF(ISNA(VLOOKUP(A283,functionsODST!A:A,0,0)),FALSE,TRUE)</f>
        <v>1</v>
      </c>
      <c r="I283" t="s">
        <v>5859</v>
      </c>
      <c r="J283" t="s">
        <v>1831</v>
      </c>
    </row>
    <row r="284" spans="1:15" x14ac:dyDescent="0.25">
      <c r="A284" t="s">
        <v>3768</v>
      </c>
      <c r="B284" t="s">
        <v>2189</v>
      </c>
      <c r="C284" t="b">
        <v>0</v>
      </c>
      <c r="D284" t="b">
        <v>0</v>
      </c>
      <c r="E284" t="b">
        <v>1</v>
      </c>
      <c r="F284" t="b">
        <f>IF(ISNA(VLOOKUP(A284,functionsODST!A:A,0,0)),FALSE,TRUE)</f>
        <v>1</v>
      </c>
      <c r="I284" t="s">
        <v>5859</v>
      </c>
      <c r="J284" t="s">
        <v>1831</v>
      </c>
    </row>
    <row r="285" spans="1:15" x14ac:dyDescent="0.25">
      <c r="A285" t="s">
        <v>3769</v>
      </c>
      <c r="B285" t="s">
        <v>2190</v>
      </c>
      <c r="C285" t="b">
        <v>0</v>
      </c>
      <c r="D285" t="b">
        <v>0</v>
      </c>
      <c r="E285" t="b">
        <v>1</v>
      </c>
      <c r="F285" t="b">
        <f>IF(ISNA(VLOOKUP(A285,functionsODST!A:A,0,0)),FALSE,TRUE)</f>
        <v>1</v>
      </c>
      <c r="I285" t="s">
        <v>5859</v>
      </c>
      <c r="J285" t="s">
        <v>1831</v>
      </c>
    </row>
    <row r="286" spans="1:15" x14ac:dyDescent="0.25">
      <c r="A286" t="s">
        <v>3770</v>
      </c>
      <c r="B286" t="s">
        <v>2191</v>
      </c>
      <c r="C286" t="b">
        <v>1</v>
      </c>
      <c r="D286" t="b">
        <v>0</v>
      </c>
      <c r="E286" t="b">
        <v>0</v>
      </c>
      <c r="F286" t="b">
        <f>IF(ISNA(VLOOKUP(A286,functionsODST!A:A,0,0)),FALSE,TRUE)</f>
        <v>0</v>
      </c>
      <c r="I286" t="s">
        <v>5859</v>
      </c>
    </row>
    <row r="287" spans="1:15" x14ac:dyDescent="0.25">
      <c r="A287" t="s">
        <v>3771</v>
      </c>
      <c r="B287" t="s">
        <v>2192</v>
      </c>
      <c r="C287" t="b">
        <v>0</v>
      </c>
      <c r="D287" t="b">
        <v>0</v>
      </c>
      <c r="E287" t="b">
        <v>1</v>
      </c>
      <c r="F287" t="b">
        <f>IF(ISNA(VLOOKUP(A287,functionsODST!A:A,0,0)),FALSE,TRUE)</f>
        <v>1</v>
      </c>
      <c r="I287" t="s">
        <v>5859</v>
      </c>
      <c r="J287" t="s">
        <v>1830</v>
      </c>
      <c r="K287" t="s">
        <v>1830</v>
      </c>
      <c r="L287" t="s">
        <v>1830</v>
      </c>
      <c r="M287" t="s">
        <v>1830</v>
      </c>
      <c r="N287" t="s">
        <v>1830</v>
      </c>
      <c r="O287" t="s">
        <v>1830</v>
      </c>
    </row>
    <row r="288" spans="1:15" x14ac:dyDescent="0.25">
      <c r="A288" t="s">
        <v>3772</v>
      </c>
      <c r="B288" t="s">
        <v>2193</v>
      </c>
      <c r="C288" t="b">
        <v>0</v>
      </c>
      <c r="D288" t="b">
        <v>0</v>
      </c>
      <c r="E288" t="b">
        <v>1</v>
      </c>
      <c r="F288" t="b">
        <f>IF(ISNA(VLOOKUP(A288,functionsODST!A:A,0,0)),FALSE,TRUE)</f>
        <v>1</v>
      </c>
      <c r="I288" t="s">
        <v>5859</v>
      </c>
      <c r="J288" t="s">
        <v>1830</v>
      </c>
    </row>
    <row r="289" spans="1:14" x14ac:dyDescent="0.25">
      <c r="A289" t="s">
        <v>3773</v>
      </c>
      <c r="B289" t="s">
        <v>2194</v>
      </c>
      <c r="C289" t="b">
        <v>0</v>
      </c>
      <c r="D289" t="b">
        <v>0</v>
      </c>
      <c r="E289" t="b">
        <v>1</v>
      </c>
      <c r="F289" t="b">
        <f>IF(ISNA(VLOOKUP(A289,functionsODST!A:A,0,0)),FALSE,TRUE)</f>
        <v>1</v>
      </c>
      <c r="I289" t="s">
        <v>5859</v>
      </c>
    </row>
    <row r="290" spans="1:14" x14ac:dyDescent="0.25">
      <c r="A290" t="s">
        <v>3774</v>
      </c>
      <c r="B290" t="s">
        <v>2195</v>
      </c>
      <c r="C290" t="b">
        <v>0</v>
      </c>
      <c r="D290" t="b">
        <v>0</v>
      </c>
      <c r="E290" t="b">
        <v>1</v>
      </c>
      <c r="F290" t="b">
        <f>IF(ISNA(VLOOKUP(A290,functionsODST!A:A,0,0)),FALSE,TRUE)</f>
        <v>1</v>
      </c>
      <c r="I290" t="s">
        <v>5859</v>
      </c>
      <c r="J290" t="s">
        <v>1829</v>
      </c>
    </row>
    <row r="291" spans="1:14" x14ac:dyDescent="0.25">
      <c r="A291" t="s">
        <v>3775</v>
      </c>
      <c r="B291" t="s">
        <v>2196</v>
      </c>
      <c r="C291" t="b">
        <v>0</v>
      </c>
      <c r="D291" t="b">
        <v>1</v>
      </c>
      <c r="E291" t="b">
        <v>1</v>
      </c>
      <c r="F291" t="b">
        <f>IF(ISNA(VLOOKUP(A291,functionsODST!A:A,0,0)),FALSE,TRUE)</f>
        <v>1</v>
      </c>
      <c r="I291" t="s">
        <v>5859</v>
      </c>
      <c r="J291" t="s">
        <v>1840</v>
      </c>
      <c r="K291" t="s">
        <v>1837</v>
      </c>
      <c r="L291" t="s">
        <v>1837</v>
      </c>
    </row>
    <row r="292" spans="1:14" x14ac:dyDescent="0.25">
      <c r="A292" t="s">
        <v>3776</v>
      </c>
      <c r="B292" t="s">
        <v>2197</v>
      </c>
      <c r="C292" t="b">
        <v>0</v>
      </c>
      <c r="D292" t="b">
        <v>0</v>
      </c>
      <c r="E292" t="b">
        <v>1</v>
      </c>
      <c r="F292" t="b">
        <f>IF(ISNA(VLOOKUP(A292,functionsODST!A:A,0,0)),FALSE,TRUE)</f>
        <v>1</v>
      </c>
      <c r="I292" t="s">
        <v>5859</v>
      </c>
    </row>
    <row r="293" spans="1:14" x14ac:dyDescent="0.25">
      <c r="A293" t="s">
        <v>3777</v>
      </c>
      <c r="B293" t="s">
        <v>2198</v>
      </c>
      <c r="C293" t="b">
        <v>0</v>
      </c>
      <c r="D293" t="b">
        <v>1</v>
      </c>
      <c r="E293" t="b">
        <v>0</v>
      </c>
      <c r="F293" t="b">
        <f>IF(ISNA(VLOOKUP(A293,functionsODST!A:A,0,0)),FALSE,TRUE)</f>
        <v>0</v>
      </c>
      <c r="I293" t="s">
        <v>5859</v>
      </c>
      <c r="J293" t="s">
        <v>1831</v>
      </c>
      <c r="K293" t="s">
        <v>1831</v>
      </c>
    </row>
    <row r="294" spans="1:14" x14ac:dyDescent="0.25">
      <c r="A294" t="s">
        <v>3778</v>
      </c>
      <c r="B294" t="s">
        <v>2199</v>
      </c>
      <c r="C294" t="b">
        <v>0</v>
      </c>
      <c r="D294" t="b">
        <v>1</v>
      </c>
      <c r="E294" t="b">
        <v>1</v>
      </c>
      <c r="F294" t="b">
        <f>IF(ISNA(VLOOKUP(A294,functionsODST!A:A,0,0)),FALSE,TRUE)</f>
        <v>1</v>
      </c>
      <c r="I294" t="s">
        <v>5859</v>
      </c>
      <c r="J294" t="s">
        <v>1831</v>
      </c>
    </row>
    <row r="295" spans="1:14" x14ac:dyDescent="0.25">
      <c r="A295" t="s">
        <v>3779</v>
      </c>
      <c r="B295" t="s">
        <v>2200</v>
      </c>
      <c r="C295" t="b">
        <v>0</v>
      </c>
      <c r="D295" t="b">
        <v>0</v>
      </c>
      <c r="E295" t="b">
        <v>1</v>
      </c>
      <c r="F295" t="b">
        <f>IF(ISNA(VLOOKUP(A295,functionsODST!A:A,0,0)),FALSE,TRUE)</f>
        <v>1</v>
      </c>
      <c r="I295" t="s">
        <v>1829</v>
      </c>
    </row>
    <row r="296" spans="1:14" x14ac:dyDescent="0.25">
      <c r="A296" t="s">
        <v>3780</v>
      </c>
      <c r="B296" t="s">
        <v>2201</v>
      </c>
      <c r="C296" t="b">
        <v>0</v>
      </c>
      <c r="D296" t="b">
        <v>0</v>
      </c>
      <c r="E296" t="b">
        <v>1</v>
      </c>
      <c r="F296" t="b">
        <f>IF(ISNA(VLOOKUP(A296,functionsODST!A:A,0,0)),FALSE,TRUE)</f>
        <v>1</v>
      </c>
      <c r="I296" t="s">
        <v>5859</v>
      </c>
    </row>
    <row r="297" spans="1:14" x14ac:dyDescent="0.25">
      <c r="A297" t="s">
        <v>3781</v>
      </c>
      <c r="B297" t="s">
        <v>2202</v>
      </c>
      <c r="C297" t="b">
        <v>0</v>
      </c>
      <c r="D297" t="b">
        <v>1</v>
      </c>
      <c r="E297" t="b">
        <v>1</v>
      </c>
      <c r="F297" t="b">
        <f>IF(ISNA(VLOOKUP(A297,functionsODST!A:A,0,0)),FALSE,TRUE)</f>
        <v>1</v>
      </c>
      <c r="I297" t="s">
        <v>5859</v>
      </c>
      <c r="J297" t="s">
        <v>1829</v>
      </c>
      <c r="K297" t="s">
        <v>1830</v>
      </c>
      <c r="L297" t="s">
        <v>1830</v>
      </c>
    </row>
    <row r="298" spans="1:14" x14ac:dyDescent="0.25">
      <c r="A298" t="s">
        <v>3782</v>
      </c>
      <c r="B298" t="s">
        <v>2203</v>
      </c>
      <c r="C298" t="b">
        <v>0</v>
      </c>
      <c r="D298" t="b">
        <v>0</v>
      </c>
      <c r="E298" t="b">
        <v>1</v>
      </c>
      <c r="F298" t="b">
        <f>IF(ISNA(VLOOKUP(A298,functionsODST!A:A,0,0)),FALSE,TRUE)</f>
        <v>1</v>
      </c>
      <c r="I298" t="s">
        <v>5859</v>
      </c>
      <c r="J298" t="s">
        <v>1840</v>
      </c>
      <c r="K298" t="s">
        <v>1837</v>
      </c>
      <c r="L298" t="s">
        <v>1897</v>
      </c>
      <c r="M298" t="s">
        <v>1848</v>
      </c>
    </row>
    <row r="299" spans="1:14" x14ac:dyDescent="0.25">
      <c r="A299" t="s">
        <v>3783</v>
      </c>
      <c r="B299" t="s">
        <v>2204</v>
      </c>
      <c r="C299" t="b">
        <v>0</v>
      </c>
      <c r="D299" t="b">
        <v>0</v>
      </c>
      <c r="E299" t="b">
        <v>1</v>
      </c>
      <c r="F299" t="b">
        <f>IF(ISNA(VLOOKUP(A299,functionsODST!A:A,0,0)),FALSE,TRUE)</f>
        <v>1</v>
      </c>
      <c r="I299" t="s">
        <v>5859</v>
      </c>
      <c r="J299" t="s">
        <v>1840</v>
      </c>
    </row>
    <row r="300" spans="1:14" x14ac:dyDescent="0.25">
      <c r="A300" t="s">
        <v>3784</v>
      </c>
      <c r="B300" t="s">
        <v>2205</v>
      </c>
      <c r="C300" t="b">
        <v>0</v>
      </c>
      <c r="D300" t="b">
        <v>0</v>
      </c>
      <c r="E300" t="b">
        <v>1</v>
      </c>
      <c r="F300" t="b">
        <f>IF(ISNA(VLOOKUP(A300,functionsODST!A:A,0,0)),FALSE,TRUE)</f>
        <v>1</v>
      </c>
      <c r="I300" t="s">
        <v>5859</v>
      </c>
    </row>
    <row r="301" spans="1:14" x14ac:dyDescent="0.25">
      <c r="A301" t="s">
        <v>3785</v>
      </c>
      <c r="B301" t="s">
        <v>2206</v>
      </c>
      <c r="C301" t="b">
        <v>0</v>
      </c>
      <c r="D301" t="b">
        <v>1</v>
      </c>
      <c r="E301" t="b">
        <v>0</v>
      </c>
      <c r="F301" t="b">
        <f>IF(ISNA(VLOOKUP(A301,functionsODST!A:A,0,0)),FALSE,TRUE)</f>
        <v>0</v>
      </c>
      <c r="I301" t="s">
        <v>5859</v>
      </c>
      <c r="J301" t="s">
        <v>1830</v>
      </c>
      <c r="K301" t="s">
        <v>1830</v>
      </c>
      <c r="L301" t="s">
        <v>1830</v>
      </c>
    </row>
    <row r="302" spans="1:14" x14ac:dyDescent="0.25">
      <c r="A302" t="s">
        <v>3786</v>
      </c>
      <c r="B302" t="s">
        <v>2207</v>
      </c>
      <c r="C302" t="b">
        <v>0</v>
      </c>
      <c r="D302" t="b">
        <v>1</v>
      </c>
      <c r="E302" t="b">
        <v>0</v>
      </c>
      <c r="F302" t="b">
        <f>IF(ISNA(VLOOKUP(A302,functionsODST!A:A,0,0)),FALSE,TRUE)</f>
        <v>0</v>
      </c>
      <c r="I302" t="s">
        <v>5859</v>
      </c>
      <c r="J302" t="s">
        <v>1830</v>
      </c>
      <c r="K302" t="s">
        <v>1830</v>
      </c>
      <c r="L302" t="s">
        <v>1830</v>
      </c>
      <c r="M302" t="s">
        <v>1830</v>
      </c>
      <c r="N302" t="s">
        <v>1830</v>
      </c>
    </row>
    <row r="303" spans="1:14" x14ac:dyDescent="0.25">
      <c r="A303" t="s">
        <v>3787</v>
      </c>
      <c r="B303" t="s">
        <v>2208</v>
      </c>
      <c r="C303" t="b">
        <v>0</v>
      </c>
      <c r="D303" t="b">
        <v>1</v>
      </c>
      <c r="E303" t="b">
        <v>0</v>
      </c>
      <c r="F303" t="b">
        <f>IF(ISNA(VLOOKUP(A303,functionsODST!A:A,0,0)),FALSE,TRUE)</f>
        <v>0</v>
      </c>
      <c r="I303" t="s">
        <v>5859</v>
      </c>
      <c r="J303" t="s">
        <v>1830</v>
      </c>
      <c r="K303" t="s">
        <v>1830</v>
      </c>
      <c r="L303" t="s">
        <v>1830</v>
      </c>
      <c r="M303" t="s">
        <v>1830</v>
      </c>
      <c r="N303" t="s">
        <v>1830</v>
      </c>
    </row>
    <row r="304" spans="1:14" x14ac:dyDescent="0.25">
      <c r="A304" t="s">
        <v>3788</v>
      </c>
      <c r="B304" t="s">
        <v>2209</v>
      </c>
      <c r="C304" t="b">
        <v>0</v>
      </c>
      <c r="D304" t="b">
        <v>1</v>
      </c>
      <c r="E304" t="b">
        <v>1</v>
      </c>
      <c r="F304" t="b">
        <f>IF(ISNA(VLOOKUP(A304,functionsODST!A:A,0,0)),FALSE,TRUE)</f>
        <v>1</v>
      </c>
      <c r="I304" t="s">
        <v>5859</v>
      </c>
    </row>
    <row r="305" spans="1:13" x14ac:dyDescent="0.25">
      <c r="A305" t="s">
        <v>3789</v>
      </c>
      <c r="B305" t="s">
        <v>2210</v>
      </c>
      <c r="C305" t="b">
        <v>0</v>
      </c>
      <c r="D305" t="b">
        <v>1</v>
      </c>
      <c r="E305" t="b">
        <v>1</v>
      </c>
      <c r="F305" t="b">
        <f>IF(ISNA(VLOOKUP(A305,functionsODST!A:A,0,0)),FALSE,TRUE)</f>
        <v>1</v>
      </c>
      <c r="I305" t="s">
        <v>5859</v>
      </c>
    </row>
    <row r="306" spans="1:13" x14ac:dyDescent="0.25">
      <c r="A306" t="s">
        <v>3790</v>
      </c>
      <c r="B306" t="s">
        <v>2211</v>
      </c>
      <c r="C306" t="b">
        <v>0</v>
      </c>
      <c r="D306" t="b">
        <v>0</v>
      </c>
      <c r="E306" t="b">
        <v>1</v>
      </c>
      <c r="F306" t="b">
        <f>IF(ISNA(VLOOKUP(A306,functionsODST!A:A,0,0)),FALSE,TRUE)</f>
        <v>1</v>
      </c>
      <c r="I306" t="s">
        <v>5859</v>
      </c>
    </row>
    <row r="307" spans="1:13" x14ac:dyDescent="0.25">
      <c r="A307" t="s">
        <v>3791</v>
      </c>
      <c r="B307" t="s">
        <v>2212</v>
      </c>
      <c r="C307" t="b">
        <v>0</v>
      </c>
      <c r="D307" t="b">
        <v>0</v>
      </c>
      <c r="E307" t="b">
        <v>1</v>
      </c>
      <c r="F307" t="b">
        <f>IF(ISNA(VLOOKUP(A307,functionsODST!A:A,0,0)),FALSE,TRUE)</f>
        <v>1</v>
      </c>
      <c r="I307" t="s">
        <v>5859</v>
      </c>
      <c r="J307" t="s">
        <v>1829</v>
      </c>
    </row>
    <row r="308" spans="1:13" x14ac:dyDescent="0.25">
      <c r="A308" t="s">
        <v>3792</v>
      </c>
      <c r="B308" t="s">
        <v>2213</v>
      </c>
      <c r="C308" t="b">
        <v>0</v>
      </c>
      <c r="D308" t="b">
        <v>1</v>
      </c>
      <c r="E308" t="b">
        <v>1</v>
      </c>
      <c r="F308" t="b">
        <f>IF(ISNA(VLOOKUP(A308,functionsODST!A:A,0,0)),FALSE,TRUE)</f>
        <v>1</v>
      </c>
      <c r="I308" t="s">
        <v>5859</v>
      </c>
      <c r="J308" t="s">
        <v>1840</v>
      </c>
      <c r="K308" t="s">
        <v>1837</v>
      </c>
      <c r="L308" t="s">
        <v>1837</v>
      </c>
      <c r="M308" t="s">
        <v>1837</v>
      </c>
    </row>
    <row r="309" spans="1:13" x14ac:dyDescent="0.25">
      <c r="A309" t="s">
        <v>3793</v>
      </c>
      <c r="B309" t="s">
        <v>2214</v>
      </c>
      <c r="C309" t="b">
        <v>0</v>
      </c>
      <c r="D309" t="b">
        <v>0</v>
      </c>
      <c r="E309" t="b">
        <v>1</v>
      </c>
      <c r="F309" t="b">
        <f>IF(ISNA(VLOOKUP(A309,functionsODST!A:A,0,0)),FALSE,TRUE)</f>
        <v>1</v>
      </c>
      <c r="I309" t="s">
        <v>5859</v>
      </c>
      <c r="J309" t="s">
        <v>1838</v>
      </c>
    </row>
    <row r="310" spans="1:13" x14ac:dyDescent="0.25">
      <c r="A310" t="s">
        <v>3794</v>
      </c>
      <c r="B310" t="s">
        <v>2215</v>
      </c>
      <c r="C310" t="b">
        <v>0</v>
      </c>
      <c r="D310" t="b">
        <v>0</v>
      </c>
      <c r="E310" t="b">
        <v>1</v>
      </c>
      <c r="F310" t="b">
        <f>IF(ISNA(VLOOKUP(A310,functionsODST!A:A,0,0)),FALSE,TRUE)</f>
        <v>1</v>
      </c>
      <c r="I310" t="s">
        <v>5859</v>
      </c>
      <c r="J310" t="s">
        <v>1838</v>
      </c>
      <c r="K310" t="s">
        <v>1885</v>
      </c>
    </row>
    <row r="311" spans="1:13" x14ac:dyDescent="0.25">
      <c r="A311" t="s">
        <v>3795</v>
      </c>
      <c r="B311" t="s">
        <v>2216</v>
      </c>
      <c r="C311" t="b">
        <v>0</v>
      </c>
      <c r="D311" t="b">
        <v>0</v>
      </c>
      <c r="E311" t="b">
        <v>1</v>
      </c>
      <c r="F311" t="b">
        <f>IF(ISNA(VLOOKUP(A311,functionsODST!A:A,0,0)),FALSE,TRUE)</f>
        <v>1</v>
      </c>
      <c r="I311" t="s">
        <v>5859</v>
      </c>
      <c r="J311" t="s">
        <v>1838</v>
      </c>
    </row>
    <row r="312" spans="1:13" x14ac:dyDescent="0.25">
      <c r="A312" t="s">
        <v>3796</v>
      </c>
      <c r="B312" t="s">
        <v>2217</v>
      </c>
      <c r="C312" t="b">
        <v>0</v>
      </c>
      <c r="D312" t="b">
        <v>0</v>
      </c>
      <c r="E312" t="b">
        <v>1</v>
      </c>
      <c r="F312" t="b">
        <f>IF(ISNA(VLOOKUP(A312,functionsODST!A:A,0,0)),FALSE,TRUE)</f>
        <v>1</v>
      </c>
      <c r="I312" t="s">
        <v>1840</v>
      </c>
      <c r="J312" t="s">
        <v>1838</v>
      </c>
    </row>
    <row r="313" spans="1:13" x14ac:dyDescent="0.25">
      <c r="A313" t="s">
        <v>3797</v>
      </c>
      <c r="B313" t="s">
        <v>2218</v>
      </c>
      <c r="C313" t="b">
        <v>0</v>
      </c>
      <c r="D313" t="b">
        <v>0</v>
      </c>
      <c r="E313" t="b">
        <v>1</v>
      </c>
      <c r="F313" t="b">
        <f>IF(ISNA(VLOOKUP(A313,functionsODST!A:A,0,0)),FALSE,TRUE)</f>
        <v>0</v>
      </c>
      <c r="I313" t="s">
        <v>7510</v>
      </c>
      <c r="J313" t="s">
        <v>1838</v>
      </c>
    </row>
    <row r="314" spans="1:13" x14ac:dyDescent="0.25">
      <c r="A314" t="s">
        <v>3798</v>
      </c>
      <c r="B314" t="s">
        <v>2219</v>
      </c>
      <c r="C314" t="b">
        <v>0</v>
      </c>
      <c r="D314" t="b">
        <v>0</v>
      </c>
      <c r="E314" t="b">
        <v>1</v>
      </c>
      <c r="F314" t="b">
        <f>IF(ISNA(VLOOKUP(A314,functionsODST!A:A,0,0)),FALSE,TRUE)</f>
        <v>0</v>
      </c>
      <c r="I314" t="s">
        <v>1873</v>
      </c>
      <c r="J314" t="s">
        <v>1838</v>
      </c>
    </row>
    <row r="315" spans="1:13" x14ac:dyDescent="0.25">
      <c r="A315" t="s">
        <v>3799</v>
      </c>
      <c r="B315" t="s">
        <v>2220</v>
      </c>
      <c r="C315" t="b">
        <v>0</v>
      </c>
      <c r="D315" t="b">
        <v>0</v>
      </c>
      <c r="E315" t="b">
        <v>1</v>
      </c>
      <c r="F315" t="b">
        <f>IF(ISNA(VLOOKUP(A315,functionsODST!A:A,0,0)),FALSE,TRUE)</f>
        <v>0</v>
      </c>
      <c r="I315" t="s">
        <v>1833</v>
      </c>
      <c r="J315" t="s">
        <v>1838</v>
      </c>
    </row>
    <row r="316" spans="1:13" x14ac:dyDescent="0.25">
      <c r="A316" t="s">
        <v>3800</v>
      </c>
      <c r="B316" t="s">
        <v>2221</v>
      </c>
      <c r="C316" t="b">
        <v>0</v>
      </c>
      <c r="D316" t="b">
        <v>1</v>
      </c>
      <c r="E316" t="b">
        <v>1</v>
      </c>
      <c r="F316" t="b">
        <f>IF(ISNA(VLOOKUP(A316,functionsODST!A:A,0,0)),FALSE,TRUE)</f>
        <v>1</v>
      </c>
      <c r="I316" t="s">
        <v>5859</v>
      </c>
    </row>
    <row r="317" spans="1:13" x14ac:dyDescent="0.25">
      <c r="A317" t="s">
        <v>3801</v>
      </c>
      <c r="B317" t="s">
        <v>2222</v>
      </c>
      <c r="C317" t="b">
        <v>0</v>
      </c>
      <c r="D317" t="b">
        <v>0</v>
      </c>
      <c r="E317" t="b">
        <v>1</v>
      </c>
      <c r="F317" t="b">
        <f>IF(ISNA(VLOOKUP(A317,functionsODST!A:A,0,0)),FALSE,TRUE)</f>
        <v>1</v>
      </c>
      <c r="I317" t="s">
        <v>5859</v>
      </c>
      <c r="J317" t="s">
        <v>1838</v>
      </c>
    </row>
    <row r="318" spans="1:13" x14ac:dyDescent="0.25">
      <c r="A318" t="s">
        <v>3802</v>
      </c>
      <c r="B318" t="s">
        <v>2223</v>
      </c>
      <c r="C318" t="b">
        <v>0</v>
      </c>
      <c r="D318" t="b">
        <v>0</v>
      </c>
      <c r="E318" t="b">
        <v>1</v>
      </c>
      <c r="F318" t="b">
        <f>IF(ISNA(VLOOKUP(A318,functionsODST!A:A,0,0)),FALSE,TRUE)</f>
        <v>1</v>
      </c>
      <c r="I318" t="s">
        <v>5859</v>
      </c>
    </row>
    <row r="319" spans="1:13" x14ac:dyDescent="0.25">
      <c r="A319" t="s">
        <v>3803</v>
      </c>
      <c r="B319" t="s">
        <v>2224</v>
      </c>
      <c r="C319" t="b">
        <v>0</v>
      </c>
      <c r="D319" t="b">
        <v>1</v>
      </c>
      <c r="E319" t="b">
        <v>1</v>
      </c>
      <c r="F319" t="b">
        <f>IF(ISNA(VLOOKUP(A319,functionsODST!A:A,0,0)),FALSE,TRUE)</f>
        <v>1</v>
      </c>
      <c r="I319" t="s">
        <v>5859</v>
      </c>
    </row>
    <row r="320" spans="1:13" x14ac:dyDescent="0.25">
      <c r="A320" t="s">
        <v>3804</v>
      </c>
      <c r="B320" t="s">
        <v>2225</v>
      </c>
      <c r="C320" t="b">
        <v>0</v>
      </c>
      <c r="D320" t="b">
        <v>1</v>
      </c>
      <c r="E320" t="b">
        <v>1</v>
      </c>
      <c r="F320" t="b">
        <f>IF(ISNA(VLOOKUP(A320,functionsODST!A:A,0,0)),FALSE,TRUE)</f>
        <v>1</v>
      </c>
      <c r="I320" t="s">
        <v>5859</v>
      </c>
    </row>
    <row r="321" spans="1:16" x14ac:dyDescent="0.25">
      <c r="A321" t="s">
        <v>3805</v>
      </c>
      <c r="B321" t="s">
        <v>2226</v>
      </c>
      <c r="C321" t="b">
        <v>1</v>
      </c>
      <c r="D321" t="b">
        <v>0</v>
      </c>
      <c r="E321" t="b">
        <v>0</v>
      </c>
      <c r="F321" t="b">
        <f>IF(ISNA(VLOOKUP(A321,functionsODST!A:A,0,0)),FALSE,TRUE)</f>
        <v>0</v>
      </c>
      <c r="I321" t="s">
        <v>5859</v>
      </c>
      <c r="J321" t="s">
        <v>1849</v>
      </c>
      <c r="K321" t="s">
        <v>1849</v>
      </c>
      <c r="L321" t="s">
        <v>1830</v>
      </c>
      <c r="M321" t="s">
        <v>1830</v>
      </c>
      <c r="N321" t="s">
        <v>1830</v>
      </c>
    </row>
    <row r="322" spans="1:16" x14ac:dyDescent="0.25">
      <c r="A322" t="s">
        <v>3806</v>
      </c>
      <c r="B322" t="s">
        <v>2227</v>
      </c>
      <c r="C322" t="b">
        <v>0</v>
      </c>
      <c r="D322" t="b">
        <v>1</v>
      </c>
      <c r="E322" t="b">
        <v>1</v>
      </c>
      <c r="F322" t="b">
        <f>IF(ISNA(VLOOKUP(A322,functionsODST!A:A,0,0)),FALSE,TRUE)</f>
        <v>1</v>
      </c>
      <c r="I322" t="s">
        <v>5859</v>
      </c>
      <c r="J322" t="s">
        <v>1830</v>
      </c>
    </row>
    <row r="323" spans="1:16" x14ac:dyDescent="0.25">
      <c r="A323" t="s">
        <v>3807</v>
      </c>
      <c r="B323" t="s">
        <v>2228</v>
      </c>
      <c r="C323" t="b">
        <v>0</v>
      </c>
      <c r="D323" t="b">
        <v>1</v>
      </c>
      <c r="E323" t="b">
        <v>1</v>
      </c>
      <c r="F323" t="b">
        <f>IF(ISNA(VLOOKUP(A323,functionsODST!A:A,0,0)),FALSE,TRUE)</f>
        <v>1</v>
      </c>
      <c r="I323" t="s">
        <v>5859</v>
      </c>
      <c r="J323" t="s">
        <v>1830</v>
      </c>
      <c r="K323" t="s">
        <v>1830</v>
      </c>
    </row>
    <row r="324" spans="1:16" x14ac:dyDescent="0.25">
      <c r="A324" t="s">
        <v>3808</v>
      </c>
      <c r="B324" t="s">
        <v>2229</v>
      </c>
      <c r="C324" t="b">
        <v>0</v>
      </c>
      <c r="D324" t="b">
        <v>1</v>
      </c>
      <c r="E324" t="b">
        <v>0</v>
      </c>
      <c r="F324" t="b">
        <f>IF(ISNA(VLOOKUP(A324,functionsODST!A:A,0,0)),FALSE,TRUE)</f>
        <v>0</v>
      </c>
      <c r="I324" t="s">
        <v>5859</v>
      </c>
      <c r="J324" t="s">
        <v>1830</v>
      </c>
      <c r="K324" t="s">
        <v>1830</v>
      </c>
      <c r="L324" t="s">
        <v>1830</v>
      </c>
      <c r="M324" t="s">
        <v>1830</v>
      </c>
      <c r="N324" t="s">
        <v>1830</v>
      </c>
      <c r="O324" t="s">
        <v>1830</v>
      </c>
      <c r="P324" t="s">
        <v>1830</v>
      </c>
    </row>
    <row r="325" spans="1:16" x14ac:dyDescent="0.25">
      <c r="A325" t="s">
        <v>3809</v>
      </c>
      <c r="B325" t="s">
        <v>2230</v>
      </c>
      <c r="C325" t="b">
        <v>1</v>
      </c>
      <c r="D325" t="b">
        <v>0</v>
      </c>
      <c r="E325" t="b">
        <v>0</v>
      </c>
      <c r="F325" t="b">
        <f>IF(ISNA(VLOOKUP(A325,functionsODST!A:A,0,0)),FALSE,TRUE)</f>
        <v>0</v>
      </c>
      <c r="I325" t="s">
        <v>5859</v>
      </c>
      <c r="J325" t="s">
        <v>1830</v>
      </c>
      <c r="K325" t="s">
        <v>1830</v>
      </c>
      <c r="L325" t="s">
        <v>1830</v>
      </c>
      <c r="M325" t="s">
        <v>1830</v>
      </c>
      <c r="N325" t="s">
        <v>1831</v>
      </c>
      <c r="O325" t="s">
        <v>1830</v>
      </c>
    </row>
    <row r="326" spans="1:16" x14ac:dyDescent="0.25">
      <c r="A326" t="s">
        <v>3810</v>
      </c>
      <c r="B326" t="s">
        <v>2231</v>
      </c>
      <c r="C326" t="b">
        <v>1</v>
      </c>
      <c r="D326" t="b">
        <v>0</v>
      </c>
      <c r="E326" t="b">
        <v>0</v>
      </c>
      <c r="F326" t="b">
        <f>IF(ISNA(VLOOKUP(A326,functionsODST!A:A,0,0)),FALSE,TRUE)</f>
        <v>0</v>
      </c>
      <c r="I326" t="s">
        <v>5859</v>
      </c>
      <c r="J326" t="s">
        <v>1830</v>
      </c>
      <c r="K326" t="s">
        <v>1830</v>
      </c>
      <c r="L326" t="s">
        <v>1830</v>
      </c>
    </row>
    <row r="327" spans="1:16" x14ac:dyDescent="0.25">
      <c r="A327" t="s">
        <v>3811</v>
      </c>
      <c r="B327" t="s">
        <v>2232</v>
      </c>
      <c r="C327" t="b">
        <v>1</v>
      </c>
      <c r="D327" t="b">
        <v>0</v>
      </c>
      <c r="E327" t="b">
        <v>0</v>
      </c>
      <c r="F327" t="b">
        <f>IF(ISNA(VLOOKUP(A327,functionsODST!A:A,0,0)),FALSE,TRUE)</f>
        <v>0</v>
      </c>
      <c r="I327" t="s">
        <v>5859</v>
      </c>
      <c r="J327" t="s">
        <v>1849</v>
      </c>
      <c r="K327" t="s">
        <v>1830</v>
      </c>
    </row>
    <row r="328" spans="1:16" x14ac:dyDescent="0.25">
      <c r="A328" t="s">
        <v>3812</v>
      </c>
      <c r="B328" t="s">
        <v>2233</v>
      </c>
      <c r="C328" t="b">
        <v>1</v>
      </c>
      <c r="D328" t="b">
        <v>1</v>
      </c>
      <c r="E328" t="b">
        <v>1</v>
      </c>
      <c r="F328" t="b">
        <f>IF(ISNA(VLOOKUP(A328,functionsODST!A:A,0,0)),FALSE,TRUE)</f>
        <v>1</v>
      </c>
      <c r="I328" t="s">
        <v>5859</v>
      </c>
      <c r="J328" t="s">
        <v>1831</v>
      </c>
    </row>
    <row r="329" spans="1:16" x14ac:dyDescent="0.25">
      <c r="A329" t="s">
        <v>3813</v>
      </c>
      <c r="B329" t="s">
        <v>2234</v>
      </c>
      <c r="C329" t="b">
        <v>1</v>
      </c>
      <c r="D329" t="b">
        <v>1</v>
      </c>
      <c r="E329" t="b">
        <v>1</v>
      </c>
      <c r="F329" t="b">
        <f>IF(ISNA(VLOOKUP(A329,functionsODST!A:A,0,0)),FALSE,TRUE)</f>
        <v>1</v>
      </c>
      <c r="I329" t="s">
        <v>5859</v>
      </c>
    </row>
    <row r="330" spans="1:16" x14ac:dyDescent="0.25">
      <c r="A330" t="s">
        <v>3814</v>
      </c>
      <c r="B330" t="s">
        <v>2235</v>
      </c>
      <c r="C330" t="b">
        <v>0</v>
      </c>
      <c r="D330" t="b">
        <v>0</v>
      </c>
      <c r="E330" t="b">
        <v>1</v>
      </c>
      <c r="F330" t="b">
        <f>IF(ISNA(VLOOKUP(A330,functionsODST!A:A,0,0)),FALSE,TRUE)</f>
        <v>1</v>
      </c>
      <c r="I330" t="s">
        <v>5859</v>
      </c>
      <c r="J330" t="s">
        <v>1829</v>
      </c>
    </row>
    <row r="331" spans="1:16" x14ac:dyDescent="0.25">
      <c r="A331" t="s">
        <v>3815</v>
      </c>
      <c r="B331" t="s">
        <v>2236</v>
      </c>
      <c r="C331" t="b">
        <v>0</v>
      </c>
      <c r="D331" t="b">
        <v>0</v>
      </c>
      <c r="E331" t="b">
        <v>1</v>
      </c>
      <c r="F331" t="b">
        <f>IF(ISNA(VLOOKUP(A331,functionsODST!A:A,0,0)),FALSE,TRUE)</f>
        <v>1</v>
      </c>
      <c r="I331" t="s">
        <v>5859</v>
      </c>
      <c r="J331" t="s">
        <v>1829</v>
      </c>
      <c r="K331" t="s">
        <v>1829</v>
      </c>
      <c r="L331" t="s">
        <v>1829</v>
      </c>
      <c r="M331" t="s">
        <v>1840</v>
      </c>
      <c r="N331" t="s">
        <v>1837</v>
      </c>
      <c r="O331" t="s">
        <v>1831</v>
      </c>
    </row>
    <row r="332" spans="1:16" x14ac:dyDescent="0.25">
      <c r="A332" t="s">
        <v>3816</v>
      </c>
      <c r="B332" t="s">
        <v>2237</v>
      </c>
      <c r="C332" t="b">
        <v>0</v>
      </c>
      <c r="D332" t="b">
        <v>0</v>
      </c>
      <c r="E332" t="b">
        <v>1</v>
      </c>
      <c r="F332" t="b">
        <f>IF(ISNA(VLOOKUP(A332,functionsODST!A:A,0,0)),FALSE,TRUE)</f>
        <v>1</v>
      </c>
      <c r="I332" t="s">
        <v>5859</v>
      </c>
      <c r="J332" t="s">
        <v>1829</v>
      </c>
      <c r="K332" t="s">
        <v>1829</v>
      </c>
      <c r="L332" t="s">
        <v>1829</v>
      </c>
      <c r="M332" t="s">
        <v>1840</v>
      </c>
      <c r="N332" t="s">
        <v>1831</v>
      </c>
    </row>
    <row r="333" spans="1:16" x14ac:dyDescent="0.25">
      <c r="A333" t="s">
        <v>3817</v>
      </c>
      <c r="B333" t="s">
        <v>2236</v>
      </c>
      <c r="C333" t="b">
        <v>0</v>
      </c>
      <c r="D333" t="b">
        <v>0</v>
      </c>
      <c r="E333" t="b">
        <v>1</v>
      </c>
      <c r="F333" t="b">
        <f>IF(ISNA(VLOOKUP(A333,functionsODST!A:A,0,0)),FALSE,TRUE)</f>
        <v>1</v>
      </c>
      <c r="I333" t="s">
        <v>5859</v>
      </c>
      <c r="J333" t="s">
        <v>1829</v>
      </c>
      <c r="K333" t="s">
        <v>1829</v>
      </c>
      <c r="L333" t="s">
        <v>1829</v>
      </c>
      <c r="M333" t="s">
        <v>1868</v>
      </c>
      <c r="N333" t="s">
        <v>1840</v>
      </c>
      <c r="O333" t="s">
        <v>1837</v>
      </c>
      <c r="P333" t="s">
        <v>1831</v>
      </c>
    </row>
    <row r="334" spans="1:16" x14ac:dyDescent="0.25">
      <c r="A334" t="s">
        <v>3818</v>
      </c>
      <c r="B334" t="s">
        <v>2237</v>
      </c>
      <c r="C334" t="b">
        <v>0</v>
      </c>
      <c r="D334" t="b">
        <v>0</v>
      </c>
      <c r="E334" t="b">
        <v>1</v>
      </c>
      <c r="F334" t="b">
        <f>IF(ISNA(VLOOKUP(A334,functionsODST!A:A,0,0)),FALSE,TRUE)</f>
        <v>1</v>
      </c>
      <c r="I334" t="s">
        <v>5859</v>
      </c>
      <c r="J334" t="s">
        <v>1829</v>
      </c>
      <c r="K334" t="s">
        <v>1829</v>
      </c>
      <c r="L334" t="s">
        <v>1829</v>
      </c>
      <c r="M334" t="s">
        <v>1868</v>
      </c>
      <c r="N334" t="s">
        <v>1840</v>
      </c>
      <c r="O334" t="s">
        <v>1831</v>
      </c>
    </row>
    <row r="335" spans="1:16" x14ac:dyDescent="0.25">
      <c r="A335" t="s">
        <v>3819</v>
      </c>
      <c r="B335" t="s">
        <v>2238</v>
      </c>
      <c r="C335" t="b">
        <v>0</v>
      </c>
      <c r="D335" t="b">
        <v>0</v>
      </c>
      <c r="E335" t="b">
        <v>1</v>
      </c>
      <c r="F335" t="b">
        <f>IF(ISNA(VLOOKUP(A335,functionsODST!A:A,0,0)),FALSE,TRUE)</f>
        <v>1</v>
      </c>
      <c r="I335" t="s">
        <v>5859</v>
      </c>
      <c r="J335" t="s">
        <v>1829</v>
      </c>
      <c r="K335" t="s">
        <v>1829</v>
      </c>
      <c r="L335" t="s">
        <v>1829</v>
      </c>
    </row>
    <row r="336" spans="1:16" x14ac:dyDescent="0.25">
      <c r="A336" t="s">
        <v>3820</v>
      </c>
      <c r="B336" t="s">
        <v>2238</v>
      </c>
      <c r="C336" t="b">
        <v>0</v>
      </c>
      <c r="D336" t="b">
        <v>0</v>
      </c>
      <c r="E336" t="b">
        <v>1</v>
      </c>
      <c r="F336" t="b">
        <f>IF(ISNA(VLOOKUP(A336,functionsODST!A:A,0,0)),FALSE,TRUE)</f>
        <v>1</v>
      </c>
      <c r="I336" t="s">
        <v>5859</v>
      </c>
      <c r="J336" t="s">
        <v>1829</v>
      </c>
      <c r="K336" t="s">
        <v>1829</v>
      </c>
      <c r="L336" t="s">
        <v>1829</v>
      </c>
      <c r="M336" t="s">
        <v>1868</v>
      </c>
    </row>
    <row r="337" spans="1:14" x14ac:dyDescent="0.25">
      <c r="A337" t="s">
        <v>3821</v>
      </c>
      <c r="B337" t="s">
        <v>2239</v>
      </c>
      <c r="C337" t="b">
        <v>0</v>
      </c>
      <c r="D337" t="b">
        <v>0</v>
      </c>
      <c r="E337" t="b">
        <v>1</v>
      </c>
      <c r="F337" t="b">
        <f>IF(ISNA(VLOOKUP(A337,functionsODST!A:A,0,0)),FALSE,TRUE)</f>
        <v>1</v>
      </c>
      <c r="I337" t="s">
        <v>5859</v>
      </c>
    </row>
    <row r="338" spans="1:14" x14ac:dyDescent="0.25">
      <c r="A338" t="s">
        <v>3822</v>
      </c>
      <c r="B338" t="s">
        <v>2240</v>
      </c>
      <c r="C338" t="b">
        <v>0</v>
      </c>
      <c r="D338" t="b">
        <v>0</v>
      </c>
      <c r="E338" t="b">
        <v>1</v>
      </c>
      <c r="F338" t="b">
        <f>IF(ISNA(VLOOKUP(A338,functionsODST!A:A,0,0)),FALSE,TRUE)</f>
        <v>1</v>
      </c>
      <c r="I338" t="s">
        <v>5859</v>
      </c>
      <c r="J338" t="s">
        <v>1829</v>
      </c>
      <c r="K338" t="s">
        <v>1829</v>
      </c>
      <c r="L338" t="s">
        <v>1829</v>
      </c>
      <c r="M338" t="s">
        <v>1840</v>
      </c>
    </row>
    <row r="339" spans="1:14" x14ac:dyDescent="0.25">
      <c r="A339" t="s">
        <v>3823</v>
      </c>
      <c r="B339" t="s">
        <v>2241</v>
      </c>
      <c r="C339" t="b">
        <v>0</v>
      </c>
      <c r="D339" t="b">
        <v>0</v>
      </c>
      <c r="E339" t="b">
        <v>1</v>
      </c>
      <c r="F339" t="b">
        <f>IF(ISNA(VLOOKUP(A339,functionsODST!A:A,0,0)),FALSE,TRUE)</f>
        <v>1</v>
      </c>
      <c r="I339" t="s">
        <v>5859</v>
      </c>
      <c r="J339" t="s">
        <v>1830</v>
      </c>
      <c r="K339" t="s">
        <v>1830</v>
      </c>
      <c r="L339" t="s">
        <v>1830</v>
      </c>
      <c r="M339" t="s">
        <v>1849</v>
      </c>
    </row>
    <row r="340" spans="1:14" x14ac:dyDescent="0.25">
      <c r="A340" t="s">
        <v>3824</v>
      </c>
      <c r="B340" t="s">
        <v>2242</v>
      </c>
      <c r="C340" t="b">
        <v>0</v>
      </c>
      <c r="D340" t="b">
        <v>0</v>
      </c>
      <c r="E340" t="b">
        <v>1</v>
      </c>
      <c r="F340" t="b">
        <f>IF(ISNA(VLOOKUP(A340,functionsODST!A:A,0,0)),FALSE,TRUE)</f>
        <v>1</v>
      </c>
      <c r="I340" t="s">
        <v>1831</v>
      </c>
      <c r="J340" t="s">
        <v>1829</v>
      </c>
      <c r="K340" t="s">
        <v>1829</v>
      </c>
      <c r="L340" t="s">
        <v>1829</v>
      </c>
    </row>
    <row r="341" spans="1:14" x14ac:dyDescent="0.25">
      <c r="A341" t="s">
        <v>3825</v>
      </c>
      <c r="B341" t="s">
        <v>2243</v>
      </c>
      <c r="C341" t="b">
        <v>0</v>
      </c>
      <c r="D341" t="b">
        <v>0</v>
      </c>
      <c r="E341" t="b">
        <v>1</v>
      </c>
      <c r="F341" t="b">
        <f>IF(ISNA(VLOOKUP(A341,functionsODST!A:A,0,0)),FALSE,TRUE)</f>
        <v>1</v>
      </c>
      <c r="I341" t="s">
        <v>5859</v>
      </c>
      <c r="J341" t="s">
        <v>1829</v>
      </c>
      <c r="K341" t="s">
        <v>1829</v>
      </c>
      <c r="L341" t="s">
        <v>1829</v>
      </c>
      <c r="M341" t="s">
        <v>1829</v>
      </c>
    </row>
    <row r="342" spans="1:14" x14ac:dyDescent="0.25">
      <c r="A342" t="s">
        <v>3826</v>
      </c>
      <c r="B342" t="s">
        <v>2244</v>
      </c>
      <c r="C342" t="b">
        <v>0</v>
      </c>
      <c r="D342" t="b">
        <v>0</v>
      </c>
      <c r="E342" t="b">
        <v>1</v>
      </c>
      <c r="F342" t="b">
        <f>IF(ISNA(VLOOKUP(A342,functionsODST!A:A,0,0)),FALSE,TRUE)</f>
        <v>1</v>
      </c>
      <c r="I342" t="s">
        <v>5859</v>
      </c>
      <c r="J342" t="s">
        <v>1829</v>
      </c>
      <c r="K342" t="s">
        <v>1829</v>
      </c>
      <c r="L342" t="s">
        <v>1829</v>
      </c>
      <c r="M342" t="s">
        <v>1840</v>
      </c>
      <c r="N342" t="s">
        <v>1837</v>
      </c>
    </row>
    <row r="343" spans="1:14" x14ac:dyDescent="0.25">
      <c r="A343" t="s">
        <v>3827</v>
      </c>
      <c r="B343" t="s">
        <v>2245</v>
      </c>
      <c r="C343" t="b">
        <v>0</v>
      </c>
      <c r="D343" t="b">
        <v>0</v>
      </c>
      <c r="E343" t="b">
        <v>1</v>
      </c>
      <c r="F343" t="b">
        <f>IF(ISNA(VLOOKUP(A343,functionsODST!A:A,0,0)),FALSE,TRUE)</f>
        <v>1</v>
      </c>
      <c r="I343" t="s">
        <v>5859</v>
      </c>
      <c r="J343" t="s">
        <v>1829</v>
      </c>
      <c r="K343" t="s">
        <v>1829</v>
      </c>
      <c r="L343" t="s">
        <v>1829</v>
      </c>
      <c r="M343" t="s">
        <v>1829</v>
      </c>
      <c r="N343" t="s">
        <v>1840</v>
      </c>
    </row>
    <row r="344" spans="1:14" x14ac:dyDescent="0.25">
      <c r="A344" t="s">
        <v>3828</v>
      </c>
      <c r="B344" t="s">
        <v>2246</v>
      </c>
      <c r="C344" t="b">
        <v>0</v>
      </c>
      <c r="D344" t="b">
        <v>0</v>
      </c>
      <c r="E344" t="b">
        <v>1</v>
      </c>
      <c r="F344" t="b">
        <f>IF(ISNA(VLOOKUP(A344,functionsODST!A:A,0,0)),FALSE,TRUE)</f>
        <v>1</v>
      </c>
      <c r="I344" t="s">
        <v>5859</v>
      </c>
      <c r="J344" t="s">
        <v>1829</v>
      </c>
      <c r="K344" t="s">
        <v>1829</v>
      </c>
      <c r="L344" t="s">
        <v>1829</v>
      </c>
      <c r="M344" t="s">
        <v>1829</v>
      </c>
      <c r="N344" t="s">
        <v>1840</v>
      </c>
    </row>
    <row r="345" spans="1:14" x14ac:dyDescent="0.25">
      <c r="A345" t="s">
        <v>3829</v>
      </c>
      <c r="B345" t="s">
        <v>2247</v>
      </c>
      <c r="C345" t="b">
        <v>0</v>
      </c>
      <c r="D345" t="b">
        <v>0</v>
      </c>
      <c r="E345" t="b">
        <v>1</v>
      </c>
      <c r="F345" t="b">
        <f>IF(ISNA(VLOOKUP(A345,functionsODST!A:A,0,0)),FALSE,TRUE)</f>
        <v>1</v>
      </c>
      <c r="I345" t="s">
        <v>5859</v>
      </c>
      <c r="J345" t="s">
        <v>1829</v>
      </c>
      <c r="K345" t="s">
        <v>1829</v>
      </c>
      <c r="L345" t="s">
        <v>1829</v>
      </c>
      <c r="M345" t="s">
        <v>1829</v>
      </c>
    </row>
    <row r="346" spans="1:14" x14ac:dyDescent="0.25">
      <c r="A346" t="s">
        <v>3830</v>
      </c>
      <c r="B346" t="s">
        <v>2248</v>
      </c>
      <c r="C346" t="b">
        <v>0</v>
      </c>
      <c r="D346" t="b">
        <v>0</v>
      </c>
      <c r="E346" t="b">
        <v>1</v>
      </c>
      <c r="F346" t="b">
        <f>IF(ISNA(VLOOKUP(A346,functionsODST!A:A,0,0)),FALSE,TRUE)</f>
        <v>1</v>
      </c>
      <c r="I346" t="s">
        <v>5859</v>
      </c>
      <c r="J346" t="s">
        <v>1829</v>
      </c>
      <c r="K346" t="s">
        <v>1829</v>
      </c>
      <c r="L346" t="s">
        <v>1829</v>
      </c>
      <c r="M346" t="s">
        <v>1829</v>
      </c>
    </row>
    <row r="347" spans="1:14" x14ac:dyDescent="0.25">
      <c r="A347" t="s">
        <v>3831</v>
      </c>
      <c r="B347" t="s">
        <v>2249</v>
      </c>
      <c r="C347" t="b">
        <v>0</v>
      </c>
      <c r="D347" t="b">
        <v>0</v>
      </c>
      <c r="E347" t="b">
        <v>1</v>
      </c>
      <c r="F347" t="b">
        <f>IF(ISNA(VLOOKUP(A347,functionsODST!A:A,0,0)),FALSE,TRUE)</f>
        <v>1</v>
      </c>
      <c r="I347" t="s">
        <v>5859</v>
      </c>
      <c r="J347" t="s">
        <v>1850</v>
      </c>
    </row>
    <row r="348" spans="1:14" x14ac:dyDescent="0.25">
      <c r="A348" t="s">
        <v>3832</v>
      </c>
      <c r="B348" t="s">
        <v>2250</v>
      </c>
      <c r="C348" t="b">
        <v>0</v>
      </c>
      <c r="D348" t="b">
        <v>0</v>
      </c>
      <c r="E348" t="b">
        <v>1</v>
      </c>
      <c r="F348" t="b">
        <f>IF(ISNA(VLOOKUP(A348,functionsODST!A:A,0,0)),FALSE,TRUE)</f>
        <v>1</v>
      </c>
      <c r="I348" t="s">
        <v>5859</v>
      </c>
      <c r="J348" t="s">
        <v>1837</v>
      </c>
    </row>
    <row r="349" spans="1:14" x14ac:dyDescent="0.25">
      <c r="A349" t="s">
        <v>3833</v>
      </c>
      <c r="B349" t="s">
        <v>2251</v>
      </c>
      <c r="C349" t="b">
        <v>0</v>
      </c>
      <c r="D349" t="b">
        <v>0</v>
      </c>
      <c r="E349" t="b">
        <v>1</v>
      </c>
      <c r="F349" t="b">
        <f>IF(ISNA(VLOOKUP(A349,functionsODST!A:A,0,0)),FALSE,TRUE)</f>
        <v>1</v>
      </c>
      <c r="I349" t="s">
        <v>5859</v>
      </c>
      <c r="J349" t="s">
        <v>1851</v>
      </c>
    </row>
    <row r="350" spans="1:14" x14ac:dyDescent="0.25">
      <c r="A350" t="s">
        <v>3834</v>
      </c>
      <c r="B350" t="s">
        <v>2252</v>
      </c>
      <c r="C350" t="b">
        <v>0</v>
      </c>
      <c r="D350" t="b">
        <v>0</v>
      </c>
      <c r="E350" t="b">
        <v>1</v>
      </c>
      <c r="F350" t="b">
        <f>IF(ISNA(VLOOKUP(A350,functionsODST!A:A,0,0)),FALSE,TRUE)</f>
        <v>1</v>
      </c>
      <c r="I350" t="s">
        <v>5859</v>
      </c>
      <c r="J350" t="s">
        <v>1829</v>
      </c>
    </row>
    <row r="351" spans="1:14" x14ac:dyDescent="0.25">
      <c r="A351" t="s">
        <v>3835</v>
      </c>
      <c r="B351" t="s">
        <v>2253</v>
      </c>
      <c r="C351" t="b">
        <v>0</v>
      </c>
      <c r="D351" t="b">
        <v>1</v>
      </c>
      <c r="E351" t="b">
        <v>1</v>
      </c>
      <c r="F351" t="b">
        <f>IF(ISNA(VLOOKUP(A351,functionsODST!A:A,0,0)),FALSE,TRUE)</f>
        <v>1</v>
      </c>
      <c r="I351" t="s">
        <v>5859</v>
      </c>
      <c r="J351" t="s">
        <v>1830</v>
      </c>
      <c r="K351" t="s">
        <v>1830</v>
      </c>
      <c r="L351" t="s">
        <v>1830</v>
      </c>
    </row>
    <row r="352" spans="1:14" x14ac:dyDescent="0.25">
      <c r="A352" t="s">
        <v>3836</v>
      </c>
      <c r="B352" t="s">
        <v>2254</v>
      </c>
      <c r="C352" t="b">
        <v>0</v>
      </c>
      <c r="D352" t="b">
        <v>1</v>
      </c>
      <c r="E352" t="b">
        <v>1</v>
      </c>
      <c r="F352" t="b">
        <f>IF(ISNA(VLOOKUP(A352,functionsODST!A:A,0,0)),FALSE,TRUE)</f>
        <v>1</v>
      </c>
      <c r="I352" t="s">
        <v>5859</v>
      </c>
      <c r="J352" t="s">
        <v>1843</v>
      </c>
    </row>
    <row r="353" spans="1:17" x14ac:dyDescent="0.25">
      <c r="A353" t="s">
        <v>3837</v>
      </c>
      <c r="B353" t="s">
        <v>2255</v>
      </c>
      <c r="C353" t="b">
        <v>0</v>
      </c>
      <c r="D353" t="b">
        <v>1</v>
      </c>
      <c r="E353" t="b">
        <v>1</v>
      </c>
      <c r="F353" t="b">
        <f>IF(ISNA(VLOOKUP(A353,functionsODST!A:A,0,0)),FALSE,TRUE)</f>
        <v>1</v>
      </c>
      <c r="I353" t="s">
        <v>5859</v>
      </c>
      <c r="J353" t="s">
        <v>1830</v>
      </c>
      <c r="K353" t="s">
        <v>1830</v>
      </c>
      <c r="L353" t="s">
        <v>1830</v>
      </c>
      <c r="M353" t="s">
        <v>1830</v>
      </c>
      <c r="N353" t="s">
        <v>1830</v>
      </c>
      <c r="O353" t="s">
        <v>1830</v>
      </c>
      <c r="P353" t="s">
        <v>1830</v>
      </c>
      <c r="Q353" t="s">
        <v>1830</v>
      </c>
    </row>
    <row r="354" spans="1:17" x14ac:dyDescent="0.25">
      <c r="A354" t="s">
        <v>3838</v>
      </c>
      <c r="B354" t="s">
        <v>2104</v>
      </c>
      <c r="C354" t="b">
        <v>0</v>
      </c>
      <c r="D354" t="b">
        <v>1</v>
      </c>
      <c r="E354" t="b">
        <v>1</v>
      </c>
      <c r="F354" t="b">
        <f>IF(ISNA(VLOOKUP(A354,functionsODST!A:A,0,0)),FALSE,TRUE)</f>
        <v>1</v>
      </c>
      <c r="I354" t="s">
        <v>5859</v>
      </c>
      <c r="J354" t="s">
        <v>1830</v>
      </c>
    </row>
    <row r="355" spans="1:17" x14ac:dyDescent="0.25">
      <c r="A355" t="s">
        <v>3839</v>
      </c>
      <c r="B355" t="s">
        <v>2104</v>
      </c>
      <c r="C355" t="b">
        <v>1</v>
      </c>
      <c r="D355" t="b">
        <v>1</v>
      </c>
      <c r="E355" t="b">
        <v>1</v>
      </c>
      <c r="F355" t="b">
        <f>IF(ISNA(VLOOKUP(A355,functionsODST!A:A,0,0)),FALSE,TRUE)</f>
        <v>1</v>
      </c>
      <c r="I355" t="s">
        <v>5859</v>
      </c>
      <c r="J355" t="s">
        <v>1830</v>
      </c>
    </row>
    <row r="356" spans="1:17" x14ac:dyDescent="0.25">
      <c r="A356" t="s">
        <v>3840</v>
      </c>
      <c r="B356" t="s">
        <v>2256</v>
      </c>
      <c r="C356" t="b">
        <v>0</v>
      </c>
      <c r="D356" t="b">
        <v>0</v>
      </c>
      <c r="E356" t="b">
        <v>1</v>
      </c>
      <c r="F356" t="b">
        <f>IF(ISNA(VLOOKUP(A356,functionsODST!A:A,0,0)),FALSE,TRUE)</f>
        <v>1</v>
      </c>
      <c r="I356" t="s">
        <v>5859</v>
      </c>
      <c r="J356" t="s">
        <v>1896</v>
      </c>
      <c r="K356" t="s">
        <v>1829</v>
      </c>
    </row>
    <row r="357" spans="1:17" x14ac:dyDescent="0.25">
      <c r="A357" t="s">
        <v>3841</v>
      </c>
      <c r="B357" t="s">
        <v>2251</v>
      </c>
      <c r="C357" t="b">
        <v>1</v>
      </c>
      <c r="D357" t="b">
        <v>1</v>
      </c>
      <c r="E357" t="b">
        <v>1</v>
      </c>
      <c r="F357" t="b">
        <f>IF(ISNA(VLOOKUP(A357,functionsODST!A:A,0,0)),FALSE,TRUE)</f>
        <v>1</v>
      </c>
      <c r="I357" t="s">
        <v>5859</v>
      </c>
      <c r="J357" t="s">
        <v>1851</v>
      </c>
    </row>
    <row r="358" spans="1:17" x14ac:dyDescent="0.25">
      <c r="A358" t="s">
        <v>3842</v>
      </c>
      <c r="B358" t="s">
        <v>2257</v>
      </c>
      <c r="C358" t="b">
        <v>1</v>
      </c>
      <c r="D358" t="b">
        <v>1</v>
      </c>
      <c r="E358" t="b">
        <v>1</v>
      </c>
      <c r="F358" t="b">
        <f>IF(ISNA(VLOOKUP(A358,functionsODST!A:A,0,0)),FALSE,TRUE)</f>
        <v>1</v>
      </c>
      <c r="I358" t="s">
        <v>5859</v>
      </c>
      <c r="J358" t="s">
        <v>1851</v>
      </c>
      <c r="K358" t="s">
        <v>1830</v>
      </c>
    </row>
    <row r="359" spans="1:17" x14ac:dyDescent="0.25">
      <c r="A359" t="s">
        <v>3843</v>
      </c>
      <c r="B359" t="s">
        <v>2258</v>
      </c>
      <c r="C359" t="b">
        <v>1</v>
      </c>
      <c r="D359" t="b">
        <v>1</v>
      </c>
      <c r="E359" t="b">
        <v>1</v>
      </c>
      <c r="F359" t="b">
        <f>IF(ISNA(VLOOKUP(A359,functionsODST!A:A,0,0)),FALSE,TRUE)</f>
        <v>1</v>
      </c>
      <c r="I359" t="s">
        <v>5859</v>
      </c>
      <c r="J359" t="s">
        <v>1831</v>
      </c>
    </row>
    <row r="360" spans="1:17" x14ac:dyDescent="0.25">
      <c r="A360" t="s">
        <v>3844</v>
      </c>
      <c r="B360" t="s">
        <v>2258</v>
      </c>
      <c r="C360" t="b">
        <v>0</v>
      </c>
      <c r="D360" t="b">
        <v>1</v>
      </c>
      <c r="E360" t="b">
        <v>1</v>
      </c>
      <c r="F360" t="b">
        <f>IF(ISNA(VLOOKUP(A360,functionsODST!A:A,0,0)),FALSE,TRUE)</f>
        <v>1</v>
      </c>
      <c r="I360" t="s">
        <v>5859</v>
      </c>
      <c r="J360" t="s">
        <v>1831</v>
      </c>
    </row>
    <row r="361" spans="1:17" x14ac:dyDescent="0.25">
      <c r="A361" t="s">
        <v>3845</v>
      </c>
      <c r="B361" t="s">
        <v>2104</v>
      </c>
      <c r="C361" t="b">
        <v>1</v>
      </c>
      <c r="D361" t="b">
        <v>1</v>
      </c>
      <c r="E361" t="b">
        <v>1</v>
      </c>
      <c r="F361" t="b">
        <f>IF(ISNA(VLOOKUP(A361,functionsODST!A:A,0,0)),FALSE,TRUE)</f>
        <v>1</v>
      </c>
      <c r="I361" t="s">
        <v>5859</v>
      </c>
    </row>
    <row r="362" spans="1:17" x14ac:dyDescent="0.25">
      <c r="A362" t="s">
        <v>3846</v>
      </c>
      <c r="B362" t="s">
        <v>2104</v>
      </c>
      <c r="C362" t="b">
        <v>1</v>
      </c>
      <c r="D362" t="b">
        <v>1</v>
      </c>
      <c r="E362" t="b">
        <v>1</v>
      </c>
      <c r="F362" t="b">
        <f>IF(ISNA(VLOOKUP(A362,functionsODST!A:A,0,0)),FALSE,TRUE)</f>
        <v>1</v>
      </c>
      <c r="I362" t="s">
        <v>5859</v>
      </c>
    </row>
    <row r="363" spans="1:17" x14ac:dyDescent="0.25">
      <c r="A363" t="s">
        <v>3847</v>
      </c>
      <c r="B363" t="s">
        <v>2259</v>
      </c>
      <c r="C363" t="b">
        <v>1</v>
      </c>
      <c r="D363" t="b">
        <v>1</v>
      </c>
      <c r="E363" t="b">
        <v>1</v>
      </c>
      <c r="F363" t="b">
        <f>IF(ISNA(VLOOKUP(A363,functionsODST!A:A,0,0)),FALSE,TRUE)</f>
        <v>1</v>
      </c>
      <c r="I363" t="s">
        <v>5859</v>
      </c>
    </row>
    <row r="364" spans="1:17" x14ac:dyDescent="0.25">
      <c r="A364" t="s">
        <v>3848</v>
      </c>
      <c r="B364" t="s">
        <v>2260</v>
      </c>
      <c r="C364" t="b">
        <v>0</v>
      </c>
      <c r="D364" t="b">
        <v>1</v>
      </c>
      <c r="E364" t="b">
        <v>0</v>
      </c>
      <c r="F364" t="b">
        <f>IF(ISNA(VLOOKUP(A364,functionsODST!A:A,0,0)),FALSE,TRUE)</f>
        <v>0</v>
      </c>
      <c r="I364" t="s">
        <v>5859</v>
      </c>
      <c r="J364" t="s">
        <v>1838</v>
      </c>
    </row>
    <row r="365" spans="1:17" x14ac:dyDescent="0.25">
      <c r="A365" t="s">
        <v>3849</v>
      </c>
      <c r="B365" t="s">
        <v>2261</v>
      </c>
      <c r="C365" t="b">
        <v>1</v>
      </c>
      <c r="D365" t="b">
        <v>1</v>
      </c>
      <c r="E365" t="b">
        <v>1</v>
      </c>
      <c r="F365" t="b">
        <f>IF(ISNA(VLOOKUP(A365,functionsODST!A:A,0,0)),FALSE,TRUE)</f>
        <v>1</v>
      </c>
      <c r="I365" t="s">
        <v>5859</v>
      </c>
    </row>
    <row r="366" spans="1:17" x14ac:dyDescent="0.25">
      <c r="A366" t="s">
        <v>3850</v>
      </c>
      <c r="B366" t="s">
        <v>2262</v>
      </c>
      <c r="C366" t="b">
        <v>0</v>
      </c>
      <c r="D366" t="b">
        <v>1</v>
      </c>
      <c r="E366" t="b">
        <v>1</v>
      </c>
      <c r="F366" t="b">
        <f>IF(ISNA(VLOOKUP(A366,functionsODST!A:A,0,0)),FALSE,TRUE)</f>
        <v>1</v>
      </c>
      <c r="I366" t="s">
        <v>5859</v>
      </c>
      <c r="J366" t="s">
        <v>1837</v>
      </c>
      <c r="K366" t="s">
        <v>1830</v>
      </c>
    </row>
    <row r="367" spans="1:17" x14ac:dyDescent="0.25">
      <c r="A367" t="s">
        <v>3851</v>
      </c>
      <c r="B367" t="s">
        <v>2263</v>
      </c>
      <c r="C367" t="b">
        <v>1</v>
      </c>
      <c r="D367" t="b">
        <v>1</v>
      </c>
      <c r="E367" t="b">
        <v>1</v>
      </c>
      <c r="F367" t="b">
        <f>IF(ISNA(VLOOKUP(A367,functionsODST!A:A,0,0)),FALSE,TRUE)</f>
        <v>1</v>
      </c>
      <c r="I367" t="s">
        <v>5859</v>
      </c>
      <c r="J367" t="s">
        <v>1831</v>
      </c>
    </row>
    <row r="368" spans="1:17" x14ac:dyDescent="0.25">
      <c r="A368" t="s">
        <v>3852</v>
      </c>
      <c r="B368" t="s">
        <v>2264</v>
      </c>
      <c r="C368" t="b">
        <v>0</v>
      </c>
      <c r="D368" t="b">
        <v>0</v>
      </c>
      <c r="E368" t="b">
        <v>1</v>
      </c>
      <c r="F368" t="b">
        <f>IF(ISNA(VLOOKUP(A368,functionsODST!A:A,0,0)),FALSE,TRUE)</f>
        <v>1</v>
      </c>
      <c r="I368" t="s">
        <v>1895</v>
      </c>
      <c r="J368" t="s">
        <v>1829</v>
      </c>
      <c r="K368" t="s">
        <v>1829</v>
      </c>
      <c r="L368" t="s">
        <v>1829</v>
      </c>
    </row>
    <row r="369" spans="1:13" x14ac:dyDescent="0.25">
      <c r="A369" t="s">
        <v>3853</v>
      </c>
      <c r="B369" t="s">
        <v>2265</v>
      </c>
      <c r="C369" t="b">
        <v>0</v>
      </c>
      <c r="D369" t="b">
        <v>0</v>
      </c>
      <c r="E369" t="b">
        <v>1</v>
      </c>
      <c r="F369" t="b">
        <f>IF(ISNA(VLOOKUP(A369,functionsODST!A:A,0,0)),FALSE,TRUE)</f>
        <v>1</v>
      </c>
      <c r="I369" t="s">
        <v>1871</v>
      </c>
      <c r="J369" t="s">
        <v>1829</v>
      </c>
    </row>
    <row r="370" spans="1:13" x14ac:dyDescent="0.25">
      <c r="A370" t="s">
        <v>3854</v>
      </c>
      <c r="B370" t="s">
        <v>2266</v>
      </c>
      <c r="C370" t="b">
        <v>0</v>
      </c>
      <c r="D370" t="b">
        <v>0</v>
      </c>
      <c r="E370" t="b">
        <v>1</v>
      </c>
      <c r="F370" t="b">
        <f>IF(ISNA(VLOOKUP(A370,functionsODST!A:A,0,0)),FALSE,TRUE)</f>
        <v>1</v>
      </c>
      <c r="I370" t="s">
        <v>1850</v>
      </c>
      <c r="J370" t="s">
        <v>1829</v>
      </c>
    </row>
    <row r="371" spans="1:13" x14ac:dyDescent="0.25">
      <c r="A371" t="s">
        <v>3855</v>
      </c>
      <c r="B371" t="s">
        <v>2267</v>
      </c>
      <c r="C371" t="b">
        <v>0</v>
      </c>
      <c r="D371" t="b">
        <v>0</v>
      </c>
      <c r="E371" t="b">
        <v>1</v>
      </c>
      <c r="F371" t="b">
        <f>IF(ISNA(VLOOKUP(A371,functionsODST!A:A,0,0)),FALSE,TRUE)</f>
        <v>1</v>
      </c>
      <c r="I371" t="s">
        <v>1854</v>
      </c>
      <c r="J371" t="s">
        <v>1829</v>
      </c>
      <c r="K371" t="s">
        <v>1829</v>
      </c>
      <c r="L371" t="s">
        <v>1829</v>
      </c>
      <c r="M371" t="s">
        <v>1829</v>
      </c>
    </row>
    <row r="372" spans="1:13" x14ac:dyDescent="0.25">
      <c r="A372" t="s">
        <v>3856</v>
      </c>
      <c r="B372" t="s">
        <v>2268</v>
      </c>
      <c r="C372" t="b">
        <v>0</v>
      </c>
      <c r="D372" t="b">
        <v>0</v>
      </c>
      <c r="E372" t="b">
        <v>1</v>
      </c>
      <c r="F372" t="b">
        <f>IF(ISNA(VLOOKUP(A372,functionsODST!A:A,0,0)),FALSE,TRUE)</f>
        <v>1</v>
      </c>
      <c r="I372" t="s">
        <v>1874</v>
      </c>
      <c r="J372" t="s">
        <v>1829</v>
      </c>
      <c r="K372" t="s">
        <v>1829</v>
      </c>
      <c r="L372" t="s">
        <v>1829</v>
      </c>
      <c r="M372" t="s">
        <v>1829</v>
      </c>
    </row>
    <row r="373" spans="1:13" x14ac:dyDescent="0.25">
      <c r="A373" t="s">
        <v>3857</v>
      </c>
      <c r="B373" t="s">
        <v>2267</v>
      </c>
      <c r="C373" t="b">
        <v>0</v>
      </c>
      <c r="D373" t="b">
        <v>0</v>
      </c>
      <c r="E373" t="b">
        <v>1</v>
      </c>
      <c r="F373" t="b">
        <f>IF(ISNA(VLOOKUP(A373,functionsODST!A:A,0,0)),FALSE,TRUE)</f>
        <v>1</v>
      </c>
      <c r="I373" t="s">
        <v>1854</v>
      </c>
      <c r="J373" t="s">
        <v>1829</v>
      </c>
      <c r="K373" t="s">
        <v>1829</v>
      </c>
      <c r="L373" t="s">
        <v>1829</v>
      </c>
      <c r="M373" t="s">
        <v>1829</v>
      </c>
    </row>
    <row r="374" spans="1:13" x14ac:dyDescent="0.25">
      <c r="A374" t="s">
        <v>3858</v>
      </c>
      <c r="B374" t="s">
        <v>2269</v>
      </c>
      <c r="C374" t="b">
        <v>0</v>
      </c>
      <c r="D374" t="b">
        <v>0</v>
      </c>
      <c r="E374" t="b">
        <v>1</v>
      </c>
      <c r="F374" t="b">
        <f>IF(ISNA(VLOOKUP(A374,functionsODST!A:A,0,0)),FALSE,TRUE)</f>
        <v>1</v>
      </c>
      <c r="I374" t="s">
        <v>1879</v>
      </c>
      <c r="J374" t="s">
        <v>1829</v>
      </c>
      <c r="K374" t="s">
        <v>1829</v>
      </c>
      <c r="L374" t="s">
        <v>1829</v>
      </c>
      <c r="M374" t="s">
        <v>1829</v>
      </c>
    </row>
    <row r="375" spans="1:13" x14ac:dyDescent="0.25">
      <c r="A375" t="s">
        <v>3859</v>
      </c>
      <c r="B375" t="s">
        <v>2270</v>
      </c>
      <c r="C375" t="b">
        <v>0</v>
      </c>
      <c r="D375" t="b">
        <v>0</v>
      </c>
      <c r="E375" t="b">
        <v>1</v>
      </c>
      <c r="F375" t="b">
        <f>IF(ISNA(VLOOKUP(A375,functionsODST!A:A,0,0)),FALSE,TRUE)</f>
        <v>1</v>
      </c>
      <c r="I375" t="s">
        <v>1896</v>
      </c>
      <c r="J375" t="s">
        <v>1829</v>
      </c>
      <c r="K375" t="s">
        <v>1829</v>
      </c>
    </row>
    <row r="376" spans="1:13" x14ac:dyDescent="0.25">
      <c r="A376" t="s">
        <v>3860</v>
      </c>
      <c r="B376" t="s">
        <v>2271</v>
      </c>
      <c r="C376" t="b">
        <v>0</v>
      </c>
      <c r="D376" t="b">
        <v>0</v>
      </c>
      <c r="E376" t="b">
        <v>1</v>
      </c>
      <c r="F376" t="b">
        <f>IF(ISNA(VLOOKUP(A376,functionsODST!A:A,0,0)),FALSE,TRUE)</f>
        <v>1</v>
      </c>
      <c r="I376" t="s">
        <v>5859</v>
      </c>
      <c r="J376" t="s">
        <v>1829</v>
      </c>
    </row>
    <row r="377" spans="1:13" x14ac:dyDescent="0.25">
      <c r="A377" t="s">
        <v>3861</v>
      </c>
      <c r="B377" t="s">
        <v>2272</v>
      </c>
      <c r="C377" t="b">
        <v>0</v>
      </c>
      <c r="D377" t="b">
        <v>0</v>
      </c>
      <c r="E377" t="b">
        <v>1</v>
      </c>
      <c r="F377" t="b">
        <f>IF(ISNA(VLOOKUP(A377,functionsODST!A:A,0,0)),FALSE,TRUE)</f>
        <v>1</v>
      </c>
      <c r="I377" t="s">
        <v>5859</v>
      </c>
      <c r="J377" t="s">
        <v>1829</v>
      </c>
    </row>
    <row r="378" spans="1:13" x14ac:dyDescent="0.25">
      <c r="A378" t="s">
        <v>3862</v>
      </c>
      <c r="B378" t="s">
        <v>2273</v>
      </c>
      <c r="C378" t="b">
        <v>0</v>
      </c>
      <c r="D378" t="b">
        <v>0</v>
      </c>
      <c r="E378" t="b">
        <v>1</v>
      </c>
      <c r="F378" t="b">
        <f>IF(ISNA(VLOOKUP(A378,functionsODST!A:A,0,0)),FALSE,TRUE)</f>
        <v>1</v>
      </c>
      <c r="I378" t="s">
        <v>5859</v>
      </c>
      <c r="J378" t="s">
        <v>1847</v>
      </c>
    </row>
    <row r="379" spans="1:13" x14ac:dyDescent="0.25">
      <c r="A379" t="s">
        <v>3863</v>
      </c>
      <c r="B379" t="s">
        <v>2274</v>
      </c>
      <c r="C379" t="b">
        <v>0</v>
      </c>
      <c r="D379" t="b">
        <v>0</v>
      </c>
      <c r="E379" t="b">
        <v>1</v>
      </c>
      <c r="F379" t="b">
        <f>IF(ISNA(VLOOKUP(A379,functionsODST!A:A,0,0)),FALSE,TRUE)</f>
        <v>1</v>
      </c>
      <c r="I379" t="s">
        <v>5859</v>
      </c>
      <c r="J379" t="s">
        <v>1829</v>
      </c>
    </row>
    <row r="380" spans="1:13" x14ac:dyDescent="0.25">
      <c r="A380" t="s">
        <v>3864</v>
      </c>
      <c r="B380" t="s">
        <v>2275</v>
      </c>
      <c r="C380" t="b">
        <v>0</v>
      </c>
      <c r="D380" t="b">
        <v>0</v>
      </c>
      <c r="E380" t="b">
        <v>1</v>
      </c>
      <c r="F380" t="b">
        <f>IF(ISNA(VLOOKUP(A380,functionsODST!A:A,0,0)),FALSE,TRUE)</f>
        <v>1</v>
      </c>
      <c r="I380" t="s">
        <v>5859</v>
      </c>
      <c r="J380" t="s">
        <v>1847</v>
      </c>
    </row>
    <row r="381" spans="1:13" x14ac:dyDescent="0.25">
      <c r="A381" t="s">
        <v>3865</v>
      </c>
      <c r="B381" t="s">
        <v>2276</v>
      </c>
      <c r="C381" t="b">
        <v>0</v>
      </c>
      <c r="D381" t="b">
        <v>0</v>
      </c>
      <c r="E381" t="b">
        <v>1</v>
      </c>
      <c r="F381" t="b">
        <f>IF(ISNA(VLOOKUP(A381,functionsODST!A:A,0,0)),FALSE,TRUE)</f>
        <v>1</v>
      </c>
      <c r="I381" t="s">
        <v>5859</v>
      </c>
    </row>
    <row r="382" spans="1:13" x14ac:dyDescent="0.25">
      <c r="A382" t="s">
        <v>3866</v>
      </c>
      <c r="B382" t="s">
        <v>2277</v>
      </c>
      <c r="C382" t="b">
        <v>1</v>
      </c>
      <c r="D382" t="b">
        <v>1</v>
      </c>
      <c r="E382" t="b">
        <v>1</v>
      </c>
      <c r="F382" t="b">
        <f>IF(ISNA(VLOOKUP(A382,functionsODST!A:A,0,0)),FALSE,TRUE)</f>
        <v>1</v>
      </c>
      <c r="I382" t="s">
        <v>5859</v>
      </c>
    </row>
    <row r="383" spans="1:13" x14ac:dyDescent="0.25">
      <c r="A383" t="s">
        <v>3867</v>
      </c>
      <c r="B383" t="s">
        <v>2278</v>
      </c>
      <c r="C383" t="b">
        <v>0</v>
      </c>
      <c r="D383" t="b">
        <v>0</v>
      </c>
      <c r="E383" t="b">
        <v>1</v>
      </c>
      <c r="F383" t="b">
        <f>IF(ISNA(VLOOKUP(A383,functionsODST!A:A,0,0)),FALSE,TRUE)</f>
        <v>1</v>
      </c>
      <c r="I383" t="s">
        <v>5859</v>
      </c>
      <c r="J383" t="s">
        <v>1831</v>
      </c>
    </row>
    <row r="384" spans="1:13" x14ac:dyDescent="0.25">
      <c r="A384" t="s">
        <v>3868</v>
      </c>
      <c r="B384" t="s">
        <v>2279</v>
      </c>
      <c r="C384" t="b">
        <v>0</v>
      </c>
      <c r="D384" t="b">
        <v>0</v>
      </c>
      <c r="E384" t="b">
        <v>1</v>
      </c>
      <c r="F384" t="b">
        <f>IF(ISNA(VLOOKUP(A384,functionsODST!A:A,0,0)),FALSE,TRUE)</f>
        <v>0</v>
      </c>
      <c r="I384" t="s">
        <v>5859</v>
      </c>
      <c r="J384" t="s">
        <v>1831</v>
      </c>
    </row>
    <row r="385" spans="1:12" x14ac:dyDescent="0.25">
      <c r="A385" t="s">
        <v>3869</v>
      </c>
      <c r="B385" t="s">
        <v>2280</v>
      </c>
      <c r="C385" t="b">
        <v>1</v>
      </c>
      <c r="D385" t="b">
        <v>1</v>
      </c>
      <c r="E385" t="b">
        <v>1</v>
      </c>
      <c r="F385" t="b">
        <f>IF(ISNA(VLOOKUP(A385,functionsODST!A:A,0,0)),FALSE,TRUE)</f>
        <v>1</v>
      </c>
      <c r="I385" t="s">
        <v>7509</v>
      </c>
      <c r="J385" t="s">
        <v>1898</v>
      </c>
      <c r="K385" t="s">
        <v>1899</v>
      </c>
      <c r="L385" t="s">
        <v>1900</v>
      </c>
    </row>
    <row r="386" spans="1:12" x14ac:dyDescent="0.25">
      <c r="A386" t="s">
        <v>3870</v>
      </c>
      <c r="B386" t="s">
        <v>2281</v>
      </c>
      <c r="C386" t="b">
        <v>0</v>
      </c>
      <c r="D386" t="b">
        <v>0</v>
      </c>
      <c r="E386" t="b">
        <v>1</v>
      </c>
      <c r="F386" t="b">
        <f>IF(ISNA(VLOOKUP(A386,functionsODST!A:A,0,0)),FALSE,TRUE)</f>
        <v>1</v>
      </c>
      <c r="I386" t="s">
        <v>5859</v>
      </c>
      <c r="J386" t="s">
        <v>1852</v>
      </c>
      <c r="K386" t="s">
        <v>1831</v>
      </c>
      <c r="L386" t="s">
        <v>1831</v>
      </c>
    </row>
    <row r="387" spans="1:12" x14ac:dyDescent="0.25">
      <c r="A387" t="s">
        <v>3871</v>
      </c>
      <c r="B387" t="s">
        <v>2282</v>
      </c>
      <c r="C387" t="b">
        <v>0</v>
      </c>
      <c r="D387" t="b">
        <v>0</v>
      </c>
      <c r="E387" t="b">
        <v>1</v>
      </c>
      <c r="F387" t="b">
        <f>IF(ISNA(VLOOKUP(A387,functionsODST!A:A,0,0)),FALSE,TRUE)</f>
        <v>1</v>
      </c>
      <c r="I387" t="s">
        <v>5859</v>
      </c>
      <c r="J387" t="s">
        <v>1852</v>
      </c>
    </row>
    <row r="388" spans="1:12" x14ac:dyDescent="0.25">
      <c r="A388" t="s">
        <v>3872</v>
      </c>
      <c r="B388" t="s">
        <v>2283</v>
      </c>
      <c r="C388" t="b">
        <v>0</v>
      </c>
      <c r="D388" t="b">
        <v>1</v>
      </c>
      <c r="E388" t="b">
        <v>1</v>
      </c>
      <c r="F388" t="b">
        <f>IF(ISNA(VLOOKUP(A388,functionsODST!A:A,0,0)),FALSE,TRUE)</f>
        <v>1</v>
      </c>
      <c r="I388" t="s">
        <v>1831</v>
      </c>
    </row>
    <row r="389" spans="1:12" x14ac:dyDescent="0.25">
      <c r="A389" t="s">
        <v>3873</v>
      </c>
      <c r="B389" t="s">
        <v>2284</v>
      </c>
      <c r="C389" t="b">
        <v>0</v>
      </c>
      <c r="D389" t="b">
        <v>1</v>
      </c>
      <c r="E389" t="b">
        <v>1</v>
      </c>
      <c r="F389" t="b">
        <f>IF(ISNA(VLOOKUP(A389,functionsODST!A:A,0,0)),FALSE,TRUE)</f>
        <v>1</v>
      </c>
      <c r="I389" t="s">
        <v>5859</v>
      </c>
    </row>
    <row r="390" spans="1:12" x14ac:dyDescent="0.25">
      <c r="A390" t="s">
        <v>3874</v>
      </c>
      <c r="B390" t="s">
        <v>2285</v>
      </c>
      <c r="C390" t="b">
        <v>0</v>
      </c>
      <c r="D390" t="b">
        <v>0</v>
      </c>
      <c r="E390" t="b">
        <v>1</v>
      </c>
      <c r="F390" t="b">
        <f>IF(ISNA(VLOOKUP(A390,functionsODST!A:A,0,0)),FALSE,TRUE)</f>
        <v>1</v>
      </c>
      <c r="I390" t="s">
        <v>5859</v>
      </c>
      <c r="J390" t="s">
        <v>1852</v>
      </c>
    </row>
    <row r="391" spans="1:12" x14ac:dyDescent="0.25">
      <c r="A391" t="s">
        <v>3875</v>
      </c>
      <c r="B391" t="s">
        <v>2286</v>
      </c>
      <c r="C391" t="b">
        <v>0</v>
      </c>
      <c r="D391" t="b">
        <v>0</v>
      </c>
      <c r="E391" t="b">
        <v>1</v>
      </c>
      <c r="F391" t="b">
        <f>IF(ISNA(VLOOKUP(A391,functionsODST!A:A,0,0)),FALSE,TRUE)</f>
        <v>1</v>
      </c>
      <c r="I391" t="s">
        <v>5859</v>
      </c>
      <c r="J391" t="s">
        <v>1852</v>
      </c>
    </row>
    <row r="392" spans="1:12" x14ac:dyDescent="0.25">
      <c r="A392" t="s">
        <v>3876</v>
      </c>
      <c r="B392" t="s">
        <v>2287</v>
      </c>
      <c r="C392" t="b">
        <v>0</v>
      </c>
      <c r="D392" t="b">
        <v>0</v>
      </c>
      <c r="E392" t="b">
        <v>1</v>
      </c>
      <c r="F392" t="b">
        <f>IF(ISNA(VLOOKUP(A392,functionsODST!A:A,0,0)),FALSE,TRUE)</f>
        <v>1</v>
      </c>
      <c r="I392" t="s">
        <v>5859</v>
      </c>
      <c r="J392" t="s">
        <v>1852</v>
      </c>
    </row>
    <row r="393" spans="1:12" x14ac:dyDescent="0.25">
      <c r="A393" t="s">
        <v>3877</v>
      </c>
      <c r="B393" t="s">
        <v>2288</v>
      </c>
      <c r="C393" t="b">
        <v>0</v>
      </c>
      <c r="D393" t="b">
        <v>1</v>
      </c>
      <c r="E393" t="b">
        <v>1</v>
      </c>
      <c r="F393" t="b">
        <f>IF(ISNA(VLOOKUP(A393,functionsODST!A:A,0,0)),FALSE,TRUE)</f>
        <v>1</v>
      </c>
      <c r="I393" t="s">
        <v>5859</v>
      </c>
      <c r="J393" t="s">
        <v>1849</v>
      </c>
    </row>
    <row r="394" spans="1:12" x14ac:dyDescent="0.25">
      <c r="A394" t="s">
        <v>3878</v>
      </c>
      <c r="B394" t="s">
        <v>2289</v>
      </c>
      <c r="C394" t="b">
        <v>0</v>
      </c>
      <c r="D394" t="b">
        <v>0</v>
      </c>
      <c r="E394" t="b">
        <v>1</v>
      </c>
      <c r="F394" t="b">
        <f>IF(ISNA(VLOOKUP(A394,functionsODST!A:A,0,0)),FALSE,TRUE)</f>
        <v>1</v>
      </c>
      <c r="I394" t="s">
        <v>5859</v>
      </c>
      <c r="J394" t="s">
        <v>1852</v>
      </c>
      <c r="K394" t="s">
        <v>1831</v>
      </c>
    </row>
    <row r="395" spans="1:12" x14ac:dyDescent="0.25">
      <c r="A395" t="s">
        <v>3879</v>
      </c>
      <c r="B395" t="s">
        <v>2290</v>
      </c>
      <c r="C395" t="b">
        <v>0</v>
      </c>
      <c r="D395" t="b">
        <v>0</v>
      </c>
      <c r="E395" t="b">
        <v>1</v>
      </c>
      <c r="F395" t="b">
        <f>IF(ISNA(VLOOKUP(A395,functionsODST!A:A,0,0)),FALSE,TRUE)</f>
        <v>1</v>
      </c>
      <c r="I395" t="s">
        <v>5859</v>
      </c>
      <c r="J395" t="s">
        <v>1852</v>
      </c>
      <c r="K395" t="s">
        <v>1901</v>
      </c>
    </row>
    <row r="396" spans="1:12" x14ac:dyDescent="0.25">
      <c r="A396" t="s">
        <v>3880</v>
      </c>
      <c r="B396" t="s">
        <v>2291</v>
      </c>
      <c r="C396" t="b">
        <v>0</v>
      </c>
      <c r="D396" t="b">
        <v>0</v>
      </c>
      <c r="E396" t="b">
        <v>1</v>
      </c>
      <c r="F396" t="b">
        <f>IF(ISNA(VLOOKUP(A396,functionsODST!A:A,0,0)),FALSE,TRUE)</f>
        <v>1</v>
      </c>
      <c r="I396" t="s">
        <v>5859</v>
      </c>
      <c r="J396" t="s">
        <v>1852</v>
      </c>
      <c r="K396" t="s">
        <v>1902</v>
      </c>
    </row>
    <row r="397" spans="1:12" x14ac:dyDescent="0.25">
      <c r="A397" t="s">
        <v>3881</v>
      </c>
      <c r="B397" t="s">
        <v>2292</v>
      </c>
      <c r="C397" t="b">
        <v>0</v>
      </c>
      <c r="D397" t="b">
        <v>0</v>
      </c>
      <c r="E397" t="b">
        <v>1</v>
      </c>
      <c r="F397" t="b">
        <f>IF(ISNA(VLOOKUP(A397,functionsODST!A:A,0,0)),FALSE,TRUE)</f>
        <v>1</v>
      </c>
      <c r="I397" t="s">
        <v>5859</v>
      </c>
      <c r="J397" t="s">
        <v>1852</v>
      </c>
      <c r="K397" t="s">
        <v>1831</v>
      </c>
    </row>
    <row r="398" spans="1:12" x14ac:dyDescent="0.25">
      <c r="A398" t="s">
        <v>3882</v>
      </c>
      <c r="B398" t="s">
        <v>2293</v>
      </c>
      <c r="C398" t="b">
        <v>0</v>
      </c>
      <c r="D398" t="b">
        <v>0</v>
      </c>
      <c r="E398" t="b">
        <v>1</v>
      </c>
      <c r="F398" t="b">
        <f>IF(ISNA(VLOOKUP(A398,functionsODST!A:A,0,0)),FALSE,TRUE)</f>
        <v>1</v>
      </c>
      <c r="I398" t="s">
        <v>5859</v>
      </c>
      <c r="J398" t="s">
        <v>1852</v>
      </c>
      <c r="K398" t="s">
        <v>1849</v>
      </c>
      <c r="L398" t="s">
        <v>1849</v>
      </c>
    </row>
    <row r="399" spans="1:12" x14ac:dyDescent="0.25">
      <c r="A399" t="s">
        <v>3883</v>
      </c>
      <c r="B399" t="s">
        <v>2294</v>
      </c>
      <c r="C399" t="b">
        <v>0</v>
      </c>
      <c r="D399" t="b">
        <v>0</v>
      </c>
      <c r="E399" t="b">
        <v>1</v>
      </c>
      <c r="F399" t="b">
        <f>IF(ISNA(VLOOKUP(A399,functionsODST!A:A,0,0)),FALSE,TRUE)</f>
        <v>1</v>
      </c>
      <c r="I399" t="s">
        <v>5859</v>
      </c>
      <c r="J399" t="s">
        <v>1852</v>
      </c>
      <c r="K399" t="s">
        <v>1831</v>
      </c>
    </row>
    <row r="400" spans="1:12" x14ac:dyDescent="0.25">
      <c r="A400" t="s">
        <v>3884</v>
      </c>
      <c r="B400" t="s">
        <v>2295</v>
      </c>
      <c r="C400" t="b">
        <v>0</v>
      </c>
      <c r="D400" t="b">
        <v>0</v>
      </c>
      <c r="E400" t="b">
        <v>1</v>
      </c>
      <c r="F400" t="b">
        <f>IF(ISNA(VLOOKUP(A400,functionsODST!A:A,0,0)),FALSE,TRUE)</f>
        <v>1</v>
      </c>
      <c r="I400" t="s">
        <v>5859</v>
      </c>
      <c r="J400" t="s">
        <v>1852</v>
      </c>
      <c r="K400" t="s">
        <v>1903</v>
      </c>
    </row>
    <row r="401" spans="1:14" x14ac:dyDescent="0.25">
      <c r="A401" t="s">
        <v>3885</v>
      </c>
      <c r="B401" t="s">
        <v>2296</v>
      </c>
      <c r="C401" t="b">
        <v>0</v>
      </c>
      <c r="D401" t="b">
        <v>1</v>
      </c>
      <c r="E401" t="b">
        <v>1</v>
      </c>
      <c r="F401" t="b">
        <f>IF(ISNA(VLOOKUP(A401,functionsODST!A:A,0,0)),FALSE,TRUE)</f>
        <v>1</v>
      </c>
      <c r="I401" t="s">
        <v>5859</v>
      </c>
      <c r="J401" t="s">
        <v>1831</v>
      </c>
    </row>
    <row r="402" spans="1:14" x14ac:dyDescent="0.25">
      <c r="A402" t="s">
        <v>3886</v>
      </c>
      <c r="B402" t="s">
        <v>2297</v>
      </c>
      <c r="C402" t="b">
        <v>0</v>
      </c>
      <c r="D402" t="b">
        <v>0</v>
      </c>
      <c r="E402" t="b">
        <v>1</v>
      </c>
      <c r="F402" t="b">
        <f>IF(ISNA(VLOOKUP(A402,functionsODST!A:A,0,0)),FALSE,TRUE)</f>
        <v>1</v>
      </c>
      <c r="I402" t="s">
        <v>5859</v>
      </c>
      <c r="J402" t="s">
        <v>1852</v>
      </c>
      <c r="K402" t="s">
        <v>1831</v>
      </c>
    </row>
    <row r="403" spans="1:14" x14ac:dyDescent="0.25">
      <c r="A403" t="s">
        <v>3887</v>
      </c>
      <c r="B403" t="s">
        <v>2298</v>
      </c>
      <c r="C403" t="b">
        <v>0</v>
      </c>
      <c r="D403" t="b">
        <v>0</v>
      </c>
      <c r="E403" t="b">
        <v>1</v>
      </c>
      <c r="F403" t="b">
        <f>IF(ISNA(VLOOKUP(A403,functionsODST!A:A,0,0)),FALSE,TRUE)</f>
        <v>1</v>
      </c>
      <c r="I403" t="s">
        <v>5859</v>
      </c>
      <c r="J403" t="s">
        <v>1852</v>
      </c>
      <c r="K403" t="s">
        <v>1849</v>
      </c>
    </row>
    <row r="404" spans="1:14" x14ac:dyDescent="0.25">
      <c r="A404" t="s">
        <v>3888</v>
      </c>
      <c r="B404" t="s">
        <v>2299</v>
      </c>
      <c r="C404" t="b">
        <v>0</v>
      </c>
      <c r="D404" t="b">
        <v>0</v>
      </c>
      <c r="E404" t="b">
        <v>1</v>
      </c>
      <c r="F404" t="b">
        <f>IF(ISNA(VLOOKUP(A404,functionsODST!A:A,0,0)),FALSE,TRUE)</f>
        <v>0</v>
      </c>
      <c r="I404" t="s">
        <v>5859</v>
      </c>
      <c r="J404" t="s">
        <v>1852</v>
      </c>
      <c r="K404" t="s">
        <v>1904</v>
      </c>
    </row>
    <row r="405" spans="1:14" x14ac:dyDescent="0.25">
      <c r="A405" t="s">
        <v>3889</v>
      </c>
      <c r="B405" t="s">
        <v>2300</v>
      </c>
      <c r="C405" t="b">
        <v>0</v>
      </c>
      <c r="D405" t="b">
        <v>0</v>
      </c>
      <c r="E405" t="b">
        <v>1</v>
      </c>
      <c r="F405" t="b">
        <f>IF(ISNA(VLOOKUP(A405,functionsODST!A:A,0,0)),FALSE,TRUE)</f>
        <v>1</v>
      </c>
      <c r="I405" t="s">
        <v>5859</v>
      </c>
      <c r="J405" t="s">
        <v>1852</v>
      </c>
      <c r="K405" t="s">
        <v>1829</v>
      </c>
    </row>
    <row r="406" spans="1:14" x14ac:dyDescent="0.25">
      <c r="A406" t="s">
        <v>3890</v>
      </c>
      <c r="B406" t="s">
        <v>2301</v>
      </c>
      <c r="C406" t="b">
        <v>0</v>
      </c>
      <c r="D406" t="b">
        <v>0</v>
      </c>
      <c r="E406" t="b">
        <v>1</v>
      </c>
      <c r="F406" t="b">
        <f>IF(ISNA(VLOOKUP(A406,functionsODST!A:A,0,0)),FALSE,TRUE)</f>
        <v>1</v>
      </c>
      <c r="I406" t="s">
        <v>5859</v>
      </c>
      <c r="J406" t="s">
        <v>1852</v>
      </c>
      <c r="K406" t="s">
        <v>1901</v>
      </c>
    </row>
    <row r="407" spans="1:14" x14ac:dyDescent="0.25">
      <c r="A407" t="s">
        <v>3891</v>
      </c>
      <c r="B407" t="s">
        <v>2301</v>
      </c>
      <c r="C407" t="b">
        <v>0</v>
      </c>
      <c r="D407" t="b">
        <v>0</v>
      </c>
      <c r="E407" t="b">
        <v>1</v>
      </c>
      <c r="F407" t="b">
        <f>IF(ISNA(VLOOKUP(A407,functionsODST!A:A,0,0)),FALSE,TRUE)</f>
        <v>1</v>
      </c>
      <c r="I407" t="s">
        <v>5859</v>
      </c>
      <c r="J407" t="s">
        <v>1852</v>
      </c>
      <c r="K407" t="s">
        <v>1901</v>
      </c>
    </row>
    <row r="408" spans="1:14" x14ac:dyDescent="0.25">
      <c r="A408" t="s">
        <v>3892</v>
      </c>
      <c r="B408" t="s">
        <v>2302</v>
      </c>
      <c r="C408" t="b">
        <v>0</v>
      </c>
      <c r="D408" t="b">
        <v>0</v>
      </c>
      <c r="E408" t="b">
        <v>1</v>
      </c>
      <c r="F408" t="b">
        <f>IF(ISNA(VLOOKUP(A408,functionsODST!A:A,0,0)),FALSE,TRUE)</f>
        <v>1</v>
      </c>
      <c r="I408" t="s">
        <v>5859</v>
      </c>
      <c r="J408" t="s">
        <v>1852</v>
      </c>
      <c r="K408" t="s">
        <v>1901</v>
      </c>
    </row>
    <row r="409" spans="1:14" x14ac:dyDescent="0.25">
      <c r="A409" t="s">
        <v>3893</v>
      </c>
      <c r="B409" t="s">
        <v>2302</v>
      </c>
      <c r="C409" t="b">
        <v>0</v>
      </c>
      <c r="D409" t="b">
        <v>0</v>
      </c>
      <c r="E409" t="b">
        <v>1</v>
      </c>
      <c r="F409" t="b">
        <f>IF(ISNA(VLOOKUP(A409,functionsODST!A:A,0,0)),FALSE,TRUE)</f>
        <v>1</v>
      </c>
      <c r="I409" t="s">
        <v>5859</v>
      </c>
      <c r="J409" t="s">
        <v>1852</v>
      </c>
      <c r="K409" t="s">
        <v>1901</v>
      </c>
    </row>
    <row r="410" spans="1:14" x14ac:dyDescent="0.25">
      <c r="A410" t="s">
        <v>3894</v>
      </c>
      <c r="B410" t="s">
        <v>2303</v>
      </c>
      <c r="C410" t="b">
        <v>0</v>
      </c>
      <c r="D410" t="b">
        <v>0</v>
      </c>
      <c r="E410" t="b">
        <v>1</v>
      </c>
      <c r="F410" t="b">
        <f>IF(ISNA(VLOOKUP(A410,functionsODST!A:A,0,0)),FALSE,TRUE)</f>
        <v>1</v>
      </c>
      <c r="I410" t="s">
        <v>5859</v>
      </c>
      <c r="J410" t="s">
        <v>1852</v>
      </c>
      <c r="K410" t="s">
        <v>1829</v>
      </c>
      <c r="L410" t="s">
        <v>1831</v>
      </c>
      <c r="M410" t="s">
        <v>1862</v>
      </c>
      <c r="N410" t="s">
        <v>1831</v>
      </c>
    </row>
    <row r="411" spans="1:14" x14ac:dyDescent="0.25">
      <c r="A411" t="s">
        <v>3895</v>
      </c>
      <c r="B411" t="s">
        <v>2304</v>
      </c>
      <c r="C411" t="b">
        <v>0</v>
      </c>
      <c r="D411" t="b">
        <v>0</v>
      </c>
      <c r="E411" t="b">
        <v>1</v>
      </c>
      <c r="F411" t="b">
        <f>IF(ISNA(VLOOKUP(A411,functionsODST!A:A,0,0)),FALSE,TRUE)</f>
        <v>1</v>
      </c>
      <c r="I411" t="s">
        <v>5859</v>
      </c>
      <c r="J411" t="s">
        <v>1852</v>
      </c>
      <c r="K411" t="s">
        <v>1849</v>
      </c>
      <c r="L411" t="s">
        <v>1831</v>
      </c>
    </row>
    <row r="412" spans="1:14" x14ac:dyDescent="0.25">
      <c r="A412" t="s">
        <v>3896</v>
      </c>
      <c r="B412" t="s">
        <v>2305</v>
      </c>
      <c r="C412" t="b">
        <v>0</v>
      </c>
      <c r="D412" t="b">
        <v>0</v>
      </c>
      <c r="E412" t="b">
        <v>1</v>
      </c>
      <c r="F412" t="b">
        <f>IF(ISNA(VLOOKUP(A412,functionsODST!A:A,0,0)),FALSE,TRUE)</f>
        <v>0</v>
      </c>
      <c r="I412" t="s">
        <v>5859</v>
      </c>
      <c r="J412" t="s">
        <v>1852</v>
      </c>
      <c r="K412" t="s">
        <v>1849</v>
      </c>
      <c r="L412" t="s">
        <v>1849</v>
      </c>
    </row>
    <row r="413" spans="1:14" x14ac:dyDescent="0.25">
      <c r="A413" t="s">
        <v>3897</v>
      </c>
      <c r="B413" t="s">
        <v>2306</v>
      </c>
      <c r="C413" t="b">
        <v>0</v>
      </c>
      <c r="D413" t="b">
        <v>0</v>
      </c>
      <c r="E413" t="b">
        <v>1</v>
      </c>
      <c r="F413" t="b">
        <f>IF(ISNA(VLOOKUP(A413,functionsODST!A:A,0,0)),FALSE,TRUE)</f>
        <v>1</v>
      </c>
      <c r="I413" t="s">
        <v>5859</v>
      </c>
      <c r="J413" t="s">
        <v>1852</v>
      </c>
      <c r="K413" t="s">
        <v>1905</v>
      </c>
    </row>
    <row r="414" spans="1:14" x14ac:dyDescent="0.25">
      <c r="A414" t="s">
        <v>3898</v>
      </c>
      <c r="B414" t="s">
        <v>2290</v>
      </c>
      <c r="C414" t="b">
        <v>0</v>
      </c>
      <c r="D414" t="b">
        <v>0</v>
      </c>
      <c r="E414" t="b">
        <v>1</v>
      </c>
      <c r="F414" t="b">
        <f>IF(ISNA(VLOOKUP(A414,functionsODST!A:A,0,0)),FALSE,TRUE)</f>
        <v>1</v>
      </c>
      <c r="I414" t="s">
        <v>5859</v>
      </c>
      <c r="J414" t="s">
        <v>1852</v>
      </c>
      <c r="K414" t="s">
        <v>1901</v>
      </c>
    </row>
    <row r="415" spans="1:14" x14ac:dyDescent="0.25">
      <c r="A415" t="s">
        <v>3899</v>
      </c>
      <c r="B415" t="s">
        <v>2307</v>
      </c>
      <c r="C415" t="b">
        <v>0</v>
      </c>
      <c r="D415" t="b">
        <v>0</v>
      </c>
      <c r="E415" t="b">
        <v>1</v>
      </c>
      <c r="F415" t="b">
        <f>IF(ISNA(VLOOKUP(A415,functionsODST!A:A,0,0)),FALSE,TRUE)</f>
        <v>1</v>
      </c>
      <c r="I415" t="s">
        <v>5859</v>
      </c>
      <c r="J415" t="s">
        <v>1852</v>
      </c>
      <c r="K415" t="s">
        <v>1831</v>
      </c>
    </row>
    <row r="416" spans="1:14" x14ac:dyDescent="0.25">
      <c r="A416" t="s">
        <v>3900</v>
      </c>
      <c r="B416" t="s">
        <v>2308</v>
      </c>
      <c r="C416" t="b">
        <v>0</v>
      </c>
      <c r="D416" t="b">
        <v>0</v>
      </c>
      <c r="E416" t="b">
        <v>1</v>
      </c>
      <c r="F416" t="b">
        <f>IF(ISNA(VLOOKUP(A416,functionsODST!A:A,0,0)),FALSE,TRUE)</f>
        <v>1</v>
      </c>
      <c r="I416" t="s">
        <v>5859</v>
      </c>
      <c r="J416" t="s">
        <v>1852</v>
      </c>
      <c r="K416" t="s">
        <v>1831</v>
      </c>
    </row>
    <row r="417" spans="1:11" x14ac:dyDescent="0.25">
      <c r="A417" t="s">
        <v>3901</v>
      </c>
      <c r="B417" t="s">
        <v>2309</v>
      </c>
      <c r="C417" t="b">
        <v>0</v>
      </c>
      <c r="D417" t="b">
        <v>0</v>
      </c>
      <c r="E417" t="b">
        <v>1</v>
      </c>
      <c r="F417" t="b">
        <f>IF(ISNA(VLOOKUP(A417,functionsODST!A:A,0,0)),FALSE,TRUE)</f>
        <v>1</v>
      </c>
      <c r="I417" t="s">
        <v>5859</v>
      </c>
      <c r="J417" t="s">
        <v>1852</v>
      </c>
      <c r="K417" t="s">
        <v>1906</v>
      </c>
    </row>
    <row r="418" spans="1:11" x14ac:dyDescent="0.25">
      <c r="A418" t="s">
        <v>3902</v>
      </c>
      <c r="B418" t="s">
        <v>2310</v>
      </c>
      <c r="C418" t="b">
        <v>0</v>
      </c>
      <c r="D418" t="b">
        <v>0</v>
      </c>
      <c r="E418" t="b">
        <v>1</v>
      </c>
      <c r="F418" t="b">
        <f>IF(ISNA(VLOOKUP(A418,functionsODST!A:A,0,0)),FALSE,TRUE)</f>
        <v>1</v>
      </c>
      <c r="I418" t="s">
        <v>5859</v>
      </c>
      <c r="J418" t="s">
        <v>1852</v>
      </c>
      <c r="K418" t="s">
        <v>1907</v>
      </c>
    </row>
    <row r="419" spans="1:11" x14ac:dyDescent="0.25">
      <c r="A419" t="s">
        <v>3903</v>
      </c>
      <c r="B419" t="s">
        <v>2311</v>
      </c>
      <c r="C419" t="b">
        <v>0</v>
      </c>
      <c r="D419" t="b">
        <v>0</v>
      </c>
      <c r="E419" t="b">
        <v>1</v>
      </c>
      <c r="F419" t="b">
        <f>IF(ISNA(VLOOKUP(A419,functionsODST!A:A,0,0)),FALSE,TRUE)</f>
        <v>1</v>
      </c>
      <c r="I419" t="s">
        <v>5859</v>
      </c>
      <c r="J419" t="s">
        <v>1852</v>
      </c>
    </row>
    <row r="420" spans="1:11" x14ac:dyDescent="0.25">
      <c r="A420" t="s">
        <v>3904</v>
      </c>
      <c r="B420" t="s">
        <v>2312</v>
      </c>
      <c r="C420" t="b">
        <v>0</v>
      </c>
      <c r="D420" t="b">
        <v>0</v>
      </c>
      <c r="E420" t="b">
        <v>1</v>
      </c>
      <c r="F420" t="b">
        <f>IF(ISNA(VLOOKUP(A420,functionsODST!A:A,0,0)),FALSE,TRUE)</f>
        <v>1</v>
      </c>
      <c r="I420" t="s">
        <v>5859</v>
      </c>
      <c r="J420" t="s">
        <v>1852</v>
      </c>
    </row>
    <row r="421" spans="1:11" x14ac:dyDescent="0.25">
      <c r="A421" t="s">
        <v>3905</v>
      </c>
      <c r="B421" t="s">
        <v>2313</v>
      </c>
      <c r="C421" t="b">
        <v>0</v>
      </c>
      <c r="D421" t="b">
        <v>0</v>
      </c>
      <c r="E421" t="b">
        <v>1</v>
      </c>
      <c r="F421" t="b">
        <f>IF(ISNA(VLOOKUP(A421,functionsODST!A:A,0,0)),FALSE,TRUE)</f>
        <v>1</v>
      </c>
      <c r="I421" t="s">
        <v>5859</v>
      </c>
      <c r="J421" t="s">
        <v>1852</v>
      </c>
    </row>
    <row r="422" spans="1:11" x14ac:dyDescent="0.25">
      <c r="A422" t="s">
        <v>3906</v>
      </c>
      <c r="B422" t="s">
        <v>2314</v>
      </c>
      <c r="C422" t="b">
        <v>0</v>
      </c>
      <c r="D422" t="b">
        <v>1</v>
      </c>
      <c r="E422" t="b">
        <v>0</v>
      </c>
      <c r="F422" t="b">
        <f>IF(ISNA(VLOOKUP(A422,functionsODST!A:A,0,0)),FALSE,TRUE)</f>
        <v>0</v>
      </c>
      <c r="I422" t="s">
        <v>5859</v>
      </c>
      <c r="J422" t="s">
        <v>1849</v>
      </c>
    </row>
    <row r="423" spans="1:11" x14ac:dyDescent="0.25">
      <c r="A423" t="s">
        <v>3907</v>
      </c>
      <c r="B423" t="s">
        <v>2315</v>
      </c>
      <c r="C423" t="b">
        <v>1</v>
      </c>
      <c r="D423" t="b">
        <v>1</v>
      </c>
      <c r="E423" t="b">
        <v>1</v>
      </c>
      <c r="F423" t="b">
        <f>IF(ISNA(VLOOKUP(A423,functionsODST!A:A,0,0)),FALSE,TRUE)</f>
        <v>1</v>
      </c>
      <c r="I423" t="s">
        <v>5859</v>
      </c>
    </row>
    <row r="424" spans="1:11" x14ac:dyDescent="0.25">
      <c r="A424" t="s">
        <v>3908</v>
      </c>
      <c r="B424" t="s">
        <v>2316</v>
      </c>
      <c r="C424" t="b">
        <v>1</v>
      </c>
      <c r="D424" t="b">
        <v>0</v>
      </c>
      <c r="E424" t="b">
        <v>0</v>
      </c>
      <c r="F424" t="b">
        <f>IF(ISNA(VLOOKUP(A424,functionsODST!A:A,0,0)),FALSE,TRUE)</f>
        <v>0</v>
      </c>
      <c r="I424" t="s">
        <v>5859</v>
      </c>
    </row>
    <row r="425" spans="1:11" x14ac:dyDescent="0.25">
      <c r="A425" t="s">
        <v>3909</v>
      </c>
      <c r="B425" t="s">
        <v>2317</v>
      </c>
      <c r="C425" t="b">
        <v>0</v>
      </c>
      <c r="D425" t="b">
        <v>1</v>
      </c>
      <c r="E425" t="b">
        <v>1</v>
      </c>
      <c r="F425" t="b">
        <f>IF(ISNA(VLOOKUP(A425,functionsODST!A:A,0,0)),FALSE,TRUE)</f>
        <v>1</v>
      </c>
      <c r="I425" t="s">
        <v>5859</v>
      </c>
    </row>
    <row r="426" spans="1:11" x14ac:dyDescent="0.25">
      <c r="A426" t="s">
        <v>3910</v>
      </c>
      <c r="B426" t="s">
        <v>2318</v>
      </c>
      <c r="C426" t="b">
        <v>0</v>
      </c>
      <c r="D426" t="b">
        <v>1</v>
      </c>
      <c r="E426" t="b">
        <v>1</v>
      </c>
      <c r="F426" t="b">
        <f>IF(ISNA(VLOOKUP(A426,functionsODST!A:A,0,0)),FALSE,TRUE)</f>
        <v>1</v>
      </c>
      <c r="I426" t="s">
        <v>5859</v>
      </c>
      <c r="J426" t="s">
        <v>1838</v>
      </c>
    </row>
    <row r="427" spans="1:11" x14ac:dyDescent="0.25">
      <c r="A427" t="s">
        <v>3911</v>
      </c>
      <c r="B427" t="s">
        <v>2319</v>
      </c>
      <c r="C427" t="b">
        <v>1</v>
      </c>
      <c r="D427" t="b">
        <v>1</v>
      </c>
      <c r="E427" t="b">
        <v>1</v>
      </c>
      <c r="F427" t="b">
        <f>IF(ISNA(VLOOKUP(A427,functionsODST!A:A,0,0)),FALSE,TRUE)</f>
        <v>1</v>
      </c>
      <c r="I427" t="s">
        <v>5859</v>
      </c>
      <c r="J427" t="s">
        <v>1838</v>
      </c>
    </row>
    <row r="428" spans="1:11" x14ac:dyDescent="0.25">
      <c r="A428" t="s">
        <v>3912</v>
      </c>
      <c r="B428" t="s">
        <v>2320</v>
      </c>
      <c r="C428" t="b">
        <v>1</v>
      </c>
      <c r="D428" t="b">
        <v>0</v>
      </c>
      <c r="E428" t="b">
        <v>0</v>
      </c>
      <c r="F428" t="b">
        <f>IF(ISNA(VLOOKUP(A428,functionsODST!A:A,0,0)),FALSE,TRUE)</f>
        <v>0</v>
      </c>
      <c r="I428" t="s">
        <v>5859</v>
      </c>
      <c r="J428" t="s">
        <v>1838</v>
      </c>
    </row>
    <row r="429" spans="1:11" x14ac:dyDescent="0.25">
      <c r="A429" t="s">
        <v>3913</v>
      </c>
      <c r="B429" t="s">
        <v>2321</v>
      </c>
      <c r="C429" t="b">
        <v>0</v>
      </c>
      <c r="D429" t="b">
        <v>1</v>
      </c>
      <c r="E429" t="b">
        <v>1</v>
      </c>
      <c r="F429" t="b">
        <f>IF(ISNA(VLOOKUP(A429,functionsODST!A:A,0,0)),FALSE,TRUE)</f>
        <v>1</v>
      </c>
      <c r="I429" t="s">
        <v>5859</v>
      </c>
      <c r="J429" t="s">
        <v>1831</v>
      </c>
    </row>
    <row r="430" spans="1:11" x14ac:dyDescent="0.25">
      <c r="A430" t="s">
        <v>3914</v>
      </c>
      <c r="B430" t="s">
        <v>2322</v>
      </c>
      <c r="C430" t="b">
        <v>1</v>
      </c>
      <c r="D430" t="b">
        <v>1</v>
      </c>
      <c r="E430" t="b">
        <v>1</v>
      </c>
      <c r="F430" t="b">
        <f>IF(ISNA(VLOOKUP(A430,functionsODST!A:A,0,0)),FALSE,TRUE)</f>
        <v>1</v>
      </c>
      <c r="I430" t="s">
        <v>5859</v>
      </c>
    </row>
    <row r="431" spans="1:11" x14ac:dyDescent="0.25">
      <c r="A431" t="s">
        <v>3915</v>
      </c>
      <c r="B431" t="s">
        <v>2323</v>
      </c>
      <c r="C431" t="b">
        <v>1</v>
      </c>
      <c r="D431" t="b">
        <v>1</v>
      </c>
      <c r="E431" t="b">
        <v>1</v>
      </c>
      <c r="F431" t="b">
        <f>IF(ISNA(VLOOKUP(A431,functionsODST!A:A,0,0)),FALSE,TRUE)</f>
        <v>1</v>
      </c>
      <c r="I431" t="s">
        <v>1831</v>
      </c>
      <c r="J431" t="s">
        <v>1838</v>
      </c>
    </row>
    <row r="432" spans="1:11" x14ac:dyDescent="0.25">
      <c r="A432" t="s">
        <v>3916</v>
      </c>
      <c r="B432" t="s">
        <v>2324</v>
      </c>
      <c r="C432" t="b">
        <v>0</v>
      </c>
      <c r="D432" t="b">
        <v>1</v>
      </c>
      <c r="E432" t="b">
        <v>1</v>
      </c>
      <c r="F432" t="b">
        <f>IF(ISNA(VLOOKUP(A432,functionsODST!A:A,0,0)),FALSE,TRUE)</f>
        <v>1</v>
      </c>
      <c r="I432" t="s">
        <v>5859</v>
      </c>
      <c r="J432" t="s">
        <v>1838</v>
      </c>
    </row>
    <row r="433" spans="1:11" x14ac:dyDescent="0.25">
      <c r="A433" t="s">
        <v>3917</v>
      </c>
      <c r="B433" t="s">
        <v>2325</v>
      </c>
      <c r="C433" t="b">
        <v>0</v>
      </c>
      <c r="D433" t="b">
        <v>0</v>
      </c>
      <c r="E433" t="b">
        <v>1</v>
      </c>
      <c r="F433" t="b">
        <f>IF(ISNA(VLOOKUP(A433,functionsODST!A:A,0,0)),FALSE,TRUE)</f>
        <v>1</v>
      </c>
      <c r="I433" t="s">
        <v>5859</v>
      </c>
    </row>
    <row r="434" spans="1:11" x14ac:dyDescent="0.25">
      <c r="A434" t="s">
        <v>3918</v>
      </c>
      <c r="B434" t="s">
        <v>2270</v>
      </c>
      <c r="C434" t="b">
        <v>0</v>
      </c>
      <c r="D434" t="b">
        <v>0</v>
      </c>
      <c r="E434" t="b">
        <v>1</v>
      </c>
      <c r="F434" t="b">
        <f>IF(ISNA(VLOOKUP(A434,functionsODST!A:A,0,0)),FALSE,TRUE)</f>
        <v>1</v>
      </c>
      <c r="I434" t="s">
        <v>1896</v>
      </c>
      <c r="J434" t="s">
        <v>1829</v>
      </c>
    </row>
    <row r="435" spans="1:11" x14ac:dyDescent="0.25">
      <c r="A435" t="s">
        <v>3919</v>
      </c>
      <c r="B435" t="s">
        <v>2326</v>
      </c>
      <c r="C435" t="b">
        <v>0</v>
      </c>
      <c r="D435" t="b">
        <v>0</v>
      </c>
      <c r="E435" t="b">
        <v>1</v>
      </c>
      <c r="F435" t="b">
        <f>IF(ISNA(VLOOKUP(A435,functionsODST!A:A,0,0)),FALSE,TRUE)</f>
        <v>0</v>
      </c>
      <c r="I435" t="s">
        <v>5859</v>
      </c>
    </row>
    <row r="436" spans="1:11" x14ac:dyDescent="0.25">
      <c r="A436" t="s">
        <v>3920</v>
      </c>
      <c r="B436" t="s">
        <v>2327</v>
      </c>
      <c r="C436" t="b">
        <v>1</v>
      </c>
      <c r="D436" t="b">
        <v>1</v>
      </c>
      <c r="E436" t="b">
        <v>1</v>
      </c>
      <c r="F436" t="b">
        <f>IF(ISNA(VLOOKUP(A436,functionsODST!A:A,0,0)),FALSE,TRUE)</f>
        <v>1</v>
      </c>
      <c r="I436" t="s">
        <v>5859</v>
      </c>
      <c r="J436" t="s">
        <v>1838</v>
      </c>
    </row>
    <row r="437" spans="1:11" x14ac:dyDescent="0.25">
      <c r="A437" t="s">
        <v>3921</v>
      </c>
      <c r="B437" t="s">
        <v>2328</v>
      </c>
      <c r="C437" t="b">
        <v>0</v>
      </c>
      <c r="D437" t="b">
        <v>0</v>
      </c>
      <c r="E437" t="b">
        <v>1</v>
      </c>
      <c r="F437" t="b">
        <f>IF(ISNA(VLOOKUP(A437,functionsODST!A:A,0,0)),FALSE,TRUE)</f>
        <v>1</v>
      </c>
      <c r="I437" t="s">
        <v>5859</v>
      </c>
    </row>
    <row r="438" spans="1:11" x14ac:dyDescent="0.25">
      <c r="A438" t="s">
        <v>3922</v>
      </c>
      <c r="B438" t="s">
        <v>2329</v>
      </c>
      <c r="C438" t="b">
        <v>0</v>
      </c>
      <c r="D438" t="b">
        <v>1</v>
      </c>
      <c r="E438" t="b">
        <v>1</v>
      </c>
      <c r="F438" t="b">
        <f>IF(ISNA(VLOOKUP(A438,functionsODST!A:A,0,0)),FALSE,TRUE)</f>
        <v>1</v>
      </c>
      <c r="I438" t="s">
        <v>5859</v>
      </c>
      <c r="J438" t="s">
        <v>1831</v>
      </c>
    </row>
    <row r="439" spans="1:11" x14ac:dyDescent="0.25">
      <c r="A439" t="s">
        <v>3923</v>
      </c>
      <c r="B439" t="s">
        <v>2330</v>
      </c>
      <c r="C439" t="b">
        <v>0</v>
      </c>
      <c r="D439" t="b">
        <v>1</v>
      </c>
      <c r="E439" t="b">
        <v>1</v>
      </c>
      <c r="F439" t="b">
        <f>IF(ISNA(VLOOKUP(A439,functionsODST!A:A,0,0)),FALSE,TRUE)</f>
        <v>1</v>
      </c>
      <c r="I439" t="s">
        <v>5859</v>
      </c>
      <c r="J439" t="s">
        <v>1849</v>
      </c>
    </row>
    <row r="440" spans="1:11" x14ac:dyDescent="0.25">
      <c r="A440" t="s">
        <v>3924</v>
      </c>
      <c r="B440" t="s">
        <v>2331</v>
      </c>
      <c r="C440" t="b">
        <v>0</v>
      </c>
      <c r="D440" t="b">
        <v>1</v>
      </c>
      <c r="E440" t="b">
        <v>1</v>
      </c>
      <c r="F440" t="b">
        <f>IF(ISNA(VLOOKUP(A440,functionsODST!A:A,0,0)),FALSE,TRUE)</f>
        <v>1</v>
      </c>
      <c r="I440" t="s">
        <v>5859</v>
      </c>
      <c r="J440" t="s">
        <v>1831</v>
      </c>
    </row>
    <row r="441" spans="1:11" x14ac:dyDescent="0.25">
      <c r="A441" t="s">
        <v>3925</v>
      </c>
      <c r="B441" t="s">
        <v>2332</v>
      </c>
      <c r="C441" t="b">
        <v>0</v>
      </c>
      <c r="D441" t="b">
        <v>0</v>
      </c>
      <c r="E441" t="b">
        <v>1</v>
      </c>
      <c r="F441" t="b">
        <f>IF(ISNA(VLOOKUP(A441,functionsODST!A:A,0,0)),FALSE,TRUE)</f>
        <v>1</v>
      </c>
      <c r="I441" t="s">
        <v>5859</v>
      </c>
      <c r="J441" t="s">
        <v>1831</v>
      </c>
    </row>
    <row r="442" spans="1:11" x14ac:dyDescent="0.25">
      <c r="A442" t="s">
        <v>3926</v>
      </c>
      <c r="B442" t="s">
        <v>2333</v>
      </c>
      <c r="C442" t="b">
        <v>0</v>
      </c>
      <c r="D442" t="b">
        <v>0</v>
      </c>
      <c r="E442" t="b">
        <v>1</v>
      </c>
      <c r="F442" t="b">
        <f>IF(ISNA(VLOOKUP(A442,functionsODST!A:A,0,0)),FALSE,TRUE)</f>
        <v>1</v>
      </c>
      <c r="I442" t="s">
        <v>5859</v>
      </c>
      <c r="J442" t="s">
        <v>1839</v>
      </c>
      <c r="K442" t="s">
        <v>1849</v>
      </c>
    </row>
    <row r="443" spans="1:11" x14ac:dyDescent="0.25">
      <c r="A443" t="s">
        <v>3927</v>
      </c>
      <c r="B443" t="s">
        <v>2334</v>
      </c>
      <c r="C443" t="b">
        <v>0</v>
      </c>
      <c r="D443" t="b">
        <v>0</v>
      </c>
      <c r="E443" t="b">
        <v>1</v>
      </c>
      <c r="F443" t="b">
        <f>IF(ISNA(VLOOKUP(A443,functionsODST!A:A,0,0)),FALSE,TRUE)</f>
        <v>1</v>
      </c>
      <c r="I443" t="s">
        <v>5859</v>
      </c>
      <c r="J443" t="s">
        <v>1840</v>
      </c>
      <c r="K443" t="s">
        <v>1849</v>
      </c>
    </row>
    <row r="444" spans="1:11" x14ac:dyDescent="0.25">
      <c r="A444" t="s">
        <v>3928</v>
      </c>
      <c r="B444" t="s">
        <v>2335</v>
      </c>
      <c r="C444" t="b">
        <v>0</v>
      </c>
      <c r="D444" t="b">
        <v>0</v>
      </c>
      <c r="E444" t="b">
        <v>1</v>
      </c>
      <c r="F444" t="b">
        <f>IF(ISNA(VLOOKUP(A444,functionsODST!A:A,0,0)),FALSE,TRUE)</f>
        <v>1</v>
      </c>
      <c r="I444" t="s">
        <v>5859</v>
      </c>
      <c r="J444" t="s">
        <v>1849</v>
      </c>
    </row>
    <row r="445" spans="1:11" x14ac:dyDescent="0.25">
      <c r="A445" t="s">
        <v>3929</v>
      </c>
      <c r="B445" t="s">
        <v>2336</v>
      </c>
      <c r="C445" t="b">
        <v>0</v>
      </c>
      <c r="D445" t="b">
        <v>1</v>
      </c>
      <c r="E445" t="b">
        <v>1</v>
      </c>
      <c r="F445" t="b">
        <f>IF(ISNA(VLOOKUP(A445,functionsODST!A:A,0,0)),FALSE,TRUE)</f>
        <v>1</v>
      </c>
      <c r="I445" t="s">
        <v>5859</v>
      </c>
      <c r="J445" t="s">
        <v>1831</v>
      </c>
      <c r="K445" t="s">
        <v>1839</v>
      </c>
    </row>
    <row r="446" spans="1:11" x14ac:dyDescent="0.25">
      <c r="A446" t="s">
        <v>3930</v>
      </c>
      <c r="B446" t="s">
        <v>2337</v>
      </c>
      <c r="C446" t="b">
        <v>0</v>
      </c>
      <c r="D446" t="b">
        <v>1</v>
      </c>
      <c r="E446" t="b">
        <v>1</v>
      </c>
      <c r="F446" t="b">
        <f>IF(ISNA(VLOOKUP(A446,functionsODST!A:A,0,0)),FALSE,TRUE)</f>
        <v>1</v>
      </c>
      <c r="I446" t="s">
        <v>5859</v>
      </c>
      <c r="J446" t="s">
        <v>1831</v>
      </c>
    </row>
    <row r="447" spans="1:11" x14ac:dyDescent="0.25">
      <c r="A447" t="s">
        <v>3931</v>
      </c>
      <c r="B447" t="s">
        <v>2338</v>
      </c>
      <c r="C447" t="b">
        <v>0</v>
      </c>
      <c r="D447" t="b">
        <v>1</v>
      </c>
      <c r="E447" t="b">
        <v>1</v>
      </c>
      <c r="F447" t="b">
        <f>IF(ISNA(VLOOKUP(A447,functionsODST!A:A,0,0)),FALSE,TRUE)</f>
        <v>1</v>
      </c>
      <c r="I447" t="s">
        <v>5859</v>
      </c>
      <c r="J447" t="s">
        <v>1831</v>
      </c>
    </row>
    <row r="448" spans="1:11" x14ac:dyDescent="0.25">
      <c r="A448" t="s">
        <v>3932</v>
      </c>
      <c r="B448" t="s">
        <v>2339</v>
      </c>
      <c r="C448" t="b">
        <v>0</v>
      </c>
      <c r="D448" t="b">
        <v>1</v>
      </c>
      <c r="E448" t="b">
        <v>0</v>
      </c>
      <c r="F448" t="b">
        <f>IF(ISNA(VLOOKUP(A448,functionsODST!A:A,0,0)),FALSE,TRUE)</f>
        <v>0</v>
      </c>
      <c r="I448" t="s">
        <v>5859</v>
      </c>
      <c r="J448" t="s">
        <v>1829</v>
      </c>
    </row>
    <row r="449" spans="1:13" x14ac:dyDescent="0.25">
      <c r="A449" t="s">
        <v>3933</v>
      </c>
      <c r="B449" t="s">
        <v>2340</v>
      </c>
      <c r="C449" t="b">
        <v>0</v>
      </c>
      <c r="D449" t="b">
        <v>1</v>
      </c>
      <c r="E449" t="b">
        <v>1</v>
      </c>
      <c r="F449" t="b">
        <f>IF(ISNA(VLOOKUP(A449,functionsODST!A:A,0,0)),FALSE,TRUE)</f>
        <v>1</v>
      </c>
      <c r="I449" t="s">
        <v>5859</v>
      </c>
      <c r="J449" t="s">
        <v>1840</v>
      </c>
      <c r="K449" t="s">
        <v>1830</v>
      </c>
      <c r="L449" t="s">
        <v>1830</v>
      </c>
      <c r="M449" t="s">
        <v>1830</v>
      </c>
    </row>
    <row r="450" spans="1:13" x14ac:dyDescent="0.25">
      <c r="A450" t="s">
        <v>3934</v>
      </c>
      <c r="B450" t="s">
        <v>2341</v>
      </c>
      <c r="C450" t="b">
        <v>0</v>
      </c>
      <c r="D450" t="b">
        <v>1</v>
      </c>
      <c r="E450" t="b">
        <v>1</v>
      </c>
      <c r="F450" t="b">
        <f>IF(ISNA(VLOOKUP(A450,functionsODST!A:A,0,0)),FALSE,TRUE)</f>
        <v>1</v>
      </c>
      <c r="I450" t="s">
        <v>5859</v>
      </c>
      <c r="J450" t="s">
        <v>1830</v>
      </c>
      <c r="K450" t="s">
        <v>1830</v>
      </c>
      <c r="L450" t="s">
        <v>1830</v>
      </c>
    </row>
    <row r="451" spans="1:13" x14ac:dyDescent="0.25">
      <c r="A451" t="s">
        <v>3935</v>
      </c>
      <c r="B451" t="s">
        <v>2342</v>
      </c>
      <c r="C451" t="b">
        <v>0</v>
      </c>
      <c r="D451" t="b">
        <v>1</v>
      </c>
      <c r="E451" t="b">
        <v>1</v>
      </c>
      <c r="F451" t="b">
        <f>IF(ISNA(VLOOKUP(A451,functionsODST!A:A,0,0)),FALSE,TRUE)</f>
        <v>1</v>
      </c>
      <c r="I451" t="s">
        <v>5859</v>
      </c>
    </row>
    <row r="452" spans="1:13" x14ac:dyDescent="0.25">
      <c r="A452" t="s">
        <v>3936</v>
      </c>
      <c r="B452" t="s">
        <v>2343</v>
      </c>
      <c r="C452" t="b">
        <v>0</v>
      </c>
      <c r="D452" t="b">
        <v>1</v>
      </c>
      <c r="E452" t="b">
        <v>1</v>
      </c>
      <c r="F452" t="b">
        <f>IF(ISNA(VLOOKUP(A452,functionsODST!A:A,0,0)),FALSE,TRUE)</f>
        <v>1</v>
      </c>
      <c r="I452" t="s">
        <v>1831</v>
      </c>
      <c r="J452" t="s">
        <v>1832</v>
      </c>
      <c r="K452" t="s">
        <v>1890</v>
      </c>
    </row>
    <row r="453" spans="1:13" x14ac:dyDescent="0.25">
      <c r="A453" t="s">
        <v>3937</v>
      </c>
      <c r="B453" t="s">
        <v>2344</v>
      </c>
      <c r="C453" t="b">
        <v>0</v>
      </c>
      <c r="D453" t="b">
        <v>1</v>
      </c>
      <c r="E453" t="b">
        <v>1</v>
      </c>
      <c r="F453" t="b">
        <f>IF(ISNA(VLOOKUP(A453,functionsODST!A:A,0,0)),FALSE,TRUE)</f>
        <v>1</v>
      </c>
      <c r="I453" t="s">
        <v>1831</v>
      </c>
      <c r="J453" t="s">
        <v>1832</v>
      </c>
      <c r="K453" t="s">
        <v>1890</v>
      </c>
    </row>
    <row r="454" spans="1:13" x14ac:dyDescent="0.25">
      <c r="A454" t="s">
        <v>3938</v>
      </c>
      <c r="B454" t="s">
        <v>2345</v>
      </c>
      <c r="C454" t="b">
        <v>0</v>
      </c>
      <c r="D454" t="b">
        <v>1</v>
      </c>
      <c r="E454" t="b">
        <v>1</v>
      </c>
      <c r="F454" t="b">
        <f>IF(ISNA(VLOOKUP(A454,functionsODST!A:A,0,0)),FALSE,TRUE)</f>
        <v>1</v>
      </c>
      <c r="I454" t="s">
        <v>5859</v>
      </c>
      <c r="J454" t="s">
        <v>1831</v>
      </c>
    </row>
    <row r="455" spans="1:13" x14ac:dyDescent="0.25">
      <c r="A455" t="s">
        <v>3939</v>
      </c>
      <c r="B455" t="s">
        <v>2346</v>
      </c>
      <c r="C455" t="b">
        <v>0</v>
      </c>
      <c r="D455" t="b">
        <v>1</v>
      </c>
      <c r="E455" t="b">
        <v>1</v>
      </c>
      <c r="F455" t="b">
        <f>IF(ISNA(VLOOKUP(A455,functionsODST!A:A,0,0)),FALSE,TRUE)</f>
        <v>1</v>
      </c>
      <c r="I455" t="s">
        <v>5859</v>
      </c>
      <c r="J455" t="s">
        <v>1895</v>
      </c>
      <c r="K455" t="s">
        <v>1830</v>
      </c>
      <c r="L455" t="s">
        <v>1831</v>
      </c>
    </row>
    <row r="456" spans="1:13" x14ac:dyDescent="0.25">
      <c r="A456" t="s">
        <v>3940</v>
      </c>
      <c r="B456" t="s">
        <v>2346</v>
      </c>
      <c r="C456" t="b">
        <v>0</v>
      </c>
      <c r="D456" t="b">
        <v>0</v>
      </c>
      <c r="E456" t="b">
        <v>1</v>
      </c>
      <c r="F456" t="b">
        <f>IF(ISNA(VLOOKUP(A456,functionsODST!A:A,0,0)),FALSE,TRUE)</f>
        <v>1</v>
      </c>
      <c r="I456" t="s">
        <v>5859</v>
      </c>
      <c r="J456" t="s">
        <v>1895</v>
      </c>
      <c r="K456" t="s">
        <v>1837</v>
      </c>
      <c r="L456" t="s">
        <v>1831</v>
      </c>
    </row>
    <row r="457" spans="1:13" x14ac:dyDescent="0.25">
      <c r="A457" t="s">
        <v>3941</v>
      </c>
      <c r="B457" t="s">
        <v>2347</v>
      </c>
      <c r="C457" t="b">
        <v>0</v>
      </c>
      <c r="D457" t="b">
        <v>0</v>
      </c>
      <c r="E457" t="b">
        <v>1</v>
      </c>
      <c r="F457" t="b">
        <f>IF(ISNA(VLOOKUP(A457,functionsODST!A:A,0,0)),FALSE,TRUE)</f>
        <v>1</v>
      </c>
      <c r="I457" t="s">
        <v>5859</v>
      </c>
      <c r="J457" t="s">
        <v>1895</v>
      </c>
      <c r="K457" t="s">
        <v>1837</v>
      </c>
      <c r="L457" t="s">
        <v>1831</v>
      </c>
    </row>
    <row r="458" spans="1:13" x14ac:dyDescent="0.25">
      <c r="A458" t="s">
        <v>3942</v>
      </c>
      <c r="B458" t="s">
        <v>2348</v>
      </c>
      <c r="C458" t="b">
        <v>0</v>
      </c>
      <c r="D458" t="b">
        <v>1</v>
      </c>
      <c r="E458" t="b">
        <v>1</v>
      </c>
      <c r="F458" t="b">
        <f>IF(ISNA(VLOOKUP(A458,functionsODST!A:A,0,0)),FALSE,TRUE)</f>
        <v>1</v>
      </c>
      <c r="I458" t="s">
        <v>5859</v>
      </c>
      <c r="J458" t="s">
        <v>1839</v>
      </c>
    </row>
    <row r="459" spans="1:13" x14ac:dyDescent="0.25">
      <c r="A459" t="s">
        <v>3943</v>
      </c>
      <c r="B459" t="s">
        <v>2349</v>
      </c>
      <c r="C459" t="b">
        <v>0</v>
      </c>
      <c r="D459" t="b">
        <v>1</v>
      </c>
      <c r="E459" t="b">
        <v>1</v>
      </c>
      <c r="F459" t="b">
        <f>IF(ISNA(VLOOKUP(A459,functionsODST!A:A,0,0)),FALSE,TRUE)</f>
        <v>1</v>
      </c>
      <c r="I459" t="s">
        <v>5859</v>
      </c>
      <c r="J459" t="s">
        <v>1849</v>
      </c>
    </row>
    <row r="460" spans="1:13" x14ac:dyDescent="0.25">
      <c r="A460" t="s">
        <v>3944</v>
      </c>
      <c r="B460" t="s">
        <v>2350</v>
      </c>
      <c r="C460" t="b">
        <v>0</v>
      </c>
      <c r="D460" t="b">
        <v>0</v>
      </c>
      <c r="E460" t="b">
        <v>1</v>
      </c>
      <c r="F460" t="b">
        <f>IF(ISNA(VLOOKUP(A460,functionsODST!A:A,0,0)),FALSE,TRUE)</f>
        <v>1</v>
      </c>
      <c r="I460" t="s">
        <v>5859</v>
      </c>
    </row>
    <row r="461" spans="1:13" x14ac:dyDescent="0.25">
      <c r="A461" t="s">
        <v>3945</v>
      </c>
      <c r="B461" t="s">
        <v>2351</v>
      </c>
      <c r="C461" t="b">
        <v>0</v>
      </c>
      <c r="D461" t="b">
        <v>1</v>
      </c>
      <c r="E461" t="b">
        <v>1</v>
      </c>
      <c r="F461" t="b">
        <f>IF(ISNA(VLOOKUP(A461,functionsODST!A:A,0,0)),FALSE,TRUE)</f>
        <v>1</v>
      </c>
      <c r="I461" t="s">
        <v>5859</v>
      </c>
      <c r="J461" t="s">
        <v>1831</v>
      </c>
    </row>
    <row r="462" spans="1:13" x14ac:dyDescent="0.25">
      <c r="A462" t="s">
        <v>3946</v>
      </c>
      <c r="B462" t="s">
        <v>2352</v>
      </c>
      <c r="C462" t="b">
        <v>0</v>
      </c>
      <c r="D462" t="b">
        <v>1</v>
      </c>
      <c r="E462" t="b">
        <v>1</v>
      </c>
      <c r="F462" t="b">
        <f>IF(ISNA(VLOOKUP(A462,functionsODST!A:A,0,0)),FALSE,TRUE)</f>
        <v>1</v>
      </c>
      <c r="I462" t="s">
        <v>5859</v>
      </c>
      <c r="J462" t="s">
        <v>1831</v>
      </c>
    </row>
    <row r="463" spans="1:13" x14ac:dyDescent="0.25">
      <c r="A463" t="s">
        <v>3947</v>
      </c>
      <c r="B463" t="s">
        <v>2353</v>
      </c>
      <c r="C463" t="b">
        <v>0</v>
      </c>
      <c r="D463" t="b">
        <v>1</v>
      </c>
      <c r="E463" t="b">
        <v>1</v>
      </c>
      <c r="F463" t="b">
        <f>IF(ISNA(VLOOKUP(A463,functionsODST!A:A,0,0)),FALSE,TRUE)</f>
        <v>1</v>
      </c>
      <c r="I463" t="s">
        <v>5859</v>
      </c>
      <c r="J463" t="s">
        <v>1831</v>
      </c>
    </row>
    <row r="464" spans="1:13" x14ac:dyDescent="0.25">
      <c r="A464" t="s">
        <v>3948</v>
      </c>
      <c r="B464" t="s">
        <v>2354</v>
      </c>
      <c r="C464" t="b">
        <v>0</v>
      </c>
      <c r="D464" t="b">
        <v>1</v>
      </c>
      <c r="E464" t="b">
        <v>1</v>
      </c>
      <c r="F464" t="b">
        <f>IF(ISNA(VLOOKUP(A464,functionsODST!A:A,0,0)),FALSE,TRUE)</f>
        <v>1</v>
      </c>
      <c r="I464" t="s">
        <v>5859</v>
      </c>
      <c r="J464" t="s">
        <v>1831</v>
      </c>
    </row>
    <row r="465" spans="1:12" x14ac:dyDescent="0.25">
      <c r="A465" t="s">
        <v>3949</v>
      </c>
      <c r="B465" t="s">
        <v>2355</v>
      </c>
      <c r="C465" t="b">
        <v>0</v>
      </c>
      <c r="D465" t="b">
        <v>1</v>
      </c>
      <c r="E465" t="b">
        <v>1</v>
      </c>
      <c r="F465" t="b">
        <f>IF(ISNA(VLOOKUP(A465,functionsODST!A:A,0,0)),FALSE,TRUE)</f>
        <v>1</v>
      </c>
      <c r="I465" t="s">
        <v>5859</v>
      </c>
      <c r="J465" t="s">
        <v>1831</v>
      </c>
    </row>
    <row r="466" spans="1:12" x14ac:dyDescent="0.25">
      <c r="A466" t="s">
        <v>3950</v>
      </c>
      <c r="B466" t="s">
        <v>2356</v>
      </c>
      <c r="C466" t="b">
        <v>0</v>
      </c>
      <c r="D466" t="b">
        <v>0</v>
      </c>
      <c r="E466" t="b">
        <v>1</v>
      </c>
      <c r="F466" t="b">
        <f>IF(ISNA(VLOOKUP(A466,functionsODST!A:A,0,0)),FALSE,TRUE)</f>
        <v>1</v>
      </c>
      <c r="I466" t="s">
        <v>5859</v>
      </c>
      <c r="J466" t="s">
        <v>1839</v>
      </c>
    </row>
    <row r="467" spans="1:12" x14ac:dyDescent="0.25">
      <c r="A467" t="s">
        <v>3951</v>
      </c>
      <c r="B467" t="s">
        <v>2357</v>
      </c>
      <c r="C467" t="b">
        <v>0</v>
      </c>
      <c r="D467" t="b">
        <v>1</v>
      </c>
      <c r="E467" t="b">
        <v>1</v>
      </c>
      <c r="F467" t="b">
        <f>IF(ISNA(VLOOKUP(A467,functionsODST!A:A,0,0)),FALSE,TRUE)</f>
        <v>1</v>
      </c>
      <c r="I467" t="s">
        <v>5859</v>
      </c>
      <c r="J467" t="s">
        <v>1831</v>
      </c>
      <c r="K467" t="s">
        <v>1839</v>
      </c>
    </row>
    <row r="468" spans="1:12" x14ac:dyDescent="0.25">
      <c r="A468" t="s">
        <v>3952</v>
      </c>
      <c r="B468" t="s">
        <v>2358</v>
      </c>
      <c r="C468" t="b">
        <v>0</v>
      </c>
      <c r="D468" t="b">
        <v>1</v>
      </c>
      <c r="E468" t="b">
        <v>1</v>
      </c>
      <c r="F468" t="b">
        <f>IF(ISNA(VLOOKUP(A468,functionsODST!A:A,0,0)),FALSE,TRUE)</f>
        <v>1</v>
      </c>
      <c r="I468" t="s">
        <v>5859</v>
      </c>
      <c r="J468" t="s">
        <v>1831</v>
      </c>
    </row>
    <row r="469" spans="1:12" x14ac:dyDescent="0.25">
      <c r="A469" t="s">
        <v>3953</v>
      </c>
      <c r="B469" t="s">
        <v>2359</v>
      </c>
      <c r="C469" t="b">
        <v>0</v>
      </c>
      <c r="D469" t="b">
        <v>1</v>
      </c>
      <c r="E469" t="b">
        <v>1</v>
      </c>
      <c r="F469" t="b">
        <f>IF(ISNA(VLOOKUP(A469,functionsODST!A:A,0,0)),FALSE,TRUE)</f>
        <v>1</v>
      </c>
      <c r="I469" t="s">
        <v>5859</v>
      </c>
      <c r="J469" t="s">
        <v>1831</v>
      </c>
    </row>
    <row r="470" spans="1:12" x14ac:dyDescent="0.25">
      <c r="A470" t="s">
        <v>3954</v>
      </c>
      <c r="B470" t="s">
        <v>2360</v>
      </c>
      <c r="C470" t="b">
        <v>0</v>
      </c>
      <c r="D470" t="b">
        <v>1</v>
      </c>
      <c r="E470" t="b">
        <v>1</v>
      </c>
      <c r="F470" t="b">
        <f>IF(ISNA(VLOOKUP(A470,functionsODST!A:A,0,0)),FALSE,TRUE)</f>
        <v>1</v>
      </c>
      <c r="I470" t="s">
        <v>5859</v>
      </c>
      <c r="J470" t="s">
        <v>1839</v>
      </c>
    </row>
    <row r="471" spans="1:12" x14ac:dyDescent="0.25">
      <c r="A471" t="s">
        <v>3955</v>
      </c>
      <c r="B471" t="s">
        <v>2361</v>
      </c>
      <c r="C471" t="b">
        <v>0</v>
      </c>
      <c r="D471" t="b">
        <v>1</v>
      </c>
      <c r="E471" t="b">
        <v>1</v>
      </c>
      <c r="F471" t="b">
        <f>IF(ISNA(VLOOKUP(A471,functionsODST!A:A,0,0)),FALSE,TRUE)</f>
        <v>1</v>
      </c>
      <c r="I471" t="s">
        <v>5859</v>
      </c>
      <c r="J471" t="s">
        <v>1839</v>
      </c>
    </row>
    <row r="472" spans="1:12" x14ac:dyDescent="0.25">
      <c r="A472" t="s">
        <v>3956</v>
      </c>
      <c r="B472" t="s">
        <v>2362</v>
      </c>
      <c r="C472" t="b">
        <v>0</v>
      </c>
      <c r="D472" t="b">
        <v>1</v>
      </c>
      <c r="E472" t="b">
        <v>1</v>
      </c>
      <c r="F472" t="b">
        <f>IF(ISNA(VLOOKUP(A472,functionsODST!A:A,0,0)),FALSE,TRUE)</f>
        <v>1</v>
      </c>
      <c r="I472" t="s">
        <v>5859</v>
      </c>
      <c r="J472" t="s">
        <v>1839</v>
      </c>
      <c r="K472" t="s">
        <v>1839</v>
      </c>
    </row>
    <row r="473" spans="1:12" x14ac:dyDescent="0.25">
      <c r="A473" t="s">
        <v>3957</v>
      </c>
      <c r="B473" t="s">
        <v>2363</v>
      </c>
      <c r="C473" t="b">
        <v>0</v>
      </c>
      <c r="D473" t="b">
        <v>1</v>
      </c>
      <c r="E473" t="b">
        <v>1</v>
      </c>
      <c r="F473" t="b">
        <f>IF(ISNA(VLOOKUP(A473,functionsODST!A:A,0,0)),FALSE,TRUE)</f>
        <v>1</v>
      </c>
      <c r="I473" t="s">
        <v>5859</v>
      </c>
      <c r="J473" t="s">
        <v>1849</v>
      </c>
    </row>
    <row r="474" spans="1:12" x14ac:dyDescent="0.25">
      <c r="A474" t="s">
        <v>3958</v>
      </c>
      <c r="B474" t="s">
        <v>2364</v>
      </c>
      <c r="C474" t="b">
        <v>0</v>
      </c>
      <c r="D474" t="b">
        <v>1</v>
      </c>
      <c r="E474" t="b">
        <v>0</v>
      </c>
      <c r="F474" t="b">
        <f>IF(ISNA(VLOOKUP(A474,functionsODST!A:A,0,0)),FALSE,TRUE)</f>
        <v>0</v>
      </c>
      <c r="I474" t="s">
        <v>5859</v>
      </c>
      <c r="J474" t="s">
        <v>1849</v>
      </c>
      <c r="K474" t="s">
        <v>1839</v>
      </c>
      <c r="L474" t="s">
        <v>1839</v>
      </c>
    </row>
    <row r="475" spans="1:12" x14ac:dyDescent="0.25">
      <c r="A475" t="s">
        <v>3959</v>
      </c>
      <c r="B475" t="s">
        <v>2365</v>
      </c>
      <c r="C475" t="b">
        <v>0</v>
      </c>
      <c r="D475" t="b">
        <v>1</v>
      </c>
      <c r="E475" t="b">
        <v>1</v>
      </c>
      <c r="F475" t="b">
        <f>IF(ISNA(VLOOKUP(A475,functionsODST!A:A,0,0)),FALSE,TRUE)</f>
        <v>1</v>
      </c>
      <c r="I475" t="s">
        <v>5859</v>
      </c>
      <c r="J475" t="s">
        <v>1839</v>
      </c>
      <c r="K475" t="s">
        <v>1839</v>
      </c>
    </row>
    <row r="476" spans="1:12" x14ac:dyDescent="0.25">
      <c r="A476" t="s">
        <v>3960</v>
      </c>
      <c r="B476" t="s">
        <v>2366</v>
      </c>
      <c r="C476" t="b">
        <v>0</v>
      </c>
      <c r="D476" t="b">
        <v>1</v>
      </c>
      <c r="E476" t="b">
        <v>1</v>
      </c>
      <c r="F476" t="b">
        <f>IF(ISNA(VLOOKUP(A476,functionsODST!A:A,0,0)),FALSE,TRUE)</f>
        <v>1</v>
      </c>
      <c r="I476" t="s">
        <v>5859</v>
      </c>
      <c r="J476" t="s">
        <v>1839</v>
      </c>
    </row>
    <row r="477" spans="1:12" x14ac:dyDescent="0.25">
      <c r="A477" t="s">
        <v>3961</v>
      </c>
      <c r="B477" t="s">
        <v>2367</v>
      </c>
      <c r="C477" t="b">
        <v>0</v>
      </c>
      <c r="D477" t="b">
        <v>1</v>
      </c>
      <c r="E477" t="b">
        <v>1</v>
      </c>
      <c r="F477" t="b">
        <f>IF(ISNA(VLOOKUP(A477,functionsODST!A:A,0,0)),FALSE,TRUE)</f>
        <v>1</v>
      </c>
      <c r="I477" t="s">
        <v>5859</v>
      </c>
      <c r="J477" t="s">
        <v>1839</v>
      </c>
      <c r="K477" t="s">
        <v>1839</v>
      </c>
    </row>
    <row r="478" spans="1:12" x14ac:dyDescent="0.25">
      <c r="A478" t="s">
        <v>3962</v>
      </c>
      <c r="B478" t="s">
        <v>2368</v>
      </c>
      <c r="C478" t="b">
        <v>0</v>
      </c>
      <c r="D478" t="b">
        <v>0</v>
      </c>
      <c r="E478" t="b">
        <v>1</v>
      </c>
      <c r="F478" t="b">
        <f>IF(ISNA(VLOOKUP(A478,functionsODST!A:A,0,0)),FALSE,TRUE)</f>
        <v>1</v>
      </c>
      <c r="I478" t="s">
        <v>5859</v>
      </c>
      <c r="J478" t="s">
        <v>1839</v>
      </c>
      <c r="K478" t="s">
        <v>1837</v>
      </c>
    </row>
    <row r="479" spans="1:12" x14ac:dyDescent="0.25">
      <c r="A479" t="s">
        <v>3963</v>
      </c>
      <c r="B479" t="s">
        <v>2369</v>
      </c>
      <c r="C479" t="b">
        <v>0</v>
      </c>
      <c r="D479" t="b">
        <v>1</v>
      </c>
      <c r="E479" t="b">
        <v>1</v>
      </c>
      <c r="F479" t="b">
        <f>IF(ISNA(VLOOKUP(A479,functionsODST!A:A,0,0)),FALSE,TRUE)</f>
        <v>1</v>
      </c>
      <c r="I479" t="s">
        <v>5859</v>
      </c>
      <c r="J479" t="s">
        <v>1839</v>
      </c>
    </row>
    <row r="480" spans="1:12" x14ac:dyDescent="0.25">
      <c r="A480" t="s">
        <v>3964</v>
      </c>
      <c r="B480" t="s">
        <v>2370</v>
      </c>
      <c r="C480" t="b">
        <v>0</v>
      </c>
      <c r="D480" t="b">
        <v>1</v>
      </c>
      <c r="E480" t="b">
        <v>1</v>
      </c>
      <c r="F480" t="b">
        <f>IF(ISNA(VLOOKUP(A480,functionsODST!A:A,0,0)),FALSE,TRUE)</f>
        <v>1</v>
      </c>
      <c r="I480" t="s">
        <v>5859</v>
      </c>
      <c r="J480" t="s">
        <v>1853</v>
      </c>
    </row>
    <row r="481" spans="1:11" x14ac:dyDescent="0.25">
      <c r="A481" t="s">
        <v>3965</v>
      </c>
      <c r="B481" t="s">
        <v>2371</v>
      </c>
      <c r="C481" t="b">
        <v>0</v>
      </c>
      <c r="D481" t="b">
        <v>1</v>
      </c>
      <c r="E481" t="b">
        <v>1</v>
      </c>
      <c r="F481" t="b">
        <f>IF(ISNA(VLOOKUP(A481,functionsODST!A:A,0,0)),FALSE,TRUE)</f>
        <v>1</v>
      </c>
      <c r="I481" t="s">
        <v>5859</v>
      </c>
      <c r="J481" t="s">
        <v>1839</v>
      </c>
      <c r="K481" t="s">
        <v>1849</v>
      </c>
    </row>
    <row r="482" spans="1:11" x14ac:dyDescent="0.25">
      <c r="A482" t="s">
        <v>3966</v>
      </c>
      <c r="B482" t="s">
        <v>2372</v>
      </c>
      <c r="C482" t="b">
        <v>0</v>
      </c>
      <c r="D482" t="b">
        <v>1</v>
      </c>
      <c r="E482" t="b">
        <v>1</v>
      </c>
      <c r="F482" t="b">
        <f>IF(ISNA(VLOOKUP(A482,functionsODST!A:A,0,0)),FALSE,TRUE)</f>
        <v>1</v>
      </c>
      <c r="I482" t="s">
        <v>5859</v>
      </c>
      <c r="J482" t="s">
        <v>1831</v>
      </c>
    </row>
    <row r="483" spans="1:11" x14ac:dyDescent="0.25">
      <c r="A483" t="s">
        <v>3967</v>
      </c>
      <c r="B483" t="s">
        <v>2373</v>
      </c>
      <c r="C483" t="b">
        <v>0</v>
      </c>
      <c r="D483" t="b">
        <v>1</v>
      </c>
      <c r="E483" t="b">
        <v>1</v>
      </c>
      <c r="F483" t="b">
        <f>IF(ISNA(VLOOKUP(A483,functionsODST!A:A,0,0)),FALSE,TRUE)</f>
        <v>1</v>
      </c>
      <c r="I483" t="s">
        <v>5859</v>
      </c>
      <c r="J483" t="s">
        <v>1830</v>
      </c>
    </row>
    <row r="484" spans="1:11" x14ac:dyDescent="0.25">
      <c r="A484" t="s">
        <v>3968</v>
      </c>
      <c r="B484" t="s">
        <v>2374</v>
      </c>
      <c r="C484" t="b">
        <v>0</v>
      </c>
      <c r="D484" t="b">
        <v>1</v>
      </c>
      <c r="E484" t="b">
        <v>1</v>
      </c>
      <c r="F484" t="b">
        <f>IF(ISNA(VLOOKUP(A484,functionsODST!A:A,0,0)),FALSE,TRUE)</f>
        <v>1</v>
      </c>
      <c r="I484" t="s">
        <v>5859</v>
      </c>
      <c r="J484" t="s">
        <v>1830</v>
      </c>
    </row>
    <row r="485" spans="1:11" x14ac:dyDescent="0.25">
      <c r="A485" t="s">
        <v>3969</v>
      </c>
      <c r="B485" t="s">
        <v>2375</v>
      </c>
      <c r="C485" t="b">
        <v>0</v>
      </c>
      <c r="D485" t="b">
        <v>1</v>
      </c>
      <c r="E485" t="b">
        <v>1</v>
      </c>
      <c r="F485" t="b">
        <f>IF(ISNA(VLOOKUP(A485,functionsODST!A:A,0,0)),FALSE,TRUE)</f>
        <v>1</v>
      </c>
      <c r="I485" t="s">
        <v>5859</v>
      </c>
      <c r="J485" t="s">
        <v>1831</v>
      </c>
      <c r="K485" t="s">
        <v>1839</v>
      </c>
    </row>
    <row r="486" spans="1:11" x14ac:dyDescent="0.25">
      <c r="A486" t="s">
        <v>3970</v>
      </c>
      <c r="B486" t="s">
        <v>2376</v>
      </c>
      <c r="C486" t="b">
        <v>0</v>
      </c>
      <c r="D486" t="b">
        <v>1</v>
      </c>
      <c r="E486" t="b">
        <v>1</v>
      </c>
      <c r="F486" t="b">
        <f>IF(ISNA(VLOOKUP(A486,functionsODST!A:A,0,0)),FALSE,TRUE)</f>
        <v>1</v>
      </c>
      <c r="I486" t="s">
        <v>5859</v>
      </c>
      <c r="J486" t="s">
        <v>1831</v>
      </c>
    </row>
    <row r="487" spans="1:11" x14ac:dyDescent="0.25">
      <c r="A487" t="s">
        <v>3971</v>
      </c>
      <c r="B487" t="s">
        <v>2377</v>
      </c>
      <c r="C487" t="b">
        <v>0</v>
      </c>
      <c r="D487" t="b">
        <v>1</v>
      </c>
      <c r="E487" t="b">
        <v>1</v>
      </c>
      <c r="F487" t="b">
        <f>IF(ISNA(VLOOKUP(A487,functionsODST!A:A,0,0)),FALSE,TRUE)</f>
        <v>1</v>
      </c>
      <c r="I487" t="s">
        <v>5859</v>
      </c>
      <c r="J487" t="s">
        <v>1831</v>
      </c>
    </row>
    <row r="488" spans="1:11" x14ac:dyDescent="0.25">
      <c r="A488" t="s">
        <v>3972</v>
      </c>
      <c r="B488" t="s">
        <v>2378</v>
      </c>
      <c r="C488" t="b">
        <v>0</v>
      </c>
      <c r="D488" t="b">
        <v>0</v>
      </c>
      <c r="E488" t="b">
        <v>1</v>
      </c>
      <c r="F488" t="b">
        <f>IF(ISNA(VLOOKUP(A488,functionsODST!A:A,0,0)),FALSE,TRUE)</f>
        <v>1</v>
      </c>
      <c r="I488" t="s">
        <v>5859</v>
      </c>
      <c r="J488" t="s">
        <v>1831</v>
      </c>
    </row>
    <row r="489" spans="1:11" x14ac:dyDescent="0.25">
      <c r="A489" t="s">
        <v>3973</v>
      </c>
      <c r="B489" t="s">
        <v>2379</v>
      </c>
      <c r="C489" t="b">
        <v>0</v>
      </c>
      <c r="D489" t="b">
        <v>0</v>
      </c>
      <c r="E489" t="b">
        <v>1</v>
      </c>
      <c r="F489" t="b">
        <f>IF(ISNA(VLOOKUP(A489,functionsODST!A:A,0,0)),FALSE,TRUE)</f>
        <v>1</v>
      </c>
      <c r="I489" t="s">
        <v>5859</v>
      </c>
      <c r="J489" t="s">
        <v>1829</v>
      </c>
    </row>
    <row r="490" spans="1:11" x14ac:dyDescent="0.25">
      <c r="A490" t="s">
        <v>3974</v>
      </c>
      <c r="B490" t="s">
        <v>2380</v>
      </c>
      <c r="C490" t="b">
        <v>0</v>
      </c>
      <c r="D490" t="b">
        <v>1</v>
      </c>
      <c r="E490" t="b">
        <v>1</v>
      </c>
      <c r="F490" t="b">
        <f>IF(ISNA(VLOOKUP(A490,functionsODST!A:A,0,0)),FALSE,TRUE)</f>
        <v>1</v>
      </c>
      <c r="I490" t="s">
        <v>5859</v>
      </c>
      <c r="J490" t="s">
        <v>1830</v>
      </c>
      <c r="K490" t="s">
        <v>1830</v>
      </c>
    </row>
    <row r="491" spans="1:11" x14ac:dyDescent="0.25">
      <c r="A491" t="s">
        <v>3975</v>
      </c>
      <c r="B491" t="s">
        <v>2381</v>
      </c>
      <c r="C491" t="b">
        <v>0</v>
      </c>
      <c r="D491" t="b">
        <v>0</v>
      </c>
      <c r="E491" t="b">
        <v>1</v>
      </c>
      <c r="F491" t="b">
        <f>IF(ISNA(VLOOKUP(A491,functionsODST!A:A,0,0)),FALSE,TRUE)</f>
        <v>1</v>
      </c>
      <c r="I491" t="s">
        <v>5859</v>
      </c>
      <c r="J491" t="s">
        <v>1840</v>
      </c>
    </row>
    <row r="492" spans="1:11" x14ac:dyDescent="0.25">
      <c r="A492" t="s">
        <v>3976</v>
      </c>
      <c r="B492" t="s">
        <v>2382</v>
      </c>
      <c r="C492" t="b">
        <v>0</v>
      </c>
      <c r="D492" t="b">
        <v>1</v>
      </c>
      <c r="E492" t="b">
        <v>1</v>
      </c>
      <c r="F492" t="b">
        <f>IF(ISNA(VLOOKUP(A492,functionsODST!A:A,0,0)),FALSE,TRUE)</f>
        <v>1</v>
      </c>
      <c r="I492" t="s">
        <v>5859</v>
      </c>
      <c r="J492" t="s">
        <v>1849</v>
      </c>
    </row>
    <row r="493" spans="1:11" x14ac:dyDescent="0.25">
      <c r="A493" t="s">
        <v>3977</v>
      </c>
      <c r="B493" t="s">
        <v>2383</v>
      </c>
      <c r="C493" t="b">
        <v>0</v>
      </c>
      <c r="D493" t="b">
        <v>1</v>
      </c>
      <c r="E493" t="b">
        <v>1</v>
      </c>
      <c r="F493" t="b">
        <f>IF(ISNA(VLOOKUP(A493,functionsODST!A:A,0,0)),FALSE,TRUE)</f>
        <v>1</v>
      </c>
      <c r="I493" t="s">
        <v>1831</v>
      </c>
    </row>
    <row r="494" spans="1:11" x14ac:dyDescent="0.25">
      <c r="A494" t="s">
        <v>3978</v>
      </c>
      <c r="B494" t="s">
        <v>2384</v>
      </c>
      <c r="C494" t="b">
        <v>0</v>
      </c>
      <c r="D494" t="b">
        <v>1</v>
      </c>
      <c r="E494" t="b">
        <v>1</v>
      </c>
      <c r="F494" t="b">
        <f>IF(ISNA(VLOOKUP(A494,functionsODST!A:A,0,0)),FALSE,TRUE)</f>
        <v>1</v>
      </c>
      <c r="I494" t="s">
        <v>1849</v>
      </c>
      <c r="J494" t="s">
        <v>1832</v>
      </c>
    </row>
    <row r="495" spans="1:11" x14ac:dyDescent="0.25">
      <c r="A495" t="s">
        <v>3979</v>
      </c>
      <c r="B495" t="s">
        <v>2385</v>
      </c>
      <c r="C495" t="b">
        <v>0</v>
      </c>
      <c r="D495" t="b">
        <v>1</v>
      </c>
      <c r="E495" t="b">
        <v>1</v>
      </c>
      <c r="F495" t="b">
        <f>IF(ISNA(VLOOKUP(A495,functionsODST!A:A,0,0)),FALSE,TRUE)</f>
        <v>1</v>
      </c>
      <c r="I495" t="s">
        <v>5859</v>
      </c>
      <c r="J495" t="s">
        <v>1830</v>
      </c>
    </row>
    <row r="496" spans="1:11" x14ac:dyDescent="0.25">
      <c r="A496" t="s">
        <v>3980</v>
      </c>
      <c r="B496" t="s">
        <v>2386</v>
      </c>
      <c r="C496" t="b">
        <v>0</v>
      </c>
      <c r="D496" t="b">
        <v>1</v>
      </c>
      <c r="E496" t="b">
        <v>1</v>
      </c>
      <c r="F496" t="b">
        <f>IF(ISNA(VLOOKUP(A496,functionsODST!A:A,0,0)),FALSE,TRUE)</f>
        <v>1</v>
      </c>
      <c r="I496" t="s">
        <v>5859</v>
      </c>
      <c r="J496" t="s">
        <v>1837</v>
      </c>
    </row>
    <row r="497" spans="1:13" x14ac:dyDescent="0.25">
      <c r="A497" t="s">
        <v>3981</v>
      </c>
      <c r="B497" t="s">
        <v>2387</v>
      </c>
      <c r="C497" t="b">
        <v>0</v>
      </c>
      <c r="D497" t="b">
        <v>1</v>
      </c>
      <c r="E497" t="b">
        <v>1</v>
      </c>
      <c r="F497" t="b">
        <f>IF(ISNA(VLOOKUP(A497,functionsODST!A:A,0,0)),FALSE,TRUE)</f>
        <v>1</v>
      </c>
      <c r="I497" t="s">
        <v>5859</v>
      </c>
      <c r="J497" t="s">
        <v>1854</v>
      </c>
    </row>
    <row r="498" spans="1:13" x14ac:dyDescent="0.25">
      <c r="A498" t="s">
        <v>3982</v>
      </c>
      <c r="B498" t="s">
        <v>2388</v>
      </c>
      <c r="C498" t="b">
        <v>0</v>
      </c>
      <c r="D498" t="b">
        <v>0</v>
      </c>
      <c r="E498" t="b">
        <v>1</v>
      </c>
      <c r="F498" t="b">
        <f>IF(ISNA(VLOOKUP(A498,functionsODST!A:A,0,0)),FALSE,TRUE)</f>
        <v>1</v>
      </c>
      <c r="I498" t="s">
        <v>5859</v>
      </c>
      <c r="J498" t="s">
        <v>1829</v>
      </c>
    </row>
    <row r="499" spans="1:13" x14ac:dyDescent="0.25">
      <c r="A499" t="s">
        <v>3983</v>
      </c>
      <c r="B499" t="s">
        <v>2389</v>
      </c>
      <c r="C499" t="b">
        <v>0</v>
      </c>
      <c r="D499" t="b">
        <v>0</v>
      </c>
      <c r="E499" t="b">
        <v>1</v>
      </c>
      <c r="F499" t="b">
        <f>IF(ISNA(VLOOKUP(A499,functionsODST!A:A,0,0)),FALSE,TRUE)</f>
        <v>1</v>
      </c>
      <c r="I499" t="s">
        <v>5859</v>
      </c>
    </row>
    <row r="500" spans="1:13" x14ac:dyDescent="0.25">
      <c r="A500" t="s">
        <v>3984</v>
      </c>
      <c r="B500" t="s">
        <v>2390</v>
      </c>
      <c r="C500" t="b">
        <v>0</v>
      </c>
      <c r="D500" t="b">
        <v>0</v>
      </c>
      <c r="E500" t="b">
        <v>1</v>
      </c>
      <c r="F500" t="b">
        <f>IF(ISNA(VLOOKUP(A500,functionsODST!A:A,0,0)),FALSE,TRUE)</f>
        <v>1</v>
      </c>
      <c r="I500" t="s">
        <v>5859</v>
      </c>
      <c r="J500" t="s">
        <v>1837</v>
      </c>
      <c r="K500" t="s">
        <v>1831</v>
      </c>
    </row>
    <row r="501" spans="1:13" x14ac:dyDescent="0.25">
      <c r="A501" t="s">
        <v>3985</v>
      </c>
      <c r="B501" t="s">
        <v>2391</v>
      </c>
      <c r="C501" t="b">
        <v>0</v>
      </c>
      <c r="D501" t="b">
        <v>1</v>
      </c>
      <c r="E501" t="b">
        <v>1</v>
      </c>
      <c r="F501" t="b">
        <f>IF(ISNA(VLOOKUP(A501,functionsODST!A:A,0,0)),FALSE,TRUE)</f>
        <v>1</v>
      </c>
      <c r="I501" t="s">
        <v>5859</v>
      </c>
      <c r="J501" t="s">
        <v>1832</v>
      </c>
      <c r="K501" t="s">
        <v>1890</v>
      </c>
    </row>
    <row r="502" spans="1:13" x14ac:dyDescent="0.25">
      <c r="A502" t="s">
        <v>3986</v>
      </c>
      <c r="B502" t="s">
        <v>2392</v>
      </c>
      <c r="C502" t="b">
        <v>0</v>
      </c>
      <c r="D502" t="b">
        <v>1</v>
      </c>
      <c r="E502" t="b">
        <v>1</v>
      </c>
      <c r="F502" t="b">
        <f>IF(ISNA(VLOOKUP(A502,functionsODST!A:A,0,0)),FALSE,TRUE)</f>
        <v>1</v>
      </c>
      <c r="I502" t="s">
        <v>5859</v>
      </c>
      <c r="J502" t="s">
        <v>1832</v>
      </c>
      <c r="K502" t="s">
        <v>1890</v>
      </c>
    </row>
    <row r="503" spans="1:13" x14ac:dyDescent="0.25">
      <c r="A503" t="s">
        <v>3987</v>
      </c>
      <c r="B503" t="s">
        <v>2392</v>
      </c>
      <c r="C503" t="b">
        <v>0</v>
      </c>
      <c r="D503" t="b">
        <v>1</v>
      </c>
      <c r="E503" t="b">
        <v>0</v>
      </c>
      <c r="F503" t="b">
        <f>IF(ISNA(VLOOKUP(A503,functionsODST!A:A,0,0)),FALSE,TRUE)</f>
        <v>0</v>
      </c>
      <c r="I503" t="s">
        <v>5859</v>
      </c>
      <c r="J503" t="s">
        <v>1890</v>
      </c>
      <c r="K503" t="s">
        <v>1832</v>
      </c>
      <c r="L503" t="s">
        <v>1832</v>
      </c>
    </row>
    <row r="504" spans="1:13" x14ac:dyDescent="0.25">
      <c r="A504" t="s">
        <v>3988</v>
      </c>
      <c r="B504" t="s">
        <v>2393</v>
      </c>
      <c r="C504" t="b">
        <v>0</v>
      </c>
      <c r="D504" t="b">
        <v>1</v>
      </c>
      <c r="E504" t="b">
        <v>0</v>
      </c>
      <c r="F504" t="b">
        <f>IF(ISNA(VLOOKUP(A504,functionsODST!A:A,0,0)),FALSE,TRUE)</f>
        <v>0</v>
      </c>
      <c r="I504" t="s">
        <v>5859</v>
      </c>
      <c r="J504" t="s">
        <v>1855</v>
      </c>
    </row>
    <row r="505" spans="1:13" x14ac:dyDescent="0.25">
      <c r="A505" t="s">
        <v>3989</v>
      </c>
      <c r="B505" t="s">
        <v>2394</v>
      </c>
      <c r="C505" t="b">
        <v>0</v>
      </c>
      <c r="D505" t="b">
        <v>1</v>
      </c>
      <c r="E505" t="b">
        <v>1</v>
      </c>
      <c r="F505" t="b">
        <f>IF(ISNA(VLOOKUP(A505,functionsODST!A:A,0,0)),FALSE,TRUE)</f>
        <v>1</v>
      </c>
      <c r="I505" t="s">
        <v>5859</v>
      </c>
      <c r="J505" t="s">
        <v>1830</v>
      </c>
    </row>
    <row r="506" spans="1:13" x14ac:dyDescent="0.25">
      <c r="A506" t="s">
        <v>3990</v>
      </c>
      <c r="B506" t="s">
        <v>2395</v>
      </c>
      <c r="C506" t="b">
        <v>0</v>
      </c>
      <c r="D506" t="b">
        <v>1</v>
      </c>
      <c r="E506" t="b">
        <v>1</v>
      </c>
      <c r="F506" t="b">
        <f>IF(ISNA(VLOOKUP(A506,functionsODST!A:A,0,0)),FALSE,TRUE)</f>
        <v>1</v>
      </c>
      <c r="I506" t="s">
        <v>5859</v>
      </c>
      <c r="J506" t="s">
        <v>1856</v>
      </c>
    </row>
    <row r="507" spans="1:13" x14ac:dyDescent="0.25">
      <c r="A507" t="s">
        <v>3991</v>
      </c>
      <c r="B507" t="s">
        <v>2396</v>
      </c>
      <c r="C507" t="b">
        <v>0</v>
      </c>
      <c r="D507" t="b">
        <v>1</v>
      </c>
      <c r="E507" t="b">
        <v>1</v>
      </c>
      <c r="F507" t="b">
        <f>IF(ISNA(VLOOKUP(A507,functionsODST!A:A,0,0)),FALSE,TRUE)</f>
        <v>1</v>
      </c>
      <c r="I507" t="s">
        <v>5859</v>
      </c>
      <c r="J507" t="s">
        <v>1831</v>
      </c>
    </row>
    <row r="508" spans="1:13" x14ac:dyDescent="0.25">
      <c r="A508" t="s">
        <v>3992</v>
      </c>
      <c r="B508" t="s">
        <v>2397</v>
      </c>
      <c r="C508" t="b">
        <v>0</v>
      </c>
      <c r="D508" t="b">
        <v>1</v>
      </c>
      <c r="E508" t="b">
        <v>1</v>
      </c>
      <c r="F508" t="b">
        <f>IF(ISNA(VLOOKUP(A508,functionsODST!A:A,0,0)),FALSE,TRUE)</f>
        <v>1</v>
      </c>
      <c r="I508" t="s">
        <v>5859</v>
      </c>
      <c r="J508" t="s">
        <v>1831</v>
      </c>
      <c r="K508" t="s">
        <v>1839</v>
      </c>
    </row>
    <row r="509" spans="1:13" x14ac:dyDescent="0.25">
      <c r="A509" t="s">
        <v>3993</v>
      </c>
      <c r="B509" t="s">
        <v>2398</v>
      </c>
      <c r="C509" t="b">
        <v>0</v>
      </c>
      <c r="D509" t="b">
        <v>0</v>
      </c>
      <c r="E509" t="b">
        <v>1</v>
      </c>
      <c r="F509" t="b">
        <f>IF(ISNA(VLOOKUP(A509,functionsODST!A:A,0,0)),FALSE,TRUE)</f>
        <v>1</v>
      </c>
      <c r="I509" t="s">
        <v>5859</v>
      </c>
      <c r="J509" t="s">
        <v>1831</v>
      </c>
    </row>
    <row r="510" spans="1:13" x14ac:dyDescent="0.25">
      <c r="A510" t="s">
        <v>3994</v>
      </c>
      <c r="B510" t="s">
        <v>2399</v>
      </c>
      <c r="C510" t="b">
        <v>0</v>
      </c>
      <c r="D510" t="b">
        <v>0</v>
      </c>
      <c r="E510" t="b">
        <v>1</v>
      </c>
      <c r="F510" t="b">
        <f>IF(ISNA(VLOOKUP(A510,functionsODST!A:A,0,0)),FALSE,TRUE)</f>
        <v>1</v>
      </c>
      <c r="I510" t="s">
        <v>5859</v>
      </c>
      <c r="J510" t="s">
        <v>1829</v>
      </c>
    </row>
    <row r="511" spans="1:13" x14ac:dyDescent="0.25">
      <c r="A511" t="s">
        <v>3995</v>
      </c>
      <c r="B511" t="s">
        <v>2400</v>
      </c>
      <c r="C511" t="b">
        <v>0</v>
      </c>
      <c r="D511" t="b">
        <v>1</v>
      </c>
      <c r="E511" t="b">
        <v>1</v>
      </c>
      <c r="F511" t="b">
        <f>IF(ISNA(VLOOKUP(A511,functionsODST!A:A,0,0)),FALSE,TRUE)</f>
        <v>1</v>
      </c>
      <c r="I511" t="s">
        <v>5859</v>
      </c>
      <c r="J511" t="s">
        <v>1832</v>
      </c>
      <c r="K511" t="s">
        <v>1890</v>
      </c>
    </row>
    <row r="512" spans="1:13" x14ac:dyDescent="0.25">
      <c r="A512" t="s">
        <v>3996</v>
      </c>
      <c r="B512" t="s">
        <v>2401</v>
      </c>
      <c r="C512" t="b">
        <v>0</v>
      </c>
      <c r="D512" t="b">
        <v>1</v>
      </c>
      <c r="E512" t="b">
        <v>0</v>
      </c>
      <c r="F512" t="b">
        <f>IF(ISNA(VLOOKUP(A512,functionsODST!A:A,0,0)),FALSE,TRUE)</f>
        <v>0</v>
      </c>
      <c r="I512" t="s">
        <v>5859</v>
      </c>
      <c r="J512" t="s">
        <v>1840</v>
      </c>
      <c r="K512" t="s">
        <v>1830</v>
      </c>
      <c r="L512" t="s">
        <v>1830</v>
      </c>
      <c r="M512" t="s">
        <v>1830</v>
      </c>
    </row>
    <row r="513" spans="1:12" x14ac:dyDescent="0.25">
      <c r="A513" t="s">
        <v>3997</v>
      </c>
      <c r="B513" t="s">
        <v>2402</v>
      </c>
      <c r="C513" t="b">
        <v>0</v>
      </c>
      <c r="D513" t="b">
        <v>1</v>
      </c>
      <c r="E513" t="b">
        <v>0</v>
      </c>
      <c r="F513" t="b">
        <f>IF(ISNA(VLOOKUP(A513,functionsODST!A:A,0,0)),FALSE,TRUE)</f>
        <v>0</v>
      </c>
      <c r="I513" t="s">
        <v>5859</v>
      </c>
      <c r="J513" t="s">
        <v>1830</v>
      </c>
      <c r="K513" t="s">
        <v>1830</v>
      </c>
      <c r="L513" t="s">
        <v>1830</v>
      </c>
    </row>
    <row r="514" spans="1:12" x14ac:dyDescent="0.25">
      <c r="A514" t="s">
        <v>3998</v>
      </c>
      <c r="B514" t="s">
        <v>2403</v>
      </c>
      <c r="C514" t="b">
        <v>0</v>
      </c>
      <c r="D514" t="b">
        <v>1</v>
      </c>
      <c r="E514" t="b">
        <v>0</v>
      </c>
      <c r="F514" t="b">
        <f>IF(ISNA(VLOOKUP(A514,functionsODST!A:A,0,0)),FALSE,TRUE)</f>
        <v>0</v>
      </c>
      <c r="I514" t="s">
        <v>5859</v>
      </c>
      <c r="J514" t="s">
        <v>1839</v>
      </c>
    </row>
    <row r="515" spans="1:12" x14ac:dyDescent="0.25">
      <c r="A515" t="s">
        <v>3999</v>
      </c>
      <c r="B515" t="s">
        <v>2404</v>
      </c>
      <c r="C515" t="b">
        <v>0</v>
      </c>
      <c r="D515" t="b">
        <v>1</v>
      </c>
      <c r="E515" t="b">
        <v>1</v>
      </c>
      <c r="F515" t="b">
        <f>IF(ISNA(VLOOKUP(A515,functionsODST!A:A,0,0)),FALSE,TRUE)</f>
        <v>1</v>
      </c>
      <c r="I515" t="s">
        <v>5859</v>
      </c>
    </row>
    <row r="516" spans="1:12" x14ac:dyDescent="0.25">
      <c r="A516" t="s">
        <v>4000</v>
      </c>
      <c r="B516" t="s">
        <v>2405</v>
      </c>
      <c r="C516" t="b">
        <v>0</v>
      </c>
      <c r="D516" t="b">
        <v>1</v>
      </c>
      <c r="E516" t="b">
        <v>1</v>
      </c>
      <c r="F516" t="b">
        <f>IF(ISNA(VLOOKUP(A516,functionsODST!A:A,0,0)),FALSE,TRUE)</f>
        <v>1</v>
      </c>
      <c r="I516" t="s">
        <v>5859</v>
      </c>
      <c r="J516" t="s">
        <v>1854</v>
      </c>
    </row>
    <row r="517" spans="1:12" x14ac:dyDescent="0.25">
      <c r="A517" t="s">
        <v>4001</v>
      </c>
      <c r="B517" t="s">
        <v>2406</v>
      </c>
      <c r="C517" t="b">
        <v>0</v>
      </c>
      <c r="D517" t="b">
        <v>0</v>
      </c>
      <c r="E517" t="b">
        <v>1</v>
      </c>
      <c r="F517" t="b">
        <f>IF(ISNA(VLOOKUP(A517,functionsODST!A:A,0,0)),FALSE,TRUE)</f>
        <v>1</v>
      </c>
      <c r="I517" t="s">
        <v>5859</v>
      </c>
    </row>
    <row r="518" spans="1:12" x14ac:dyDescent="0.25">
      <c r="A518" t="s">
        <v>4002</v>
      </c>
      <c r="B518" t="s">
        <v>2407</v>
      </c>
      <c r="C518" t="b">
        <v>0</v>
      </c>
      <c r="D518" t="b">
        <v>0</v>
      </c>
      <c r="E518" t="b">
        <v>1</v>
      </c>
      <c r="F518" t="b">
        <f>IF(ISNA(VLOOKUP(A518,functionsODST!A:A,0,0)),FALSE,TRUE)</f>
        <v>1</v>
      </c>
      <c r="I518" t="s">
        <v>5859</v>
      </c>
      <c r="J518" t="s">
        <v>1831</v>
      </c>
    </row>
    <row r="519" spans="1:12" x14ac:dyDescent="0.25">
      <c r="A519" t="s">
        <v>4003</v>
      </c>
      <c r="B519" t="s">
        <v>2408</v>
      </c>
      <c r="C519" t="b">
        <v>0</v>
      </c>
      <c r="D519" t="b">
        <v>1</v>
      </c>
      <c r="E519" t="b">
        <v>1</v>
      </c>
      <c r="F519" t="b">
        <f>IF(ISNA(VLOOKUP(A519,functionsODST!A:A,0,0)),FALSE,TRUE)</f>
        <v>1</v>
      </c>
      <c r="I519" t="s">
        <v>5859</v>
      </c>
      <c r="J519" t="s">
        <v>1831</v>
      </c>
    </row>
    <row r="520" spans="1:12" x14ac:dyDescent="0.25">
      <c r="A520" t="s">
        <v>4004</v>
      </c>
      <c r="B520" t="s">
        <v>2409</v>
      </c>
      <c r="C520" t="b">
        <v>0</v>
      </c>
      <c r="D520" t="b">
        <v>0</v>
      </c>
      <c r="E520" t="b">
        <v>1</v>
      </c>
      <c r="F520" t="b">
        <f>IF(ISNA(VLOOKUP(A520,functionsODST!A:A,0,0)),FALSE,TRUE)</f>
        <v>1</v>
      </c>
      <c r="I520" t="s">
        <v>5859</v>
      </c>
      <c r="J520" t="s">
        <v>1839</v>
      </c>
      <c r="K520" t="s">
        <v>1830</v>
      </c>
    </row>
    <row r="521" spans="1:12" x14ac:dyDescent="0.25">
      <c r="A521" t="s">
        <v>4005</v>
      </c>
      <c r="B521" t="s">
        <v>2410</v>
      </c>
      <c r="C521" t="b">
        <v>0</v>
      </c>
      <c r="D521" t="b">
        <v>0</v>
      </c>
      <c r="E521" t="b">
        <v>1</v>
      </c>
      <c r="F521" t="b">
        <f>IF(ISNA(VLOOKUP(A521,functionsODST!A:A,0,0)),FALSE,TRUE)</f>
        <v>1</v>
      </c>
      <c r="I521" t="s">
        <v>5859</v>
      </c>
      <c r="J521" t="s">
        <v>1839</v>
      </c>
      <c r="K521" t="s">
        <v>1830</v>
      </c>
    </row>
    <row r="522" spans="1:12" x14ac:dyDescent="0.25">
      <c r="A522" t="s">
        <v>4006</v>
      </c>
      <c r="B522" t="s">
        <v>2411</v>
      </c>
      <c r="C522" t="b">
        <v>0</v>
      </c>
      <c r="D522" t="b">
        <v>1</v>
      </c>
      <c r="E522" t="b">
        <v>0</v>
      </c>
      <c r="F522" t="b">
        <f>IF(ISNA(VLOOKUP(A522,functionsODST!A:A,0,0)),FALSE,TRUE)</f>
        <v>0</v>
      </c>
      <c r="I522" t="s">
        <v>5859</v>
      </c>
      <c r="J522" t="s">
        <v>1837</v>
      </c>
    </row>
    <row r="523" spans="1:12" x14ac:dyDescent="0.25">
      <c r="A523" t="s">
        <v>4007</v>
      </c>
      <c r="B523" t="s">
        <v>2411</v>
      </c>
      <c r="C523" t="b">
        <v>0</v>
      </c>
      <c r="D523" t="b">
        <v>1</v>
      </c>
      <c r="E523" t="b">
        <v>0</v>
      </c>
      <c r="F523" t="b">
        <f>IF(ISNA(VLOOKUP(A523,functionsODST!A:A,0,0)),FALSE,TRUE)</f>
        <v>0</v>
      </c>
      <c r="I523" t="s">
        <v>5859</v>
      </c>
      <c r="J523" t="s">
        <v>1849</v>
      </c>
    </row>
    <row r="524" spans="1:12" x14ac:dyDescent="0.25">
      <c r="A524" t="s">
        <v>4008</v>
      </c>
      <c r="B524" t="s">
        <v>2412</v>
      </c>
      <c r="C524" t="b">
        <v>0</v>
      </c>
      <c r="D524" t="b">
        <v>1</v>
      </c>
      <c r="E524" t="b">
        <v>1</v>
      </c>
      <c r="F524" t="b">
        <f>IF(ISNA(VLOOKUP(A524,functionsODST!A:A,0,0)),FALSE,TRUE)</f>
        <v>1</v>
      </c>
      <c r="I524" t="s">
        <v>5859</v>
      </c>
      <c r="J524" t="s">
        <v>1839</v>
      </c>
      <c r="K524" t="s">
        <v>1839</v>
      </c>
    </row>
    <row r="525" spans="1:12" x14ac:dyDescent="0.25">
      <c r="A525" t="s">
        <v>4009</v>
      </c>
      <c r="B525" t="s">
        <v>2413</v>
      </c>
      <c r="C525" t="b">
        <v>0</v>
      </c>
      <c r="D525" t="b">
        <v>1</v>
      </c>
      <c r="E525" t="b">
        <v>0</v>
      </c>
      <c r="F525" t="b">
        <f>IF(ISNA(VLOOKUP(A525,functionsODST!A:A,0,0)),FALSE,TRUE)</f>
        <v>0</v>
      </c>
      <c r="I525" t="s">
        <v>5859</v>
      </c>
      <c r="J525" t="s">
        <v>1832</v>
      </c>
    </row>
    <row r="526" spans="1:12" x14ac:dyDescent="0.25">
      <c r="A526" t="s">
        <v>4010</v>
      </c>
      <c r="B526" t="s">
        <v>2414</v>
      </c>
      <c r="C526" t="b">
        <v>0</v>
      </c>
      <c r="D526" t="b">
        <v>1</v>
      </c>
      <c r="E526" t="b">
        <v>0</v>
      </c>
      <c r="F526" t="b">
        <f>IF(ISNA(VLOOKUP(A526,functionsODST!A:A,0,0)),FALSE,TRUE)</f>
        <v>0</v>
      </c>
      <c r="I526" t="s">
        <v>5859</v>
      </c>
      <c r="J526" t="s">
        <v>1832</v>
      </c>
    </row>
    <row r="527" spans="1:12" x14ac:dyDescent="0.25">
      <c r="A527" t="s">
        <v>4011</v>
      </c>
      <c r="B527" t="s">
        <v>2415</v>
      </c>
      <c r="C527" t="b">
        <v>0</v>
      </c>
      <c r="D527" t="b">
        <v>1</v>
      </c>
      <c r="E527" t="b">
        <v>0</v>
      </c>
      <c r="F527" t="b">
        <f>IF(ISNA(VLOOKUP(A527,functionsODST!A:A,0,0)),FALSE,TRUE)</f>
        <v>0</v>
      </c>
      <c r="I527" t="s">
        <v>5859</v>
      </c>
      <c r="J527" t="s">
        <v>1832</v>
      </c>
    </row>
    <row r="528" spans="1:12" x14ac:dyDescent="0.25">
      <c r="A528" t="s">
        <v>4012</v>
      </c>
      <c r="B528" t="s">
        <v>2416</v>
      </c>
      <c r="C528" t="b">
        <v>0</v>
      </c>
      <c r="D528" t="b">
        <v>1</v>
      </c>
      <c r="E528" t="b">
        <v>1</v>
      </c>
      <c r="F528" t="b">
        <f>IF(ISNA(VLOOKUP(A528,functionsODST!A:A,0,0)),FALSE,TRUE)</f>
        <v>1</v>
      </c>
      <c r="I528" t="s">
        <v>5859</v>
      </c>
      <c r="J528" t="s">
        <v>1831</v>
      </c>
      <c r="K528" t="s">
        <v>1830</v>
      </c>
    </row>
    <row r="529" spans="1:14" x14ac:dyDescent="0.25">
      <c r="A529" t="s">
        <v>4013</v>
      </c>
      <c r="B529" t="s">
        <v>2417</v>
      </c>
      <c r="C529" t="b">
        <v>0</v>
      </c>
      <c r="D529" t="b">
        <v>1</v>
      </c>
      <c r="E529" t="b">
        <v>1</v>
      </c>
      <c r="F529" t="b">
        <f>IF(ISNA(VLOOKUP(A529,functionsODST!A:A,0,0)),FALSE,TRUE)</f>
        <v>1</v>
      </c>
      <c r="I529" t="s">
        <v>5859</v>
      </c>
      <c r="J529" t="s">
        <v>1831</v>
      </c>
    </row>
    <row r="530" spans="1:14" x14ac:dyDescent="0.25">
      <c r="A530" t="s">
        <v>4014</v>
      </c>
      <c r="B530" t="s">
        <v>2418</v>
      </c>
      <c r="C530" t="b">
        <v>0</v>
      </c>
      <c r="D530" t="b">
        <v>1</v>
      </c>
      <c r="E530" t="b">
        <v>1</v>
      </c>
      <c r="F530" t="b">
        <f>IF(ISNA(VLOOKUP(A530,functionsODST!A:A,0,0)),FALSE,TRUE)</f>
        <v>1</v>
      </c>
      <c r="I530" t="s">
        <v>5859</v>
      </c>
      <c r="J530" t="s">
        <v>1830</v>
      </c>
    </row>
    <row r="531" spans="1:14" x14ac:dyDescent="0.25">
      <c r="A531" t="s">
        <v>4015</v>
      </c>
      <c r="B531" t="s">
        <v>2419</v>
      </c>
      <c r="C531" t="b">
        <v>0</v>
      </c>
      <c r="D531" t="b">
        <v>1</v>
      </c>
      <c r="E531" t="b">
        <v>1</v>
      </c>
      <c r="F531" t="b">
        <f>IF(ISNA(VLOOKUP(A531,functionsODST!A:A,0,0)),FALSE,TRUE)</f>
        <v>1</v>
      </c>
      <c r="I531" t="s">
        <v>5859</v>
      </c>
      <c r="J531" t="s">
        <v>1830</v>
      </c>
    </row>
    <row r="532" spans="1:14" x14ac:dyDescent="0.25">
      <c r="A532" t="s">
        <v>4016</v>
      </c>
      <c r="B532" t="s">
        <v>2420</v>
      </c>
      <c r="C532" t="b">
        <v>0</v>
      </c>
      <c r="D532" t="b">
        <v>1</v>
      </c>
      <c r="E532" t="b">
        <v>1</v>
      </c>
      <c r="F532" t="b">
        <f>IF(ISNA(VLOOKUP(A532,functionsODST!A:A,0,0)),FALSE,TRUE)</f>
        <v>1</v>
      </c>
      <c r="I532" t="s">
        <v>5859</v>
      </c>
      <c r="J532" t="s">
        <v>1849</v>
      </c>
    </row>
    <row r="533" spans="1:14" x14ac:dyDescent="0.25">
      <c r="A533" t="s">
        <v>4017</v>
      </c>
      <c r="B533" t="s">
        <v>2421</v>
      </c>
      <c r="C533" t="b">
        <v>0</v>
      </c>
      <c r="D533" t="b">
        <v>0</v>
      </c>
      <c r="E533" t="b">
        <v>1</v>
      </c>
      <c r="F533" t="b">
        <f>IF(ISNA(VLOOKUP(A533,functionsODST!A:A,0,0)),FALSE,TRUE)</f>
        <v>1</v>
      </c>
      <c r="I533" t="s">
        <v>5859</v>
      </c>
      <c r="J533" t="s">
        <v>1831</v>
      </c>
    </row>
    <row r="534" spans="1:14" x14ac:dyDescent="0.25">
      <c r="A534" t="s">
        <v>4018</v>
      </c>
      <c r="B534" t="s">
        <v>2422</v>
      </c>
      <c r="C534" t="b">
        <v>0</v>
      </c>
      <c r="D534" t="b">
        <v>0</v>
      </c>
      <c r="E534" t="b">
        <v>1</v>
      </c>
      <c r="F534" t="b">
        <f>IF(ISNA(VLOOKUP(A534,functionsODST!A:A,0,0)),FALSE,TRUE)</f>
        <v>1</v>
      </c>
      <c r="I534" t="s">
        <v>5859</v>
      </c>
    </row>
    <row r="535" spans="1:14" x14ac:dyDescent="0.25">
      <c r="A535" t="s">
        <v>4019</v>
      </c>
      <c r="B535" t="s">
        <v>2423</v>
      </c>
      <c r="C535" t="b">
        <v>0</v>
      </c>
      <c r="D535" t="b">
        <v>0</v>
      </c>
      <c r="E535" t="b">
        <v>1</v>
      </c>
      <c r="F535" t="b">
        <f>IF(ISNA(VLOOKUP(A535,functionsODST!A:A,0,0)),FALSE,TRUE)</f>
        <v>1</v>
      </c>
      <c r="I535" t="s">
        <v>1829</v>
      </c>
    </row>
    <row r="536" spans="1:14" x14ac:dyDescent="0.25">
      <c r="A536" t="s">
        <v>4020</v>
      </c>
      <c r="B536" t="s">
        <v>2423</v>
      </c>
      <c r="C536" t="b">
        <v>0</v>
      </c>
      <c r="D536" t="b">
        <v>0</v>
      </c>
      <c r="E536" t="b">
        <v>1</v>
      </c>
      <c r="F536" t="b">
        <f>IF(ISNA(VLOOKUP(A536,functionsODST!A:A,0,0)),FALSE,TRUE)</f>
        <v>1</v>
      </c>
      <c r="I536" t="s">
        <v>1829</v>
      </c>
    </row>
    <row r="537" spans="1:14" x14ac:dyDescent="0.25">
      <c r="A537" t="s">
        <v>4021</v>
      </c>
      <c r="B537" t="s">
        <v>2424</v>
      </c>
      <c r="C537" t="b">
        <v>1</v>
      </c>
      <c r="D537" t="b">
        <v>1</v>
      </c>
      <c r="E537" t="b">
        <v>1</v>
      </c>
      <c r="F537" t="b">
        <f>IF(ISNA(VLOOKUP(A537,functionsODST!A:A,0,0)),FALSE,TRUE)</f>
        <v>1</v>
      </c>
      <c r="I537" t="s">
        <v>1831</v>
      </c>
      <c r="J537" t="s">
        <v>1833</v>
      </c>
      <c r="K537" t="s">
        <v>1895</v>
      </c>
      <c r="L537" t="s">
        <v>1838</v>
      </c>
      <c r="M537" t="s">
        <v>1831</v>
      </c>
    </row>
    <row r="538" spans="1:14" x14ac:dyDescent="0.25">
      <c r="A538" t="s">
        <v>4022</v>
      </c>
      <c r="B538" t="s">
        <v>2425</v>
      </c>
      <c r="C538" t="b">
        <v>1</v>
      </c>
      <c r="D538" t="b">
        <v>1</v>
      </c>
      <c r="E538" t="b">
        <v>1</v>
      </c>
      <c r="F538" t="b">
        <f>IF(ISNA(VLOOKUP(A538,functionsODST!A:A,0,0)),FALSE,TRUE)</f>
        <v>1</v>
      </c>
      <c r="I538" t="s">
        <v>1831</v>
      </c>
      <c r="J538" t="s">
        <v>1834</v>
      </c>
      <c r="K538" t="s">
        <v>1895</v>
      </c>
      <c r="L538" t="s">
        <v>1838</v>
      </c>
      <c r="M538" t="s">
        <v>1831</v>
      </c>
    </row>
    <row r="539" spans="1:14" x14ac:dyDescent="0.25">
      <c r="A539" t="s">
        <v>4023</v>
      </c>
      <c r="B539" t="s">
        <v>2424</v>
      </c>
      <c r="C539" t="b">
        <v>0</v>
      </c>
      <c r="D539" t="b">
        <v>1</v>
      </c>
      <c r="E539" t="b">
        <v>1</v>
      </c>
      <c r="F539" t="b">
        <f>IF(ISNA(VLOOKUP(A539,functionsODST!A:A,0,0)),FALSE,TRUE)</f>
        <v>1</v>
      </c>
      <c r="I539" t="s">
        <v>1831</v>
      </c>
      <c r="J539" t="s">
        <v>1833</v>
      </c>
      <c r="K539" t="s">
        <v>1895</v>
      </c>
      <c r="L539" t="s">
        <v>1837</v>
      </c>
      <c r="M539" t="s">
        <v>1831</v>
      </c>
    </row>
    <row r="540" spans="1:14" x14ac:dyDescent="0.25">
      <c r="A540" t="s">
        <v>4024</v>
      </c>
      <c r="B540" t="s">
        <v>2426</v>
      </c>
      <c r="C540" t="b">
        <v>0</v>
      </c>
      <c r="D540" t="b">
        <v>1</v>
      </c>
      <c r="E540" t="b">
        <v>1</v>
      </c>
      <c r="F540" t="b">
        <f>IF(ISNA(VLOOKUP(A540,functionsODST!A:A,0,0)),FALSE,TRUE)</f>
        <v>1</v>
      </c>
      <c r="I540" t="s">
        <v>1831</v>
      </c>
      <c r="J540" t="s">
        <v>1833</v>
      </c>
      <c r="K540" t="s">
        <v>1895</v>
      </c>
      <c r="L540" t="s">
        <v>1837</v>
      </c>
      <c r="M540" t="s">
        <v>1831</v>
      </c>
      <c r="N540" t="s">
        <v>1840</v>
      </c>
    </row>
    <row r="541" spans="1:14" x14ac:dyDescent="0.25">
      <c r="A541" t="s">
        <v>4025</v>
      </c>
      <c r="B541" t="s">
        <v>2426</v>
      </c>
      <c r="C541" t="b">
        <v>0</v>
      </c>
      <c r="D541" t="b">
        <v>1</v>
      </c>
      <c r="E541" t="b">
        <v>1</v>
      </c>
      <c r="F541" t="b">
        <f>IF(ISNA(VLOOKUP(A541,functionsODST!A:A,0,0)),FALSE,TRUE)</f>
        <v>1</v>
      </c>
      <c r="I541" t="s">
        <v>1831</v>
      </c>
      <c r="J541" t="s">
        <v>1833</v>
      </c>
      <c r="K541" t="s">
        <v>1895</v>
      </c>
      <c r="L541" t="s">
        <v>1837</v>
      </c>
      <c r="M541" t="s">
        <v>1831</v>
      </c>
      <c r="N541" t="s">
        <v>1840</v>
      </c>
    </row>
    <row r="542" spans="1:14" x14ac:dyDescent="0.25">
      <c r="A542" t="s">
        <v>4026</v>
      </c>
      <c r="B542" t="s">
        <v>2427</v>
      </c>
      <c r="C542" t="b">
        <v>0</v>
      </c>
      <c r="D542" t="b">
        <v>0</v>
      </c>
      <c r="E542" t="b">
        <v>1</v>
      </c>
      <c r="F542" t="b">
        <f>IF(ISNA(VLOOKUP(A542,functionsODST!A:A,0,0)),FALSE,TRUE)</f>
        <v>0</v>
      </c>
      <c r="I542" t="s">
        <v>5859</v>
      </c>
    </row>
    <row r="543" spans="1:14" x14ac:dyDescent="0.25">
      <c r="A543" t="s">
        <v>4027</v>
      </c>
      <c r="B543" t="s">
        <v>2428</v>
      </c>
      <c r="C543" t="b">
        <v>0</v>
      </c>
      <c r="D543" t="b">
        <v>0</v>
      </c>
      <c r="E543" t="b">
        <v>1</v>
      </c>
      <c r="F543" t="b">
        <f>IF(ISNA(VLOOKUP(A543,functionsODST!A:A,0,0)),FALSE,TRUE)</f>
        <v>0</v>
      </c>
      <c r="I543" t="s">
        <v>5859</v>
      </c>
    </row>
    <row r="544" spans="1:14" x14ac:dyDescent="0.25">
      <c r="A544" t="s">
        <v>4028</v>
      </c>
      <c r="B544" t="s">
        <v>2429</v>
      </c>
      <c r="C544" t="b">
        <v>0</v>
      </c>
      <c r="D544" t="b">
        <v>0</v>
      </c>
      <c r="E544" t="b">
        <v>1</v>
      </c>
      <c r="F544" t="b">
        <f>IF(ISNA(VLOOKUP(A544,functionsODST!A:A,0,0)),FALSE,TRUE)</f>
        <v>0</v>
      </c>
      <c r="I544" t="s">
        <v>5859</v>
      </c>
      <c r="J544" t="s">
        <v>1849</v>
      </c>
      <c r="K544" t="s">
        <v>1849</v>
      </c>
      <c r="L544" t="s">
        <v>1849</v>
      </c>
      <c r="M544" t="s">
        <v>1831</v>
      </c>
    </row>
    <row r="545" spans="1:12" x14ac:dyDescent="0.25">
      <c r="A545" t="s">
        <v>4029</v>
      </c>
      <c r="B545" t="s">
        <v>2430</v>
      </c>
      <c r="C545" t="b">
        <v>0</v>
      </c>
      <c r="D545" t="b">
        <v>0</v>
      </c>
      <c r="E545" t="b">
        <v>1</v>
      </c>
      <c r="F545" t="b">
        <f>IF(ISNA(VLOOKUP(A545,functionsODST!A:A,0,0)),FALSE,TRUE)</f>
        <v>0</v>
      </c>
      <c r="I545" t="s">
        <v>5859</v>
      </c>
      <c r="J545" t="s">
        <v>1849</v>
      </c>
      <c r="K545" t="s">
        <v>1849</v>
      </c>
      <c r="L545" t="s">
        <v>1831</v>
      </c>
    </row>
    <row r="546" spans="1:12" x14ac:dyDescent="0.25">
      <c r="A546" t="s">
        <v>4030</v>
      </c>
      <c r="B546" t="s">
        <v>2431</v>
      </c>
      <c r="C546" t="b">
        <v>0</v>
      </c>
      <c r="D546" t="b">
        <v>1</v>
      </c>
      <c r="E546" t="b">
        <v>1</v>
      </c>
      <c r="F546" t="b">
        <f>IF(ISNA(VLOOKUP(A546,functionsODST!A:A,0,0)),FALSE,TRUE)</f>
        <v>1</v>
      </c>
      <c r="I546" t="s">
        <v>5859</v>
      </c>
      <c r="J546" t="s">
        <v>1838</v>
      </c>
    </row>
    <row r="547" spans="1:12" x14ac:dyDescent="0.25">
      <c r="A547" t="s">
        <v>4031</v>
      </c>
      <c r="B547" t="s">
        <v>2432</v>
      </c>
      <c r="C547" t="b">
        <v>0</v>
      </c>
      <c r="D547" t="b">
        <v>1</v>
      </c>
      <c r="E547" t="b">
        <v>1</v>
      </c>
      <c r="F547" t="b">
        <f>IF(ISNA(VLOOKUP(A547,functionsODST!A:A,0,0)),FALSE,TRUE)</f>
        <v>1</v>
      </c>
      <c r="I547" t="s">
        <v>5859</v>
      </c>
      <c r="J547" t="s">
        <v>1838</v>
      </c>
      <c r="K547" t="s">
        <v>1831</v>
      </c>
    </row>
    <row r="548" spans="1:12" x14ac:dyDescent="0.25">
      <c r="A548" t="s">
        <v>4032</v>
      </c>
      <c r="B548" t="s">
        <v>2433</v>
      </c>
      <c r="C548" t="b">
        <v>1</v>
      </c>
      <c r="D548" t="b">
        <v>1</v>
      </c>
      <c r="E548" t="b">
        <v>1</v>
      </c>
      <c r="F548" t="b">
        <f>IF(ISNA(VLOOKUP(A548,functionsODST!A:A,0,0)),FALSE,TRUE)</f>
        <v>1</v>
      </c>
      <c r="I548" t="s">
        <v>5859</v>
      </c>
      <c r="J548" t="s">
        <v>1857</v>
      </c>
      <c r="K548" t="s">
        <v>1885</v>
      </c>
    </row>
    <row r="549" spans="1:12" x14ac:dyDescent="0.25">
      <c r="A549" t="s">
        <v>4033</v>
      </c>
      <c r="B549" t="s">
        <v>2434</v>
      </c>
      <c r="C549" t="b">
        <v>1</v>
      </c>
      <c r="D549" t="b">
        <v>1</v>
      </c>
      <c r="E549" t="b">
        <v>1</v>
      </c>
      <c r="F549" t="b">
        <f>IF(ISNA(VLOOKUP(A549,functionsODST!A:A,0,0)),FALSE,TRUE)</f>
        <v>1</v>
      </c>
      <c r="I549" t="s">
        <v>5859</v>
      </c>
      <c r="J549" t="s">
        <v>1857</v>
      </c>
      <c r="K549" t="s">
        <v>1840</v>
      </c>
    </row>
    <row r="550" spans="1:12" x14ac:dyDescent="0.25">
      <c r="A550" t="s">
        <v>4034</v>
      </c>
      <c r="B550" t="s">
        <v>2434</v>
      </c>
      <c r="C550" t="b">
        <v>0</v>
      </c>
      <c r="D550" t="b">
        <v>0</v>
      </c>
      <c r="E550" t="b">
        <v>1</v>
      </c>
      <c r="F550" t="b">
        <f>IF(ISNA(VLOOKUP(A550,functionsODST!A:A,0,0)),FALSE,TRUE)</f>
        <v>1</v>
      </c>
      <c r="I550" t="s">
        <v>5859</v>
      </c>
      <c r="J550" t="s">
        <v>1857</v>
      </c>
      <c r="K550" t="s">
        <v>1840</v>
      </c>
    </row>
    <row r="551" spans="1:12" x14ac:dyDescent="0.25">
      <c r="A551" t="s">
        <v>4035</v>
      </c>
      <c r="B551" t="s">
        <v>2435</v>
      </c>
      <c r="C551" t="b">
        <v>0</v>
      </c>
      <c r="D551" t="b">
        <v>1</v>
      </c>
      <c r="E551" t="b">
        <v>1</v>
      </c>
      <c r="F551" t="b">
        <f>IF(ISNA(VLOOKUP(A551,functionsODST!A:A,0,0)),FALSE,TRUE)</f>
        <v>1</v>
      </c>
      <c r="I551" t="s">
        <v>5859</v>
      </c>
      <c r="J551" t="s">
        <v>1857</v>
      </c>
      <c r="K551" t="s">
        <v>1834</v>
      </c>
    </row>
    <row r="552" spans="1:12" x14ac:dyDescent="0.25">
      <c r="A552" t="s">
        <v>4036</v>
      </c>
      <c r="B552" t="s">
        <v>2435</v>
      </c>
      <c r="C552" t="b">
        <v>0</v>
      </c>
      <c r="D552" t="b">
        <v>0</v>
      </c>
      <c r="E552" t="b">
        <v>1</v>
      </c>
      <c r="F552" t="b">
        <f>IF(ISNA(VLOOKUP(A552,functionsODST!A:A,0,0)),FALSE,TRUE)</f>
        <v>1</v>
      </c>
      <c r="I552" t="s">
        <v>5859</v>
      </c>
      <c r="J552" t="s">
        <v>1857</v>
      </c>
      <c r="K552" t="s">
        <v>1834</v>
      </c>
    </row>
    <row r="553" spans="1:12" x14ac:dyDescent="0.25">
      <c r="A553" t="s">
        <v>4037</v>
      </c>
      <c r="B553" t="s">
        <v>2436</v>
      </c>
      <c r="C553" t="b">
        <v>0</v>
      </c>
      <c r="D553" t="b">
        <v>1</v>
      </c>
      <c r="E553" t="b">
        <v>1</v>
      </c>
      <c r="F553" t="b">
        <f>IF(ISNA(VLOOKUP(A553,functionsODST!A:A,0,0)),FALSE,TRUE)</f>
        <v>1</v>
      </c>
      <c r="I553" t="s">
        <v>5859</v>
      </c>
      <c r="J553" t="s">
        <v>1857</v>
      </c>
    </row>
    <row r="554" spans="1:12" x14ac:dyDescent="0.25">
      <c r="A554" t="s">
        <v>4038</v>
      </c>
      <c r="B554" t="s">
        <v>2437</v>
      </c>
      <c r="C554" t="b">
        <v>0</v>
      </c>
      <c r="D554" t="b">
        <v>1</v>
      </c>
      <c r="E554" t="b">
        <v>1</v>
      </c>
      <c r="F554" t="b">
        <f>IF(ISNA(VLOOKUP(A554,functionsODST!A:A,0,0)),FALSE,TRUE)</f>
        <v>1</v>
      </c>
      <c r="I554" t="s">
        <v>5859</v>
      </c>
      <c r="J554" t="s">
        <v>1838</v>
      </c>
    </row>
    <row r="555" spans="1:12" x14ac:dyDescent="0.25">
      <c r="A555" t="s">
        <v>4039</v>
      </c>
      <c r="B555" t="s">
        <v>2438</v>
      </c>
      <c r="C555" t="b">
        <v>0</v>
      </c>
      <c r="D555" t="b">
        <v>1</v>
      </c>
      <c r="E555" t="b">
        <v>0</v>
      </c>
      <c r="F555" t="b">
        <f>IF(ISNA(VLOOKUP(A555,functionsODST!A:A,0,0)),FALSE,TRUE)</f>
        <v>0</v>
      </c>
      <c r="I555" t="s">
        <v>5859</v>
      </c>
      <c r="J555" t="s">
        <v>1831</v>
      </c>
    </row>
    <row r="556" spans="1:12" x14ac:dyDescent="0.25">
      <c r="A556" t="s">
        <v>4040</v>
      </c>
      <c r="B556" t="s">
        <v>2439</v>
      </c>
      <c r="C556" t="b">
        <v>0</v>
      </c>
      <c r="D556" t="b">
        <v>1</v>
      </c>
      <c r="E556" t="b">
        <v>0</v>
      </c>
      <c r="F556" t="b">
        <f>IF(ISNA(VLOOKUP(A556,functionsODST!A:A,0,0)),FALSE,TRUE)</f>
        <v>0</v>
      </c>
      <c r="I556" t="s">
        <v>5859</v>
      </c>
      <c r="J556" t="s">
        <v>1838</v>
      </c>
    </row>
    <row r="557" spans="1:12" x14ac:dyDescent="0.25">
      <c r="A557" t="s">
        <v>4041</v>
      </c>
      <c r="B557" t="s">
        <v>2440</v>
      </c>
      <c r="C557" t="b">
        <v>0</v>
      </c>
      <c r="D557" t="b">
        <v>1</v>
      </c>
      <c r="E557" t="b">
        <v>0</v>
      </c>
      <c r="F557" t="b">
        <f>IF(ISNA(VLOOKUP(A557,functionsODST!A:A,0,0)),FALSE,TRUE)</f>
        <v>0</v>
      </c>
      <c r="I557" t="s">
        <v>5859</v>
      </c>
      <c r="J557" t="s">
        <v>1831</v>
      </c>
    </row>
    <row r="558" spans="1:12" x14ac:dyDescent="0.25">
      <c r="A558" t="s">
        <v>4042</v>
      </c>
      <c r="B558" t="s">
        <v>2441</v>
      </c>
      <c r="C558" t="b">
        <v>0</v>
      </c>
      <c r="D558" t="b">
        <v>1</v>
      </c>
      <c r="E558" t="b">
        <v>0</v>
      </c>
      <c r="F558" t="b">
        <f>IF(ISNA(VLOOKUP(A558,functionsODST!A:A,0,0)),FALSE,TRUE)</f>
        <v>0</v>
      </c>
      <c r="I558" t="s">
        <v>5859</v>
      </c>
    </row>
    <row r="559" spans="1:12" x14ac:dyDescent="0.25">
      <c r="A559" t="s">
        <v>4043</v>
      </c>
      <c r="B559" t="s">
        <v>2442</v>
      </c>
      <c r="C559" t="b">
        <v>0</v>
      </c>
      <c r="D559" t="b">
        <v>1</v>
      </c>
      <c r="E559" t="b">
        <v>1</v>
      </c>
      <c r="F559" t="b">
        <f>IF(ISNA(VLOOKUP(A559,functionsODST!A:A,0,0)),FALSE,TRUE)</f>
        <v>1</v>
      </c>
      <c r="I559" t="s">
        <v>5859</v>
      </c>
      <c r="J559" t="s">
        <v>1831</v>
      </c>
    </row>
    <row r="560" spans="1:12" x14ac:dyDescent="0.25">
      <c r="A560" t="s">
        <v>4044</v>
      </c>
      <c r="B560" t="s">
        <v>2443</v>
      </c>
      <c r="C560" t="b">
        <v>0</v>
      </c>
      <c r="D560" t="b">
        <v>0</v>
      </c>
      <c r="E560" t="b">
        <v>1</v>
      </c>
      <c r="F560" t="b">
        <f>IF(ISNA(VLOOKUP(A560,functionsODST!A:A,0,0)),FALSE,TRUE)</f>
        <v>1</v>
      </c>
      <c r="I560" t="s">
        <v>5859</v>
      </c>
    </row>
    <row r="561" spans="1:11" x14ac:dyDescent="0.25">
      <c r="A561" t="s">
        <v>4045</v>
      </c>
      <c r="B561" t="s">
        <v>2444</v>
      </c>
      <c r="C561" t="b">
        <v>0</v>
      </c>
      <c r="D561" t="b">
        <v>1</v>
      </c>
      <c r="E561" t="b">
        <v>1</v>
      </c>
      <c r="F561" t="b">
        <f>IF(ISNA(VLOOKUP(A561,functionsODST!A:A,0,0)),FALSE,TRUE)</f>
        <v>1</v>
      </c>
      <c r="I561" t="s">
        <v>5859</v>
      </c>
      <c r="J561" t="s">
        <v>1838</v>
      </c>
    </row>
    <row r="562" spans="1:11" x14ac:dyDescent="0.25">
      <c r="A562" t="s">
        <v>4046</v>
      </c>
      <c r="B562" t="s">
        <v>2445</v>
      </c>
      <c r="C562" t="b">
        <v>0</v>
      </c>
      <c r="D562" t="b">
        <v>1</v>
      </c>
      <c r="E562" t="b">
        <v>1</v>
      </c>
      <c r="F562" t="b">
        <f>IF(ISNA(VLOOKUP(A562,functionsODST!A:A,0,0)),FALSE,TRUE)</f>
        <v>1</v>
      </c>
      <c r="I562" t="s">
        <v>5859</v>
      </c>
    </row>
    <row r="563" spans="1:11" x14ac:dyDescent="0.25">
      <c r="A563" t="s">
        <v>4047</v>
      </c>
      <c r="B563" t="s">
        <v>2446</v>
      </c>
      <c r="C563" t="b">
        <v>0</v>
      </c>
      <c r="D563" t="b">
        <v>1</v>
      </c>
      <c r="E563" t="b">
        <v>0</v>
      </c>
      <c r="F563" t="b">
        <f>IF(ISNA(VLOOKUP(A563,functionsODST!A:A,0,0)),FALSE,TRUE)</f>
        <v>0</v>
      </c>
      <c r="I563" t="s">
        <v>5859</v>
      </c>
      <c r="J563" t="s">
        <v>1838</v>
      </c>
    </row>
    <row r="564" spans="1:11" x14ac:dyDescent="0.25">
      <c r="A564" t="s">
        <v>4048</v>
      </c>
      <c r="B564" t="s">
        <v>2447</v>
      </c>
      <c r="C564" t="b">
        <v>0</v>
      </c>
      <c r="D564" t="b">
        <v>1</v>
      </c>
      <c r="E564" t="b">
        <v>0</v>
      </c>
      <c r="F564" t="b">
        <f>IF(ISNA(VLOOKUP(A564,functionsODST!A:A,0,0)),FALSE,TRUE)</f>
        <v>0</v>
      </c>
      <c r="I564" t="s">
        <v>5859</v>
      </c>
    </row>
    <row r="565" spans="1:11" x14ac:dyDescent="0.25">
      <c r="A565" t="s">
        <v>4049</v>
      </c>
      <c r="B565" t="s">
        <v>2448</v>
      </c>
      <c r="C565" t="b">
        <v>0</v>
      </c>
      <c r="D565" t="b">
        <v>1</v>
      </c>
      <c r="E565" t="b">
        <v>0</v>
      </c>
      <c r="F565" t="b">
        <f>IF(ISNA(VLOOKUP(A565,functionsODST!A:A,0,0)),FALSE,TRUE)</f>
        <v>0</v>
      </c>
      <c r="I565" t="s">
        <v>5859</v>
      </c>
    </row>
    <row r="566" spans="1:11" x14ac:dyDescent="0.25">
      <c r="A566" t="s">
        <v>4050</v>
      </c>
      <c r="B566" t="s">
        <v>2449</v>
      </c>
      <c r="C566" t="b">
        <v>0</v>
      </c>
      <c r="D566" t="b">
        <v>0</v>
      </c>
      <c r="E566" t="b">
        <v>1</v>
      </c>
      <c r="F566" t="b">
        <f>IF(ISNA(VLOOKUP(A566,functionsODST!A:A,0,0)),FALSE,TRUE)</f>
        <v>1</v>
      </c>
      <c r="I566" t="s">
        <v>5859</v>
      </c>
      <c r="J566" t="s">
        <v>1831</v>
      </c>
    </row>
    <row r="567" spans="1:11" x14ac:dyDescent="0.25">
      <c r="A567" t="s">
        <v>4051</v>
      </c>
      <c r="B567" t="s">
        <v>2450</v>
      </c>
      <c r="C567" t="b">
        <v>0</v>
      </c>
      <c r="D567" t="b">
        <v>1</v>
      </c>
      <c r="E567" t="b">
        <v>1</v>
      </c>
      <c r="F567" t="b">
        <f>IF(ISNA(VLOOKUP(A567,functionsODST!A:A,0,0)),FALSE,TRUE)</f>
        <v>1</v>
      </c>
      <c r="I567" t="s">
        <v>5859</v>
      </c>
      <c r="J567" t="s">
        <v>1838</v>
      </c>
    </row>
    <row r="568" spans="1:11" x14ac:dyDescent="0.25">
      <c r="A568" t="s">
        <v>4052</v>
      </c>
      <c r="B568" t="s">
        <v>2451</v>
      </c>
      <c r="C568" t="b">
        <v>0</v>
      </c>
      <c r="D568" t="b">
        <v>1</v>
      </c>
      <c r="E568" t="b">
        <v>0</v>
      </c>
      <c r="F568" t="b">
        <f>IF(ISNA(VLOOKUP(A568,functionsODST!A:A,0,0)),FALSE,TRUE)</f>
        <v>0</v>
      </c>
      <c r="I568" t="s">
        <v>5859</v>
      </c>
    </row>
    <row r="569" spans="1:11" x14ac:dyDescent="0.25">
      <c r="A569" t="s">
        <v>4053</v>
      </c>
      <c r="B569" t="s">
        <v>2452</v>
      </c>
      <c r="C569" t="b">
        <v>0</v>
      </c>
      <c r="D569" t="b">
        <v>1</v>
      </c>
      <c r="E569" t="b">
        <v>0</v>
      </c>
      <c r="F569" t="b">
        <f>IF(ISNA(VLOOKUP(A569,functionsODST!A:A,0,0)),FALSE,TRUE)</f>
        <v>0</v>
      </c>
      <c r="I569" t="s">
        <v>5859</v>
      </c>
    </row>
    <row r="570" spans="1:11" x14ac:dyDescent="0.25">
      <c r="A570" t="s">
        <v>4054</v>
      </c>
      <c r="B570" t="s">
        <v>2453</v>
      </c>
      <c r="C570" t="b">
        <v>0</v>
      </c>
      <c r="D570" t="b">
        <v>1</v>
      </c>
      <c r="E570" t="b">
        <v>0</v>
      </c>
      <c r="F570" t="b">
        <f>IF(ISNA(VLOOKUP(A570,functionsODST!A:A,0,0)),FALSE,TRUE)</f>
        <v>0</v>
      </c>
      <c r="I570" t="s">
        <v>5859</v>
      </c>
    </row>
    <row r="571" spans="1:11" x14ac:dyDescent="0.25">
      <c r="A571" t="s">
        <v>4055</v>
      </c>
      <c r="B571" t="s">
        <v>2454</v>
      </c>
      <c r="C571" t="b">
        <v>0</v>
      </c>
      <c r="D571" t="b">
        <v>1</v>
      </c>
      <c r="E571" t="b">
        <v>0</v>
      </c>
      <c r="F571" t="b">
        <f>IF(ISNA(VLOOKUP(A571,functionsODST!A:A,0,0)),FALSE,TRUE)</f>
        <v>0</v>
      </c>
      <c r="I571" t="s">
        <v>5859</v>
      </c>
      <c r="J571" t="s">
        <v>1838</v>
      </c>
    </row>
    <row r="572" spans="1:11" x14ac:dyDescent="0.25">
      <c r="A572" t="s">
        <v>4056</v>
      </c>
      <c r="B572" t="s">
        <v>2455</v>
      </c>
      <c r="C572" t="b">
        <v>0</v>
      </c>
      <c r="D572" t="b">
        <v>1</v>
      </c>
      <c r="E572" t="b">
        <v>1</v>
      </c>
      <c r="F572" t="b">
        <f>IF(ISNA(VLOOKUP(A572,functionsODST!A:A,0,0)),FALSE,TRUE)</f>
        <v>1</v>
      </c>
      <c r="I572" t="s">
        <v>5859</v>
      </c>
    </row>
    <row r="573" spans="1:11" x14ac:dyDescent="0.25">
      <c r="A573" t="s">
        <v>4057</v>
      </c>
      <c r="B573" t="s">
        <v>2456</v>
      </c>
      <c r="C573" t="b">
        <v>1</v>
      </c>
      <c r="D573" t="b">
        <v>1</v>
      </c>
      <c r="E573" t="b">
        <v>0</v>
      </c>
      <c r="F573" t="b">
        <f>IF(ISNA(VLOOKUP(A573,functionsODST!A:A,0,0)),FALSE,TRUE)</f>
        <v>0</v>
      </c>
      <c r="I573" t="s">
        <v>5859</v>
      </c>
      <c r="J573" t="s">
        <v>1833</v>
      </c>
      <c r="K573" t="s">
        <v>1885</v>
      </c>
    </row>
    <row r="574" spans="1:11" x14ac:dyDescent="0.25">
      <c r="A574" t="s">
        <v>4058</v>
      </c>
      <c r="B574" t="s">
        <v>2457</v>
      </c>
      <c r="C574" t="b">
        <v>1</v>
      </c>
      <c r="D574" t="b">
        <v>1</v>
      </c>
      <c r="E574" t="b">
        <v>0</v>
      </c>
      <c r="F574" t="b">
        <f>IF(ISNA(VLOOKUP(A574,functionsODST!A:A,0,0)),FALSE,TRUE)</f>
        <v>0</v>
      </c>
      <c r="I574" t="s">
        <v>5859</v>
      </c>
      <c r="J574" t="s">
        <v>1833</v>
      </c>
      <c r="K574" t="s">
        <v>1840</v>
      </c>
    </row>
    <row r="575" spans="1:11" x14ac:dyDescent="0.25">
      <c r="A575" t="s">
        <v>4059</v>
      </c>
      <c r="B575" t="s">
        <v>2458</v>
      </c>
      <c r="C575" t="b">
        <v>1</v>
      </c>
      <c r="D575" t="b">
        <v>1</v>
      </c>
      <c r="E575" t="b">
        <v>0</v>
      </c>
      <c r="F575" t="b">
        <f>IF(ISNA(VLOOKUP(A575,functionsODST!A:A,0,0)),FALSE,TRUE)</f>
        <v>0</v>
      </c>
      <c r="I575" t="s">
        <v>5859</v>
      </c>
      <c r="J575" t="s">
        <v>1886</v>
      </c>
      <c r="K575" t="s">
        <v>1885</v>
      </c>
    </row>
    <row r="576" spans="1:11" x14ac:dyDescent="0.25">
      <c r="A576" t="s">
        <v>4060</v>
      </c>
      <c r="B576" t="s">
        <v>2459</v>
      </c>
      <c r="C576" t="b">
        <v>1</v>
      </c>
      <c r="D576" t="b">
        <v>1</v>
      </c>
      <c r="E576" t="b">
        <v>0</v>
      </c>
      <c r="F576" t="b">
        <f>IF(ISNA(VLOOKUP(A576,functionsODST!A:A,0,0)),FALSE,TRUE)</f>
        <v>0</v>
      </c>
      <c r="I576" t="s">
        <v>5859</v>
      </c>
      <c r="J576" t="s">
        <v>1886</v>
      </c>
      <c r="K576" t="s">
        <v>1840</v>
      </c>
    </row>
    <row r="577" spans="1:11" x14ac:dyDescent="0.25">
      <c r="A577" t="s">
        <v>4061</v>
      </c>
      <c r="B577" t="s">
        <v>2460</v>
      </c>
      <c r="C577" t="b">
        <v>1</v>
      </c>
      <c r="D577" t="b">
        <v>1</v>
      </c>
      <c r="E577" t="b">
        <v>1</v>
      </c>
      <c r="F577" t="b">
        <f>IF(ISNA(VLOOKUP(A577,functionsODST!A:A,0,0)),FALSE,TRUE)</f>
        <v>1</v>
      </c>
      <c r="I577" t="s">
        <v>5859</v>
      </c>
    </row>
    <row r="578" spans="1:11" x14ac:dyDescent="0.25">
      <c r="A578" t="s">
        <v>4062</v>
      </c>
      <c r="B578" t="s">
        <v>2461</v>
      </c>
      <c r="C578" t="b">
        <v>1</v>
      </c>
      <c r="D578" t="b">
        <v>1</v>
      </c>
      <c r="E578" t="b">
        <v>1</v>
      </c>
      <c r="F578" t="b">
        <f>IF(ISNA(VLOOKUP(A578,functionsODST!A:A,0,0)),FALSE,TRUE)</f>
        <v>1</v>
      </c>
      <c r="I578" t="s">
        <v>5859</v>
      </c>
      <c r="J578" t="s">
        <v>1838</v>
      </c>
    </row>
    <row r="579" spans="1:11" x14ac:dyDescent="0.25">
      <c r="A579" t="s">
        <v>4063</v>
      </c>
      <c r="B579" t="s">
        <v>2462</v>
      </c>
      <c r="C579" t="b">
        <v>1</v>
      </c>
      <c r="D579" t="b">
        <v>0</v>
      </c>
      <c r="E579" t="b">
        <v>0</v>
      </c>
      <c r="F579" t="b">
        <f>IF(ISNA(VLOOKUP(A579,functionsODST!A:A,0,0)),FALSE,TRUE)</f>
        <v>0</v>
      </c>
      <c r="I579" t="s">
        <v>5859</v>
      </c>
      <c r="J579" t="s">
        <v>1838</v>
      </c>
    </row>
    <row r="580" spans="1:11" x14ac:dyDescent="0.25">
      <c r="A580" t="s">
        <v>4064</v>
      </c>
      <c r="B580" t="s">
        <v>2463</v>
      </c>
      <c r="C580" t="b">
        <v>1</v>
      </c>
      <c r="D580" t="b">
        <v>1</v>
      </c>
      <c r="E580" t="b">
        <v>1</v>
      </c>
      <c r="F580" t="b">
        <f>IF(ISNA(VLOOKUP(A580,functionsODST!A:A,0,0)),FALSE,TRUE)</f>
        <v>1</v>
      </c>
      <c r="I580" t="s">
        <v>5859</v>
      </c>
      <c r="J580" t="s">
        <v>1838</v>
      </c>
    </row>
    <row r="581" spans="1:11" x14ac:dyDescent="0.25">
      <c r="A581" t="s">
        <v>4065</v>
      </c>
      <c r="B581" t="s">
        <v>2464</v>
      </c>
      <c r="C581" t="b">
        <v>1</v>
      </c>
      <c r="D581" t="b">
        <v>1</v>
      </c>
      <c r="E581" t="b">
        <v>1</v>
      </c>
      <c r="F581" t="b">
        <f>IF(ISNA(VLOOKUP(A581,functionsODST!A:A,0,0)),FALSE,TRUE)</f>
        <v>1</v>
      </c>
      <c r="I581" t="s">
        <v>5859</v>
      </c>
    </row>
    <row r="582" spans="1:11" x14ac:dyDescent="0.25">
      <c r="A582" t="s">
        <v>4066</v>
      </c>
      <c r="B582" t="s">
        <v>2465</v>
      </c>
      <c r="C582" t="b">
        <v>1</v>
      </c>
      <c r="D582" t="b">
        <v>1</v>
      </c>
      <c r="E582" t="b">
        <v>1</v>
      </c>
      <c r="F582" t="b">
        <f>IF(ISNA(VLOOKUP(A582,functionsODST!A:A,0,0)),FALSE,TRUE)</f>
        <v>1</v>
      </c>
      <c r="I582" t="s">
        <v>5859</v>
      </c>
      <c r="J582" t="s">
        <v>1838</v>
      </c>
    </row>
    <row r="583" spans="1:11" x14ac:dyDescent="0.25">
      <c r="A583" t="s">
        <v>4067</v>
      </c>
      <c r="B583" t="s">
        <v>2466</v>
      </c>
      <c r="C583" t="b">
        <v>1</v>
      </c>
      <c r="D583" t="b">
        <v>0</v>
      </c>
      <c r="E583" t="b">
        <v>0</v>
      </c>
      <c r="F583" t="b">
        <f>IF(ISNA(VLOOKUP(A583,functionsODST!A:A,0,0)),FALSE,TRUE)</f>
        <v>0</v>
      </c>
      <c r="I583" t="s">
        <v>5859</v>
      </c>
      <c r="J583" t="s">
        <v>1838</v>
      </c>
    </row>
    <row r="584" spans="1:11" x14ac:dyDescent="0.25">
      <c r="A584" t="s">
        <v>4068</v>
      </c>
      <c r="B584" t="s">
        <v>2467</v>
      </c>
      <c r="C584" t="b">
        <v>0</v>
      </c>
      <c r="D584" t="b">
        <v>0</v>
      </c>
      <c r="E584" t="b">
        <v>1</v>
      </c>
      <c r="F584" t="b">
        <f>IF(ISNA(VLOOKUP(A584,functionsODST!A:A,0,0)),FALSE,TRUE)</f>
        <v>1</v>
      </c>
      <c r="I584" t="s">
        <v>5859</v>
      </c>
      <c r="J584" t="s">
        <v>1831</v>
      </c>
    </row>
    <row r="585" spans="1:11" x14ac:dyDescent="0.25">
      <c r="A585" t="s">
        <v>4069</v>
      </c>
      <c r="B585" t="s">
        <v>2468</v>
      </c>
      <c r="C585" t="b">
        <v>0</v>
      </c>
      <c r="D585" t="b">
        <v>1</v>
      </c>
      <c r="E585" t="b">
        <v>1</v>
      </c>
      <c r="F585" t="b">
        <f>IF(ISNA(VLOOKUP(A585,functionsODST!A:A,0,0)),FALSE,TRUE)</f>
        <v>1</v>
      </c>
      <c r="I585" t="s">
        <v>5859</v>
      </c>
    </row>
    <row r="586" spans="1:11" x14ac:dyDescent="0.25">
      <c r="A586" t="s">
        <v>4070</v>
      </c>
      <c r="B586" t="s">
        <v>2469</v>
      </c>
      <c r="C586" t="b">
        <v>0</v>
      </c>
      <c r="D586" t="b">
        <v>1</v>
      </c>
      <c r="E586" t="b">
        <v>1</v>
      </c>
      <c r="F586" t="b">
        <f>IF(ISNA(VLOOKUP(A586,functionsODST!A:A,0,0)),FALSE,TRUE)</f>
        <v>1</v>
      </c>
      <c r="I586" t="s">
        <v>5859</v>
      </c>
    </row>
    <row r="587" spans="1:11" x14ac:dyDescent="0.25">
      <c r="A587" t="s">
        <v>4071</v>
      </c>
      <c r="B587" t="s">
        <v>2470</v>
      </c>
      <c r="C587" t="b">
        <v>0</v>
      </c>
      <c r="D587" t="b">
        <v>1</v>
      </c>
      <c r="E587" t="b">
        <v>1</v>
      </c>
      <c r="F587" t="b">
        <f>IF(ISNA(VLOOKUP(A587,functionsODST!A:A,0,0)),FALSE,TRUE)</f>
        <v>1</v>
      </c>
      <c r="I587" t="s">
        <v>5859</v>
      </c>
      <c r="J587" t="s">
        <v>1838</v>
      </c>
    </row>
    <row r="588" spans="1:11" x14ac:dyDescent="0.25">
      <c r="A588" t="s">
        <v>4072</v>
      </c>
      <c r="B588" t="s">
        <v>2471</v>
      </c>
      <c r="C588" t="b">
        <v>0</v>
      </c>
      <c r="D588" t="b">
        <v>0</v>
      </c>
      <c r="E588" t="b">
        <v>1</v>
      </c>
      <c r="F588" t="b">
        <f>IF(ISNA(VLOOKUP(A588,functionsODST!A:A,0,0)),FALSE,TRUE)</f>
        <v>1</v>
      </c>
      <c r="I588" t="s">
        <v>5859</v>
      </c>
    </row>
    <row r="589" spans="1:11" x14ac:dyDescent="0.25">
      <c r="A589" t="s">
        <v>4073</v>
      </c>
      <c r="B589" t="s">
        <v>2472</v>
      </c>
      <c r="C589" t="b">
        <v>1</v>
      </c>
      <c r="D589" t="b">
        <v>0</v>
      </c>
      <c r="E589" t="b">
        <v>0</v>
      </c>
      <c r="F589" t="b">
        <f>IF(ISNA(VLOOKUP(A589,functionsODST!A:A,0,0)),FALSE,TRUE)</f>
        <v>0</v>
      </c>
      <c r="I589" t="s">
        <v>5859</v>
      </c>
      <c r="J589" t="s">
        <v>1831</v>
      </c>
    </row>
    <row r="590" spans="1:11" x14ac:dyDescent="0.25">
      <c r="A590" t="s">
        <v>4074</v>
      </c>
      <c r="B590" t="s">
        <v>2473</v>
      </c>
      <c r="C590" t="b">
        <v>0</v>
      </c>
      <c r="D590" t="b">
        <v>0</v>
      </c>
      <c r="E590" t="b">
        <v>1</v>
      </c>
      <c r="F590" t="b">
        <f>IF(ISNA(VLOOKUP(A590,functionsODST!A:A,0,0)),FALSE,TRUE)</f>
        <v>1</v>
      </c>
      <c r="I590" t="s">
        <v>5859</v>
      </c>
      <c r="J590" t="s">
        <v>1831</v>
      </c>
    </row>
    <row r="591" spans="1:11" x14ac:dyDescent="0.25">
      <c r="A591" t="s">
        <v>4075</v>
      </c>
      <c r="B591" t="s">
        <v>2474</v>
      </c>
      <c r="C591" t="b">
        <v>0</v>
      </c>
      <c r="D591" t="b">
        <v>0</v>
      </c>
      <c r="E591" t="b">
        <v>1</v>
      </c>
      <c r="F591" t="b">
        <f>IF(ISNA(VLOOKUP(A591,functionsODST!A:A,0,0)),FALSE,TRUE)</f>
        <v>1</v>
      </c>
      <c r="I591" t="s">
        <v>5859</v>
      </c>
      <c r="J591" t="s">
        <v>1838</v>
      </c>
      <c r="K591" t="s">
        <v>1831</v>
      </c>
    </row>
    <row r="592" spans="1:11" x14ac:dyDescent="0.25">
      <c r="A592" t="s">
        <v>4076</v>
      </c>
      <c r="B592" t="s">
        <v>2475</v>
      </c>
      <c r="C592" t="b">
        <v>0</v>
      </c>
      <c r="D592" t="b">
        <v>0</v>
      </c>
      <c r="E592" t="b">
        <v>1</v>
      </c>
      <c r="F592" t="b">
        <f>IF(ISNA(VLOOKUP(A592,functionsODST!A:A,0,0)),FALSE,TRUE)</f>
        <v>1</v>
      </c>
      <c r="I592" t="s">
        <v>5859</v>
      </c>
      <c r="J592" t="s">
        <v>1831</v>
      </c>
    </row>
    <row r="593" spans="1:11" x14ac:dyDescent="0.25">
      <c r="A593" t="s">
        <v>4077</v>
      </c>
      <c r="B593" t="s">
        <v>2476</v>
      </c>
      <c r="C593" t="b">
        <v>0</v>
      </c>
      <c r="D593" t="b">
        <v>0</v>
      </c>
      <c r="E593" t="b">
        <v>1</v>
      </c>
      <c r="F593" t="b">
        <f>IF(ISNA(VLOOKUP(A593,functionsODST!A:A,0,0)),FALSE,TRUE)</f>
        <v>1</v>
      </c>
      <c r="I593" t="s">
        <v>5859</v>
      </c>
      <c r="J593" t="s">
        <v>1831</v>
      </c>
    </row>
    <row r="594" spans="1:11" x14ac:dyDescent="0.25">
      <c r="A594" t="s">
        <v>4078</v>
      </c>
      <c r="B594" t="s">
        <v>2477</v>
      </c>
      <c r="C594" t="b">
        <v>0</v>
      </c>
      <c r="D594" t="b">
        <v>0</v>
      </c>
      <c r="E594" t="b">
        <v>1</v>
      </c>
      <c r="F594" t="b">
        <f>IF(ISNA(VLOOKUP(A594,functionsODST!A:A,0,0)),FALSE,TRUE)</f>
        <v>1</v>
      </c>
      <c r="I594" t="s">
        <v>5859</v>
      </c>
      <c r="J594" t="s">
        <v>1838</v>
      </c>
      <c r="K594" t="s">
        <v>1831</v>
      </c>
    </row>
    <row r="595" spans="1:11" x14ac:dyDescent="0.25">
      <c r="A595" t="s">
        <v>4079</v>
      </c>
      <c r="B595" t="s">
        <v>2478</v>
      </c>
      <c r="C595" t="b">
        <v>0</v>
      </c>
      <c r="D595" t="b">
        <v>1</v>
      </c>
      <c r="E595" t="b">
        <v>0</v>
      </c>
      <c r="F595" t="b">
        <f>IF(ISNA(VLOOKUP(A595,functionsODST!A:A,0,0)),FALSE,TRUE)</f>
        <v>0</v>
      </c>
      <c r="I595" t="s">
        <v>5859</v>
      </c>
      <c r="J595" t="s">
        <v>1838</v>
      </c>
    </row>
    <row r="596" spans="1:11" x14ac:dyDescent="0.25">
      <c r="A596" t="s">
        <v>4080</v>
      </c>
      <c r="B596" t="s">
        <v>2104</v>
      </c>
      <c r="C596" t="b">
        <v>0</v>
      </c>
      <c r="D596" t="b">
        <v>1</v>
      </c>
      <c r="E596" t="b">
        <v>1</v>
      </c>
      <c r="F596" t="b">
        <f>IF(ISNA(VLOOKUP(A596,functionsODST!A:A,0,0)),FALSE,TRUE)</f>
        <v>1</v>
      </c>
      <c r="I596" t="s">
        <v>5859</v>
      </c>
      <c r="J596" t="s">
        <v>1829</v>
      </c>
      <c r="K596" t="s">
        <v>1830</v>
      </c>
    </row>
    <row r="597" spans="1:11" x14ac:dyDescent="0.25">
      <c r="A597" t="s">
        <v>4081</v>
      </c>
      <c r="B597" t="s">
        <v>2479</v>
      </c>
      <c r="C597" t="b">
        <v>0</v>
      </c>
      <c r="D597" t="b">
        <v>1</v>
      </c>
      <c r="E597" t="b">
        <v>1</v>
      </c>
      <c r="F597" t="b">
        <f>IF(ISNA(VLOOKUP(A597,functionsODST!A:A,0,0)),FALSE,TRUE)</f>
        <v>1</v>
      </c>
      <c r="I597" t="s">
        <v>5859</v>
      </c>
      <c r="J597" t="s">
        <v>1829</v>
      </c>
      <c r="K597" t="s">
        <v>1830</v>
      </c>
    </row>
    <row r="598" spans="1:11" x14ac:dyDescent="0.25">
      <c r="A598" t="s">
        <v>4082</v>
      </c>
      <c r="B598" t="s">
        <v>2480</v>
      </c>
      <c r="C598" t="b">
        <v>1</v>
      </c>
      <c r="D598" t="b">
        <v>1</v>
      </c>
      <c r="E598" t="b">
        <v>1</v>
      </c>
      <c r="F598" t="b">
        <f>IF(ISNA(VLOOKUP(A598,functionsODST!A:A,0,0)),FALSE,TRUE)</f>
        <v>1</v>
      </c>
      <c r="I598" t="s">
        <v>5859</v>
      </c>
      <c r="J598" t="s">
        <v>1838</v>
      </c>
      <c r="K598" t="s">
        <v>1831</v>
      </c>
    </row>
    <row r="599" spans="1:11" x14ac:dyDescent="0.25">
      <c r="A599" t="s">
        <v>4083</v>
      </c>
      <c r="B599" t="s">
        <v>2481</v>
      </c>
      <c r="C599" t="b">
        <v>0</v>
      </c>
      <c r="D599" t="b">
        <v>1</v>
      </c>
      <c r="E599" t="b">
        <v>0</v>
      </c>
      <c r="F599" t="b">
        <f>IF(ISNA(VLOOKUP(A599,functionsODST!A:A,0,0)),FALSE,TRUE)</f>
        <v>0</v>
      </c>
      <c r="I599" t="s">
        <v>5859</v>
      </c>
      <c r="J599" t="s">
        <v>1838</v>
      </c>
      <c r="K599" t="s">
        <v>1831</v>
      </c>
    </row>
    <row r="600" spans="1:11" x14ac:dyDescent="0.25">
      <c r="A600" t="s">
        <v>4084</v>
      </c>
      <c r="B600" t="s">
        <v>2482</v>
      </c>
      <c r="C600" t="b">
        <v>0</v>
      </c>
      <c r="D600" t="b">
        <v>0</v>
      </c>
      <c r="E600" t="b">
        <v>1</v>
      </c>
      <c r="F600" t="b">
        <f>IF(ISNA(VLOOKUP(A600,functionsODST!A:A,0,0)),FALSE,TRUE)</f>
        <v>1</v>
      </c>
      <c r="I600" t="s">
        <v>5859</v>
      </c>
      <c r="J600" t="s">
        <v>1831</v>
      </c>
    </row>
    <row r="601" spans="1:11" x14ac:dyDescent="0.25">
      <c r="A601" t="s">
        <v>4085</v>
      </c>
      <c r="B601" t="s">
        <v>2483</v>
      </c>
      <c r="C601" t="b">
        <v>0</v>
      </c>
      <c r="D601" t="b">
        <v>0</v>
      </c>
      <c r="E601" t="b">
        <v>1</v>
      </c>
      <c r="F601" t="b">
        <f>IF(ISNA(VLOOKUP(A601,functionsODST!A:A,0,0)),FALSE,TRUE)</f>
        <v>1</v>
      </c>
      <c r="I601" t="s">
        <v>5859</v>
      </c>
      <c r="J601" t="s">
        <v>1831</v>
      </c>
    </row>
    <row r="602" spans="1:11" x14ac:dyDescent="0.25">
      <c r="A602" t="s">
        <v>4086</v>
      </c>
      <c r="B602" t="s">
        <v>2484</v>
      </c>
      <c r="C602" t="b">
        <v>0</v>
      </c>
      <c r="D602" t="b">
        <v>0</v>
      </c>
      <c r="E602" t="b">
        <v>1</v>
      </c>
      <c r="F602" t="b">
        <f>IF(ISNA(VLOOKUP(A602,functionsODST!A:A,0,0)),FALSE,TRUE)</f>
        <v>1</v>
      </c>
      <c r="I602" t="s">
        <v>5859</v>
      </c>
      <c r="J602" t="s">
        <v>1831</v>
      </c>
    </row>
    <row r="603" spans="1:11" x14ac:dyDescent="0.25">
      <c r="A603" t="s">
        <v>4087</v>
      </c>
      <c r="B603" t="s">
        <v>2485</v>
      </c>
      <c r="C603" t="b">
        <v>0</v>
      </c>
      <c r="D603" t="b">
        <v>0</v>
      </c>
      <c r="E603" t="b">
        <v>1</v>
      </c>
      <c r="F603" t="b">
        <f>IF(ISNA(VLOOKUP(A603,functionsODST!A:A,0,0)),FALSE,TRUE)</f>
        <v>1</v>
      </c>
      <c r="I603" t="s">
        <v>5859</v>
      </c>
      <c r="J603" t="s">
        <v>1831</v>
      </c>
    </row>
    <row r="604" spans="1:11" x14ac:dyDescent="0.25">
      <c r="A604" t="s">
        <v>4088</v>
      </c>
      <c r="B604" t="s">
        <v>2486</v>
      </c>
      <c r="C604" t="b">
        <v>0</v>
      </c>
      <c r="D604" t="b">
        <v>0</v>
      </c>
      <c r="E604" t="b">
        <v>1</v>
      </c>
      <c r="F604" t="b">
        <f>IF(ISNA(VLOOKUP(A604,functionsODST!A:A,0,0)),FALSE,TRUE)</f>
        <v>1</v>
      </c>
      <c r="I604" t="s">
        <v>5859</v>
      </c>
      <c r="J604" t="s">
        <v>1831</v>
      </c>
    </row>
    <row r="605" spans="1:11" x14ac:dyDescent="0.25">
      <c r="A605" t="s">
        <v>4089</v>
      </c>
      <c r="B605" t="s">
        <v>2487</v>
      </c>
      <c r="C605" t="b">
        <v>0</v>
      </c>
      <c r="D605" t="b">
        <v>0</v>
      </c>
      <c r="E605" t="b">
        <v>1</v>
      </c>
      <c r="F605" t="b">
        <f>IF(ISNA(VLOOKUP(A605,functionsODST!A:A,0,0)),FALSE,TRUE)</f>
        <v>1</v>
      </c>
      <c r="I605" t="s">
        <v>5859</v>
      </c>
      <c r="J605" t="s">
        <v>1831</v>
      </c>
    </row>
    <row r="606" spans="1:11" x14ac:dyDescent="0.25">
      <c r="A606" t="s">
        <v>4090</v>
      </c>
      <c r="B606" t="s">
        <v>2488</v>
      </c>
      <c r="C606" t="b">
        <v>0</v>
      </c>
      <c r="D606" t="b">
        <v>0</v>
      </c>
      <c r="E606" t="b">
        <v>1</v>
      </c>
      <c r="F606" t="b">
        <f>IF(ISNA(VLOOKUP(A606,functionsODST!A:A,0,0)),FALSE,TRUE)</f>
        <v>1</v>
      </c>
      <c r="I606" t="s">
        <v>5859</v>
      </c>
      <c r="J606" t="s">
        <v>1831</v>
      </c>
    </row>
    <row r="607" spans="1:11" x14ac:dyDescent="0.25">
      <c r="A607" t="s">
        <v>4091</v>
      </c>
      <c r="B607" t="s">
        <v>2489</v>
      </c>
      <c r="C607" t="b">
        <v>0</v>
      </c>
      <c r="D607" t="b">
        <v>0</v>
      </c>
      <c r="E607" t="b">
        <v>1</v>
      </c>
      <c r="F607" t="b">
        <f>IF(ISNA(VLOOKUP(A607,functionsODST!A:A,0,0)),FALSE,TRUE)</f>
        <v>1</v>
      </c>
      <c r="I607" t="s">
        <v>5859</v>
      </c>
      <c r="J607" t="s">
        <v>1831</v>
      </c>
    </row>
    <row r="608" spans="1:11" x14ac:dyDescent="0.25">
      <c r="A608" t="s">
        <v>4092</v>
      </c>
      <c r="B608" t="s">
        <v>2490</v>
      </c>
      <c r="C608" t="b">
        <v>0</v>
      </c>
      <c r="D608" t="b">
        <v>0</v>
      </c>
      <c r="E608" t="b">
        <v>1</v>
      </c>
      <c r="F608" t="b">
        <f>IF(ISNA(VLOOKUP(A608,functionsODST!A:A,0,0)),FALSE,TRUE)</f>
        <v>1</v>
      </c>
      <c r="I608" t="s">
        <v>5859</v>
      </c>
      <c r="J608" t="s">
        <v>1831</v>
      </c>
    </row>
    <row r="609" spans="1:11" x14ac:dyDescent="0.25">
      <c r="A609" t="s">
        <v>4093</v>
      </c>
      <c r="B609" t="s">
        <v>2491</v>
      </c>
      <c r="C609" t="b">
        <v>0</v>
      </c>
      <c r="D609" t="b">
        <v>0</v>
      </c>
      <c r="E609" t="b">
        <v>1</v>
      </c>
      <c r="F609" t="b">
        <f>IF(ISNA(VLOOKUP(A609,functionsODST!A:A,0,0)),FALSE,TRUE)</f>
        <v>1</v>
      </c>
      <c r="I609" t="s">
        <v>5859</v>
      </c>
      <c r="J609" t="s">
        <v>1831</v>
      </c>
    </row>
    <row r="610" spans="1:11" x14ac:dyDescent="0.25">
      <c r="A610" t="s">
        <v>4094</v>
      </c>
      <c r="B610" t="s">
        <v>2492</v>
      </c>
      <c r="C610" t="b">
        <v>0</v>
      </c>
      <c r="D610" t="b">
        <v>0</v>
      </c>
      <c r="E610" t="b">
        <v>1</v>
      </c>
      <c r="F610" t="b">
        <f>IF(ISNA(VLOOKUP(A610,functionsODST!A:A,0,0)),FALSE,TRUE)</f>
        <v>1</v>
      </c>
      <c r="I610" t="s">
        <v>5859</v>
      </c>
      <c r="J610" t="s">
        <v>1838</v>
      </c>
    </row>
    <row r="611" spans="1:11" x14ac:dyDescent="0.25">
      <c r="A611" t="s">
        <v>4095</v>
      </c>
      <c r="B611" t="s">
        <v>2493</v>
      </c>
      <c r="C611" t="b">
        <v>0</v>
      </c>
      <c r="D611" t="b">
        <v>0</v>
      </c>
      <c r="E611" t="b">
        <v>1</v>
      </c>
      <c r="F611" t="b">
        <f>IF(ISNA(VLOOKUP(A611,functionsODST!A:A,0,0)),FALSE,TRUE)</f>
        <v>1</v>
      </c>
      <c r="I611" t="s">
        <v>5859</v>
      </c>
      <c r="J611" t="s">
        <v>1831</v>
      </c>
    </row>
    <row r="612" spans="1:11" x14ac:dyDescent="0.25">
      <c r="A612" t="s">
        <v>4096</v>
      </c>
      <c r="B612" t="s">
        <v>2494</v>
      </c>
      <c r="C612" t="b">
        <v>0</v>
      </c>
      <c r="D612" t="b">
        <v>0</v>
      </c>
      <c r="E612" t="b">
        <v>1</v>
      </c>
      <c r="F612" t="b">
        <f>IF(ISNA(VLOOKUP(A612,functionsODST!A:A,0,0)),FALSE,TRUE)</f>
        <v>1</v>
      </c>
      <c r="I612" t="s">
        <v>5859</v>
      </c>
      <c r="J612" t="s">
        <v>1829</v>
      </c>
    </row>
    <row r="613" spans="1:11" x14ac:dyDescent="0.25">
      <c r="A613" t="s">
        <v>4097</v>
      </c>
      <c r="B613" t="s">
        <v>2495</v>
      </c>
      <c r="C613" t="b">
        <v>0</v>
      </c>
      <c r="D613" t="b">
        <v>0</v>
      </c>
      <c r="E613" t="b">
        <v>1</v>
      </c>
      <c r="F613" t="b">
        <f>IF(ISNA(VLOOKUP(A613,functionsODST!A:A,0,0)),FALSE,TRUE)</f>
        <v>1</v>
      </c>
      <c r="I613" t="s">
        <v>5859</v>
      </c>
      <c r="J613" t="s">
        <v>1831</v>
      </c>
    </row>
    <row r="614" spans="1:11" x14ac:dyDescent="0.25">
      <c r="A614" t="s">
        <v>4098</v>
      </c>
      <c r="B614" t="s">
        <v>2496</v>
      </c>
      <c r="C614" t="b">
        <v>0</v>
      </c>
      <c r="D614" t="b">
        <v>0</v>
      </c>
      <c r="E614" t="b">
        <v>1</v>
      </c>
      <c r="F614" t="b">
        <f>IF(ISNA(VLOOKUP(A614,functionsODST!A:A,0,0)),FALSE,TRUE)</f>
        <v>1</v>
      </c>
      <c r="I614" t="s">
        <v>5859</v>
      </c>
      <c r="J614" t="s">
        <v>1829</v>
      </c>
      <c r="K614" t="s">
        <v>1829</v>
      </c>
    </row>
    <row r="615" spans="1:11" x14ac:dyDescent="0.25">
      <c r="A615" t="s">
        <v>4099</v>
      </c>
      <c r="B615" t="s">
        <v>2497</v>
      </c>
      <c r="C615" t="b">
        <v>0</v>
      </c>
      <c r="D615" t="b">
        <v>1</v>
      </c>
      <c r="E615" t="b">
        <v>1</v>
      </c>
      <c r="F615" t="b">
        <f>IF(ISNA(VLOOKUP(A615,functionsODST!A:A,0,0)),FALSE,TRUE)</f>
        <v>1</v>
      </c>
      <c r="I615" t="s">
        <v>5859</v>
      </c>
    </row>
    <row r="616" spans="1:11" x14ac:dyDescent="0.25">
      <c r="A616" t="s">
        <v>4100</v>
      </c>
      <c r="B616" t="s">
        <v>2498</v>
      </c>
      <c r="C616" t="b">
        <v>1</v>
      </c>
      <c r="D616" t="b">
        <v>1</v>
      </c>
      <c r="E616" t="b">
        <v>1</v>
      </c>
      <c r="F616" t="b">
        <f>IF(ISNA(VLOOKUP(A616,functionsODST!A:A,0,0)),FALSE,TRUE)</f>
        <v>1</v>
      </c>
      <c r="I616" t="s">
        <v>5859</v>
      </c>
      <c r="J616" t="s">
        <v>1849</v>
      </c>
      <c r="K616" t="s">
        <v>1849</v>
      </c>
    </row>
    <row r="617" spans="1:11" x14ac:dyDescent="0.25">
      <c r="A617" t="s">
        <v>4101</v>
      </c>
      <c r="B617" t="s">
        <v>2104</v>
      </c>
      <c r="C617" t="b">
        <v>0</v>
      </c>
      <c r="D617" t="b">
        <v>1</v>
      </c>
      <c r="E617" t="b">
        <v>0</v>
      </c>
      <c r="F617" t="b">
        <f>IF(ISNA(VLOOKUP(A617,functionsODST!A:A,0,0)),FALSE,TRUE)</f>
        <v>0</v>
      </c>
      <c r="I617" t="s">
        <v>5859</v>
      </c>
    </row>
    <row r="618" spans="1:11" x14ac:dyDescent="0.25">
      <c r="A618" t="s">
        <v>4102</v>
      </c>
      <c r="B618" t="s">
        <v>2499</v>
      </c>
      <c r="C618" t="b">
        <v>0</v>
      </c>
      <c r="D618" t="b">
        <v>0</v>
      </c>
      <c r="E618" t="b">
        <v>1</v>
      </c>
      <c r="F618" t="b">
        <f>IF(ISNA(VLOOKUP(A618,functionsODST!A:A,0,0)),FALSE,TRUE)</f>
        <v>1</v>
      </c>
      <c r="I618" t="s">
        <v>5859</v>
      </c>
      <c r="J618" t="s">
        <v>1829</v>
      </c>
      <c r="K618" t="s">
        <v>1830</v>
      </c>
    </row>
    <row r="619" spans="1:11" x14ac:dyDescent="0.25">
      <c r="A619" t="s">
        <v>4103</v>
      </c>
      <c r="B619" t="s">
        <v>2500</v>
      </c>
      <c r="C619" t="b">
        <v>0</v>
      </c>
      <c r="D619" t="b">
        <v>0</v>
      </c>
      <c r="E619" t="b">
        <v>1</v>
      </c>
      <c r="F619" t="b">
        <f>IF(ISNA(VLOOKUP(A619,functionsODST!A:A,0,0)),FALSE,TRUE)</f>
        <v>1</v>
      </c>
      <c r="I619" t="s">
        <v>5859</v>
      </c>
      <c r="J619" t="s">
        <v>1858</v>
      </c>
    </row>
    <row r="620" spans="1:11" x14ac:dyDescent="0.25">
      <c r="A620" t="s">
        <v>4104</v>
      </c>
      <c r="B620" t="s">
        <v>2501</v>
      </c>
      <c r="C620" t="b">
        <v>0</v>
      </c>
      <c r="D620" t="b">
        <v>0</v>
      </c>
      <c r="E620" t="b">
        <v>1</v>
      </c>
      <c r="F620" t="b">
        <f>IF(ISNA(VLOOKUP(A620,functionsODST!A:A,0,0)),FALSE,TRUE)</f>
        <v>1</v>
      </c>
      <c r="I620" t="s">
        <v>5859</v>
      </c>
      <c r="J620" t="s">
        <v>1858</v>
      </c>
    </row>
    <row r="621" spans="1:11" x14ac:dyDescent="0.25">
      <c r="A621" t="s">
        <v>4105</v>
      </c>
      <c r="B621" t="s">
        <v>2502</v>
      </c>
      <c r="C621" t="b">
        <v>0</v>
      </c>
      <c r="D621" t="b">
        <v>0</v>
      </c>
      <c r="E621" t="b">
        <v>1</v>
      </c>
      <c r="F621" t="b">
        <f>IF(ISNA(VLOOKUP(A621,functionsODST!A:A,0,0)),FALSE,TRUE)</f>
        <v>1</v>
      </c>
      <c r="I621" t="s">
        <v>5859</v>
      </c>
    </row>
    <row r="622" spans="1:11" x14ac:dyDescent="0.25">
      <c r="A622" t="s">
        <v>4106</v>
      </c>
      <c r="B622" t="s">
        <v>2503</v>
      </c>
      <c r="C622" t="b">
        <v>0</v>
      </c>
      <c r="D622" t="b">
        <v>1</v>
      </c>
      <c r="E622" t="b">
        <v>1</v>
      </c>
      <c r="F622" t="b">
        <f>IF(ISNA(VLOOKUP(A622,functionsODST!A:A,0,0)),FALSE,TRUE)</f>
        <v>1</v>
      </c>
      <c r="I622" t="s">
        <v>5859</v>
      </c>
      <c r="J622" t="s">
        <v>1831</v>
      </c>
    </row>
    <row r="623" spans="1:11" x14ac:dyDescent="0.25">
      <c r="A623" t="s">
        <v>4107</v>
      </c>
      <c r="B623" t="s">
        <v>2504</v>
      </c>
      <c r="C623" t="b">
        <v>0</v>
      </c>
      <c r="D623" t="b">
        <v>1</v>
      </c>
      <c r="E623" t="b">
        <v>1</v>
      </c>
      <c r="F623" t="b">
        <f>IF(ISNA(VLOOKUP(A623,functionsODST!A:A,0,0)),FALSE,TRUE)</f>
        <v>1</v>
      </c>
      <c r="I623" t="s">
        <v>5859</v>
      </c>
      <c r="J623" t="s">
        <v>1831</v>
      </c>
    </row>
    <row r="624" spans="1:11" x14ac:dyDescent="0.25">
      <c r="A624" t="s">
        <v>4108</v>
      </c>
      <c r="B624" t="s">
        <v>2505</v>
      </c>
      <c r="C624" t="b">
        <v>0</v>
      </c>
      <c r="D624" t="b">
        <v>1</v>
      </c>
      <c r="E624" t="b">
        <v>1</v>
      </c>
      <c r="F624" t="b">
        <f>IF(ISNA(VLOOKUP(A624,functionsODST!A:A,0,0)),FALSE,TRUE)</f>
        <v>1</v>
      </c>
      <c r="I624" t="s">
        <v>5859</v>
      </c>
      <c r="J624" t="s">
        <v>1831</v>
      </c>
    </row>
    <row r="625" spans="1:15" x14ac:dyDescent="0.25">
      <c r="A625" t="s">
        <v>4109</v>
      </c>
      <c r="B625" t="s">
        <v>2506</v>
      </c>
      <c r="C625" t="b">
        <v>0</v>
      </c>
      <c r="D625" t="b">
        <v>1</v>
      </c>
      <c r="E625" t="b">
        <v>1</v>
      </c>
      <c r="F625" t="b">
        <f>IF(ISNA(VLOOKUP(A625,functionsODST!A:A,0,0)),FALSE,TRUE)</f>
        <v>1</v>
      </c>
      <c r="I625" t="s">
        <v>5859</v>
      </c>
      <c r="J625" t="s">
        <v>1831</v>
      </c>
    </row>
    <row r="626" spans="1:15" x14ac:dyDescent="0.25">
      <c r="A626" t="s">
        <v>4110</v>
      </c>
      <c r="B626" t="s">
        <v>2507</v>
      </c>
      <c r="C626" t="b">
        <v>0</v>
      </c>
      <c r="D626" t="b">
        <v>1</v>
      </c>
      <c r="E626" t="b">
        <v>1</v>
      </c>
      <c r="F626" t="b">
        <f>IF(ISNA(VLOOKUP(A626,functionsODST!A:A,0,0)),FALSE,TRUE)</f>
        <v>1</v>
      </c>
      <c r="I626" t="s">
        <v>5859</v>
      </c>
      <c r="J626" t="s">
        <v>1838</v>
      </c>
      <c r="K626" t="s">
        <v>1829</v>
      </c>
    </row>
    <row r="627" spans="1:15" x14ac:dyDescent="0.25">
      <c r="A627" t="s">
        <v>4111</v>
      </c>
      <c r="B627" t="s">
        <v>2508</v>
      </c>
      <c r="C627" t="b">
        <v>0</v>
      </c>
      <c r="D627" t="b">
        <v>1</v>
      </c>
      <c r="E627" t="b">
        <v>1</v>
      </c>
      <c r="F627" t="b">
        <f>IF(ISNA(VLOOKUP(A627,functionsODST!A:A,0,0)),FALSE,TRUE)</f>
        <v>1</v>
      </c>
      <c r="I627" t="s">
        <v>5859</v>
      </c>
      <c r="J627" t="s">
        <v>1829</v>
      </c>
    </row>
    <row r="628" spans="1:15" x14ac:dyDescent="0.25">
      <c r="A628" t="s">
        <v>4112</v>
      </c>
      <c r="B628" t="s">
        <v>2509</v>
      </c>
      <c r="C628" t="b">
        <v>0</v>
      </c>
      <c r="D628" t="b">
        <v>1</v>
      </c>
      <c r="E628" t="b">
        <v>1</v>
      </c>
      <c r="F628" t="b">
        <f>IF(ISNA(VLOOKUP(A628,functionsODST!A:A,0,0)),FALSE,TRUE)</f>
        <v>1</v>
      </c>
      <c r="I628" t="s">
        <v>5859</v>
      </c>
      <c r="J628" t="s">
        <v>1838</v>
      </c>
      <c r="K628" t="s">
        <v>1838</v>
      </c>
    </row>
    <row r="629" spans="1:15" x14ac:dyDescent="0.25">
      <c r="A629" t="s">
        <v>4113</v>
      </c>
      <c r="B629" t="s">
        <v>2510</v>
      </c>
      <c r="C629" t="b">
        <v>0</v>
      </c>
      <c r="D629" t="b">
        <v>0</v>
      </c>
      <c r="E629" t="b">
        <v>1</v>
      </c>
      <c r="F629" t="b">
        <f>IF(ISNA(VLOOKUP(A629,functionsODST!A:A,0,0)),FALSE,TRUE)</f>
        <v>1</v>
      </c>
      <c r="I629" t="s">
        <v>5859</v>
      </c>
    </row>
    <row r="630" spans="1:15" x14ac:dyDescent="0.25">
      <c r="A630" t="s">
        <v>4114</v>
      </c>
      <c r="B630" t="s">
        <v>2511</v>
      </c>
      <c r="C630" t="b">
        <v>0</v>
      </c>
      <c r="D630" t="b">
        <v>1</v>
      </c>
      <c r="E630" t="b">
        <v>1</v>
      </c>
      <c r="F630" t="b">
        <f>IF(ISNA(VLOOKUP(A630,functionsODST!A:A,0,0)),FALSE,TRUE)</f>
        <v>1</v>
      </c>
      <c r="I630" t="s">
        <v>5859</v>
      </c>
      <c r="J630" t="s">
        <v>1859</v>
      </c>
      <c r="K630" t="s">
        <v>1830</v>
      </c>
      <c r="L630" t="s">
        <v>1830</v>
      </c>
      <c r="M630" t="s">
        <v>1830</v>
      </c>
      <c r="N630" t="s">
        <v>1830</v>
      </c>
    </row>
    <row r="631" spans="1:15" x14ac:dyDescent="0.25">
      <c r="A631" t="s">
        <v>4115</v>
      </c>
      <c r="B631" t="s">
        <v>2512</v>
      </c>
      <c r="C631" t="b">
        <v>0</v>
      </c>
      <c r="D631" t="b">
        <v>1</v>
      </c>
      <c r="E631" t="b">
        <v>1</v>
      </c>
      <c r="F631" t="b">
        <f>IF(ISNA(VLOOKUP(A631,functionsODST!A:A,0,0)),FALSE,TRUE)</f>
        <v>1</v>
      </c>
      <c r="I631" t="s">
        <v>5859</v>
      </c>
      <c r="J631" t="s">
        <v>1859</v>
      </c>
      <c r="K631" t="s">
        <v>1830</v>
      </c>
      <c r="L631" t="s">
        <v>1830</v>
      </c>
      <c r="M631" t="s">
        <v>1830</v>
      </c>
      <c r="N631" t="s">
        <v>1830</v>
      </c>
      <c r="O631" t="s">
        <v>1831</v>
      </c>
    </row>
    <row r="632" spans="1:15" x14ac:dyDescent="0.25">
      <c r="A632" t="s">
        <v>4116</v>
      </c>
      <c r="B632" t="s">
        <v>2513</v>
      </c>
      <c r="C632" t="b">
        <v>0</v>
      </c>
      <c r="D632" t="b">
        <v>1</v>
      </c>
      <c r="E632" t="b">
        <v>1</v>
      </c>
      <c r="F632" t="b">
        <f>IF(ISNA(VLOOKUP(A632,functionsODST!A:A,0,0)),FALSE,TRUE)</f>
        <v>1</v>
      </c>
      <c r="I632" t="s">
        <v>5859</v>
      </c>
      <c r="J632" t="s">
        <v>1859</v>
      </c>
      <c r="K632" t="s">
        <v>1831</v>
      </c>
    </row>
    <row r="633" spans="1:15" x14ac:dyDescent="0.25">
      <c r="A633" t="s">
        <v>4117</v>
      </c>
      <c r="B633" t="s">
        <v>2514</v>
      </c>
      <c r="C633" t="b">
        <v>1</v>
      </c>
      <c r="D633" t="b">
        <v>1</v>
      </c>
      <c r="E633" t="b">
        <v>1</v>
      </c>
      <c r="F633" t="b">
        <f>IF(ISNA(VLOOKUP(A633,functionsODST!A:A,0,0)),FALSE,TRUE)</f>
        <v>1</v>
      </c>
      <c r="I633" t="s">
        <v>1830</v>
      </c>
      <c r="J633" t="s">
        <v>1859</v>
      </c>
    </row>
    <row r="634" spans="1:15" x14ac:dyDescent="0.25">
      <c r="A634" t="s">
        <v>4118</v>
      </c>
      <c r="B634" t="s">
        <v>2515</v>
      </c>
      <c r="C634" t="b">
        <v>1</v>
      </c>
      <c r="D634" t="b">
        <v>1</v>
      </c>
      <c r="E634" t="b">
        <v>1</v>
      </c>
      <c r="F634" t="b">
        <f>IF(ISNA(VLOOKUP(A634,functionsODST!A:A,0,0)),FALSE,TRUE)</f>
        <v>1</v>
      </c>
      <c r="I634" t="s">
        <v>1830</v>
      </c>
      <c r="J634" t="s">
        <v>1859</v>
      </c>
    </row>
    <row r="635" spans="1:15" x14ac:dyDescent="0.25">
      <c r="A635" t="s">
        <v>4119</v>
      </c>
      <c r="B635" t="s">
        <v>2516</v>
      </c>
      <c r="C635" t="b">
        <v>1</v>
      </c>
      <c r="D635" t="b">
        <v>1</v>
      </c>
      <c r="E635" t="b">
        <v>1</v>
      </c>
      <c r="F635" t="b">
        <f>IF(ISNA(VLOOKUP(A635,functionsODST!A:A,0,0)),FALSE,TRUE)</f>
        <v>1</v>
      </c>
      <c r="I635" t="s">
        <v>5859</v>
      </c>
      <c r="J635" t="s">
        <v>1860</v>
      </c>
      <c r="K635" t="s">
        <v>1831</v>
      </c>
    </row>
    <row r="636" spans="1:15" x14ac:dyDescent="0.25">
      <c r="A636" t="s">
        <v>4120</v>
      </c>
      <c r="B636" t="s">
        <v>2517</v>
      </c>
      <c r="C636" t="b">
        <v>1</v>
      </c>
      <c r="D636" t="b">
        <v>1</v>
      </c>
      <c r="E636" t="b">
        <v>1</v>
      </c>
      <c r="F636" t="b">
        <f>IF(ISNA(VLOOKUP(A636,functionsODST!A:A,0,0)),FALSE,TRUE)</f>
        <v>1</v>
      </c>
      <c r="I636" t="s">
        <v>1830</v>
      </c>
      <c r="J636" t="s">
        <v>1860</v>
      </c>
    </row>
    <row r="637" spans="1:15" x14ac:dyDescent="0.25">
      <c r="A637" t="s">
        <v>4121</v>
      </c>
      <c r="B637" t="s">
        <v>2518</v>
      </c>
      <c r="C637" t="b">
        <v>1</v>
      </c>
      <c r="D637" t="b">
        <v>1</v>
      </c>
      <c r="E637" t="b">
        <v>1</v>
      </c>
      <c r="F637" t="b">
        <f>IF(ISNA(VLOOKUP(A637,functionsODST!A:A,0,0)),FALSE,TRUE)</f>
        <v>1</v>
      </c>
      <c r="I637" t="s">
        <v>1831</v>
      </c>
      <c r="J637" t="s">
        <v>1860</v>
      </c>
      <c r="K637" t="s">
        <v>1830</v>
      </c>
    </row>
    <row r="638" spans="1:15" x14ac:dyDescent="0.25">
      <c r="A638" t="s">
        <v>4122</v>
      </c>
      <c r="B638" t="s">
        <v>2519</v>
      </c>
      <c r="C638" t="b">
        <v>1</v>
      </c>
      <c r="D638" t="b">
        <v>1</v>
      </c>
      <c r="E638" t="b">
        <v>1</v>
      </c>
      <c r="F638" t="b">
        <f>IF(ISNA(VLOOKUP(A638,functionsODST!A:A,0,0)),FALSE,TRUE)</f>
        <v>1</v>
      </c>
      <c r="I638" t="s">
        <v>5859</v>
      </c>
      <c r="J638" t="s">
        <v>1860</v>
      </c>
      <c r="K638" t="s">
        <v>1830</v>
      </c>
    </row>
    <row r="639" spans="1:15" x14ac:dyDescent="0.25">
      <c r="A639" t="s">
        <v>4123</v>
      </c>
      <c r="B639" t="s">
        <v>2520</v>
      </c>
      <c r="C639" t="b">
        <v>0</v>
      </c>
      <c r="D639" t="b">
        <v>0</v>
      </c>
      <c r="E639" t="b">
        <v>1</v>
      </c>
      <c r="F639" t="b">
        <f>IF(ISNA(VLOOKUP(A639,functionsODST!A:A,0,0)),FALSE,TRUE)</f>
        <v>1</v>
      </c>
      <c r="I639" t="s">
        <v>5859</v>
      </c>
      <c r="J639" t="s">
        <v>1859</v>
      </c>
      <c r="K639" t="s">
        <v>1831</v>
      </c>
    </row>
    <row r="640" spans="1:15" x14ac:dyDescent="0.25">
      <c r="A640" t="s">
        <v>4124</v>
      </c>
      <c r="B640" t="s">
        <v>2521</v>
      </c>
      <c r="C640" t="b">
        <v>1</v>
      </c>
      <c r="D640" t="b">
        <v>1</v>
      </c>
      <c r="E640" t="b">
        <v>1</v>
      </c>
      <c r="F640" t="b">
        <f>IF(ISNA(VLOOKUP(A640,functionsODST!A:A,0,0)),FALSE,TRUE)</f>
        <v>1</v>
      </c>
      <c r="I640" t="s">
        <v>5859</v>
      </c>
      <c r="J640" t="s">
        <v>1859</v>
      </c>
      <c r="K640" t="s">
        <v>1831</v>
      </c>
    </row>
    <row r="641" spans="1:12" x14ac:dyDescent="0.25">
      <c r="A641" t="s">
        <v>4125</v>
      </c>
      <c r="B641" t="s">
        <v>2522</v>
      </c>
      <c r="C641" t="b">
        <v>1</v>
      </c>
      <c r="D641" t="b">
        <v>1</v>
      </c>
      <c r="E641" t="b">
        <v>1</v>
      </c>
      <c r="F641" t="b">
        <f>IF(ISNA(VLOOKUP(A641,functionsODST!A:A,0,0)),FALSE,TRUE)</f>
        <v>1</v>
      </c>
      <c r="I641" t="s">
        <v>5859</v>
      </c>
      <c r="J641" t="s">
        <v>1859</v>
      </c>
      <c r="K641" t="s">
        <v>1831</v>
      </c>
    </row>
    <row r="642" spans="1:12" x14ac:dyDescent="0.25">
      <c r="A642" t="s">
        <v>4126</v>
      </c>
      <c r="B642" t="s">
        <v>2523</v>
      </c>
      <c r="C642" t="b">
        <v>1</v>
      </c>
      <c r="D642" t="b">
        <v>1</v>
      </c>
      <c r="E642" t="b">
        <v>1</v>
      </c>
      <c r="F642" t="b">
        <f>IF(ISNA(VLOOKUP(A642,functionsODST!A:A,0,0)),FALSE,TRUE)</f>
        <v>1</v>
      </c>
      <c r="I642" t="s">
        <v>5859</v>
      </c>
      <c r="J642" t="s">
        <v>1859</v>
      </c>
      <c r="K642" t="s">
        <v>1831</v>
      </c>
    </row>
    <row r="643" spans="1:12" x14ac:dyDescent="0.25">
      <c r="A643" t="s">
        <v>4127</v>
      </c>
      <c r="B643" t="s">
        <v>2524</v>
      </c>
      <c r="C643" t="b">
        <v>0</v>
      </c>
      <c r="D643" t="b">
        <v>1</v>
      </c>
      <c r="E643" t="b">
        <v>1</v>
      </c>
      <c r="F643" t="b">
        <f>IF(ISNA(VLOOKUP(A643,functionsODST!A:A,0,0)),FALSE,TRUE)</f>
        <v>1</v>
      </c>
      <c r="I643" t="s">
        <v>1831</v>
      </c>
      <c r="J643" t="s">
        <v>1859</v>
      </c>
      <c r="K643" t="s">
        <v>1837</v>
      </c>
    </row>
    <row r="644" spans="1:12" x14ac:dyDescent="0.25">
      <c r="A644" t="s">
        <v>4128</v>
      </c>
      <c r="B644" t="s">
        <v>2525</v>
      </c>
      <c r="C644" t="b">
        <v>1</v>
      </c>
      <c r="D644" t="b">
        <v>1</v>
      </c>
      <c r="E644" t="b">
        <v>1</v>
      </c>
      <c r="F644" t="b">
        <f>IF(ISNA(VLOOKUP(A644,functionsODST!A:A,0,0)),FALSE,TRUE)</f>
        <v>1</v>
      </c>
      <c r="I644" t="s">
        <v>1831</v>
      </c>
      <c r="J644" t="s">
        <v>1859</v>
      </c>
      <c r="K644" t="s">
        <v>1830</v>
      </c>
    </row>
    <row r="645" spans="1:12" x14ac:dyDescent="0.25">
      <c r="A645" t="s">
        <v>4129</v>
      </c>
      <c r="B645" t="s">
        <v>2526</v>
      </c>
      <c r="C645" t="b">
        <v>1</v>
      </c>
      <c r="D645" t="b">
        <v>1</v>
      </c>
      <c r="E645" t="b">
        <v>1</v>
      </c>
      <c r="F645" t="b">
        <f>IF(ISNA(VLOOKUP(A645,functionsODST!A:A,0,0)),FALSE,TRUE)</f>
        <v>1</v>
      </c>
      <c r="I645" t="s">
        <v>5859</v>
      </c>
      <c r="J645" t="s">
        <v>1859</v>
      </c>
      <c r="K645" t="s">
        <v>1830</v>
      </c>
    </row>
    <row r="646" spans="1:12" x14ac:dyDescent="0.25">
      <c r="A646" t="s">
        <v>4130</v>
      </c>
      <c r="B646" t="s">
        <v>2527</v>
      </c>
      <c r="C646" t="b">
        <v>0</v>
      </c>
      <c r="D646" t="b">
        <v>1</v>
      </c>
      <c r="E646" t="b">
        <v>1</v>
      </c>
      <c r="F646" t="b">
        <f>IF(ISNA(VLOOKUP(A646,functionsODST!A:A,0,0)),FALSE,TRUE)</f>
        <v>1</v>
      </c>
      <c r="I646" t="s">
        <v>1831</v>
      </c>
      <c r="J646" t="s">
        <v>1859</v>
      </c>
      <c r="K646" t="s">
        <v>1837</v>
      </c>
      <c r="L646" t="s">
        <v>1830</v>
      </c>
    </row>
    <row r="647" spans="1:12" x14ac:dyDescent="0.25">
      <c r="A647" t="s">
        <v>4131</v>
      </c>
      <c r="B647" t="s">
        <v>2528</v>
      </c>
      <c r="C647" t="b">
        <v>1</v>
      </c>
      <c r="D647" t="b">
        <v>1</v>
      </c>
      <c r="E647" t="b">
        <v>1</v>
      </c>
      <c r="F647" t="b">
        <f>IF(ISNA(VLOOKUP(A647,functionsODST!A:A,0,0)),FALSE,TRUE)</f>
        <v>1</v>
      </c>
      <c r="I647" t="s">
        <v>5859</v>
      </c>
      <c r="J647" t="s">
        <v>1859</v>
      </c>
      <c r="K647" t="s">
        <v>1830</v>
      </c>
    </row>
    <row r="648" spans="1:12" x14ac:dyDescent="0.25">
      <c r="A648" t="s">
        <v>4132</v>
      </c>
      <c r="B648" t="s">
        <v>2529</v>
      </c>
      <c r="C648" t="b">
        <v>0</v>
      </c>
      <c r="D648" t="b">
        <v>0</v>
      </c>
      <c r="E648" t="b">
        <v>1</v>
      </c>
      <c r="F648" t="b">
        <f>IF(ISNA(VLOOKUP(A648,functionsODST!A:A,0,0)),FALSE,TRUE)</f>
        <v>0</v>
      </c>
      <c r="I648" t="s">
        <v>5859</v>
      </c>
    </row>
    <row r="649" spans="1:12" x14ac:dyDescent="0.25">
      <c r="A649" t="s">
        <v>4133</v>
      </c>
      <c r="B649" t="s">
        <v>2530</v>
      </c>
      <c r="C649" t="b">
        <v>0</v>
      </c>
      <c r="D649" t="b">
        <v>0</v>
      </c>
      <c r="E649" t="b">
        <v>1</v>
      </c>
      <c r="F649" t="b">
        <f>IF(ISNA(VLOOKUP(A649,functionsODST!A:A,0,0)),FALSE,TRUE)</f>
        <v>0</v>
      </c>
      <c r="I649" t="s">
        <v>5859</v>
      </c>
      <c r="J649" t="s">
        <v>1831</v>
      </c>
    </row>
    <row r="650" spans="1:12" x14ac:dyDescent="0.25">
      <c r="A650" t="s">
        <v>4134</v>
      </c>
      <c r="B650" t="s">
        <v>2531</v>
      </c>
      <c r="C650" t="b">
        <v>0</v>
      </c>
      <c r="D650" t="b">
        <v>0</v>
      </c>
      <c r="E650" t="b">
        <v>1</v>
      </c>
      <c r="F650" t="b">
        <f>IF(ISNA(VLOOKUP(A650,functionsODST!A:A,0,0)),FALSE,TRUE)</f>
        <v>0</v>
      </c>
      <c r="I650" t="s">
        <v>5859</v>
      </c>
    </row>
    <row r="651" spans="1:12" x14ac:dyDescent="0.25">
      <c r="A651" t="s">
        <v>4135</v>
      </c>
      <c r="B651" t="s">
        <v>2532</v>
      </c>
      <c r="C651" t="b">
        <v>0</v>
      </c>
      <c r="D651" t="b">
        <v>1</v>
      </c>
      <c r="E651" t="b">
        <v>1</v>
      </c>
      <c r="F651" t="b">
        <f>IF(ISNA(VLOOKUP(A651,functionsODST!A:A,0,0)),FALSE,TRUE)</f>
        <v>1</v>
      </c>
      <c r="I651" t="s">
        <v>5859</v>
      </c>
      <c r="J651" t="s">
        <v>1831</v>
      </c>
    </row>
    <row r="652" spans="1:12" x14ac:dyDescent="0.25">
      <c r="A652" t="s">
        <v>4136</v>
      </c>
      <c r="B652" t="s">
        <v>2533</v>
      </c>
      <c r="C652" t="b">
        <v>0</v>
      </c>
      <c r="D652" t="b">
        <v>1</v>
      </c>
      <c r="E652" t="b">
        <v>0</v>
      </c>
      <c r="F652" t="b">
        <f>IF(ISNA(VLOOKUP(A652,functionsODST!A:A,0,0)),FALSE,TRUE)</f>
        <v>0</v>
      </c>
      <c r="I652" t="s">
        <v>5859</v>
      </c>
    </row>
    <row r="653" spans="1:12" x14ac:dyDescent="0.25">
      <c r="A653" t="s">
        <v>4137</v>
      </c>
      <c r="B653" t="s">
        <v>2534</v>
      </c>
      <c r="C653" t="b">
        <v>1</v>
      </c>
      <c r="D653" t="b">
        <v>0</v>
      </c>
      <c r="E653" t="b">
        <v>0</v>
      </c>
      <c r="F653" t="b">
        <f>IF(ISNA(VLOOKUP(A653,functionsODST!A:A,0,0)),FALSE,TRUE)</f>
        <v>0</v>
      </c>
      <c r="I653" t="s">
        <v>5859</v>
      </c>
      <c r="J653" t="s">
        <v>1849</v>
      </c>
    </row>
    <row r="654" spans="1:12" x14ac:dyDescent="0.25">
      <c r="A654" t="s">
        <v>4138</v>
      </c>
      <c r="B654" t="s">
        <v>2535</v>
      </c>
      <c r="C654" t="b">
        <v>0</v>
      </c>
      <c r="D654" t="b">
        <v>0</v>
      </c>
      <c r="E654" t="b">
        <v>1</v>
      </c>
      <c r="F654" t="b">
        <f>IF(ISNA(VLOOKUP(A654,functionsODST!A:A,0,0)),FALSE,TRUE)</f>
        <v>1</v>
      </c>
      <c r="I654" t="s">
        <v>5859</v>
      </c>
    </row>
    <row r="655" spans="1:12" x14ac:dyDescent="0.25">
      <c r="A655" t="s">
        <v>4139</v>
      </c>
      <c r="B655" t="s">
        <v>2536</v>
      </c>
      <c r="C655" t="b">
        <v>0</v>
      </c>
      <c r="D655" t="b">
        <v>0</v>
      </c>
      <c r="E655" t="b">
        <v>1</v>
      </c>
      <c r="F655" t="b">
        <f>IF(ISNA(VLOOKUP(A655,functionsODST!A:A,0,0)),FALSE,TRUE)</f>
        <v>1</v>
      </c>
      <c r="I655" t="s">
        <v>5859</v>
      </c>
      <c r="J655" t="s">
        <v>1831</v>
      </c>
    </row>
    <row r="656" spans="1:12" x14ac:dyDescent="0.25">
      <c r="A656" t="s">
        <v>4140</v>
      </c>
      <c r="B656" t="s">
        <v>2537</v>
      </c>
      <c r="C656" t="b">
        <v>0</v>
      </c>
      <c r="D656" t="b">
        <v>1</v>
      </c>
      <c r="E656" t="b">
        <v>1</v>
      </c>
      <c r="F656" t="b">
        <f>IF(ISNA(VLOOKUP(A656,functionsODST!A:A,0,0)),FALSE,TRUE)</f>
        <v>1</v>
      </c>
      <c r="I656" t="s">
        <v>5859</v>
      </c>
      <c r="J656" t="s">
        <v>1838</v>
      </c>
    </row>
    <row r="657" spans="1:12" x14ac:dyDescent="0.25">
      <c r="A657" t="s">
        <v>4141</v>
      </c>
      <c r="B657" t="s">
        <v>2538</v>
      </c>
      <c r="C657" t="b">
        <v>0</v>
      </c>
      <c r="D657" t="b">
        <v>0</v>
      </c>
      <c r="E657" t="b">
        <v>1</v>
      </c>
      <c r="F657" t="b">
        <f>IF(ISNA(VLOOKUP(A657,functionsODST!A:A,0,0)),FALSE,TRUE)</f>
        <v>1</v>
      </c>
      <c r="I657" t="s">
        <v>5859</v>
      </c>
      <c r="J657" t="s">
        <v>1838</v>
      </c>
      <c r="K657" t="s">
        <v>1838</v>
      </c>
    </row>
    <row r="658" spans="1:12" x14ac:dyDescent="0.25">
      <c r="A658" t="s">
        <v>4142</v>
      </c>
      <c r="B658" t="s">
        <v>2539</v>
      </c>
      <c r="C658" t="b">
        <v>0</v>
      </c>
      <c r="D658" t="b">
        <v>0</v>
      </c>
      <c r="E658" t="b">
        <v>1</v>
      </c>
      <c r="F658" t="b">
        <f>IF(ISNA(VLOOKUP(A658,functionsODST!A:A,0,0)),FALSE,TRUE)</f>
        <v>0</v>
      </c>
      <c r="I658" t="s">
        <v>5859</v>
      </c>
      <c r="J658" t="s">
        <v>1838</v>
      </c>
      <c r="K658" t="s">
        <v>1838</v>
      </c>
    </row>
    <row r="659" spans="1:12" x14ac:dyDescent="0.25">
      <c r="A659" t="s">
        <v>4143</v>
      </c>
      <c r="B659" t="s">
        <v>2537</v>
      </c>
      <c r="C659" t="b">
        <v>0</v>
      </c>
      <c r="D659" t="b">
        <v>0</v>
      </c>
      <c r="E659" t="b">
        <v>1</v>
      </c>
      <c r="F659" t="b">
        <f>IF(ISNA(VLOOKUP(A659,functionsODST!A:A,0,0)),FALSE,TRUE)</f>
        <v>1</v>
      </c>
      <c r="I659" t="s">
        <v>5859</v>
      </c>
      <c r="J659" t="s">
        <v>1847</v>
      </c>
    </row>
    <row r="660" spans="1:12" x14ac:dyDescent="0.25">
      <c r="A660" t="s">
        <v>4144</v>
      </c>
      <c r="B660" t="s">
        <v>2540</v>
      </c>
      <c r="C660" t="b">
        <v>0</v>
      </c>
      <c r="D660" t="b">
        <v>1</v>
      </c>
      <c r="E660" t="b">
        <v>1</v>
      </c>
      <c r="F660" t="b">
        <f>IF(ISNA(VLOOKUP(A660,functionsODST!A:A,0,0)),FALSE,TRUE)</f>
        <v>1</v>
      </c>
      <c r="I660" t="s">
        <v>5859</v>
      </c>
      <c r="J660" t="s">
        <v>1838</v>
      </c>
      <c r="K660" t="s">
        <v>1838</v>
      </c>
    </row>
    <row r="661" spans="1:12" x14ac:dyDescent="0.25">
      <c r="A661" t="s">
        <v>4145</v>
      </c>
      <c r="B661" t="s">
        <v>2479</v>
      </c>
      <c r="C661" t="b">
        <v>0</v>
      </c>
      <c r="D661" t="b">
        <v>0</v>
      </c>
      <c r="E661" t="b">
        <v>1</v>
      </c>
      <c r="F661" t="b">
        <f>IF(ISNA(VLOOKUP(A661,functionsODST!A:A,0,0)),FALSE,TRUE)</f>
        <v>1</v>
      </c>
      <c r="I661" t="s">
        <v>5859</v>
      </c>
    </row>
    <row r="662" spans="1:12" x14ac:dyDescent="0.25">
      <c r="A662" t="s">
        <v>4146</v>
      </c>
      <c r="B662" t="s">
        <v>2479</v>
      </c>
      <c r="C662" t="b">
        <v>0</v>
      </c>
      <c r="D662" t="b">
        <v>0</v>
      </c>
      <c r="E662" t="b">
        <v>1</v>
      </c>
      <c r="F662" t="b">
        <f>IF(ISNA(VLOOKUP(A662,functionsODST!A:A,0,0)),FALSE,TRUE)</f>
        <v>1</v>
      </c>
      <c r="I662" t="s">
        <v>5859</v>
      </c>
    </row>
    <row r="663" spans="1:12" x14ac:dyDescent="0.25">
      <c r="A663" t="s">
        <v>4147</v>
      </c>
      <c r="B663" t="s">
        <v>2541</v>
      </c>
      <c r="C663" t="b">
        <v>0</v>
      </c>
      <c r="D663" t="b">
        <v>0</v>
      </c>
      <c r="E663" t="b">
        <v>1</v>
      </c>
      <c r="F663" t="b">
        <f>IF(ISNA(VLOOKUP(A663,functionsODST!A:A,0,0)),FALSE,TRUE)</f>
        <v>1</v>
      </c>
      <c r="I663" t="s">
        <v>5859</v>
      </c>
    </row>
    <row r="664" spans="1:12" x14ac:dyDescent="0.25">
      <c r="A664" t="s">
        <v>4148</v>
      </c>
      <c r="B664" t="s">
        <v>2542</v>
      </c>
      <c r="C664" t="b">
        <v>0</v>
      </c>
      <c r="D664" t="b">
        <v>0</v>
      </c>
      <c r="E664" t="b">
        <v>1</v>
      </c>
      <c r="F664" t="b">
        <f>IF(ISNA(VLOOKUP(A664,functionsODST!A:A,0,0)),FALSE,TRUE)</f>
        <v>1</v>
      </c>
      <c r="I664" t="s">
        <v>5859</v>
      </c>
    </row>
    <row r="665" spans="1:12" x14ac:dyDescent="0.25">
      <c r="A665" t="s">
        <v>4149</v>
      </c>
      <c r="B665" t="s">
        <v>2543</v>
      </c>
      <c r="C665" t="b">
        <v>0</v>
      </c>
      <c r="D665" t="b">
        <v>0</v>
      </c>
      <c r="E665" t="b">
        <v>1</v>
      </c>
      <c r="F665" t="b">
        <f>IF(ISNA(VLOOKUP(A665,functionsODST!A:A,0,0)),FALSE,TRUE)</f>
        <v>1</v>
      </c>
      <c r="I665" t="s">
        <v>5859</v>
      </c>
      <c r="J665" t="s">
        <v>1858</v>
      </c>
    </row>
    <row r="666" spans="1:12" x14ac:dyDescent="0.25">
      <c r="A666" t="s">
        <v>4150</v>
      </c>
      <c r="B666" t="s">
        <v>2544</v>
      </c>
      <c r="C666" t="b">
        <v>0</v>
      </c>
      <c r="D666" t="b">
        <v>1</v>
      </c>
      <c r="E666" t="b">
        <v>1</v>
      </c>
      <c r="F666" t="b">
        <f>IF(ISNA(VLOOKUP(A666,functionsODST!A:A,0,0)),FALSE,TRUE)</f>
        <v>1</v>
      </c>
      <c r="I666" t="s">
        <v>5859</v>
      </c>
    </row>
    <row r="667" spans="1:12" x14ac:dyDescent="0.25">
      <c r="A667" t="s">
        <v>4151</v>
      </c>
      <c r="B667" t="s">
        <v>2545</v>
      </c>
      <c r="C667" t="b">
        <v>1</v>
      </c>
      <c r="D667" t="b">
        <v>1</v>
      </c>
      <c r="E667" t="b">
        <v>1</v>
      </c>
      <c r="F667" t="b">
        <f>IF(ISNA(VLOOKUP(A667,functionsODST!A:A,0,0)),FALSE,TRUE)</f>
        <v>1</v>
      </c>
      <c r="I667" t="s">
        <v>5859</v>
      </c>
      <c r="J667" t="s">
        <v>1874</v>
      </c>
      <c r="K667" t="s">
        <v>1885</v>
      </c>
    </row>
    <row r="668" spans="1:12" x14ac:dyDescent="0.25">
      <c r="A668" t="s">
        <v>4152</v>
      </c>
      <c r="B668" t="s">
        <v>2546</v>
      </c>
      <c r="C668" t="b">
        <v>0</v>
      </c>
      <c r="D668" t="b">
        <v>0</v>
      </c>
      <c r="E668" t="b">
        <v>1</v>
      </c>
      <c r="F668" t="b">
        <f>IF(ISNA(VLOOKUP(A668,functionsODST!A:A,0,0)),FALSE,TRUE)</f>
        <v>1</v>
      </c>
      <c r="I668" t="s">
        <v>5859</v>
      </c>
      <c r="J668" t="s">
        <v>1874</v>
      </c>
      <c r="K668" t="s">
        <v>1839</v>
      </c>
    </row>
    <row r="669" spans="1:12" x14ac:dyDescent="0.25">
      <c r="A669" t="s">
        <v>4153</v>
      </c>
      <c r="B669" t="s">
        <v>2547</v>
      </c>
      <c r="C669" t="b">
        <v>0</v>
      </c>
      <c r="D669" t="b">
        <v>0</v>
      </c>
      <c r="E669" t="b">
        <v>1</v>
      </c>
      <c r="F669" t="b">
        <f>IF(ISNA(VLOOKUP(A669,functionsODST!A:A,0,0)),FALSE,TRUE)</f>
        <v>1</v>
      </c>
      <c r="I669" t="s">
        <v>5859</v>
      </c>
      <c r="J669" t="s">
        <v>1874</v>
      </c>
      <c r="K669" t="s">
        <v>1840</v>
      </c>
    </row>
    <row r="670" spans="1:12" x14ac:dyDescent="0.25">
      <c r="A670" t="s">
        <v>4154</v>
      </c>
      <c r="B670" t="s">
        <v>2548</v>
      </c>
      <c r="C670" t="b">
        <v>1</v>
      </c>
      <c r="D670" t="b">
        <v>1</v>
      </c>
      <c r="E670" t="b">
        <v>1</v>
      </c>
      <c r="F670" t="b">
        <f>IF(ISNA(VLOOKUP(A670,functionsODST!A:A,0,0)),FALSE,TRUE)</f>
        <v>1</v>
      </c>
      <c r="I670" t="s">
        <v>5859</v>
      </c>
      <c r="J670" t="s">
        <v>1874</v>
      </c>
      <c r="K670" t="s">
        <v>1840</v>
      </c>
      <c r="L670" t="s">
        <v>1838</v>
      </c>
    </row>
    <row r="671" spans="1:12" x14ac:dyDescent="0.25">
      <c r="A671" t="s">
        <v>4155</v>
      </c>
      <c r="B671" t="s">
        <v>2549</v>
      </c>
      <c r="C671" t="b">
        <v>0</v>
      </c>
      <c r="D671" t="b">
        <v>0</v>
      </c>
      <c r="E671" t="b">
        <v>1</v>
      </c>
      <c r="F671" t="b">
        <f>IF(ISNA(VLOOKUP(A671,functionsODST!A:A,0,0)),FALSE,TRUE)</f>
        <v>1</v>
      </c>
      <c r="I671" t="s">
        <v>5859</v>
      </c>
      <c r="J671" t="s">
        <v>1874</v>
      </c>
      <c r="K671" t="s">
        <v>1839</v>
      </c>
    </row>
    <row r="672" spans="1:12" x14ac:dyDescent="0.25">
      <c r="A672" t="s">
        <v>4156</v>
      </c>
      <c r="B672" t="s">
        <v>2550</v>
      </c>
      <c r="C672" t="b">
        <v>1</v>
      </c>
      <c r="D672" t="b">
        <v>1</v>
      </c>
      <c r="E672" t="b">
        <v>0</v>
      </c>
      <c r="F672" t="b">
        <f>IF(ISNA(VLOOKUP(A672,functionsODST!A:A,0,0)),FALSE,TRUE)</f>
        <v>0</v>
      </c>
      <c r="I672" t="s">
        <v>5859</v>
      </c>
      <c r="J672" t="s">
        <v>1831</v>
      </c>
    </row>
    <row r="673" spans="1:11" x14ac:dyDescent="0.25">
      <c r="A673" t="s">
        <v>4157</v>
      </c>
      <c r="B673" t="s">
        <v>2551</v>
      </c>
      <c r="C673" t="b">
        <v>0</v>
      </c>
      <c r="D673" t="b">
        <v>1</v>
      </c>
      <c r="E673" t="b">
        <v>0</v>
      </c>
      <c r="F673" t="b">
        <f>IF(ISNA(VLOOKUP(A673,functionsODST!A:A,0,0)),FALSE,TRUE)</f>
        <v>0</v>
      </c>
      <c r="I673" t="s">
        <v>5859</v>
      </c>
    </row>
    <row r="674" spans="1:11" x14ac:dyDescent="0.25">
      <c r="A674" t="s">
        <v>4158</v>
      </c>
      <c r="B674" t="s">
        <v>2552</v>
      </c>
      <c r="C674" t="b">
        <v>0</v>
      </c>
      <c r="D674" t="b">
        <v>1</v>
      </c>
      <c r="E674" t="b">
        <v>0</v>
      </c>
      <c r="F674" t="b">
        <f>IF(ISNA(VLOOKUP(A674,functionsODST!A:A,0,0)),FALSE,TRUE)</f>
        <v>0</v>
      </c>
      <c r="I674" t="s">
        <v>5859</v>
      </c>
      <c r="J674" t="s">
        <v>1838</v>
      </c>
      <c r="K674" t="s">
        <v>1831</v>
      </c>
    </row>
    <row r="675" spans="1:11" x14ac:dyDescent="0.25">
      <c r="A675" t="s">
        <v>4159</v>
      </c>
      <c r="B675" t="s">
        <v>2553</v>
      </c>
      <c r="C675" t="b">
        <v>0</v>
      </c>
      <c r="D675" t="b">
        <v>0</v>
      </c>
      <c r="E675" t="b">
        <v>1</v>
      </c>
      <c r="F675" t="b">
        <f>IF(ISNA(VLOOKUP(A675,functionsODST!A:A,0,0)),FALSE,TRUE)</f>
        <v>1</v>
      </c>
      <c r="I675" t="s">
        <v>5859</v>
      </c>
      <c r="J675" t="s">
        <v>1838</v>
      </c>
    </row>
    <row r="676" spans="1:11" x14ac:dyDescent="0.25">
      <c r="A676" t="s">
        <v>4160</v>
      </c>
      <c r="B676" t="s">
        <v>2554</v>
      </c>
      <c r="C676" t="b">
        <v>0</v>
      </c>
      <c r="D676" t="b">
        <v>0</v>
      </c>
      <c r="E676" t="b">
        <v>1</v>
      </c>
      <c r="F676" t="b">
        <f>IF(ISNA(VLOOKUP(A676,functionsODST!A:A,0,0)),FALSE,TRUE)</f>
        <v>1</v>
      </c>
      <c r="I676" t="s">
        <v>5859</v>
      </c>
    </row>
    <row r="677" spans="1:11" x14ac:dyDescent="0.25">
      <c r="A677" t="s">
        <v>4161</v>
      </c>
      <c r="B677" t="s">
        <v>2555</v>
      </c>
      <c r="C677" t="b">
        <v>0</v>
      </c>
      <c r="D677" t="b">
        <v>0</v>
      </c>
      <c r="E677" t="b">
        <v>1</v>
      </c>
      <c r="F677" t="b">
        <f>IF(ISNA(VLOOKUP(A677,functionsODST!A:A,0,0)),FALSE,TRUE)</f>
        <v>1</v>
      </c>
      <c r="I677" t="s">
        <v>5859</v>
      </c>
    </row>
    <row r="678" spans="1:11" x14ac:dyDescent="0.25">
      <c r="A678" t="s">
        <v>4162</v>
      </c>
      <c r="B678" t="s">
        <v>2556</v>
      </c>
      <c r="C678" t="b">
        <v>0</v>
      </c>
      <c r="D678" t="b">
        <v>0</v>
      </c>
      <c r="E678" t="b">
        <v>1</v>
      </c>
      <c r="F678" t="b">
        <f>IF(ISNA(VLOOKUP(A678,functionsODST!A:A,0,0)),FALSE,TRUE)</f>
        <v>1</v>
      </c>
      <c r="I678" t="s">
        <v>5859</v>
      </c>
      <c r="J678" t="s">
        <v>1838</v>
      </c>
    </row>
    <row r="679" spans="1:11" x14ac:dyDescent="0.25">
      <c r="A679" t="s">
        <v>4163</v>
      </c>
      <c r="B679" t="s">
        <v>2557</v>
      </c>
      <c r="C679" t="b">
        <v>0</v>
      </c>
      <c r="D679" t="b">
        <v>0</v>
      </c>
      <c r="E679" t="b">
        <v>1</v>
      </c>
      <c r="F679" t="b">
        <f>IF(ISNA(VLOOKUP(A679,functionsODST!A:A,0,0)),FALSE,TRUE)</f>
        <v>1</v>
      </c>
      <c r="I679" t="s">
        <v>5859</v>
      </c>
    </row>
    <row r="680" spans="1:11" x14ac:dyDescent="0.25">
      <c r="A680" t="s">
        <v>4164</v>
      </c>
      <c r="B680" t="s">
        <v>2558</v>
      </c>
      <c r="C680" t="b">
        <v>1</v>
      </c>
      <c r="D680" t="b">
        <v>1</v>
      </c>
      <c r="E680" t="b">
        <v>0</v>
      </c>
      <c r="F680" t="b">
        <f>IF(ISNA(VLOOKUP(A680,functionsODST!A:A,0,0)),FALSE,TRUE)</f>
        <v>0</v>
      </c>
      <c r="I680" t="s">
        <v>5859</v>
      </c>
      <c r="J680" t="s">
        <v>1831</v>
      </c>
    </row>
    <row r="681" spans="1:11" x14ac:dyDescent="0.25">
      <c r="A681" t="s">
        <v>4165</v>
      </c>
      <c r="B681" t="s">
        <v>2559</v>
      </c>
      <c r="C681" t="b">
        <v>0</v>
      </c>
      <c r="D681" t="b">
        <v>0</v>
      </c>
      <c r="E681" t="b">
        <v>1</v>
      </c>
      <c r="F681" t="b">
        <f>IF(ISNA(VLOOKUP(A681,functionsODST!A:A,0,0)),FALSE,TRUE)</f>
        <v>1</v>
      </c>
      <c r="I681" t="s">
        <v>5859</v>
      </c>
      <c r="J681" t="s">
        <v>1838</v>
      </c>
      <c r="K681" t="s">
        <v>1861</v>
      </c>
    </row>
    <row r="682" spans="1:11" x14ac:dyDescent="0.25">
      <c r="A682" t="s">
        <v>4166</v>
      </c>
      <c r="B682" t="s">
        <v>2560</v>
      </c>
      <c r="C682" t="b">
        <v>0</v>
      </c>
      <c r="D682" t="b">
        <v>0</v>
      </c>
      <c r="E682" t="b">
        <v>1</v>
      </c>
      <c r="F682" t="b">
        <f>IF(ISNA(VLOOKUP(A682,functionsODST!A:A,0,0)),FALSE,TRUE)</f>
        <v>1</v>
      </c>
      <c r="I682" t="s">
        <v>5859</v>
      </c>
      <c r="J682" t="s">
        <v>1838</v>
      </c>
      <c r="K682" t="s">
        <v>1861</v>
      </c>
    </row>
    <row r="683" spans="1:11" x14ac:dyDescent="0.25">
      <c r="A683" t="s">
        <v>4167</v>
      </c>
      <c r="B683" t="s">
        <v>2561</v>
      </c>
      <c r="C683" t="b">
        <v>0</v>
      </c>
      <c r="D683" t="b">
        <v>0</v>
      </c>
      <c r="E683" t="b">
        <v>1</v>
      </c>
      <c r="F683" t="b">
        <f>IF(ISNA(VLOOKUP(A683,functionsODST!A:A,0,0)),FALSE,TRUE)</f>
        <v>1</v>
      </c>
      <c r="I683" t="s">
        <v>5859</v>
      </c>
      <c r="J683" t="s">
        <v>1838</v>
      </c>
      <c r="K683" t="s">
        <v>1861</v>
      </c>
    </row>
    <row r="684" spans="1:11" x14ac:dyDescent="0.25">
      <c r="A684" t="s">
        <v>4168</v>
      </c>
      <c r="B684" t="s">
        <v>2562</v>
      </c>
      <c r="C684" t="b">
        <v>0</v>
      </c>
      <c r="D684" t="b">
        <v>0</v>
      </c>
      <c r="E684" t="b">
        <v>1</v>
      </c>
      <c r="F684" t="b">
        <f>IF(ISNA(VLOOKUP(A684,functionsODST!A:A,0,0)),FALSE,TRUE)</f>
        <v>1</v>
      </c>
      <c r="I684" t="s">
        <v>5859</v>
      </c>
      <c r="J684" t="s">
        <v>1861</v>
      </c>
    </row>
    <row r="685" spans="1:11" x14ac:dyDescent="0.25">
      <c r="A685" t="s">
        <v>4169</v>
      </c>
      <c r="B685" t="s">
        <v>2563</v>
      </c>
      <c r="C685" t="b">
        <v>0</v>
      </c>
      <c r="D685" t="b">
        <v>0</v>
      </c>
      <c r="E685" t="b">
        <v>1</v>
      </c>
      <c r="F685" t="b">
        <f>IF(ISNA(VLOOKUP(A685,functionsODST!A:A,0,0)),FALSE,TRUE)</f>
        <v>1</v>
      </c>
      <c r="I685" t="s">
        <v>5859</v>
      </c>
      <c r="J685" t="s">
        <v>1861</v>
      </c>
    </row>
    <row r="686" spans="1:11" x14ac:dyDescent="0.25">
      <c r="A686" t="s">
        <v>4170</v>
      </c>
      <c r="B686" t="s">
        <v>2564</v>
      </c>
      <c r="C686" t="b">
        <v>0</v>
      </c>
      <c r="D686" t="b">
        <v>0</v>
      </c>
      <c r="E686" t="b">
        <v>1</v>
      </c>
      <c r="F686" t="b">
        <f>IF(ISNA(VLOOKUP(A686,functionsODST!A:A,0,0)),FALSE,TRUE)</f>
        <v>1</v>
      </c>
      <c r="I686" t="s">
        <v>5859</v>
      </c>
      <c r="J686" t="s">
        <v>1861</v>
      </c>
    </row>
    <row r="687" spans="1:11" x14ac:dyDescent="0.25">
      <c r="A687" t="s">
        <v>4171</v>
      </c>
      <c r="B687" t="s">
        <v>2565</v>
      </c>
      <c r="C687" t="b">
        <v>0</v>
      </c>
      <c r="D687" t="b">
        <v>0</v>
      </c>
      <c r="E687" t="b">
        <v>1</v>
      </c>
      <c r="F687" t="b">
        <f>IF(ISNA(VLOOKUP(A687,functionsODST!A:A,0,0)),FALSE,TRUE)</f>
        <v>1</v>
      </c>
      <c r="I687" t="s">
        <v>5859</v>
      </c>
      <c r="J687" t="s">
        <v>1838</v>
      </c>
      <c r="K687" t="s">
        <v>1861</v>
      </c>
    </row>
    <row r="688" spans="1:11" x14ac:dyDescent="0.25">
      <c r="A688" t="s">
        <v>4172</v>
      </c>
      <c r="B688" t="s">
        <v>2566</v>
      </c>
      <c r="C688" t="b">
        <v>0</v>
      </c>
      <c r="D688" t="b">
        <v>0</v>
      </c>
      <c r="E688" t="b">
        <v>1</v>
      </c>
      <c r="F688" t="b">
        <f>IF(ISNA(VLOOKUP(A688,functionsODST!A:A,0,0)),FALSE,TRUE)</f>
        <v>1</v>
      </c>
      <c r="I688" t="s">
        <v>5859</v>
      </c>
      <c r="J688" t="s">
        <v>1838</v>
      </c>
    </row>
    <row r="689" spans="1:13" x14ac:dyDescent="0.25">
      <c r="A689" t="s">
        <v>4173</v>
      </c>
      <c r="B689" t="s">
        <v>2567</v>
      </c>
      <c r="C689" t="b">
        <v>0</v>
      </c>
      <c r="D689" t="b">
        <v>0</v>
      </c>
      <c r="E689" t="b">
        <v>1</v>
      </c>
      <c r="F689" t="b">
        <f>IF(ISNA(VLOOKUP(A689,functionsODST!A:A,0,0)),FALSE,TRUE)</f>
        <v>1</v>
      </c>
      <c r="I689" t="s">
        <v>5859</v>
      </c>
      <c r="J689" t="s">
        <v>1838</v>
      </c>
      <c r="K689" t="s">
        <v>1861</v>
      </c>
    </row>
    <row r="690" spans="1:13" x14ac:dyDescent="0.25">
      <c r="A690" t="s">
        <v>4174</v>
      </c>
      <c r="B690" t="s">
        <v>2568</v>
      </c>
      <c r="C690" t="b">
        <v>0</v>
      </c>
      <c r="D690" t="b">
        <v>0</v>
      </c>
      <c r="E690" t="b">
        <v>1</v>
      </c>
      <c r="F690" t="b">
        <f>IF(ISNA(VLOOKUP(A690,functionsODST!A:A,0,0)),FALSE,TRUE)</f>
        <v>1</v>
      </c>
      <c r="I690" t="s">
        <v>5859</v>
      </c>
    </row>
    <row r="691" spans="1:13" x14ac:dyDescent="0.25">
      <c r="A691" t="s">
        <v>4175</v>
      </c>
      <c r="B691" t="s">
        <v>2569</v>
      </c>
      <c r="C691" t="b">
        <v>0</v>
      </c>
      <c r="D691" t="b">
        <v>0</v>
      </c>
      <c r="E691" t="b">
        <v>1</v>
      </c>
      <c r="F691" t="b">
        <f>IF(ISNA(VLOOKUP(A691,functionsODST!A:A,0,0)),FALSE,TRUE)</f>
        <v>1</v>
      </c>
      <c r="I691" t="s">
        <v>5859</v>
      </c>
      <c r="J691" t="s">
        <v>1838</v>
      </c>
      <c r="K691" t="s">
        <v>1861</v>
      </c>
    </row>
    <row r="692" spans="1:13" x14ac:dyDescent="0.25">
      <c r="A692" t="s">
        <v>4176</v>
      </c>
      <c r="B692" t="s">
        <v>2570</v>
      </c>
      <c r="C692" t="b">
        <v>0</v>
      </c>
      <c r="D692" t="b">
        <v>0</v>
      </c>
      <c r="E692" t="b">
        <v>1</v>
      </c>
      <c r="F692" t="b">
        <f>IF(ISNA(VLOOKUP(A692,functionsODST!A:A,0,0)),FALSE,TRUE)</f>
        <v>1</v>
      </c>
      <c r="I692" t="s">
        <v>5859</v>
      </c>
      <c r="J692" t="s">
        <v>1831</v>
      </c>
    </row>
    <row r="693" spans="1:13" x14ac:dyDescent="0.25">
      <c r="A693" t="s">
        <v>4177</v>
      </c>
      <c r="B693" t="s">
        <v>2571</v>
      </c>
      <c r="C693" t="b">
        <v>0</v>
      </c>
      <c r="D693" t="b">
        <v>0</v>
      </c>
      <c r="E693" t="b">
        <v>1</v>
      </c>
      <c r="F693" t="b">
        <f>IF(ISNA(VLOOKUP(A693,functionsODST!A:A,0,0)),FALSE,TRUE)</f>
        <v>1</v>
      </c>
      <c r="I693" t="s">
        <v>5859</v>
      </c>
      <c r="J693" t="s">
        <v>1831</v>
      </c>
    </row>
    <row r="694" spans="1:13" x14ac:dyDescent="0.25">
      <c r="A694" t="s">
        <v>4178</v>
      </c>
      <c r="B694" t="s">
        <v>2572</v>
      </c>
      <c r="C694" t="b">
        <v>0</v>
      </c>
      <c r="D694" t="b">
        <v>0</v>
      </c>
      <c r="E694" t="b">
        <v>1</v>
      </c>
      <c r="F694" t="b">
        <f>IF(ISNA(VLOOKUP(A694,functionsODST!A:A,0,0)),FALSE,TRUE)</f>
        <v>1</v>
      </c>
      <c r="I694" t="s">
        <v>5859</v>
      </c>
      <c r="J694" t="s">
        <v>1831</v>
      </c>
    </row>
    <row r="695" spans="1:13" x14ac:dyDescent="0.25">
      <c r="A695" t="s">
        <v>4179</v>
      </c>
      <c r="B695" t="s">
        <v>2573</v>
      </c>
      <c r="C695" t="b">
        <v>0</v>
      </c>
      <c r="D695" t="b">
        <v>0</v>
      </c>
      <c r="E695" t="b">
        <v>1</v>
      </c>
      <c r="F695" t="b">
        <f>IF(ISNA(VLOOKUP(A695,functionsODST!A:A,0,0)),FALSE,TRUE)</f>
        <v>1</v>
      </c>
      <c r="I695" t="s">
        <v>5859</v>
      </c>
      <c r="J695" t="s">
        <v>1831</v>
      </c>
    </row>
    <row r="696" spans="1:13" x14ac:dyDescent="0.25">
      <c r="A696" t="s">
        <v>4180</v>
      </c>
      <c r="B696" t="s">
        <v>2574</v>
      </c>
      <c r="C696" t="b">
        <v>1</v>
      </c>
      <c r="D696" t="b">
        <v>1</v>
      </c>
      <c r="E696" t="b">
        <v>1</v>
      </c>
      <c r="F696" t="b">
        <f>IF(ISNA(VLOOKUP(A696,functionsODST!A:A,0,0)),FALSE,TRUE)</f>
        <v>1</v>
      </c>
      <c r="I696" t="s">
        <v>5859</v>
      </c>
      <c r="J696" t="s">
        <v>1830</v>
      </c>
      <c r="K696" t="s">
        <v>1830</v>
      </c>
      <c r="L696" t="s">
        <v>1830</v>
      </c>
      <c r="M696" t="s">
        <v>1849</v>
      </c>
    </row>
    <row r="697" spans="1:13" x14ac:dyDescent="0.25">
      <c r="A697" t="s">
        <v>4181</v>
      </c>
      <c r="B697" t="s">
        <v>2575</v>
      </c>
      <c r="C697" t="b">
        <v>1</v>
      </c>
      <c r="D697" t="b">
        <v>1</v>
      </c>
      <c r="E697" t="b">
        <v>1</v>
      </c>
      <c r="F697" t="b">
        <f>IF(ISNA(VLOOKUP(A697,functionsODST!A:A,0,0)),FALSE,TRUE)</f>
        <v>1</v>
      </c>
      <c r="I697" t="s">
        <v>5859</v>
      </c>
      <c r="J697" t="s">
        <v>1830</v>
      </c>
      <c r="K697" t="s">
        <v>1830</v>
      </c>
      <c r="L697" t="s">
        <v>1830</v>
      </c>
      <c r="M697" t="s">
        <v>1849</v>
      </c>
    </row>
    <row r="698" spans="1:13" x14ac:dyDescent="0.25">
      <c r="A698" t="s">
        <v>4182</v>
      </c>
      <c r="B698" t="s">
        <v>2576</v>
      </c>
      <c r="C698" t="b">
        <v>0</v>
      </c>
      <c r="D698" t="b">
        <v>0</v>
      </c>
      <c r="E698" t="b">
        <v>1</v>
      </c>
      <c r="F698" t="b">
        <f>IF(ISNA(VLOOKUP(A698,functionsODST!A:A,0,0)),FALSE,TRUE)</f>
        <v>1</v>
      </c>
      <c r="I698" t="s">
        <v>5859</v>
      </c>
      <c r="J698" t="s">
        <v>1838</v>
      </c>
    </row>
    <row r="699" spans="1:13" x14ac:dyDescent="0.25">
      <c r="A699" t="s">
        <v>4183</v>
      </c>
      <c r="B699" t="s">
        <v>2577</v>
      </c>
      <c r="C699" t="b">
        <v>0</v>
      </c>
      <c r="D699" t="b">
        <v>1</v>
      </c>
      <c r="E699" t="b">
        <v>1</v>
      </c>
      <c r="F699" t="b">
        <f>IF(ISNA(VLOOKUP(A699,functionsODST!A:A,0,0)),FALSE,TRUE)</f>
        <v>1</v>
      </c>
      <c r="I699" t="s">
        <v>5859</v>
      </c>
      <c r="J699" t="s">
        <v>1838</v>
      </c>
      <c r="K699" t="s">
        <v>1838</v>
      </c>
    </row>
    <row r="700" spans="1:13" x14ac:dyDescent="0.25">
      <c r="A700" t="s">
        <v>4184</v>
      </c>
      <c r="B700" t="s">
        <v>2577</v>
      </c>
      <c r="C700" t="b">
        <v>0</v>
      </c>
      <c r="D700" t="b">
        <v>1</v>
      </c>
      <c r="E700" t="b">
        <v>1</v>
      </c>
      <c r="F700" t="b">
        <f>IF(ISNA(VLOOKUP(A700,functionsODST!A:A,0,0)),FALSE,TRUE)</f>
        <v>1</v>
      </c>
      <c r="I700" t="s">
        <v>5859</v>
      </c>
      <c r="J700" t="s">
        <v>1838</v>
      </c>
      <c r="K700" t="s">
        <v>1838</v>
      </c>
    </row>
    <row r="701" spans="1:13" x14ac:dyDescent="0.25">
      <c r="A701" t="s">
        <v>4185</v>
      </c>
      <c r="B701" t="s">
        <v>2578</v>
      </c>
      <c r="C701" t="b">
        <v>0</v>
      </c>
      <c r="D701" t="b">
        <v>1</v>
      </c>
      <c r="E701" t="b">
        <v>1</v>
      </c>
      <c r="F701" t="b">
        <f>IF(ISNA(VLOOKUP(A701,functionsODST!A:A,0,0)),FALSE,TRUE)</f>
        <v>1</v>
      </c>
      <c r="I701" t="s">
        <v>5859</v>
      </c>
    </row>
    <row r="702" spans="1:13" x14ac:dyDescent="0.25">
      <c r="A702" t="s">
        <v>4186</v>
      </c>
      <c r="B702" t="s">
        <v>2579</v>
      </c>
      <c r="C702" t="b">
        <v>0</v>
      </c>
      <c r="D702" t="b">
        <v>1</v>
      </c>
      <c r="E702" t="b">
        <v>1</v>
      </c>
      <c r="F702" t="b">
        <f>IF(ISNA(VLOOKUP(A702,functionsODST!A:A,0,0)),FALSE,TRUE)</f>
        <v>1</v>
      </c>
      <c r="I702" t="s">
        <v>5859</v>
      </c>
      <c r="J702" t="s">
        <v>1838</v>
      </c>
    </row>
    <row r="703" spans="1:13" x14ac:dyDescent="0.25">
      <c r="A703" t="s">
        <v>4187</v>
      </c>
      <c r="B703" t="s">
        <v>2580</v>
      </c>
      <c r="C703" t="b">
        <v>0</v>
      </c>
      <c r="D703" t="b">
        <v>1</v>
      </c>
      <c r="E703" t="b">
        <v>1</v>
      </c>
      <c r="F703" t="b">
        <f>IF(ISNA(VLOOKUP(A703,functionsODST!A:A,0,0)),FALSE,TRUE)</f>
        <v>1</v>
      </c>
      <c r="I703" t="s">
        <v>5859</v>
      </c>
      <c r="J703" t="s">
        <v>1838</v>
      </c>
    </row>
    <row r="704" spans="1:13" x14ac:dyDescent="0.25">
      <c r="A704" t="s">
        <v>4188</v>
      </c>
      <c r="B704" t="s">
        <v>2581</v>
      </c>
      <c r="C704" t="b">
        <v>0</v>
      </c>
      <c r="D704" t="b">
        <v>1</v>
      </c>
      <c r="E704" t="b">
        <v>0</v>
      </c>
      <c r="F704" t="b">
        <f>IF(ISNA(VLOOKUP(A704,functionsODST!A:A,0,0)),FALSE,TRUE)</f>
        <v>0</v>
      </c>
      <c r="I704" t="s">
        <v>5859</v>
      </c>
    </row>
    <row r="705" spans="1:11" x14ac:dyDescent="0.25">
      <c r="A705" t="s">
        <v>4189</v>
      </c>
      <c r="B705" t="s">
        <v>2582</v>
      </c>
      <c r="C705" t="b">
        <v>0</v>
      </c>
      <c r="D705" t="b">
        <v>1</v>
      </c>
      <c r="E705" t="b">
        <v>0</v>
      </c>
      <c r="F705" t="b">
        <f>IF(ISNA(VLOOKUP(A705,functionsODST!A:A,0,0)),FALSE,TRUE)</f>
        <v>0</v>
      </c>
      <c r="I705" t="s">
        <v>5859</v>
      </c>
      <c r="J705" t="s">
        <v>1838</v>
      </c>
    </row>
    <row r="706" spans="1:11" x14ac:dyDescent="0.25">
      <c r="A706" t="s">
        <v>4190</v>
      </c>
      <c r="B706" t="s">
        <v>2583</v>
      </c>
      <c r="C706" t="b">
        <v>0</v>
      </c>
      <c r="D706" t="b">
        <v>1</v>
      </c>
      <c r="E706" t="b">
        <v>0</v>
      </c>
      <c r="F706" t="b">
        <f>IF(ISNA(VLOOKUP(A706,functionsODST!A:A,0,0)),FALSE,TRUE)</f>
        <v>0</v>
      </c>
      <c r="I706" t="s">
        <v>5859</v>
      </c>
      <c r="J706" t="s">
        <v>1838</v>
      </c>
    </row>
    <row r="707" spans="1:11" x14ac:dyDescent="0.25">
      <c r="A707" t="s">
        <v>4191</v>
      </c>
      <c r="B707" t="s">
        <v>2584</v>
      </c>
      <c r="C707" t="b">
        <v>0</v>
      </c>
      <c r="D707" t="b">
        <v>1</v>
      </c>
      <c r="E707" t="b">
        <v>0</v>
      </c>
      <c r="F707" t="b">
        <f>IF(ISNA(VLOOKUP(A707,functionsODST!A:A,0,0)),FALSE,TRUE)</f>
        <v>0</v>
      </c>
      <c r="I707" t="s">
        <v>5859</v>
      </c>
      <c r="J707" t="s">
        <v>1838</v>
      </c>
      <c r="K707" t="s">
        <v>1838</v>
      </c>
    </row>
    <row r="708" spans="1:11" x14ac:dyDescent="0.25">
      <c r="A708" t="s">
        <v>4192</v>
      </c>
      <c r="B708" t="s">
        <v>2585</v>
      </c>
      <c r="C708" t="b">
        <v>0</v>
      </c>
      <c r="D708" t="b">
        <v>1</v>
      </c>
      <c r="E708" t="b">
        <v>0</v>
      </c>
      <c r="F708" t="b">
        <f>IF(ISNA(VLOOKUP(A708,functionsODST!A:A,0,0)),FALSE,TRUE)</f>
        <v>0</v>
      </c>
      <c r="I708" t="s">
        <v>5859</v>
      </c>
    </row>
    <row r="709" spans="1:11" x14ac:dyDescent="0.25">
      <c r="A709" t="s">
        <v>4193</v>
      </c>
      <c r="B709" t="s">
        <v>2582</v>
      </c>
      <c r="C709" t="b">
        <v>0</v>
      </c>
      <c r="D709" t="b">
        <v>1</v>
      </c>
      <c r="E709" t="b">
        <v>0</v>
      </c>
      <c r="F709" t="b">
        <f>IF(ISNA(VLOOKUP(A709,functionsODST!A:A,0,0)),FALSE,TRUE)</f>
        <v>0</v>
      </c>
      <c r="I709" t="s">
        <v>5859</v>
      </c>
      <c r="J709" t="s">
        <v>1838</v>
      </c>
    </row>
    <row r="710" spans="1:11" x14ac:dyDescent="0.25">
      <c r="A710" t="s">
        <v>4194</v>
      </c>
      <c r="B710" t="s">
        <v>2583</v>
      </c>
      <c r="C710" t="b">
        <v>0</v>
      </c>
      <c r="D710" t="b">
        <v>1</v>
      </c>
      <c r="E710" t="b">
        <v>0</v>
      </c>
      <c r="F710" t="b">
        <f>IF(ISNA(VLOOKUP(A710,functionsODST!A:A,0,0)),FALSE,TRUE)</f>
        <v>0</v>
      </c>
      <c r="I710" t="s">
        <v>5859</v>
      </c>
      <c r="J710" t="s">
        <v>1838</v>
      </c>
    </row>
    <row r="711" spans="1:11" x14ac:dyDescent="0.25">
      <c r="A711" t="s">
        <v>4195</v>
      </c>
      <c r="B711" t="s">
        <v>2584</v>
      </c>
      <c r="C711" t="b">
        <v>0</v>
      </c>
      <c r="D711" t="b">
        <v>1</v>
      </c>
      <c r="E711" t="b">
        <v>0</v>
      </c>
      <c r="F711" t="b">
        <f>IF(ISNA(VLOOKUP(A711,functionsODST!A:A,0,0)),FALSE,TRUE)</f>
        <v>0</v>
      </c>
      <c r="I711" t="s">
        <v>5859</v>
      </c>
      <c r="J711" t="s">
        <v>1838</v>
      </c>
      <c r="K711" t="s">
        <v>1838</v>
      </c>
    </row>
    <row r="712" spans="1:11" x14ac:dyDescent="0.25">
      <c r="A712" t="s">
        <v>4196</v>
      </c>
      <c r="B712" t="s">
        <v>2586</v>
      </c>
      <c r="C712" t="b">
        <v>0</v>
      </c>
      <c r="D712" t="b">
        <v>1</v>
      </c>
      <c r="E712" t="b">
        <v>1</v>
      </c>
      <c r="F712" t="b">
        <f>IF(ISNA(VLOOKUP(A712,functionsODST!A:A,0,0)),FALSE,TRUE)</f>
        <v>1</v>
      </c>
      <c r="I712" t="s">
        <v>5859</v>
      </c>
      <c r="J712" t="s">
        <v>1838</v>
      </c>
    </row>
    <row r="713" spans="1:11" x14ac:dyDescent="0.25">
      <c r="A713" t="s">
        <v>4197</v>
      </c>
      <c r="B713" t="s">
        <v>2587</v>
      </c>
      <c r="C713" t="b">
        <v>0</v>
      </c>
      <c r="D713" t="b">
        <v>0</v>
      </c>
      <c r="E713" t="b">
        <v>1</v>
      </c>
      <c r="F713" t="b">
        <f>IF(ISNA(VLOOKUP(A713,functionsODST!A:A,0,0)),FALSE,TRUE)</f>
        <v>1</v>
      </c>
      <c r="I713" t="s">
        <v>5859</v>
      </c>
      <c r="J713" t="s">
        <v>1831</v>
      </c>
    </row>
    <row r="714" spans="1:11" x14ac:dyDescent="0.25">
      <c r="A714" t="s">
        <v>4198</v>
      </c>
      <c r="B714" t="s">
        <v>2588</v>
      </c>
      <c r="C714" t="b">
        <v>0</v>
      </c>
      <c r="D714" t="b">
        <v>1</v>
      </c>
      <c r="E714" t="b">
        <v>1</v>
      </c>
      <c r="F714" t="b">
        <f>IF(ISNA(VLOOKUP(A714,functionsODST!A:A,0,0)),FALSE,TRUE)</f>
        <v>1</v>
      </c>
      <c r="I714" t="s">
        <v>1831</v>
      </c>
      <c r="J714" t="s">
        <v>1837</v>
      </c>
    </row>
    <row r="715" spans="1:11" x14ac:dyDescent="0.25">
      <c r="A715" t="s">
        <v>4199</v>
      </c>
      <c r="B715" t="s">
        <v>2589</v>
      </c>
      <c r="C715" t="b">
        <v>0</v>
      </c>
      <c r="D715" t="b">
        <v>0</v>
      </c>
      <c r="E715" t="b">
        <v>1</v>
      </c>
      <c r="F715" t="b">
        <f>IF(ISNA(VLOOKUP(A715,functionsODST!A:A,0,0)),FALSE,TRUE)</f>
        <v>1</v>
      </c>
      <c r="I715" t="s">
        <v>1831</v>
      </c>
      <c r="J715" t="s">
        <v>1837</v>
      </c>
      <c r="K715" t="s">
        <v>1847</v>
      </c>
    </row>
    <row r="716" spans="1:11" x14ac:dyDescent="0.25">
      <c r="A716" t="s">
        <v>4200</v>
      </c>
      <c r="B716" t="s">
        <v>2590</v>
      </c>
      <c r="C716" t="b">
        <v>0</v>
      </c>
      <c r="D716" t="b">
        <v>1</v>
      </c>
      <c r="E716" t="b">
        <v>1</v>
      </c>
      <c r="F716" t="b">
        <f>IF(ISNA(VLOOKUP(A716,functionsODST!A:A,0,0)),FALSE,TRUE)</f>
        <v>1</v>
      </c>
      <c r="I716" t="s">
        <v>1831</v>
      </c>
      <c r="J716" t="s">
        <v>1837</v>
      </c>
    </row>
    <row r="717" spans="1:11" x14ac:dyDescent="0.25">
      <c r="A717" t="s">
        <v>4201</v>
      </c>
      <c r="B717" t="s">
        <v>2591</v>
      </c>
      <c r="C717" t="b">
        <v>0</v>
      </c>
      <c r="D717" t="b">
        <v>1</v>
      </c>
      <c r="E717" t="b">
        <v>1</v>
      </c>
      <c r="F717" t="b">
        <f>IF(ISNA(VLOOKUP(A717,functionsODST!A:A,0,0)),FALSE,TRUE)</f>
        <v>1</v>
      </c>
      <c r="I717" t="s">
        <v>1831</v>
      </c>
      <c r="J717" t="s">
        <v>1837</v>
      </c>
    </row>
    <row r="718" spans="1:11" x14ac:dyDescent="0.25">
      <c r="A718" t="s">
        <v>4202</v>
      </c>
      <c r="B718" t="s">
        <v>2592</v>
      </c>
      <c r="C718" t="b">
        <v>0</v>
      </c>
      <c r="D718" t="b">
        <v>1</v>
      </c>
      <c r="E718" t="b">
        <v>1</v>
      </c>
      <c r="F718" t="b">
        <f>IF(ISNA(VLOOKUP(A718,functionsODST!A:A,0,0)),FALSE,TRUE)</f>
        <v>1</v>
      </c>
      <c r="I718" t="s">
        <v>1831</v>
      </c>
      <c r="J718" t="s">
        <v>1837</v>
      </c>
    </row>
    <row r="719" spans="1:11" x14ac:dyDescent="0.25">
      <c r="A719" t="s">
        <v>4203</v>
      </c>
      <c r="B719" t="s">
        <v>2593</v>
      </c>
      <c r="C719" t="b">
        <v>0</v>
      </c>
      <c r="D719" t="b">
        <v>0</v>
      </c>
      <c r="E719" t="b">
        <v>1</v>
      </c>
      <c r="F719" t="b">
        <f>IF(ISNA(VLOOKUP(A719,functionsODST!A:A,0,0)),FALSE,TRUE)</f>
        <v>1</v>
      </c>
      <c r="I719" t="s">
        <v>5859</v>
      </c>
      <c r="J719" t="s">
        <v>1837</v>
      </c>
    </row>
    <row r="720" spans="1:11" x14ac:dyDescent="0.25">
      <c r="A720" t="s">
        <v>4204</v>
      </c>
      <c r="B720" t="s">
        <v>2594</v>
      </c>
      <c r="C720" t="b">
        <v>0</v>
      </c>
      <c r="D720" t="b">
        <v>1</v>
      </c>
      <c r="E720" t="b">
        <v>0</v>
      </c>
      <c r="F720" t="b">
        <f>IF(ISNA(VLOOKUP(A720,functionsODST!A:A,0,0)),FALSE,TRUE)</f>
        <v>0</v>
      </c>
      <c r="I720" t="s">
        <v>5859</v>
      </c>
    </row>
    <row r="721" spans="1:14" x14ac:dyDescent="0.25">
      <c r="A721" t="s">
        <v>4205</v>
      </c>
      <c r="B721" t="s">
        <v>2104</v>
      </c>
      <c r="C721" t="b">
        <v>0</v>
      </c>
      <c r="D721" t="b">
        <v>1</v>
      </c>
      <c r="E721" t="b">
        <v>0</v>
      </c>
      <c r="F721" t="b">
        <f>IF(ISNA(VLOOKUP(A721,functionsODST!A:A,0,0)),FALSE,TRUE)</f>
        <v>0</v>
      </c>
      <c r="I721" t="s">
        <v>5859</v>
      </c>
      <c r="J721" t="s">
        <v>1831</v>
      </c>
      <c r="K721" t="s">
        <v>1831</v>
      </c>
      <c r="L721" t="s">
        <v>1831</v>
      </c>
      <c r="M721" t="s">
        <v>1831</v>
      </c>
    </row>
    <row r="722" spans="1:14" x14ac:dyDescent="0.25">
      <c r="A722" t="s">
        <v>4206</v>
      </c>
      <c r="B722" t="s">
        <v>2104</v>
      </c>
      <c r="C722" t="b">
        <v>0</v>
      </c>
      <c r="D722" t="b">
        <v>1</v>
      </c>
      <c r="E722" t="b">
        <v>0</v>
      </c>
      <c r="F722" t="b">
        <f>IF(ISNA(VLOOKUP(A722,functionsODST!A:A,0,0)),FALSE,TRUE)</f>
        <v>0</v>
      </c>
      <c r="I722" t="s">
        <v>5859</v>
      </c>
      <c r="J722" t="s">
        <v>1830</v>
      </c>
      <c r="K722" t="s">
        <v>1838</v>
      </c>
      <c r="L722" t="s">
        <v>1830</v>
      </c>
      <c r="M722" t="s">
        <v>1830</v>
      </c>
    </row>
    <row r="723" spans="1:14" x14ac:dyDescent="0.25">
      <c r="A723" t="s">
        <v>4207</v>
      </c>
      <c r="B723" t="s">
        <v>2104</v>
      </c>
      <c r="C723" t="b">
        <v>0</v>
      </c>
      <c r="D723" t="b">
        <v>1</v>
      </c>
      <c r="E723" t="b">
        <v>0</v>
      </c>
      <c r="F723" t="b">
        <f>IF(ISNA(VLOOKUP(A723,functionsODST!A:A,0,0)),FALSE,TRUE)</f>
        <v>0</v>
      </c>
      <c r="I723" t="s">
        <v>5859</v>
      </c>
    </row>
    <row r="724" spans="1:14" x14ac:dyDescent="0.25">
      <c r="A724" t="s">
        <v>4208</v>
      </c>
      <c r="B724" t="s">
        <v>2104</v>
      </c>
      <c r="C724" t="b">
        <v>0</v>
      </c>
      <c r="D724" t="b">
        <v>1</v>
      </c>
      <c r="E724" t="b">
        <v>0</v>
      </c>
      <c r="F724" t="b">
        <f>IF(ISNA(VLOOKUP(A724,functionsODST!A:A,0,0)),FALSE,TRUE)</f>
        <v>0</v>
      </c>
      <c r="I724" t="s">
        <v>5859</v>
      </c>
      <c r="J724" t="s">
        <v>1830</v>
      </c>
    </row>
    <row r="725" spans="1:14" x14ac:dyDescent="0.25">
      <c r="A725" t="s">
        <v>4209</v>
      </c>
      <c r="B725" t="s">
        <v>2104</v>
      </c>
      <c r="C725" t="b">
        <v>0</v>
      </c>
      <c r="D725" t="b">
        <v>1</v>
      </c>
      <c r="E725" t="b">
        <v>0</v>
      </c>
      <c r="F725" t="b">
        <f>IF(ISNA(VLOOKUP(A725,functionsODST!A:A,0,0)),FALSE,TRUE)</f>
        <v>0</v>
      </c>
      <c r="I725" t="s">
        <v>5859</v>
      </c>
    </row>
    <row r="726" spans="1:14" x14ac:dyDescent="0.25">
      <c r="A726" t="s">
        <v>4210</v>
      </c>
      <c r="B726" t="s">
        <v>2104</v>
      </c>
      <c r="C726" t="b">
        <v>0</v>
      </c>
      <c r="D726" t="b">
        <v>1</v>
      </c>
      <c r="E726" t="b">
        <v>0</v>
      </c>
      <c r="F726" t="b">
        <f>IF(ISNA(VLOOKUP(A726,functionsODST!A:A,0,0)),FALSE,TRUE)</f>
        <v>0</v>
      </c>
      <c r="I726" t="s">
        <v>5859</v>
      </c>
      <c r="J726" t="s">
        <v>1830</v>
      </c>
    </row>
    <row r="727" spans="1:14" x14ac:dyDescent="0.25">
      <c r="A727" t="s">
        <v>4211</v>
      </c>
      <c r="B727" t="s">
        <v>2104</v>
      </c>
      <c r="C727" t="b">
        <v>0</v>
      </c>
      <c r="D727" t="b">
        <v>1</v>
      </c>
      <c r="E727" t="b">
        <v>0</v>
      </c>
      <c r="F727" t="b">
        <f>IF(ISNA(VLOOKUP(A727,functionsODST!A:A,0,0)),FALSE,TRUE)</f>
        <v>0</v>
      </c>
      <c r="I727" t="s">
        <v>5859</v>
      </c>
    </row>
    <row r="728" spans="1:14" x14ac:dyDescent="0.25">
      <c r="A728" t="s">
        <v>4212</v>
      </c>
      <c r="B728" t="s">
        <v>2104</v>
      </c>
      <c r="C728" t="b">
        <v>0</v>
      </c>
      <c r="D728" t="b">
        <v>1</v>
      </c>
      <c r="E728" t="b">
        <v>0</v>
      </c>
      <c r="F728" t="b">
        <f>IF(ISNA(VLOOKUP(A728,functionsODST!A:A,0,0)),FALSE,TRUE)</f>
        <v>0</v>
      </c>
      <c r="I728" t="s">
        <v>5859</v>
      </c>
      <c r="J728" t="s">
        <v>1829</v>
      </c>
    </row>
    <row r="729" spans="1:14" x14ac:dyDescent="0.25">
      <c r="A729" t="s">
        <v>4213</v>
      </c>
      <c r="B729" t="s">
        <v>2104</v>
      </c>
      <c r="C729" t="b">
        <v>0</v>
      </c>
      <c r="D729" t="b">
        <v>1</v>
      </c>
      <c r="E729" t="b">
        <v>0</v>
      </c>
      <c r="F729" t="b">
        <f>IF(ISNA(VLOOKUP(A729,functionsODST!A:A,0,0)),FALSE,TRUE)</f>
        <v>0</v>
      </c>
      <c r="I729" t="s">
        <v>5859</v>
      </c>
    </row>
    <row r="730" spans="1:14" x14ac:dyDescent="0.25">
      <c r="A730" t="s">
        <v>4214</v>
      </c>
      <c r="B730" t="s">
        <v>2104</v>
      </c>
      <c r="C730" t="b">
        <v>0</v>
      </c>
      <c r="D730" t="b">
        <v>1</v>
      </c>
      <c r="E730" t="b">
        <v>0</v>
      </c>
      <c r="F730" t="b">
        <f>IF(ISNA(VLOOKUP(A730,functionsODST!A:A,0,0)),FALSE,TRUE)</f>
        <v>0</v>
      </c>
      <c r="I730" t="s">
        <v>5859</v>
      </c>
    </row>
    <row r="731" spans="1:14" x14ac:dyDescent="0.25">
      <c r="A731" t="s">
        <v>4215</v>
      </c>
      <c r="B731" t="s">
        <v>2104</v>
      </c>
      <c r="C731" t="b">
        <v>0</v>
      </c>
      <c r="D731" t="b">
        <v>1</v>
      </c>
      <c r="E731" t="b">
        <v>0</v>
      </c>
      <c r="F731" t="b">
        <f>IF(ISNA(VLOOKUP(A731,functionsODST!A:A,0,0)),FALSE,TRUE)</f>
        <v>0</v>
      </c>
      <c r="I731" t="s">
        <v>5859</v>
      </c>
      <c r="J731" t="s">
        <v>1830</v>
      </c>
      <c r="K731" t="s">
        <v>1838</v>
      </c>
      <c r="L731" t="s">
        <v>1830</v>
      </c>
      <c r="M731" t="s">
        <v>1830</v>
      </c>
      <c r="N731" t="s">
        <v>1830</v>
      </c>
    </row>
    <row r="732" spans="1:14" x14ac:dyDescent="0.25">
      <c r="A732" t="s">
        <v>4216</v>
      </c>
      <c r="B732" t="s">
        <v>2104</v>
      </c>
      <c r="C732" t="b">
        <v>0</v>
      </c>
      <c r="D732" t="b">
        <v>1</v>
      </c>
      <c r="E732" t="b">
        <v>0</v>
      </c>
      <c r="F732" t="b">
        <f>IF(ISNA(VLOOKUP(A732,functionsODST!A:A,0,0)),FALSE,TRUE)</f>
        <v>0</v>
      </c>
      <c r="I732" t="s">
        <v>5859</v>
      </c>
    </row>
    <row r="733" spans="1:14" x14ac:dyDescent="0.25">
      <c r="A733" t="s">
        <v>4217</v>
      </c>
      <c r="B733" t="s">
        <v>2104</v>
      </c>
      <c r="C733" t="b">
        <v>0</v>
      </c>
      <c r="D733" t="b">
        <v>1</v>
      </c>
      <c r="E733" t="b">
        <v>0</v>
      </c>
      <c r="F733" t="b">
        <f>IF(ISNA(VLOOKUP(A733,functionsODST!A:A,0,0)),FALSE,TRUE)</f>
        <v>0</v>
      </c>
      <c r="I733" t="s">
        <v>5859</v>
      </c>
      <c r="J733" t="s">
        <v>1830</v>
      </c>
      <c r="K733" t="s">
        <v>1830</v>
      </c>
      <c r="L733" t="s">
        <v>1830</v>
      </c>
    </row>
    <row r="734" spans="1:14" x14ac:dyDescent="0.25">
      <c r="A734" t="s">
        <v>4218</v>
      </c>
      <c r="B734" t="s">
        <v>2104</v>
      </c>
      <c r="C734" t="b">
        <v>0</v>
      </c>
      <c r="D734" t="b">
        <v>1</v>
      </c>
      <c r="E734" t="b">
        <v>0</v>
      </c>
      <c r="F734" t="b">
        <f>IF(ISNA(VLOOKUP(A734,functionsODST!A:A,0,0)),FALSE,TRUE)</f>
        <v>0</v>
      </c>
      <c r="I734" t="s">
        <v>5859</v>
      </c>
    </row>
    <row r="735" spans="1:14" x14ac:dyDescent="0.25">
      <c r="A735" t="s">
        <v>4219</v>
      </c>
      <c r="B735" t="s">
        <v>2104</v>
      </c>
      <c r="C735" t="b">
        <v>0</v>
      </c>
      <c r="D735" t="b">
        <v>1</v>
      </c>
      <c r="E735" t="b">
        <v>0</v>
      </c>
      <c r="F735" t="b">
        <f>IF(ISNA(VLOOKUP(A735,functionsODST!A:A,0,0)),FALSE,TRUE)</f>
        <v>0</v>
      </c>
      <c r="I735" t="s">
        <v>5859</v>
      </c>
      <c r="J735" t="s">
        <v>1830</v>
      </c>
    </row>
    <row r="736" spans="1:14" x14ac:dyDescent="0.25">
      <c r="A736" t="s">
        <v>4220</v>
      </c>
      <c r="B736" t="s">
        <v>2104</v>
      </c>
      <c r="C736" t="b">
        <v>0</v>
      </c>
      <c r="D736" t="b">
        <v>1</v>
      </c>
      <c r="E736" t="b">
        <v>0</v>
      </c>
      <c r="F736" t="b">
        <f>IF(ISNA(VLOOKUP(A736,functionsODST!A:A,0,0)),FALSE,TRUE)</f>
        <v>0</v>
      </c>
      <c r="I736" t="s">
        <v>5859</v>
      </c>
    </row>
    <row r="737" spans="1:13" x14ac:dyDescent="0.25">
      <c r="A737" t="s">
        <v>4221</v>
      </c>
      <c r="B737" t="s">
        <v>2104</v>
      </c>
      <c r="C737" t="b">
        <v>0</v>
      </c>
      <c r="D737" t="b">
        <v>1</v>
      </c>
      <c r="E737" t="b">
        <v>0</v>
      </c>
      <c r="F737" t="b">
        <f>IF(ISNA(VLOOKUP(A737,functionsODST!A:A,0,0)),FALSE,TRUE)</f>
        <v>0</v>
      </c>
      <c r="I737" t="s">
        <v>5859</v>
      </c>
      <c r="J737" t="s">
        <v>1830</v>
      </c>
    </row>
    <row r="738" spans="1:13" x14ac:dyDescent="0.25">
      <c r="A738" t="s">
        <v>4222</v>
      </c>
      <c r="B738" t="s">
        <v>2104</v>
      </c>
      <c r="C738" t="b">
        <v>0</v>
      </c>
      <c r="D738" t="b">
        <v>1</v>
      </c>
      <c r="E738" t="b">
        <v>0</v>
      </c>
      <c r="F738" t="b">
        <f>IF(ISNA(VLOOKUP(A738,functionsODST!A:A,0,0)),FALSE,TRUE)</f>
        <v>0</v>
      </c>
      <c r="I738" t="s">
        <v>5859</v>
      </c>
    </row>
    <row r="739" spans="1:13" x14ac:dyDescent="0.25">
      <c r="A739" t="s">
        <v>4223</v>
      </c>
      <c r="B739" t="s">
        <v>2104</v>
      </c>
      <c r="C739" t="b">
        <v>0</v>
      </c>
      <c r="D739" t="b">
        <v>1</v>
      </c>
      <c r="E739" t="b">
        <v>0</v>
      </c>
      <c r="F739" t="b">
        <f>IF(ISNA(VLOOKUP(A739,functionsODST!A:A,0,0)),FALSE,TRUE)</f>
        <v>0</v>
      </c>
      <c r="I739" t="s">
        <v>5859</v>
      </c>
      <c r="J739" t="s">
        <v>1830</v>
      </c>
      <c r="K739" t="s">
        <v>1838</v>
      </c>
      <c r="L739" t="s">
        <v>1830</v>
      </c>
      <c r="M739" t="s">
        <v>1830</v>
      </c>
    </row>
    <row r="740" spans="1:13" x14ac:dyDescent="0.25">
      <c r="A740" t="s">
        <v>4224</v>
      </c>
      <c r="B740" t="s">
        <v>2104</v>
      </c>
      <c r="C740" t="b">
        <v>0</v>
      </c>
      <c r="D740" t="b">
        <v>1</v>
      </c>
      <c r="E740" t="b">
        <v>0</v>
      </c>
      <c r="F740" t="b">
        <f>IF(ISNA(VLOOKUP(A740,functionsODST!A:A,0,0)),FALSE,TRUE)</f>
        <v>0</v>
      </c>
      <c r="I740" t="s">
        <v>5859</v>
      </c>
    </row>
    <row r="741" spans="1:13" x14ac:dyDescent="0.25">
      <c r="A741" t="s">
        <v>4225</v>
      </c>
      <c r="B741" t="s">
        <v>2104</v>
      </c>
      <c r="C741" t="b">
        <v>0</v>
      </c>
      <c r="D741" t="b">
        <v>1</v>
      </c>
      <c r="E741" t="b">
        <v>0</v>
      </c>
      <c r="F741" t="b">
        <f>IF(ISNA(VLOOKUP(A741,functionsODST!A:A,0,0)),FALSE,TRUE)</f>
        <v>0</v>
      </c>
      <c r="I741" t="s">
        <v>5859</v>
      </c>
      <c r="J741" t="s">
        <v>1830</v>
      </c>
      <c r="K741" t="s">
        <v>1838</v>
      </c>
    </row>
    <row r="742" spans="1:13" x14ac:dyDescent="0.25">
      <c r="A742" t="s">
        <v>4226</v>
      </c>
      <c r="B742" t="s">
        <v>2104</v>
      </c>
      <c r="C742" t="b">
        <v>0</v>
      </c>
      <c r="D742" t="b">
        <v>1</v>
      </c>
      <c r="E742" t="b">
        <v>0</v>
      </c>
      <c r="F742" t="b">
        <f>IF(ISNA(VLOOKUP(A742,functionsODST!A:A,0,0)),FALSE,TRUE)</f>
        <v>0</v>
      </c>
      <c r="I742" t="s">
        <v>5859</v>
      </c>
    </row>
    <row r="743" spans="1:13" x14ac:dyDescent="0.25">
      <c r="A743" t="s">
        <v>4227</v>
      </c>
      <c r="B743" t="s">
        <v>2104</v>
      </c>
      <c r="C743" t="b">
        <v>0</v>
      </c>
      <c r="D743" t="b">
        <v>1</v>
      </c>
      <c r="E743" t="b">
        <v>0</v>
      </c>
      <c r="F743" t="b">
        <f>IF(ISNA(VLOOKUP(A743,functionsODST!A:A,0,0)),FALSE,TRUE)</f>
        <v>0</v>
      </c>
      <c r="I743" t="s">
        <v>5859</v>
      </c>
    </row>
    <row r="744" spans="1:13" x14ac:dyDescent="0.25">
      <c r="A744" t="s">
        <v>4228</v>
      </c>
      <c r="B744" t="s">
        <v>2104</v>
      </c>
      <c r="C744" t="b">
        <v>0</v>
      </c>
      <c r="D744" t="b">
        <v>1</v>
      </c>
      <c r="E744" t="b">
        <v>0</v>
      </c>
      <c r="F744" t="b">
        <f>IF(ISNA(VLOOKUP(A744,functionsODST!A:A,0,0)),FALSE,TRUE)</f>
        <v>0</v>
      </c>
      <c r="I744" t="s">
        <v>5859</v>
      </c>
    </row>
    <row r="745" spans="1:13" x14ac:dyDescent="0.25">
      <c r="A745" t="s">
        <v>4229</v>
      </c>
      <c r="B745" t="s">
        <v>2104</v>
      </c>
      <c r="C745" t="b">
        <v>0</v>
      </c>
      <c r="D745" t="b">
        <v>1</v>
      </c>
      <c r="E745" t="b">
        <v>0</v>
      </c>
      <c r="F745" t="b">
        <f>IF(ISNA(VLOOKUP(A745,functionsODST!A:A,0,0)),FALSE,TRUE)</f>
        <v>0</v>
      </c>
      <c r="I745" t="s">
        <v>5859</v>
      </c>
    </row>
    <row r="746" spans="1:13" x14ac:dyDescent="0.25">
      <c r="A746" t="s">
        <v>4230</v>
      </c>
      <c r="B746" t="s">
        <v>2595</v>
      </c>
      <c r="C746" t="b">
        <v>0</v>
      </c>
      <c r="D746" t="b">
        <v>0</v>
      </c>
      <c r="E746" t="b">
        <v>1</v>
      </c>
      <c r="F746" t="b">
        <f>IF(ISNA(VLOOKUP(A746,functionsODST!A:A,0,0)),FALSE,TRUE)</f>
        <v>1</v>
      </c>
      <c r="I746" t="s">
        <v>5859</v>
      </c>
      <c r="J746" t="s">
        <v>1838</v>
      </c>
    </row>
    <row r="747" spans="1:13" x14ac:dyDescent="0.25">
      <c r="A747" t="s">
        <v>4231</v>
      </c>
      <c r="B747" t="s">
        <v>2596</v>
      </c>
      <c r="C747" t="b">
        <v>0</v>
      </c>
      <c r="D747" t="b">
        <v>0</v>
      </c>
      <c r="E747" t="b">
        <v>1</v>
      </c>
      <c r="F747" t="b">
        <f>IF(ISNA(VLOOKUP(A747,functionsODST!A:A,0,0)),FALSE,TRUE)</f>
        <v>1</v>
      </c>
      <c r="I747" t="s">
        <v>5859</v>
      </c>
    </row>
    <row r="748" spans="1:13" x14ac:dyDescent="0.25">
      <c r="A748" t="s">
        <v>4232</v>
      </c>
      <c r="B748" t="s">
        <v>2597</v>
      </c>
      <c r="C748" t="b">
        <v>0</v>
      </c>
      <c r="D748" t="b">
        <v>0</v>
      </c>
      <c r="E748" t="b">
        <v>1</v>
      </c>
      <c r="F748" t="b">
        <f>IF(ISNA(VLOOKUP(A748,functionsODST!A:A,0,0)),FALSE,TRUE)</f>
        <v>1</v>
      </c>
      <c r="I748" t="s">
        <v>5859</v>
      </c>
    </row>
    <row r="749" spans="1:13" x14ac:dyDescent="0.25">
      <c r="A749" t="s">
        <v>4233</v>
      </c>
      <c r="B749" t="s">
        <v>2598</v>
      </c>
      <c r="C749" t="b">
        <v>0</v>
      </c>
      <c r="D749" t="b">
        <v>0</v>
      </c>
      <c r="E749" t="b">
        <v>1</v>
      </c>
      <c r="F749" t="b">
        <f>IF(ISNA(VLOOKUP(A749,functionsODST!A:A,0,0)),FALSE,TRUE)</f>
        <v>1</v>
      </c>
      <c r="I749" t="s">
        <v>5859</v>
      </c>
      <c r="J749" t="s">
        <v>1831</v>
      </c>
    </row>
    <row r="750" spans="1:13" x14ac:dyDescent="0.25">
      <c r="A750" t="s">
        <v>4234</v>
      </c>
      <c r="B750" t="s">
        <v>2599</v>
      </c>
      <c r="C750" t="b">
        <v>0</v>
      </c>
      <c r="D750" t="b">
        <v>0</v>
      </c>
      <c r="E750" t="b">
        <v>1</v>
      </c>
      <c r="F750" t="b">
        <f>IF(ISNA(VLOOKUP(A750,functionsODST!A:A,0,0)),FALSE,TRUE)</f>
        <v>1</v>
      </c>
      <c r="I750" t="s">
        <v>5859</v>
      </c>
      <c r="J750" t="s">
        <v>1831</v>
      </c>
    </row>
    <row r="751" spans="1:13" x14ac:dyDescent="0.25">
      <c r="A751" t="s">
        <v>4235</v>
      </c>
      <c r="B751" t="s">
        <v>2600</v>
      </c>
      <c r="C751" t="b">
        <v>0</v>
      </c>
      <c r="D751" t="b">
        <v>0</v>
      </c>
      <c r="E751" t="b">
        <v>1</v>
      </c>
      <c r="F751" t="b">
        <f>IF(ISNA(VLOOKUP(A751,functionsODST!A:A,0,0)),FALSE,TRUE)</f>
        <v>1</v>
      </c>
      <c r="I751" t="s">
        <v>5859</v>
      </c>
    </row>
    <row r="752" spans="1:13" x14ac:dyDescent="0.25">
      <c r="A752" t="s">
        <v>4236</v>
      </c>
      <c r="B752" t="s">
        <v>2601</v>
      </c>
      <c r="C752" t="b">
        <v>0</v>
      </c>
      <c r="D752" t="b">
        <v>0</v>
      </c>
      <c r="E752" t="b">
        <v>1</v>
      </c>
      <c r="F752" t="b">
        <f>IF(ISNA(VLOOKUP(A752,functionsODST!A:A,0,0)),FALSE,TRUE)</f>
        <v>0</v>
      </c>
      <c r="I752" t="s">
        <v>5859</v>
      </c>
      <c r="J752" t="s">
        <v>1831</v>
      </c>
    </row>
    <row r="753" spans="1:10" x14ac:dyDescent="0.25">
      <c r="A753" t="s">
        <v>4237</v>
      </c>
      <c r="B753" t="s">
        <v>2602</v>
      </c>
      <c r="C753" t="b">
        <v>0</v>
      </c>
      <c r="D753" t="b">
        <v>0</v>
      </c>
      <c r="E753" t="b">
        <v>1</v>
      </c>
      <c r="F753" t="b">
        <f>IF(ISNA(VLOOKUP(A753,functionsODST!A:A,0,0)),FALSE,TRUE)</f>
        <v>0</v>
      </c>
      <c r="I753" t="s">
        <v>5859</v>
      </c>
    </row>
    <row r="754" spans="1:10" x14ac:dyDescent="0.25">
      <c r="A754" t="s">
        <v>4238</v>
      </c>
      <c r="B754" t="s">
        <v>2603</v>
      </c>
      <c r="C754" t="b">
        <v>0</v>
      </c>
      <c r="D754" t="b">
        <v>0</v>
      </c>
      <c r="E754" t="b">
        <v>1</v>
      </c>
      <c r="F754" t="b">
        <f>IF(ISNA(VLOOKUP(A754,functionsODST!A:A,0,0)),FALSE,TRUE)</f>
        <v>1</v>
      </c>
      <c r="I754" t="s">
        <v>5859</v>
      </c>
      <c r="J754" t="s">
        <v>1829</v>
      </c>
    </row>
    <row r="755" spans="1:10" x14ac:dyDescent="0.25">
      <c r="A755" t="s">
        <v>4239</v>
      </c>
      <c r="B755" t="s">
        <v>2603</v>
      </c>
      <c r="C755" t="b">
        <v>0</v>
      </c>
      <c r="D755" t="b">
        <v>0</v>
      </c>
      <c r="E755" t="b">
        <v>1</v>
      </c>
      <c r="F755" t="b">
        <f>IF(ISNA(VLOOKUP(A755,functionsODST!A:A,0,0)),FALSE,TRUE)</f>
        <v>1</v>
      </c>
      <c r="I755" t="s">
        <v>5859</v>
      </c>
      <c r="J755" t="s">
        <v>1829</v>
      </c>
    </row>
    <row r="756" spans="1:10" x14ac:dyDescent="0.25">
      <c r="A756" t="s">
        <v>4240</v>
      </c>
      <c r="B756" t="s">
        <v>2604</v>
      </c>
      <c r="C756" t="b">
        <v>1</v>
      </c>
      <c r="D756" t="b">
        <v>1</v>
      </c>
      <c r="E756" t="b">
        <v>1</v>
      </c>
      <c r="F756" t="b">
        <f>IF(ISNA(VLOOKUP(A756,functionsODST!A:A,0,0)),FALSE,TRUE)</f>
        <v>1</v>
      </c>
      <c r="I756" t="s">
        <v>1831</v>
      </c>
    </row>
    <row r="757" spans="1:10" x14ac:dyDescent="0.25">
      <c r="A757" t="s">
        <v>4241</v>
      </c>
      <c r="B757" t="s">
        <v>2605</v>
      </c>
      <c r="C757" t="b">
        <v>0</v>
      </c>
      <c r="D757" t="b">
        <v>0</v>
      </c>
      <c r="E757" t="b">
        <v>1</v>
      </c>
      <c r="F757" t="b">
        <f>IF(ISNA(VLOOKUP(A757,functionsODST!A:A,0,0)),FALSE,TRUE)</f>
        <v>1</v>
      </c>
      <c r="I757" t="s">
        <v>5859</v>
      </c>
    </row>
    <row r="758" spans="1:10" x14ac:dyDescent="0.25">
      <c r="A758" t="s">
        <v>4242</v>
      </c>
      <c r="B758" t="s">
        <v>2606</v>
      </c>
      <c r="C758" t="b">
        <v>0</v>
      </c>
      <c r="D758" t="b">
        <v>1</v>
      </c>
      <c r="E758" t="b">
        <v>1</v>
      </c>
      <c r="F758" t="b">
        <f>IF(ISNA(VLOOKUP(A758,functionsODST!A:A,0,0)),FALSE,TRUE)</f>
        <v>1</v>
      </c>
      <c r="I758" t="s">
        <v>5859</v>
      </c>
      <c r="J758" t="s">
        <v>1831</v>
      </c>
    </row>
    <row r="759" spans="1:10" x14ac:dyDescent="0.25">
      <c r="A759" t="s">
        <v>4243</v>
      </c>
      <c r="B759" t="s">
        <v>2607</v>
      </c>
      <c r="C759" t="b">
        <v>0</v>
      </c>
      <c r="D759" t="b">
        <v>0</v>
      </c>
      <c r="E759" t="b">
        <v>1</v>
      </c>
      <c r="F759" t="b">
        <f>IF(ISNA(VLOOKUP(A759,functionsODST!A:A,0,0)),FALSE,TRUE)</f>
        <v>1</v>
      </c>
      <c r="I759" t="s">
        <v>1829</v>
      </c>
    </row>
    <row r="760" spans="1:10" x14ac:dyDescent="0.25">
      <c r="A760" t="s">
        <v>4244</v>
      </c>
      <c r="B760" t="s">
        <v>2608</v>
      </c>
      <c r="C760" t="b">
        <v>0</v>
      </c>
      <c r="D760" t="b">
        <v>1</v>
      </c>
      <c r="E760" t="b">
        <v>1</v>
      </c>
      <c r="F760" t="b">
        <f>IF(ISNA(VLOOKUP(A760,functionsODST!A:A,0,0)),FALSE,TRUE)</f>
        <v>1</v>
      </c>
      <c r="I760" t="s">
        <v>5859</v>
      </c>
      <c r="J760" t="s">
        <v>1829</v>
      </c>
    </row>
    <row r="761" spans="1:10" x14ac:dyDescent="0.25">
      <c r="A761" t="s">
        <v>4245</v>
      </c>
      <c r="B761" t="s">
        <v>2609</v>
      </c>
      <c r="C761" t="b">
        <v>0</v>
      </c>
      <c r="D761" t="b">
        <v>1</v>
      </c>
      <c r="E761" t="b">
        <v>1</v>
      </c>
      <c r="F761" t="b">
        <f>IF(ISNA(VLOOKUP(A761,functionsODST!A:A,0,0)),FALSE,TRUE)</f>
        <v>1</v>
      </c>
      <c r="I761" t="s">
        <v>5859</v>
      </c>
      <c r="J761" t="s">
        <v>1862</v>
      </c>
    </row>
    <row r="762" spans="1:10" x14ac:dyDescent="0.25">
      <c r="A762" t="s">
        <v>4246</v>
      </c>
      <c r="B762" t="s">
        <v>2610</v>
      </c>
      <c r="C762" t="b">
        <v>1</v>
      </c>
      <c r="D762" t="b">
        <v>1</v>
      </c>
      <c r="E762" t="b">
        <v>1</v>
      </c>
      <c r="F762" t="b">
        <f>IF(ISNA(VLOOKUP(A762,functionsODST!A:A,0,0)),FALSE,TRUE)</f>
        <v>1</v>
      </c>
      <c r="I762" t="s">
        <v>1862</v>
      </c>
    </row>
    <row r="763" spans="1:10" x14ac:dyDescent="0.25">
      <c r="A763" t="s">
        <v>4247</v>
      </c>
      <c r="B763" t="s">
        <v>2611</v>
      </c>
      <c r="C763" t="b">
        <v>1</v>
      </c>
      <c r="D763" t="b">
        <v>1</v>
      </c>
      <c r="E763" t="b">
        <v>1</v>
      </c>
      <c r="F763" t="b">
        <f>IF(ISNA(VLOOKUP(A763,functionsODST!A:A,0,0)),FALSE,TRUE)</f>
        <v>1</v>
      </c>
      <c r="I763" t="s">
        <v>1862</v>
      </c>
    </row>
    <row r="764" spans="1:10" x14ac:dyDescent="0.25">
      <c r="A764" t="s">
        <v>4248</v>
      </c>
      <c r="B764" t="s">
        <v>2612</v>
      </c>
      <c r="C764" t="b">
        <v>1</v>
      </c>
      <c r="D764" t="b">
        <v>0</v>
      </c>
      <c r="E764" t="b">
        <v>0</v>
      </c>
      <c r="F764" t="b">
        <f>IF(ISNA(VLOOKUP(A764,functionsODST!A:A,0,0)),FALSE,TRUE)</f>
        <v>0</v>
      </c>
      <c r="I764" t="s">
        <v>5859</v>
      </c>
      <c r="J764" t="s">
        <v>1862</v>
      </c>
    </row>
    <row r="765" spans="1:10" x14ac:dyDescent="0.25">
      <c r="A765" t="s">
        <v>4249</v>
      </c>
      <c r="B765" t="s">
        <v>2613</v>
      </c>
      <c r="C765" t="b">
        <v>0</v>
      </c>
      <c r="D765" t="b">
        <v>0</v>
      </c>
      <c r="E765" t="b">
        <v>1</v>
      </c>
      <c r="F765" t="b">
        <f>IF(ISNA(VLOOKUP(A765,functionsODST!A:A,0,0)),FALSE,TRUE)</f>
        <v>1</v>
      </c>
      <c r="I765" t="s">
        <v>5859</v>
      </c>
      <c r="J765" t="s">
        <v>1829</v>
      </c>
    </row>
    <row r="766" spans="1:10" x14ac:dyDescent="0.25">
      <c r="A766" t="s">
        <v>4250</v>
      </c>
      <c r="B766" t="s">
        <v>2614</v>
      </c>
      <c r="C766" t="b">
        <v>0</v>
      </c>
      <c r="D766" t="b">
        <v>0</v>
      </c>
      <c r="E766" t="b">
        <v>1</v>
      </c>
      <c r="F766" t="b">
        <f>IF(ISNA(VLOOKUP(A766,functionsODST!A:A,0,0)),FALSE,TRUE)</f>
        <v>1</v>
      </c>
      <c r="I766" t="s">
        <v>5859</v>
      </c>
      <c r="J766" t="s">
        <v>1829</v>
      </c>
    </row>
    <row r="767" spans="1:10" x14ac:dyDescent="0.25">
      <c r="A767" t="s">
        <v>4251</v>
      </c>
      <c r="B767" t="s">
        <v>2615</v>
      </c>
      <c r="C767" t="b">
        <v>0</v>
      </c>
      <c r="D767" t="b">
        <v>0</v>
      </c>
      <c r="E767" t="b">
        <v>1</v>
      </c>
      <c r="F767" t="b">
        <f>IF(ISNA(VLOOKUP(A767,functionsODST!A:A,0,0)),FALSE,TRUE)</f>
        <v>1</v>
      </c>
      <c r="I767" t="s">
        <v>5859</v>
      </c>
      <c r="J767" t="s">
        <v>1829</v>
      </c>
    </row>
    <row r="768" spans="1:10" x14ac:dyDescent="0.25">
      <c r="A768" t="s">
        <v>4252</v>
      </c>
      <c r="B768" t="s">
        <v>2616</v>
      </c>
      <c r="C768" t="b">
        <v>0</v>
      </c>
      <c r="D768" t="b">
        <v>0</v>
      </c>
      <c r="E768" t="b">
        <v>1</v>
      </c>
      <c r="F768" t="b">
        <f>IF(ISNA(VLOOKUP(A768,functionsODST!A:A,0,0)),FALSE,TRUE)</f>
        <v>1</v>
      </c>
      <c r="I768" t="s">
        <v>5859</v>
      </c>
      <c r="J768" t="s">
        <v>1829</v>
      </c>
    </row>
    <row r="769" spans="1:11" x14ac:dyDescent="0.25">
      <c r="A769" t="s">
        <v>4253</v>
      </c>
      <c r="B769" t="s">
        <v>2617</v>
      </c>
      <c r="C769" t="b">
        <v>0</v>
      </c>
      <c r="D769" t="b">
        <v>0</v>
      </c>
      <c r="E769" t="b">
        <v>1</v>
      </c>
      <c r="F769" t="b">
        <f>IF(ISNA(VLOOKUP(A769,functionsODST!A:A,0,0)),FALSE,TRUE)</f>
        <v>1</v>
      </c>
      <c r="I769" t="s">
        <v>5859</v>
      </c>
      <c r="J769" t="s">
        <v>1829</v>
      </c>
    </row>
    <row r="770" spans="1:11" x14ac:dyDescent="0.25">
      <c r="A770" t="s">
        <v>4254</v>
      </c>
      <c r="B770" t="s">
        <v>2618</v>
      </c>
      <c r="C770" t="b">
        <v>0</v>
      </c>
      <c r="D770" t="b">
        <v>0</v>
      </c>
      <c r="E770" t="b">
        <v>1</v>
      </c>
      <c r="F770" t="b">
        <f>IF(ISNA(VLOOKUP(A770,functionsODST!A:A,0,0)),FALSE,TRUE)</f>
        <v>1</v>
      </c>
      <c r="I770" t="s">
        <v>5859</v>
      </c>
      <c r="J770" t="s">
        <v>1829</v>
      </c>
    </row>
    <row r="771" spans="1:11" x14ac:dyDescent="0.25">
      <c r="A771" t="s">
        <v>4255</v>
      </c>
      <c r="B771" t="s">
        <v>2619</v>
      </c>
      <c r="C771" t="b">
        <v>0</v>
      </c>
      <c r="D771" t="b">
        <v>0</v>
      </c>
      <c r="E771" t="b">
        <v>1</v>
      </c>
      <c r="F771" t="b">
        <f>IF(ISNA(VLOOKUP(A771,functionsODST!A:A,0,0)),FALSE,TRUE)</f>
        <v>1</v>
      </c>
      <c r="I771" t="s">
        <v>5859</v>
      </c>
      <c r="J771" t="s">
        <v>1829</v>
      </c>
    </row>
    <row r="772" spans="1:11" x14ac:dyDescent="0.25">
      <c r="A772" t="s">
        <v>4256</v>
      </c>
      <c r="B772" t="s">
        <v>2620</v>
      </c>
      <c r="C772" t="b">
        <v>0</v>
      </c>
      <c r="D772" t="b">
        <v>0</v>
      </c>
      <c r="E772" t="b">
        <v>1</v>
      </c>
      <c r="F772" t="b">
        <f>IF(ISNA(VLOOKUP(A772,functionsODST!A:A,0,0)),FALSE,TRUE)</f>
        <v>1</v>
      </c>
      <c r="I772" t="s">
        <v>5859</v>
      </c>
      <c r="J772" t="s">
        <v>1829</v>
      </c>
    </row>
    <row r="773" spans="1:11" x14ac:dyDescent="0.25">
      <c r="A773" t="s">
        <v>4257</v>
      </c>
      <c r="B773" t="s">
        <v>2621</v>
      </c>
      <c r="C773" t="b">
        <v>0</v>
      </c>
      <c r="D773" t="b">
        <v>0</v>
      </c>
      <c r="E773" t="b">
        <v>1</v>
      </c>
      <c r="F773" t="b">
        <f>IF(ISNA(VLOOKUP(A773,functionsODST!A:A,0,0)),FALSE,TRUE)</f>
        <v>1</v>
      </c>
      <c r="I773" t="s">
        <v>5859</v>
      </c>
      <c r="J773" t="s">
        <v>1829</v>
      </c>
    </row>
    <row r="774" spans="1:11" x14ac:dyDescent="0.25">
      <c r="A774" t="s">
        <v>4258</v>
      </c>
      <c r="B774" t="s">
        <v>2622</v>
      </c>
      <c r="C774" t="b">
        <v>0</v>
      </c>
      <c r="D774" t="b">
        <v>0</v>
      </c>
      <c r="E774" t="b">
        <v>1</v>
      </c>
      <c r="F774" t="b">
        <f>IF(ISNA(VLOOKUP(A774,functionsODST!A:A,0,0)),FALSE,TRUE)</f>
        <v>1</v>
      </c>
      <c r="I774" t="s">
        <v>5859</v>
      </c>
      <c r="J774" t="s">
        <v>1829</v>
      </c>
    </row>
    <row r="775" spans="1:11" x14ac:dyDescent="0.25">
      <c r="A775" t="s">
        <v>4259</v>
      </c>
      <c r="B775" t="s">
        <v>2623</v>
      </c>
      <c r="C775" t="b">
        <v>0</v>
      </c>
      <c r="D775" t="b">
        <v>0</v>
      </c>
      <c r="E775" t="b">
        <v>1</v>
      </c>
      <c r="F775" t="b">
        <f>IF(ISNA(VLOOKUP(A775,functionsODST!A:A,0,0)),FALSE,TRUE)</f>
        <v>1</v>
      </c>
      <c r="I775" t="s">
        <v>5859</v>
      </c>
      <c r="J775" t="s">
        <v>1829</v>
      </c>
    </row>
    <row r="776" spans="1:11" x14ac:dyDescent="0.25">
      <c r="A776" t="s">
        <v>4260</v>
      </c>
      <c r="B776" t="s">
        <v>2624</v>
      </c>
      <c r="C776" t="b">
        <v>0</v>
      </c>
      <c r="D776" t="b">
        <v>1</v>
      </c>
      <c r="E776" t="b">
        <v>1</v>
      </c>
      <c r="F776" t="b">
        <f>IF(ISNA(VLOOKUP(A776,functionsODST!A:A,0,0)),FALSE,TRUE)</f>
        <v>1</v>
      </c>
      <c r="I776" t="s">
        <v>1834</v>
      </c>
    </row>
    <row r="777" spans="1:11" x14ac:dyDescent="0.25">
      <c r="A777" t="s">
        <v>4261</v>
      </c>
      <c r="B777" t="s">
        <v>2625</v>
      </c>
      <c r="C777" t="b">
        <v>0</v>
      </c>
      <c r="D777" t="b">
        <v>0</v>
      </c>
      <c r="E777" t="b">
        <v>1</v>
      </c>
      <c r="F777" t="b">
        <f>IF(ISNA(VLOOKUP(A777,functionsODST!A:A,0,0)),FALSE,TRUE)</f>
        <v>1</v>
      </c>
      <c r="I777" t="s">
        <v>5859</v>
      </c>
      <c r="J777" t="s">
        <v>1838</v>
      </c>
    </row>
    <row r="778" spans="1:11" x14ac:dyDescent="0.25">
      <c r="A778" t="s">
        <v>4262</v>
      </c>
      <c r="B778" t="s">
        <v>2626</v>
      </c>
      <c r="C778" t="b">
        <v>0</v>
      </c>
      <c r="D778" t="b">
        <v>0</v>
      </c>
      <c r="E778" t="b">
        <v>1</v>
      </c>
      <c r="F778" t="b">
        <f>IF(ISNA(VLOOKUP(A778,functionsODST!A:A,0,0)),FALSE,TRUE)</f>
        <v>0</v>
      </c>
      <c r="I778" t="s">
        <v>5859</v>
      </c>
      <c r="J778" t="s">
        <v>1852</v>
      </c>
      <c r="K778" t="s">
        <v>1838</v>
      </c>
    </row>
    <row r="779" spans="1:11" x14ac:dyDescent="0.25">
      <c r="A779" t="s">
        <v>4263</v>
      </c>
      <c r="B779" t="s">
        <v>2627</v>
      </c>
      <c r="C779" t="b">
        <v>0</v>
      </c>
      <c r="D779" t="b">
        <v>0</v>
      </c>
      <c r="E779" t="b">
        <v>1</v>
      </c>
      <c r="F779" t="b">
        <f>IF(ISNA(VLOOKUP(A779,functionsODST!A:A,0,0)),FALSE,TRUE)</f>
        <v>0</v>
      </c>
      <c r="I779" t="s">
        <v>5859</v>
      </c>
      <c r="J779" t="s">
        <v>1852</v>
      </c>
    </row>
    <row r="780" spans="1:11" x14ac:dyDescent="0.25">
      <c r="A780" t="s">
        <v>4264</v>
      </c>
      <c r="B780" t="s">
        <v>2628</v>
      </c>
      <c r="C780" t="b">
        <v>0</v>
      </c>
      <c r="D780" t="b">
        <v>1</v>
      </c>
      <c r="E780" t="b">
        <v>0</v>
      </c>
      <c r="F780" t="b">
        <f>IF(ISNA(VLOOKUP(A780,functionsODST!A:A,0,0)),FALSE,TRUE)</f>
        <v>0</v>
      </c>
      <c r="I780" t="s">
        <v>5859</v>
      </c>
      <c r="J780" t="s">
        <v>1829</v>
      </c>
    </row>
    <row r="781" spans="1:11" x14ac:dyDescent="0.25">
      <c r="A781" t="s">
        <v>4265</v>
      </c>
      <c r="B781" t="s">
        <v>2629</v>
      </c>
      <c r="C781" t="b">
        <v>0</v>
      </c>
      <c r="D781" t="b">
        <v>0</v>
      </c>
      <c r="E781" t="b">
        <v>1</v>
      </c>
      <c r="F781" t="b">
        <f>IF(ISNA(VLOOKUP(A781,functionsODST!A:A,0,0)),FALSE,TRUE)</f>
        <v>1</v>
      </c>
      <c r="I781" t="s">
        <v>5859</v>
      </c>
      <c r="J781" t="s">
        <v>1829</v>
      </c>
    </row>
    <row r="782" spans="1:11" x14ac:dyDescent="0.25">
      <c r="A782" t="s">
        <v>4266</v>
      </c>
      <c r="B782" t="s">
        <v>2630</v>
      </c>
      <c r="C782" t="b">
        <v>0</v>
      </c>
      <c r="D782" t="b">
        <v>0</v>
      </c>
      <c r="E782" t="b">
        <v>1</v>
      </c>
      <c r="F782" t="b">
        <f>IF(ISNA(VLOOKUP(A782,functionsODST!A:A,0,0)),FALSE,TRUE)</f>
        <v>1</v>
      </c>
      <c r="I782" t="s">
        <v>1849</v>
      </c>
    </row>
    <row r="783" spans="1:11" x14ac:dyDescent="0.25">
      <c r="A783" t="s">
        <v>4267</v>
      </c>
      <c r="B783" t="s">
        <v>2631</v>
      </c>
      <c r="C783" t="b">
        <v>0</v>
      </c>
      <c r="D783" t="b">
        <v>0</v>
      </c>
      <c r="E783" t="b">
        <v>1</v>
      </c>
      <c r="F783" t="b">
        <f>IF(ISNA(VLOOKUP(A783,functionsODST!A:A,0,0)),FALSE,TRUE)</f>
        <v>1</v>
      </c>
      <c r="I783" t="s">
        <v>5859</v>
      </c>
      <c r="J783" t="s">
        <v>1849</v>
      </c>
    </row>
    <row r="784" spans="1:11" x14ac:dyDescent="0.25">
      <c r="A784" t="s">
        <v>4268</v>
      </c>
      <c r="B784" t="s">
        <v>2632</v>
      </c>
      <c r="C784" t="b">
        <v>0</v>
      </c>
      <c r="D784" t="b">
        <v>0</v>
      </c>
      <c r="E784" t="b">
        <v>1</v>
      </c>
      <c r="F784" t="b">
        <f>IF(ISNA(VLOOKUP(A784,functionsODST!A:A,0,0)),FALSE,TRUE)</f>
        <v>1</v>
      </c>
      <c r="I784" t="s">
        <v>5859</v>
      </c>
      <c r="J784" t="s">
        <v>1849</v>
      </c>
    </row>
    <row r="785" spans="1:12" x14ac:dyDescent="0.25">
      <c r="A785" t="s">
        <v>4269</v>
      </c>
      <c r="B785" t="s">
        <v>2631</v>
      </c>
      <c r="C785" t="b">
        <v>0</v>
      </c>
      <c r="D785" t="b">
        <v>0</v>
      </c>
      <c r="E785" t="b">
        <v>1</v>
      </c>
      <c r="F785" t="b">
        <f>IF(ISNA(VLOOKUP(A785,functionsODST!A:A,0,0)),FALSE,TRUE)</f>
        <v>1</v>
      </c>
      <c r="I785" t="s">
        <v>5859</v>
      </c>
      <c r="J785" t="s">
        <v>1849</v>
      </c>
    </row>
    <row r="786" spans="1:12" x14ac:dyDescent="0.25">
      <c r="A786" t="s">
        <v>4270</v>
      </c>
      <c r="B786" t="s">
        <v>2633</v>
      </c>
      <c r="C786" t="b">
        <v>1</v>
      </c>
      <c r="D786" t="b">
        <v>0</v>
      </c>
      <c r="E786" t="b">
        <v>0</v>
      </c>
      <c r="F786" t="b">
        <f>IF(ISNA(VLOOKUP(A786,functionsODST!A:A,0,0)),FALSE,TRUE)</f>
        <v>0</v>
      </c>
      <c r="I786" t="s">
        <v>1831</v>
      </c>
    </row>
    <row r="787" spans="1:12" x14ac:dyDescent="0.25">
      <c r="A787" t="s">
        <v>4271</v>
      </c>
      <c r="B787" t="s">
        <v>2634</v>
      </c>
      <c r="C787" t="b">
        <v>1</v>
      </c>
      <c r="D787" t="b">
        <v>1</v>
      </c>
      <c r="E787" t="b">
        <v>1</v>
      </c>
      <c r="F787" t="b">
        <f>IF(ISNA(VLOOKUP(A787,functionsODST!A:A,0,0)),FALSE,TRUE)</f>
        <v>1</v>
      </c>
      <c r="I787" t="s">
        <v>1831</v>
      </c>
    </row>
    <row r="788" spans="1:12" x14ac:dyDescent="0.25">
      <c r="A788" t="s">
        <v>4272</v>
      </c>
      <c r="B788" t="s">
        <v>2635</v>
      </c>
      <c r="C788" t="b">
        <v>0</v>
      </c>
      <c r="D788" t="b">
        <v>1</v>
      </c>
      <c r="E788" t="b">
        <v>1</v>
      </c>
      <c r="F788" t="b">
        <f>IF(ISNA(VLOOKUP(A788,functionsODST!A:A,0,0)),FALSE,TRUE)</f>
        <v>1</v>
      </c>
      <c r="I788" t="s">
        <v>1831</v>
      </c>
    </row>
    <row r="789" spans="1:12" x14ac:dyDescent="0.25">
      <c r="A789" t="s">
        <v>4273</v>
      </c>
      <c r="B789" t="s">
        <v>2636</v>
      </c>
      <c r="C789" t="b">
        <v>1</v>
      </c>
      <c r="D789" t="b">
        <v>1</v>
      </c>
      <c r="E789" t="b">
        <v>1</v>
      </c>
      <c r="F789" t="b">
        <f>IF(ISNA(VLOOKUP(A789,functionsODST!A:A,0,0)),FALSE,TRUE)</f>
        <v>1</v>
      </c>
      <c r="I789" t="s">
        <v>5859</v>
      </c>
    </row>
    <row r="790" spans="1:12" x14ac:dyDescent="0.25">
      <c r="A790" t="s">
        <v>4274</v>
      </c>
      <c r="B790" t="s">
        <v>2637</v>
      </c>
      <c r="C790" t="b">
        <v>0</v>
      </c>
      <c r="D790" t="b">
        <v>1</v>
      </c>
      <c r="E790" t="b">
        <v>1</v>
      </c>
      <c r="F790" t="b">
        <f>IF(ISNA(VLOOKUP(A790,functionsODST!A:A,0,0)),FALSE,TRUE)</f>
        <v>1</v>
      </c>
      <c r="I790" t="s">
        <v>5859</v>
      </c>
      <c r="J790" t="s">
        <v>1838</v>
      </c>
    </row>
    <row r="791" spans="1:12" x14ac:dyDescent="0.25">
      <c r="A791" t="s">
        <v>4275</v>
      </c>
      <c r="B791" t="s">
        <v>2638</v>
      </c>
      <c r="C791" t="b">
        <v>0</v>
      </c>
      <c r="D791" t="b">
        <v>1</v>
      </c>
      <c r="E791" t="b">
        <v>1</v>
      </c>
      <c r="F791" t="b">
        <f>IF(ISNA(VLOOKUP(A791,functionsODST!A:A,0,0)),FALSE,TRUE)</f>
        <v>1</v>
      </c>
      <c r="I791" t="s">
        <v>5859</v>
      </c>
      <c r="J791" t="s">
        <v>1830</v>
      </c>
      <c r="K791" t="s">
        <v>1830</v>
      </c>
      <c r="L791" t="s">
        <v>1830</v>
      </c>
    </row>
    <row r="792" spans="1:12" x14ac:dyDescent="0.25">
      <c r="A792" t="s">
        <v>4276</v>
      </c>
      <c r="B792" t="s">
        <v>2639</v>
      </c>
      <c r="C792" t="b">
        <v>1</v>
      </c>
      <c r="D792" t="b">
        <v>1</v>
      </c>
      <c r="E792" t="b">
        <v>1</v>
      </c>
      <c r="F792" t="b">
        <f>IF(ISNA(VLOOKUP(A792,functionsODST!A:A,0,0)),FALSE,TRUE)</f>
        <v>1</v>
      </c>
      <c r="I792" t="s">
        <v>5859</v>
      </c>
    </row>
    <row r="793" spans="1:12" x14ac:dyDescent="0.25">
      <c r="A793" t="s">
        <v>4277</v>
      </c>
      <c r="B793" t="s">
        <v>2640</v>
      </c>
      <c r="C793" t="b">
        <v>1</v>
      </c>
      <c r="D793" t="b">
        <v>1</v>
      </c>
      <c r="E793" t="b">
        <v>1</v>
      </c>
      <c r="F793" t="b">
        <f>IF(ISNA(VLOOKUP(A793,functionsODST!A:A,0,0)),FALSE,TRUE)</f>
        <v>1</v>
      </c>
      <c r="I793" t="s">
        <v>1831</v>
      </c>
    </row>
    <row r="794" spans="1:12" x14ac:dyDescent="0.25">
      <c r="A794" t="s">
        <v>4278</v>
      </c>
      <c r="B794" t="s">
        <v>2641</v>
      </c>
      <c r="C794" t="b">
        <v>0</v>
      </c>
      <c r="D794" t="b">
        <v>0</v>
      </c>
      <c r="E794" t="b">
        <v>1</v>
      </c>
      <c r="F794" t="b">
        <f>IF(ISNA(VLOOKUP(A794,functionsODST!A:A,0,0)),FALSE,TRUE)</f>
        <v>1</v>
      </c>
      <c r="I794" t="s">
        <v>5859</v>
      </c>
      <c r="J794" t="s">
        <v>1831</v>
      </c>
    </row>
    <row r="795" spans="1:12" x14ac:dyDescent="0.25">
      <c r="A795" t="s">
        <v>4279</v>
      </c>
      <c r="B795" t="s">
        <v>2642</v>
      </c>
      <c r="C795" t="b">
        <v>1</v>
      </c>
      <c r="D795" t="b">
        <v>1</v>
      </c>
      <c r="E795" t="b">
        <v>1</v>
      </c>
      <c r="F795" t="b">
        <f>IF(ISNA(VLOOKUP(A795,functionsODST!A:A,0,0)),FALSE,TRUE)</f>
        <v>1</v>
      </c>
      <c r="I795" t="s">
        <v>1831</v>
      </c>
    </row>
    <row r="796" spans="1:12" x14ac:dyDescent="0.25">
      <c r="A796" t="s">
        <v>4280</v>
      </c>
      <c r="B796" t="s">
        <v>2643</v>
      </c>
      <c r="C796" t="b">
        <v>1</v>
      </c>
      <c r="D796" t="b">
        <v>1</v>
      </c>
      <c r="E796" t="b">
        <v>1</v>
      </c>
      <c r="F796" t="b">
        <f>IF(ISNA(VLOOKUP(A796,functionsODST!A:A,0,0)),FALSE,TRUE)</f>
        <v>1</v>
      </c>
      <c r="I796" t="s">
        <v>1831</v>
      </c>
    </row>
    <row r="797" spans="1:12" x14ac:dyDescent="0.25">
      <c r="A797" t="s">
        <v>4281</v>
      </c>
      <c r="B797" t="s">
        <v>2644</v>
      </c>
      <c r="C797" t="b">
        <v>1</v>
      </c>
      <c r="D797" t="b">
        <v>1</v>
      </c>
      <c r="E797" t="b">
        <v>1</v>
      </c>
      <c r="F797" t="b">
        <f>IF(ISNA(VLOOKUP(A797,functionsODST!A:A,0,0)),FALSE,TRUE)</f>
        <v>1</v>
      </c>
      <c r="I797" t="s">
        <v>5859</v>
      </c>
    </row>
    <row r="798" spans="1:12" x14ac:dyDescent="0.25">
      <c r="A798" t="s">
        <v>4282</v>
      </c>
      <c r="B798" t="s">
        <v>2645</v>
      </c>
      <c r="C798" t="b">
        <v>0</v>
      </c>
      <c r="D798" t="b">
        <v>1</v>
      </c>
      <c r="E798" t="b">
        <v>1</v>
      </c>
      <c r="F798" t="b">
        <f>IF(ISNA(VLOOKUP(A798,functionsODST!A:A,0,0)),FALSE,TRUE)</f>
        <v>1</v>
      </c>
      <c r="I798" t="s">
        <v>5859</v>
      </c>
    </row>
    <row r="799" spans="1:12" x14ac:dyDescent="0.25">
      <c r="A799" t="s">
        <v>4283</v>
      </c>
      <c r="B799" t="s">
        <v>2646</v>
      </c>
      <c r="C799" t="b">
        <v>1</v>
      </c>
      <c r="D799" t="b">
        <v>1</v>
      </c>
      <c r="E799" t="b">
        <v>1</v>
      </c>
      <c r="F799" t="b">
        <f>IF(ISNA(VLOOKUP(A799,functionsODST!A:A,0,0)),FALSE,TRUE)</f>
        <v>1</v>
      </c>
      <c r="I799" t="s">
        <v>5859</v>
      </c>
    </row>
    <row r="800" spans="1:12" x14ac:dyDescent="0.25">
      <c r="A800" t="s">
        <v>4284</v>
      </c>
      <c r="B800" t="s">
        <v>2647</v>
      </c>
      <c r="C800" t="b">
        <v>0</v>
      </c>
      <c r="D800" t="b">
        <v>1</v>
      </c>
      <c r="E800" t="b">
        <v>1</v>
      </c>
      <c r="F800" t="b">
        <f>IF(ISNA(VLOOKUP(A800,functionsODST!A:A,0,0)),FALSE,TRUE)</f>
        <v>1</v>
      </c>
      <c r="I800" t="s">
        <v>5859</v>
      </c>
    </row>
    <row r="801" spans="1:10" x14ac:dyDescent="0.25">
      <c r="A801" t="s">
        <v>4285</v>
      </c>
      <c r="B801" t="s">
        <v>2648</v>
      </c>
      <c r="C801" t="b">
        <v>0</v>
      </c>
      <c r="D801" t="b">
        <v>1</v>
      </c>
      <c r="E801" t="b">
        <v>1</v>
      </c>
      <c r="F801" t="b">
        <f>IF(ISNA(VLOOKUP(A801,functionsODST!A:A,0,0)),FALSE,TRUE)</f>
        <v>1</v>
      </c>
      <c r="I801" t="s">
        <v>5859</v>
      </c>
    </row>
    <row r="802" spans="1:10" x14ac:dyDescent="0.25">
      <c r="A802" t="s">
        <v>4286</v>
      </c>
      <c r="B802" t="s">
        <v>2649</v>
      </c>
      <c r="C802" t="b">
        <v>1</v>
      </c>
      <c r="D802" t="b">
        <v>1</v>
      </c>
      <c r="E802" t="b">
        <v>1</v>
      </c>
      <c r="F802" t="b">
        <f>IF(ISNA(VLOOKUP(A802,functionsODST!A:A,0,0)),FALSE,TRUE)</f>
        <v>1</v>
      </c>
      <c r="I802" t="s">
        <v>5859</v>
      </c>
    </row>
    <row r="803" spans="1:10" x14ac:dyDescent="0.25">
      <c r="A803" t="s">
        <v>4287</v>
      </c>
      <c r="B803" t="s">
        <v>2650</v>
      </c>
      <c r="C803" t="b">
        <v>1</v>
      </c>
      <c r="D803" t="b">
        <v>0</v>
      </c>
      <c r="E803" t="b">
        <v>0</v>
      </c>
      <c r="F803" t="b">
        <f>IF(ISNA(VLOOKUP(A803,functionsODST!A:A,0,0)),FALSE,TRUE)</f>
        <v>0</v>
      </c>
      <c r="I803" t="s">
        <v>5859</v>
      </c>
    </row>
    <row r="804" spans="1:10" x14ac:dyDescent="0.25">
      <c r="A804" t="s">
        <v>4288</v>
      </c>
      <c r="B804" t="s">
        <v>2651</v>
      </c>
      <c r="C804" t="b">
        <v>0</v>
      </c>
      <c r="D804" t="b">
        <v>1</v>
      </c>
      <c r="E804" t="b">
        <v>1</v>
      </c>
      <c r="F804" t="b">
        <f>IF(ISNA(VLOOKUP(A804,functionsODST!A:A,0,0)),FALSE,TRUE)</f>
        <v>1</v>
      </c>
      <c r="I804" t="s">
        <v>5859</v>
      </c>
    </row>
    <row r="805" spans="1:10" x14ac:dyDescent="0.25">
      <c r="A805" t="s">
        <v>4289</v>
      </c>
      <c r="B805" t="s">
        <v>2652</v>
      </c>
      <c r="C805" t="b">
        <v>1</v>
      </c>
      <c r="D805" t="b">
        <v>1</v>
      </c>
      <c r="E805" t="b">
        <v>1</v>
      </c>
      <c r="F805" t="b">
        <f>IF(ISNA(VLOOKUP(A805,functionsODST!A:A,0,0)),FALSE,TRUE)</f>
        <v>1</v>
      </c>
      <c r="I805" t="s">
        <v>1831</v>
      </c>
    </row>
    <row r="806" spans="1:10" x14ac:dyDescent="0.25">
      <c r="A806" t="s">
        <v>4290</v>
      </c>
      <c r="B806" t="s">
        <v>2653</v>
      </c>
      <c r="C806" t="b">
        <v>1</v>
      </c>
      <c r="D806" t="b">
        <v>0</v>
      </c>
      <c r="E806" t="b">
        <v>0</v>
      </c>
      <c r="F806" t="b">
        <f>IF(ISNA(VLOOKUP(A806,functionsODST!A:A,0,0)),FALSE,TRUE)</f>
        <v>0</v>
      </c>
      <c r="I806" t="s">
        <v>5859</v>
      </c>
      <c r="J806" t="s">
        <v>1849</v>
      </c>
    </row>
    <row r="807" spans="1:10" x14ac:dyDescent="0.25">
      <c r="A807" t="s">
        <v>4291</v>
      </c>
      <c r="B807" t="s">
        <v>2654</v>
      </c>
      <c r="C807" t="b">
        <v>1</v>
      </c>
      <c r="D807" t="b">
        <v>0</v>
      </c>
      <c r="E807" t="b">
        <v>0</v>
      </c>
      <c r="F807" t="b">
        <f>IF(ISNA(VLOOKUP(A807,functionsODST!A:A,0,0)),FALSE,TRUE)</f>
        <v>0</v>
      </c>
      <c r="I807" t="s">
        <v>5859</v>
      </c>
      <c r="J807" t="s">
        <v>1830</v>
      </c>
    </row>
    <row r="808" spans="1:10" x14ac:dyDescent="0.25">
      <c r="A808" t="s">
        <v>4292</v>
      </c>
      <c r="B808" t="s">
        <v>2655</v>
      </c>
      <c r="C808" t="b">
        <v>0</v>
      </c>
      <c r="D808" t="b">
        <v>1</v>
      </c>
      <c r="E808" t="b">
        <v>1</v>
      </c>
      <c r="F808" t="b">
        <f>IF(ISNA(VLOOKUP(A808,functionsODST!A:A,0,0)),FALSE,TRUE)</f>
        <v>1</v>
      </c>
      <c r="I808" t="s">
        <v>5859</v>
      </c>
      <c r="J808" t="s">
        <v>1829</v>
      </c>
    </row>
    <row r="809" spans="1:10" x14ac:dyDescent="0.25">
      <c r="A809" t="s">
        <v>4293</v>
      </c>
      <c r="B809" t="s">
        <v>2656</v>
      </c>
      <c r="C809" t="b">
        <v>0</v>
      </c>
      <c r="D809" t="b">
        <v>1</v>
      </c>
      <c r="E809" t="b">
        <v>1</v>
      </c>
      <c r="F809" t="b">
        <f>IF(ISNA(VLOOKUP(A809,functionsODST!A:A,0,0)),FALSE,TRUE)</f>
        <v>1</v>
      </c>
      <c r="I809" t="s">
        <v>5859</v>
      </c>
      <c r="J809" t="s">
        <v>1838</v>
      </c>
    </row>
    <row r="810" spans="1:10" x14ac:dyDescent="0.25">
      <c r="A810" t="s">
        <v>4294</v>
      </c>
      <c r="B810" t="s">
        <v>2657</v>
      </c>
      <c r="C810" t="b">
        <v>0</v>
      </c>
      <c r="D810" t="b">
        <v>0</v>
      </c>
      <c r="E810" t="b">
        <v>1</v>
      </c>
      <c r="F810" t="b">
        <f>IF(ISNA(VLOOKUP(A810,functionsODST!A:A,0,0)),FALSE,TRUE)</f>
        <v>1</v>
      </c>
      <c r="I810" t="s">
        <v>5859</v>
      </c>
      <c r="J810" t="s">
        <v>1829</v>
      </c>
    </row>
    <row r="811" spans="1:10" x14ac:dyDescent="0.25">
      <c r="A811" t="s">
        <v>4295</v>
      </c>
      <c r="B811" t="s">
        <v>2658</v>
      </c>
      <c r="C811" t="b">
        <v>0</v>
      </c>
      <c r="D811" t="b">
        <v>0</v>
      </c>
      <c r="E811" t="b">
        <v>1</v>
      </c>
      <c r="F811" t="b">
        <f>IF(ISNA(VLOOKUP(A811,functionsODST!A:A,0,0)),FALSE,TRUE)</f>
        <v>1</v>
      </c>
      <c r="I811" t="s">
        <v>5859</v>
      </c>
    </row>
    <row r="812" spans="1:10" x14ac:dyDescent="0.25">
      <c r="A812" t="s">
        <v>4296</v>
      </c>
      <c r="B812" t="s">
        <v>2659</v>
      </c>
      <c r="C812" t="b">
        <v>0</v>
      </c>
      <c r="D812" t="b">
        <v>1</v>
      </c>
      <c r="E812" t="b">
        <v>1</v>
      </c>
      <c r="F812" t="b">
        <f>IF(ISNA(VLOOKUP(A812,functionsODST!A:A,0,0)),FALSE,TRUE)</f>
        <v>1</v>
      </c>
      <c r="I812" t="s">
        <v>1829</v>
      </c>
    </row>
    <row r="813" spans="1:10" x14ac:dyDescent="0.25">
      <c r="A813" t="s">
        <v>4297</v>
      </c>
      <c r="B813" t="s">
        <v>2660</v>
      </c>
      <c r="C813" t="b">
        <v>0</v>
      </c>
      <c r="D813" t="b">
        <v>1</v>
      </c>
      <c r="E813" t="b">
        <v>0</v>
      </c>
      <c r="F813" t="b">
        <f>IF(ISNA(VLOOKUP(A813,functionsODST!A:A,0,0)),FALSE,TRUE)</f>
        <v>0</v>
      </c>
      <c r="I813" t="s">
        <v>1830</v>
      </c>
    </row>
    <row r="814" spans="1:10" x14ac:dyDescent="0.25">
      <c r="A814" t="s">
        <v>4298</v>
      </c>
      <c r="B814" t="s">
        <v>2661</v>
      </c>
      <c r="C814" t="b">
        <v>0</v>
      </c>
      <c r="D814" t="b">
        <v>1</v>
      </c>
      <c r="E814" t="b">
        <v>1</v>
      </c>
      <c r="F814" t="b">
        <f>IF(ISNA(VLOOKUP(A814,functionsODST!A:A,0,0)),FALSE,TRUE)</f>
        <v>1</v>
      </c>
      <c r="I814" t="s">
        <v>5859</v>
      </c>
      <c r="J814" t="s">
        <v>1829</v>
      </c>
    </row>
    <row r="815" spans="1:10" x14ac:dyDescent="0.25">
      <c r="A815" t="s">
        <v>4299</v>
      </c>
      <c r="B815" t="s">
        <v>2662</v>
      </c>
      <c r="C815" t="b">
        <v>0</v>
      </c>
      <c r="D815" t="b">
        <v>1</v>
      </c>
      <c r="E815" t="b">
        <v>0</v>
      </c>
      <c r="F815" t="b">
        <f>IF(ISNA(VLOOKUP(A815,functionsODST!A:A,0,0)),FALSE,TRUE)</f>
        <v>0</v>
      </c>
      <c r="I815" t="s">
        <v>1829</v>
      </c>
    </row>
    <row r="816" spans="1:10" x14ac:dyDescent="0.25">
      <c r="A816" t="s">
        <v>4300</v>
      </c>
      <c r="B816" t="s">
        <v>2663</v>
      </c>
      <c r="C816" t="b">
        <v>1</v>
      </c>
      <c r="D816" t="b">
        <v>0</v>
      </c>
      <c r="E816" t="b">
        <v>0</v>
      </c>
      <c r="F816" t="b">
        <f>IF(ISNA(VLOOKUP(A816,functionsODST!A:A,0,0)),FALSE,TRUE)</f>
        <v>0</v>
      </c>
      <c r="I816" t="s">
        <v>1829</v>
      </c>
    </row>
    <row r="817" spans="1:11" x14ac:dyDescent="0.25">
      <c r="A817" t="s">
        <v>4301</v>
      </c>
      <c r="B817" t="s">
        <v>2664</v>
      </c>
      <c r="C817" t="b">
        <v>1</v>
      </c>
      <c r="D817" t="b">
        <v>0</v>
      </c>
      <c r="E817" t="b">
        <v>0</v>
      </c>
      <c r="F817" t="b">
        <f>IF(ISNA(VLOOKUP(A817,functionsODST!A:A,0,0)),FALSE,TRUE)</f>
        <v>0</v>
      </c>
      <c r="I817" t="s">
        <v>5859</v>
      </c>
      <c r="J817" t="s">
        <v>1838</v>
      </c>
    </row>
    <row r="818" spans="1:11" x14ac:dyDescent="0.25">
      <c r="A818" t="s">
        <v>4302</v>
      </c>
      <c r="B818" t="s">
        <v>2605</v>
      </c>
      <c r="C818" t="b">
        <v>1</v>
      </c>
      <c r="D818" t="b">
        <v>1</v>
      </c>
      <c r="E818" t="b">
        <v>1</v>
      </c>
      <c r="F818" t="b">
        <f>IF(ISNA(VLOOKUP(A818,functionsODST!A:A,0,0)),FALSE,TRUE)</f>
        <v>1</v>
      </c>
      <c r="I818" t="s">
        <v>5859</v>
      </c>
    </row>
    <row r="819" spans="1:11" x14ac:dyDescent="0.25">
      <c r="A819" t="s">
        <v>4303</v>
      </c>
      <c r="B819" t="s">
        <v>2665</v>
      </c>
      <c r="C819" t="b">
        <v>0</v>
      </c>
      <c r="D819" t="b">
        <v>1</v>
      </c>
      <c r="E819" t="b">
        <v>1</v>
      </c>
      <c r="F819" t="b">
        <f>IF(ISNA(VLOOKUP(A819,functionsODST!A:A,0,0)),FALSE,TRUE)</f>
        <v>1</v>
      </c>
      <c r="I819" t="s">
        <v>5859</v>
      </c>
    </row>
    <row r="820" spans="1:11" x14ac:dyDescent="0.25">
      <c r="A820" t="s">
        <v>4304</v>
      </c>
      <c r="B820" t="s">
        <v>2666</v>
      </c>
      <c r="C820" t="b">
        <v>1</v>
      </c>
      <c r="D820" t="b">
        <v>1</v>
      </c>
      <c r="E820" t="b">
        <v>1</v>
      </c>
      <c r="F820" t="b">
        <f>IF(ISNA(VLOOKUP(A820,functionsODST!A:A,0,0)),FALSE,TRUE)</f>
        <v>1</v>
      </c>
      <c r="I820" t="s">
        <v>5859</v>
      </c>
    </row>
    <row r="821" spans="1:11" x14ac:dyDescent="0.25">
      <c r="A821" t="s">
        <v>4305</v>
      </c>
      <c r="B821" t="s">
        <v>2667</v>
      </c>
      <c r="C821" t="b">
        <v>0</v>
      </c>
      <c r="D821" t="b">
        <v>1</v>
      </c>
      <c r="E821" t="b">
        <v>1</v>
      </c>
      <c r="F821" t="b">
        <f>IF(ISNA(VLOOKUP(A821,functionsODST!A:A,0,0)),FALSE,TRUE)</f>
        <v>1</v>
      </c>
      <c r="I821" t="s">
        <v>5859</v>
      </c>
    </row>
    <row r="822" spans="1:11" x14ac:dyDescent="0.25">
      <c r="A822" t="s">
        <v>4306</v>
      </c>
      <c r="B822" t="s">
        <v>2668</v>
      </c>
      <c r="C822" t="b">
        <v>0</v>
      </c>
      <c r="D822" t="b">
        <v>1</v>
      </c>
      <c r="E822" t="b">
        <v>1</v>
      </c>
      <c r="F822" t="b">
        <f>IF(ISNA(VLOOKUP(A822,functionsODST!A:A,0,0)),FALSE,TRUE)</f>
        <v>1</v>
      </c>
      <c r="I822" t="s">
        <v>1831</v>
      </c>
    </row>
    <row r="823" spans="1:11" x14ac:dyDescent="0.25">
      <c r="A823" t="s">
        <v>4307</v>
      </c>
      <c r="B823" t="s">
        <v>2669</v>
      </c>
      <c r="C823" t="b">
        <v>0</v>
      </c>
      <c r="D823" t="b">
        <v>0</v>
      </c>
      <c r="E823" t="b">
        <v>1</v>
      </c>
      <c r="F823" t="b">
        <f>IF(ISNA(VLOOKUP(A823,functionsODST!A:A,0,0)),FALSE,TRUE)</f>
        <v>1</v>
      </c>
      <c r="I823" t="s">
        <v>5859</v>
      </c>
    </row>
    <row r="824" spans="1:11" x14ac:dyDescent="0.25">
      <c r="A824" t="s">
        <v>4308</v>
      </c>
      <c r="B824" t="s">
        <v>2670</v>
      </c>
      <c r="C824" t="b">
        <v>0</v>
      </c>
      <c r="D824" t="b">
        <v>0</v>
      </c>
      <c r="E824" t="b">
        <v>1</v>
      </c>
      <c r="F824" t="b">
        <f>IF(ISNA(VLOOKUP(A824,functionsODST!A:A,0,0)),FALSE,TRUE)</f>
        <v>1</v>
      </c>
      <c r="I824" t="s">
        <v>5859</v>
      </c>
    </row>
    <row r="825" spans="1:11" x14ac:dyDescent="0.25">
      <c r="A825" t="s">
        <v>4309</v>
      </c>
      <c r="B825" t="s">
        <v>2671</v>
      </c>
      <c r="C825" t="b">
        <v>0</v>
      </c>
      <c r="D825" t="b">
        <v>0</v>
      </c>
      <c r="E825" t="b">
        <v>1</v>
      </c>
      <c r="F825" t="b">
        <f>IF(ISNA(VLOOKUP(A825,functionsODST!A:A,0,0)),FALSE,TRUE)</f>
        <v>1</v>
      </c>
      <c r="I825" t="s">
        <v>1831</v>
      </c>
      <c r="J825" t="s">
        <v>1829</v>
      </c>
    </row>
    <row r="826" spans="1:11" x14ac:dyDescent="0.25">
      <c r="A826" t="s">
        <v>4310</v>
      </c>
      <c r="B826" t="s">
        <v>2672</v>
      </c>
      <c r="C826" t="b">
        <v>0</v>
      </c>
      <c r="D826" t="b">
        <v>0</v>
      </c>
      <c r="E826" t="b">
        <v>1</v>
      </c>
      <c r="F826" t="b">
        <f>IF(ISNA(VLOOKUP(A826,functionsODST!A:A,0,0)),FALSE,TRUE)</f>
        <v>1</v>
      </c>
      <c r="I826" t="s">
        <v>1829</v>
      </c>
    </row>
    <row r="827" spans="1:11" x14ac:dyDescent="0.25">
      <c r="A827" t="s">
        <v>4311</v>
      </c>
      <c r="B827" t="s">
        <v>2673</v>
      </c>
      <c r="C827" t="b">
        <v>0</v>
      </c>
      <c r="D827" t="b">
        <v>0</v>
      </c>
      <c r="E827" t="b">
        <v>1</v>
      </c>
      <c r="F827" t="b">
        <f>IF(ISNA(VLOOKUP(A827,functionsODST!A:A,0,0)),FALSE,TRUE)</f>
        <v>1</v>
      </c>
      <c r="I827" t="s">
        <v>1830</v>
      </c>
      <c r="J827" t="s">
        <v>1838</v>
      </c>
      <c r="K827" t="s">
        <v>1829</v>
      </c>
    </row>
    <row r="828" spans="1:11" x14ac:dyDescent="0.25">
      <c r="A828" t="s">
        <v>4312</v>
      </c>
      <c r="B828" t="s">
        <v>2674</v>
      </c>
      <c r="C828" t="b">
        <v>1</v>
      </c>
      <c r="D828" t="b">
        <v>0</v>
      </c>
      <c r="E828" t="b">
        <v>0</v>
      </c>
      <c r="F828" t="b">
        <f>IF(ISNA(VLOOKUP(A828,functionsODST!A:A,0,0)),FALSE,TRUE)</f>
        <v>0</v>
      </c>
      <c r="I828" t="s">
        <v>1830</v>
      </c>
      <c r="J828" t="s">
        <v>1849</v>
      </c>
    </row>
    <row r="829" spans="1:11" x14ac:dyDescent="0.25">
      <c r="A829" t="s">
        <v>4313</v>
      </c>
      <c r="B829" t="s">
        <v>2674</v>
      </c>
      <c r="C829" t="b">
        <v>1</v>
      </c>
      <c r="D829" t="b">
        <v>0</v>
      </c>
      <c r="E829" t="b">
        <v>0</v>
      </c>
      <c r="F829" t="b">
        <f>IF(ISNA(VLOOKUP(A829,functionsODST!A:A,0,0)),FALSE,TRUE)</f>
        <v>0</v>
      </c>
      <c r="I829" t="s">
        <v>1830</v>
      </c>
      <c r="J829" t="s">
        <v>1849</v>
      </c>
    </row>
    <row r="830" spans="1:11" x14ac:dyDescent="0.25">
      <c r="A830" t="s">
        <v>4314</v>
      </c>
      <c r="B830" t="s">
        <v>2675</v>
      </c>
      <c r="C830" t="b">
        <v>0</v>
      </c>
      <c r="D830" t="b">
        <v>0</v>
      </c>
      <c r="E830" t="b">
        <v>1</v>
      </c>
      <c r="F830" t="b">
        <f>IF(ISNA(VLOOKUP(A830,functionsODST!A:A,0,0)),FALSE,TRUE)</f>
        <v>1</v>
      </c>
      <c r="I830" t="s">
        <v>5859</v>
      </c>
      <c r="J830" t="s">
        <v>1849</v>
      </c>
    </row>
    <row r="831" spans="1:11" x14ac:dyDescent="0.25">
      <c r="A831" t="s">
        <v>4315</v>
      </c>
      <c r="B831" t="s">
        <v>2676</v>
      </c>
      <c r="C831" t="b">
        <v>0</v>
      </c>
      <c r="D831" t="b">
        <v>0</v>
      </c>
      <c r="E831" t="b">
        <v>1</v>
      </c>
      <c r="F831" t="b">
        <f>IF(ISNA(VLOOKUP(A831,functionsODST!A:A,0,0)),FALSE,TRUE)</f>
        <v>1</v>
      </c>
      <c r="I831" t="s">
        <v>5859</v>
      </c>
    </row>
    <row r="832" spans="1:11" x14ac:dyDescent="0.25">
      <c r="A832" t="s">
        <v>4316</v>
      </c>
      <c r="B832" t="s">
        <v>2677</v>
      </c>
      <c r="C832" t="b">
        <v>0</v>
      </c>
      <c r="D832" t="b">
        <v>0</v>
      </c>
      <c r="E832" t="b">
        <v>1</v>
      </c>
      <c r="F832" t="b">
        <f>IF(ISNA(VLOOKUP(A832,functionsODST!A:A,0,0)),FALSE,TRUE)</f>
        <v>1</v>
      </c>
      <c r="I832" t="s">
        <v>5859</v>
      </c>
      <c r="J832" t="s">
        <v>1837</v>
      </c>
      <c r="K832" t="s">
        <v>1831</v>
      </c>
    </row>
    <row r="833" spans="1:12" x14ac:dyDescent="0.25">
      <c r="A833" t="s">
        <v>4317</v>
      </c>
      <c r="B833" t="s">
        <v>2678</v>
      </c>
      <c r="C833" t="b">
        <v>0</v>
      </c>
      <c r="D833" t="b">
        <v>0</v>
      </c>
      <c r="E833" t="b">
        <v>1</v>
      </c>
      <c r="F833" t="b">
        <f>IF(ISNA(VLOOKUP(A833,functionsODST!A:A,0,0)),FALSE,TRUE)</f>
        <v>1</v>
      </c>
      <c r="I833" t="s">
        <v>5859</v>
      </c>
      <c r="J833" t="s">
        <v>1837</v>
      </c>
      <c r="K833" t="s">
        <v>1831</v>
      </c>
    </row>
    <row r="834" spans="1:12" x14ac:dyDescent="0.25">
      <c r="A834" t="s">
        <v>4318</v>
      </c>
      <c r="B834" t="s">
        <v>2679</v>
      </c>
      <c r="C834" t="b">
        <v>0</v>
      </c>
      <c r="D834" t="b">
        <v>0</v>
      </c>
      <c r="E834" t="b">
        <v>1</v>
      </c>
      <c r="F834" t="b">
        <f>IF(ISNA(VLOOKUP(A834,functionsODST!A:A,0,0)),FALSE,TRUE)</f>
        <v>1</v>
      </c>
      <c r="I834" t="s">
        <v>5859</v>
      </c>
      <c r="J834" t="s">
        <v>1837</v>
      </c>
      <c r="K834" t="s">
        <v>1831</v>
      </c>
    </row>
    <row r="835" spans="1:12" x14ac:dyDescent="0.25">
      <c r="A835" t="s">
        <v>4319</v>
      </c>
      <c r="B835" t="s">
        <v>2680</v>
      </c>
      <c r="C835" t="b">
        <v>0</v>
      </c>
      <c r="D835" t="b">
        <v>0</v>
      </c>
      <c r="E835" t="b">
        <v>1</v>
      </c>
      <c r="F835" t="b">
        <f>IF(ISNA(VLOOKUP(A835,functionsODST!A:A,0,0)),FALSE,TRUE)</f>
        <v>1</v>
      </c>
      <c r="I835" t="s">
        <v>5859</v>
      </c>
      <c r="J835" t="s">
        <v>1837</v>
      </c>
      <c r="K835" t="s">
        <v>1831</v>
      </c>
    </row>
    <row r="836" spans="1:12" x14ac:dyDescent="0.25">
      <c r="A836" t="s">
        <v>4320</v>
      </c>
      <c r="B836" t="s">
        <v>2681</v>
      </c>
      <c r="C836" t="b">
        <v>0</v>
      </c>
      <c r="D836" t="b">
        <v>0</v>
      </c>
      <c r="E836" t="b">
        <v>1</v>
      </c>
      <c r="F836" t="b">
        <f>IF(ISNA(VLOOKUP(A836,functionsODST!A:A,0,0)),FALSE,TRUE)</f>
        <v>1</v>
      </c>
      <c r="I836" t="s">
        <v>5859</v>
      </c>
      <c r="J836" t="s">
        <v>1837</v>
      </c>
      <c r="K836" t="s">
        <v>1831</v>
      </c>
      <c r="L836" t="s">
        <v>1831</v>
      </c>
    </row>
    <row r="837" spans="1:12" x14ac:dyDescent="0.25">
      <c r="A837" t="s">
        <v>4321</v>
      </c>
      <c r="B837" t="s">
        <v>2682</v>
      </c>
      <c r="C837" t="b">
        <v>0</v>
      </c>
      <c r="D837" t="b">
        <v>0</v>
      </c>
      <c r="E837" t="b">
        <v>1</v>
      </c>
      <c r="F837" t="b">
        <f>IF(ISNA(VLOOKUP(A837,functionsODST!A:A,0,0)),FALSE,TRUE)</f>
        <v>1</v>
      </c>
      <c r="I837" t="s">
        <v>5859</v>
      </c>
      <c r="J837" t="s">
        <v>1837</v>
      </c>
      <c r="K837" t="s">
        <v>1831</v>
      </c>
      <c r="L837" t="s">
        <v>1831</v>
      </c>
    </row>
    <row r="838" spans="1:12" x14ac:dyDescent="0.25">
      <c r="A838" t="s">
        <v>4322</v>
      </c>
      <c r="B838" t="s">
        <v>2683</v>
      </c>
      <c r="C838" t="b">
        <v>0</v>
      </c>
      <c r="D838" t="b">
        <v>0</v>
      </c>
      <c r="E838" t="b">
        <v>1</v>
      </c>
      <c r="F838" t="b">
        <f>IF(ISNA(VLOOKUP(A838,functionsODST!A:A,0,0)),FALSE,TRUE)</f>
        <v>1</v>
      </c>
      <c r="I838" t="s">
        <v>5859</v>
      </c>
      <c r="J838" t="s">
        <v>1837</v>
      </c>
      <c r="K838" t="s">
        <v>1831</v>
      </c>
      <c r="L838" t="s">
        <v>1831</v>
      </c>
    </row>
    <row r="839" spans="1:12" x14ac:dyDescent="0.25">
      <c r="A839" t="s">
        <v>4323</v>
      </c>
      <c r="B839" t="s">
        <v>2684</v>
      </c>
      <c r="C839" t="b">
        <v>0</v>
      </c>
      <c r="D839" t="b">
        <v>0</v>
      </c>
      <c r="E839" t="b">
        <v>1</v>
      </c>
      <c r="F839" t="b">
        <f>IF(ISNA(VLOOKUP(A839,functionsODST!A:A,0,0)),FALSE,TRUE)</f>
        <v>1</v>
      </c>
      <c r="I839" t="s">
        <v>5859</v>
      </c>
      <c r="J839" t="s">
        <v>1837</v>
      </c>
      <c r="K839" t="s">
        <v>1831</v>
      </c>
      <c r="L839" t="s">
        <v>1831</v>
      </c>
    </row>
    <row r="840" spans="1:12" x14ac:dyDescent="0.25">
      <c r="A840" t="s">
        <v>4324</v>
      </c>
      <c r="B840" t="s">
        <v>2685</v>
      </c>
      <c r="C840" t="b">
        <v>0</v>
      </c>
      <c r="D840" t="b">
        <v>0</v>
      </c>
      <c r="E840" t="b">
        <v>1</v>
      </c>
      <c r="F840" t="b">
        <f>IF(ISNA(VLOOKUP(A840,functionsODST!A:A,0,0)),FALSE,TRUE)</f>
        <v>1</v>
      </c>
      <c r="I840" t="s">
        <v>5859</v>
      </c>
      <c r="J840" t="s">
        <v>1837</v>
      </c>
      <c r="K840" t="s">
        <v>1831</v>
      </c>
      <c r="L840" t="s">
        <v>1831</v>
      </c>
    </row>
    <row r="841" spans="1:12" x14ac:dyDescent="0.25">
      <c r="A841" t="s">
        <v>4325</v>
      </c>
      <c r="B841" t="s">
        <v>2686</v>
      </c>
      <c r="C841" t="b">
        <v>0</v>
      </c>
      <c r="D841" t="b">
        <v>0</v>
      </c>
      <c r="E841" t="b">
        <v>1</v>
      </c>
      <c r="F841" t="b">
        <f>IF(ISNA(VLOOKUP(A841,functionsODST!A:A,0,0)),FALSE,TRUE)</f>
        <v>1</v>
      </c>
      <c r="I841" t="s">
        <v>5859</v>
      </c>
      <c r="J841" t="s">
        <v>1837</v>
      </c>
      <c r="K841" t="s">
        <v>1831</v>
      </c>
      <c r="L841" t="s">
        <v>1831</v>
      </c>
    </row>
    <row r="842" spans="1:12" x14ac:dyDescent="0.25">
      <c r="A842" t="s">
        <v>4326</v>
      </c>
      <c r="B842" t="s">
        <v>2687</v>
      </c>
      <c r="C842" t="b">
        <v>0</v>
      </c>
      <c r="D842" t="b">
        <v>0</v>
      </c>
      <c r="E842" t="b">
        <v>1</v>
      </c>
      <c r="F842" t="b">
        <f>IF(ISNA(VLOOKUP(A842,functionsODST!A:A,0,0)),FALSE,TRUE)</f>
        <v>1</v>
      </c>
      <c r="I842" t="s">
        <v>5859</v>
      </c>
      <c r="J842" t="s">
        <v>1837</v>
      </c>
      <c r="K842" t="s">
        <v>1831</v>
      </c>
      <c r="L842" t="s">
        <v>1831</v>
      </c>
    </row>
    <row r="843" spans="1:12" x14ac:dyDescent="0.25">
      <c r="A843" t="s">
        <v>4327</v>
      </c>
      <c r="B843" t="s">
        <v>2688</v>
      </c>
      <c r="C843" t="b">
        <v>0</v>
      </c>
      <c r="D843" t="b">
        <v>0</v>
      </c>
      <c r="E843" t="b">
        <v>1</v>
      </c>
      <c r="F843" t="b">
        <f>IF(ISNA(VLOOKUP(A843,functionsODST!A:A,0,0)),FALSE,TRUE)</f>
        <v>1</v>
      </c>
      <c r="I843" t="s">
        <v>5859</v>
      </c>
      <c r="J843" t="s">
        <v>1837</v>
      </c>
      <c r="K843" t="s">
        <v>1831</v>
      </c>
      <c r="L843" t="s">
        <v>1831</v>
      </c>
    </row>
    <row r="844" spans="1:12" x14ac:dyDescent="0.25">
      <c r="A844" t="s">
        <v>4328</v>
      </c>
      <c r="B844" t="s">
        <v>2689</v>
      </c>
      <c r="C844" t="b">
        <v>0</v>
      </c>
      <c r="D844" t="b">
        <v>0</v>
      </c>
      <c r="E844" t="b">
        <v>1</v>
      </c>
      <c r="F844" t="b">
        <f>IF(ISNA(VLOOKUP(A844,functionsODST!A:A,0,0)),FALSE,TRUE)</f>
        <v>1</v>
      </c>
      <c r="I844" t="s">
        <v>5859</v>
      </c>
      <c r="J844" t="s">
        <v>1837</v>
      </c>
      <c r="K844" t="s">
        <v>1831</v>
      </c>
      <c r="L844" t="s">
        <v>1831</v>
      </c>
    </row>
    <row r="845" spans="1:12" x14ac:dyDescent="0.25">
      <c r="A845" t="s">
        <v>4329</v>
      </c>
      <c r="B845" t="s">
        <v>2690</v>
      </c>
      <c r="C845" t="b">
        <v>0</v>
      </c>
      <c r="D845" t="b">
        <v>0</v>
      </c>
      <c r="E845" t="b">
        <v>1</v>
      </c>
      <c r="F845" t="b">
        <f>IF(ISNA(VLOOKUP(A845,functionsODST!A:A,0,0)),FALSE,TRUE)</f>
        <v>1</v>
      </c>
      <c r="I845" t="s">
        <v>5859</v>
      </c>
      <c r="J845" t="s">
        <v>1837</v>
      </c>
      <c r="K845" t="s">
        <v>1831</v>
      </c>
      <c r="L845" t="s">
        <v>1831</v>
      </c>
    </row>
    <row r="846" spans="1:12" x14ac:dyDescent="0.25">
      <c r="A846" t="s">
        <v>4330</v>
      </c>
      <c r="B846" t="s">
        <v>2691</v>
      </c>
      <c r="C846" t="b">
        <v>0</v>
      </c>
      <c r="D846" t="b">
        <v>0</v>
      </c>
      <c r="E846" t="b">
        <v>1</v>
      </c>
      <c r="F846" t="b">
        <f>IF(ISNA(VLOOKUP(A846,functionsODST!A:A,0,0)),FALSE,TRUE)</f>
        <v>1</v>
      </c>
      <c r="I846" t="s">
        <v>5859</v>
      </c>
      <c r="J846" t="s">
        <v>1837</v>
      </c>
      <c r="K846" t="s">
        <v>1831</v>
      </c>
      <c r="L846" t="s">
        <v>1831</v>
      </c>
    </row>
    <row r="847" spans="1:12" x14ac:dyDescent="0.25">
      <c r="A847" t="s">
        <v>4331</v>
      </c>
      <c r="B847" t="s">
        <v>2692</v>
      </c>
      <c r="C847" t="b">
        <v>0</v>
      </c>
      <c r="D847" t="b">
        <v>0</v>
      </c>
      <c r="E847" t="b">
        <v>1</v>
      </c>
      <c r="F847" t="b">
        <f>IF(ISNA(VLOOKUP(A847,functionsODST!A:A,0,0)),FALSE,TRUE)</f>
        <v>1</v>
      </c>
      <c r="I847" t="s">
        <v>5859</v>
      </c>
      <c r="J847" t="s">
        <v>1837</v>
      </c>
      <c r="K847" t="s">
        <v>1831</v>
      </c>
      <c r="L847" t="s">
        <v>1831</v>
      </c>
    </row>
    <row r="848" spans="1:12" x14ac:dyDescent="0.25">
      <c r="A848" t="s">
        <v>4332</v>
      </c>
      <c r="B848" t="s">
        <v>2693</v>
      </c>
      <c r="C848" t="b">
        <v>0</v>
      </c>
      <c r="D848" t="b">
        <v>0</v>
      </c>
      <c r="E848" t="b">
        <v>1</v>
      </c>
      <c r="F848" t="b">
        <f>IF(ISNA(VLOOKUP(A848,functionsODST!A:A,0,0)),FALSE,TRUE)</f>
        <v>1</v>
      </c>
      <c r="I848" t="s">
        <v>5859</v>
      </c>
      <c r="J848" t="s">
        <v>1831</v>
      </c>
    </row>
    <row r="849" spans="1:12" x14ac:dyDescent="0.25">
      <c r="A849" t="s">
        <v>4333</v>
      </c>
      <c r="B849" t="s">
        <v>2694</v>
      </c>
      <c r="C849" t="b">
        <v>0</v>
      </c>
      <c r="D849" t="b">
        <v>0</v>
      </c>
      <c r="E849" t="b">
        <v>1</v>
      </c>
      <c r="F849" t="b">
        <f>IF(ISNA(VLOOKUP(A849,functionsODST!A:A,0,0)),FALSE,TRUE)</f>
        <v>1</v>
      </c>
      <c r="I849" t="s">
        <v>5859</v>
      </c>
      <c r="J849" t="s">
        <v>1837</v>
      </c>
      <c r="K849" t="s">
        <v>1831</v>
      </c>
      <c r="L849" t="s">
        <v>1831</v>
      </c>
    </row>
    <row r="850" spans="1:12" x14ac:dyDescent="0.25">
      <c r="A850" t="s">
        <v>4334</v>
      </c>
      <c r="B850" t="s">
        <v>2695</v>
      </c>
      <c r="C850" t="b">
        <v>0</v>
      </c>
      <c r="D850" t="b">
        <v>0</v>
      </c>
      <c r="E850" t="b">
        <v>1</v>
      </c>
      <c r="F850" t="b">
        <f>IF(ISNA(VLOOKUP(A850,functionsODST!A:A,0,0)),FALSE,TRUE)</f>
        <v>1</v>
      </c>
      <c r="I850" t="s">
        <v>5859</v>
      </c>
      <c r="J850" t="s">
        <v>1837</v>
      </c>
      <c r="K850" t="s">
        <v>1831</v>
      </c>
      <c r="L850" t="s">
        <v>1831</v>
      </c>
    </row>
    <row r="851" spans="1:12" x14ac:dyDescent="0.25">
      <c r="A851" t="s">
        <v>4335</v>
      </c>
      <c r="B851" t="s">
        <v>2696</v>
      </c>
      <c r="C851" t="b">
        <v>0</v>
      </c>
      <c r="D851" t="b">
        <v>0</v>
      </c>
      <c r="E851" t="b">
        <v>1</v>
      </c>
      <c r="F851" t="b">
        <f>IF(ISNA(VLOOKUP(A851,functionsODST!A:A,0,0)),FALSE,TRUE)</f>
        <v>1</v>
      </c>
      <c r="I851" t="s">
        <v>5859</v>
      </c>
      <c r="J851" t="s">
        <v>1837</v>
      </c>
      <c r="K851" t="s">
        <v>1831</v>
      </c>
      <c r="L851" t="s">
        <v>1831</v>
      </c>
    </row>
    <row r="852" spans="1:12" x14ac:dyDescent="0.25">
      <c r="A852" t="s">
        <v>4336</v>
      </c>
      <c r="B852" t="s">
        <v>2697</v>
      </c>
      <c r="C852" t="b">
        <v>0</v>
      </c>
      <c r="D852" t="b">
        <v>0</v>
      </c>
      <c r="E852" t="b">
        <v>1</v>
      </c>
      <c r="F852" t="b">
        <f>IF(ISNA(VLOOKUP(A852,functionsODST!A:A,0,0)),FALSE,TRUE)</f>
        <v>1</v>
      </c>
      <c r="I852" t="s">
        <v>5859</v>
      </c>
      <c r="J852" t="s">
        <v>1837</v>
      </c>
      <c r="K852" t="s">
        <v>1831</v>
      </c>
      <c r="L852" t="s">
        <v>1831</v>
      </c>
    </row>
    <row r="853" spans="1:12" x14ac:dyDescent="0.25">
      <c r="A853" t="s">
        <v>4337</v>
      </c>
      <c r="B853" t="s">
        <v>2698</v>
      </c>
      <c r="C853" t="b">
        <v>0</v>
      </c>
      <c r="D853" t="b">
        <v>0</v>
      </c>
      <c r="E853" t="b">
        <v>1</v>
      </c>
      <c r="F853" t="b">
        <f>IF(ISNA(VLOOKUP(A853,functionsODST!A:A,0,0)),FALSE,TRUE)</f>
        <v>1</v>
      </c>
      <c r="I853" t="s">
        <v>5859</v>
      </c>
      <c r="J853" t="s">
        <v>1837</v>
      </c>
      <c r="K853" t="s">
        <v>1831</v>
      </c>
    </row>
    <row r="854" spans="1:12" x14ac:dyDescent="0.25">
      <c r="A854" t="s">
        <v>4338</v>
      </c>
      <c r="B854" t="s">
        <v>2699</v>
      </c>
      <c r="C854" t="b">
        <v>0</v>
      </c>
      <c r="D854" t="b">
        <v>0</v>
      </c>
      <c r="E854" t="b">
        <v>1</v>
      </c>
      <c r="F854" t="b">
        <f>IF(ISNA(VLOOKUP(A854,functionsODST!A:A,0,0)),FALSE,TRUE)</f>
        <v>1</v>
      </c>
      <c r="I854" t="s">
        <v>5859</v>
      </c>
      <c r="J854" t="s">
        <v>1837</v>
      </c>
      <c r="K854" t="s">
        <v>1831</v>
      </c>
    </row>
    <row r="855" spans="1:12" x14ac:dyDescent="0.25">
      <c r="A855" t="s">
        <v>4339</v>
      </c>
      <c r="B855" t="s">
        <v>2700</v>
      </c>
      <c r="C855" t="b">
        <v>0</v>
      </c>
      <c r="D855" t="b">
        <v>0</v>
      </c>
      <c r="E855" t="b">
        <v>1</v>
      </c>
      <c r="F855" t="b">
        <f>IF(ISNA(VLOOKUP(A855,functionsODST!A:A,0,0)),FALSE,TRUE)</f>
        <v>1</v>
      </c>
      <c r="I855" t="s">
        <v>5859</v>
      </c>
      <c r="J855" t="s">
        <v>1837</v>
      </c>
      <c r="K855" t="s">
        <v>1831</v>
      </c>
    </row>
    <row r="856" spans="1:12" x14ac:dyDescent="0.25">
      <c r="A856" t="s">
        <v>4340</v>
      </c>
      <c r="B856" t="s">
        <v>2701</v>
      </c>
      <c r="C856" t="b">
        <v>0</v>
      </c>
      <c r="D856" t="b">
        <v>0</v>
      </c>
      <c r="E856" t="b">
        <v>1</v>
      </c>
      <c r="F856" t="b">
        <f>IF(ISNA(VLOOKUP(A856,functionsODST!A:A,0,0)),FALSE,TRUE)</f>
        <v>1</v>
      </c>
      <c r="I856" t="s">
        <v>5859</v>
      </c>
      <c r="J856" t="s">
        <v>1837</v>
      </c>
      <c r="K856" t="s">
        <v>1831</v>
      </c>
    </row>
    <row r="857" spans="1:12" x14ac:dyDescent="0.25">
      <c r="A857" t="s">
        <v>4341</v>
      </c>
      <c r="B857" t="s">
        <v>2702</v>
      </c>
      <c r="C857" t="b">
        <v>0</v>
      </c>
      <c r="D857" t="b">
        <v>0</v>
      </c>
      <c r="E857" t="b">
        <v>1</v>
      </c>
      <c r="F857" t="b">
        <f>IF(ISNA(VLOOKUP(A857,functionsODST!A:A,0,0)),FALSE,TRUE)</f>
        <v>1</v>
      </c>
      <c r="I857" t="s">
        <v>5859</v>
      </c>
      <c r="J857" t="s">
        <v>1837</v>
      </c>
    </row>
    <row r="858" spans="1:12" x14ac:dyDescent="0.25">
      <c r="A858" t="s">
        <v>4342</v>
      </c>
      <c r="B858" t="s">
        <v>2703</v>
      </c>
      <c r="C858" t="b">
        <v>0</v>
      </c>
      <c r="D858" t="b">
        <v>0</v>
      </c>
      <c r="E858" t="b">
        <v>1</v>
      </c>
      <c r="F858" t="b">
        <f>IF(ISNA(VLOOKUP(A858,functionsODST!A:A,0,0)),FALSE,TRUE)</f>
        <v>1</v>
      </c>
      <c r="I858" t="s">
        <v>5859</v>
      </c>
      <c r="J858" t="s">
        <v>1829</v>
      </c>
    </row>
    <row r="859" spans="1:12" x14ac:dyDescent="0.25">
      <c r="A859" t="s">
        <v>4343</v>
      </c>
      <c r="B859" t="s">
        <v>2704</v>
      </c>
      <c r="C859" t="b">
        <v>0</v>
      </c>
      <c r="D859" t="b">
        <v>0</v>
      </c>
      <c r="E859" t="b">
        <v>1</v>
      </c>
      <c r="F859" t="b">
        <f>IF(ISNA(VLOOKUP(A859,functionsODST!A:A,0,0)),FALSE,TRUE)</f>
        <v>1</v>
      </c>
      <c r="I859" t="s">
        <v>5859</v>
      </c>
      <c r="J859" t="s">
        <v>1837</v>
      </c>
      <c r="K859" t="s">
        <v>1829</v>
      </c>
    </row>
    <row r="860" spans="1:12" x14ac:dyDescent="0.25">
      <c r="A860" t="s">
        <v>4344</v>
      </c>
      <c r="B860" t="s">
        <v>2705</v>
      </c>
      <c r="C860" t="b">
        <v>0</v>
      </c>
      <c r="D860" t="b">
        <v>0</v>
      </c>
      <c r="E860" t="b">
        <v>1</v>
      </c>
      <c r="F860" t="b">
        <f>IF(ISNA(VLOOKUP(A860,functionsODST!A:A,0,0)),FALSE,TRUE)</f>
        <v>1</v>
      </c>
      <c r="I860" t="s">
        <v>5859</v>
      </c>
      <c r="J860" t="s">
        <v>1837</v>
      </c>
      <c r="K860" t="s">
        <v>1829</v>
      </c>
      <c r="L860" t="s">
        <v>1831</v>
      </c>
    </row>
    <row r="861" spans="1:12" x14ac:dyDescent="0.25">
      <c r="A861" t="s">
        <v>4345</v>
      </c>
      <c r="B861" t="s">
        <v>2705</v>
      </c>
      <c r="C861" t="b">
        <v>0</v>
      </c>
      <c r="D861" t="b">
        <v>0</v>
      </c>
      <c r="E861" t="b">
        <v>1</v>
      </c>
      <c r="F861" t="b">
        <f>IF(ISNA(VLOOKUP(A861,functionsODST!A:A,0,0)),FALSE,TRUE)</f>
        <v>1</v>
      </c>
      <c r="I861" t="s">
        <v>5859</v>
      </c>
      <c r="J861" t="s">
        <v>1837</v>
      </c>
      <c r="K861" t="s">
        <v>1829</v>
      </c>
      <c r="L861" t="s">
        <v>1831</v>
      </c>
    </row>
    <row r="862" spans="1:12" x14ac:dyDescent="0.25">
      <c r="A862" t="s">
        <v>4346</v>
      </c>
      <c r="B862" t="s">
        <v>2706</v>
      </c>
      <c r="C862" t="b">
        <v>0</v>
      </c>
      <c r="D862" t="b">
        <v>0</v>
      </c>
      <c r="E862" t="b">
        <v>1</v>
      </c>
      <c r="F862" t="b">
        <f>IF(ISNA(VLOOKUP(A862,functionsODST!A:A,0,0)),FALSE,TRUE)</f>
        <v>1</v>
      </c>
      <c r="I862" t="s">
        <v>5859</v>
      </c>
      <c r="J862" t="s">
        <v>1837</v>
      </c>
      <c r="K862" t="s">
        <v>1829</v>
      </c>
    </row>
    <row r="863" spans="1:12" x14ac:dyDescent="0.25">
      <c r="A863" t="s">
        <v>4347</v>
      </c>
      <c r="B863" t="s">
        <v>2707</v>
      </c>
      <c r="C863" t="b">
        <v>0</v>
      </c>
      <c r="D863" t="b">
        <v>0</v>
      </c>
      <c r="E863" t="b">
        <v>1</v>
      </c>
      <c r="F863" t="b">
        <f>IF(ISNA(VLOOKUP(A863,functionsODST!A:A,0,0)),FALSE,TRUE)</f>
        <v>1</v>
      </c>
      <c r="I863" t="s">
        <v>5859</v>
      </c>
      <c r="J863" t="s">
        <v>1837</v>
      </c>
    </row>
    <row r="864" spans="1:12" x14ac:dyDescent="0.25">
      <c r="A864" t="s">
        <v>4348</v>
      </c>
      <c r="B864" t="s">
        <v>2708</v>
      </c>
      <c r="C864" t="b">
        <v>0</v>
      </c>
      <c r="D864" t="b">
        <v>0</v>
      </c>
      <c r="E864" t="b">
        <v>1</v>
      </c>
      <c r="F864" t="b">
        <f>IF(ISNA(VLOOKUP(A864,functionsODST!A:A,0,0)),FALSE,TRUE)</f>
        <v>1</v>
      </c>
      <c r="I864" t="s">
        <v>5859</v>
      </c>
    </row>
    <row r="865" spans="1:12" x14ac:dyDescent="0.25">
      <c r="A865" t="s">
        <v>4349</v>
      </c>
      <c r="B865" t="s">
        <v>2709</v>
      </c>
      <c r="C865" t="b">
        <v>0</v>
      </c>
      <c r="D865" t="b">
        <v>0</v>
      </c>
      <c r="E865" t="b">
        <v>1</v>
      </c>
      <c r="F865" t="b">
        <f>IF(ISNA(VLOOKUP(A865,functionsODST!A:A,0,0)),FALSE,TRUE)</f>
        <v>1</v>
      </c>
      <c r="I865" t="s">
        <v>5859</v>
      </c>
    </row>
    <row r="866" spans="1:12" x14ac:dyDescent="0.25">
      <c r="A866" t="s">
        <v>4350</v>
      </c>
      <c r="B866" t="s">
        <v>2710</v>
      </c>
      <c r="C866" t="b">
        <v>0</v>
      </c>
      <c r="D866" t="b">
        <v>0</v>
      </c>
      <c r="E866" t="b">
        <v>1</v>
      </c>
      <c r="F866" t="b">
        <f>IF(ISNA(VLOOKUP(A866,functionsODST!A:A,0,0)),FALSE,TRUE)</f>
        <v>1</v>
      </c>
      <c r="I866" t="s">
        <v>5859</v>
      </c>
    </row>
    <row r="867" spans="1:12" x14ac:dyDescent="0.25">
      <c r="A867" t="s">
        <v>4351</v>
      </c>
      <c r="B867" t="s">
        <v>2711</v>
      </c>
      <c r="C867" t="b">
        <v>0</v>
      </c>
      <c r="D867" t="b">
        <v>0</v>
      </c>
      <c r="E867" t="b">
        <v>1</v>
      </c>
      <c r="F867" t="b">
        <f>IF(ISNA(VLOOKUP(A867,functionsODST!A:A,0,0)),FALSE,TRUE)</f>
        <v>1</v>
      </c>
      <c r="I867" t="s">
        <v>5859</v>
      </c>
      <c r="J867" t="s">
        <v>1849</v>
      </c>
    </row>
    <row r="868" spans="1:12" x14ac:dyDescent="0.25">
      <c r="A868" t="s">
        <v>4352</v>
      </c>
      <c r="B868" t="s">
        <v>2712</v>
      </c>
      <c r="C868" t="b">
        <v>0</v>
      </c>
      <c r="D868" t="b">
        <v>0</v>
      </c>
      <c r="E868" t="b">
        <v>1</v>
      </c>
      <c r="F868" t="b">
        <f>IF(ISNA(VLOOKUP(A868,functionsODST!A:A,0,0)),FALSE,TRUE)</f>
        <v>1</v>
      </c>
      <c r="I868" t="s">
        <v>5859</v>
      </c>
      <c r="J868" t="s">
        <v>1849</v>
      </c>
    </row>
    <row r="869" spans="1:12" x14ac:dyDescent="0.25">
      <c r="A869" t="s">
        <v>4353</v>
      </c>
      <c r="B869" t="s">
        <v>2713</v>
      </c>
      <c r="C869" t="b">
        <v>0</v>
      </c>
      <c r="D869" t="b">
        <v>0</v>
      </c>
      <c r="E869" t="b">
        <v>1</v>
      </c>
      <c r="F869" t="b">
        <f>IF(ISNA(VLOOKUP(A869,functionsODST!A:A,0,0)),FALSE,TRUE)</f>
        <v>0</v>
      </c>
      <c r="I869" t="s">
        <v>5859</v>
      </c>
      <c r="J869" t="s">
        <v>1852</v>
      </c>
    </row>
    <row r="870" spans="1:12" x14ac:dyDescent="0.25">
      <c r="A870" t="s">
        <v>4354</v>
      </c>
      <c r="B870" t="s">
        <v>2714</v>
      </c>
      <c r="C870" t="b">
        <v>0</v>
      </c>
      <c r="D870" t="b">
        <v>0</v>
      </c>
      <c r="E870" t="b">
        <v>1</v>
      </c>
      <c r="F870" t="b">
        <f>IF(ISNA(VLOOKUP(A870,functionsODST!A:A,0,0)),FALSE,TRUE)</f>
        <v>0</v>
      </c>
      <c r="I870" t="s">
        <v>5859</v>
      </c>
      <c r="J870" t="s">
        <v>1849</v>
      </c>
    </row>
    <row r="871" spans="1:12" x14ac:dyDescent="0.25">
      <c r="A871" t="s">
        <v>4355</v>
      </c>
      <c r="B871" t="s">
        <v>2715</v>
      </c>
      <c r="C871" t="b">
        <v>0</v>
      </c>
      <c r="D871" t="b">
        <v>0</v>
      </c>
      <c r="E871" t="b">
        <v>1</v>
      </c>
      <c r="F871" t="b">
        <f>IF(ISNA(VLOOKUP(A871,functionsODST!A:A,0,0)),FALSE,TRUE)</f>
        <v>1</v>
      </c>
      <c r="I871" t="s">
        <v>5859</v>
      </c>
    </row>
    <row r="872" spans="1:12" x14ac:dyDescent="0.25">
      <c r="A872" t="s">
        <v>4356</v>
      </c>
      <c r="B872" t="s">
        <v>2716</v>
      </c>
      <c r="C872" t="b">
        <v>0</v>
      </c>
      <c r="D872" t="b">
        <v>0</v>
      </c>
      <c r="E872" t="b">
        <v>1</v>
      </c>
      <c r="F872" t="b">
        <f>IF(ISNA(VLOOKUP(A872,functionsODST!A:A,0,0)),FALSE,TRUE)</f>
        <v>1</v>
      </c>
      <c r="I872" t="s">
        <v>5859</v>
      </c>
    </row>
    <row r="873" spans="1:12" x14ac:dyDescent="0.25">
      <c r="A873" t="s">
        <v>4357</v>
      </c>
      <c r="B873" t="s">
        <v>2717</v>
      </c>
      <c r="C873" t="b">
        <v>0</v>
      </c>
      <c r="D873" t="b">
        <v>1</v>
      </c>
      <c r="E873" t="b">
        <v>0</v>
      </c>
      <c r="F873" t="b">
        <f>IF(ISNA(VLOOKUP(A873,functionsODST!A:A,0,0)),FALSE,TRUE)</f>
        <v>0</v>
      </c>
      <c r="I873" t="s">
        <v>5859</v>
      </c>
      <c r="J873" t="s">
        <v>1874</v>
      </c>
      <c r="K873" t="s">
        <v>1829</v>
      </c>
      <c r="L873" t="s">
        <v>1837</v>
      </c>
    </row>
    <row r="874" spans="1:12" x14ac:dyDescent="0.25">
      <c r="A874" t="s">
        <v>4358</v>
      </c>
      <c r="B874" t="s">
        <v>2718</v>
      </c>
      <c r="C874" t="b">
        <v>0</v>
      </c>
      <c r="D874" t="b">
        <v>1</v>
      </c>
      <c r="E874" t="b">
        <v>1</v>
      </c>
      <c r="F874" t="b">
        <f>IF(ISNA(VLOOKUP(A874,functionsODST!A:A,0,0)),FALSE,TRUE)</f>
        <v>1</v>
      </c>
      <c r="I874" t="s">
        <v>5859</v>
      </c>
    </row>
    <row r="875" spans="1:12" x14ac:dyDescent="0.25">
      <c r="A875" t="s">
        <v>4359</v>
      </c>
      <c r="B875" t="s">
        <v>2719</v>
      </c>
      <c r="C875" t="b">
        <v>0</v>
      </c>
      <c r="D875" t="b">
        <v>1</v>
      </c>
      <c r="E875" t="b">
        <v>1</v>
      </c>
      <c r="F875" t="b">
        <f>IF(ISNA(VLOOKUP(A875,functionsODST!A:A,0,0)),FALSE,TRUE)</f>
        <v>1</v>
      </c>
      <c r="I875" t="s">
        <v>5859</v>
      </c>
      <c r="J875" t="s">
        <v>1838</v>
      </c>
      <c r="K875" t="s">
        <v>1831</v>
      </c>
    </row>
    <row r="876" spans="1:12" x14ac:dyDescent="0.25">
      <c r="A876" t="s">
        <v>4360</v>
      </c>
      <c r="B876" t="s">
        <v>2720</v>
      </c>
      <c r="C876" t="b">
        <v>0</v>
      </c>
      <c r="D876" t="b">
        <v>1</v>
      </c>
      <c r="E876" t="b">
        <v>1</v>
      </c>
      <c r="F876" t="b">
        <f>IF(ISNA(VLOOKUP(A876,functionsODST!A:A,0,0)),FALSE,TRUE)</f>
        <v>1</v>
      </c>
      <c r="I876" t="s">
        <v>5859</v>
      </c>
    </row>
    <row r="877" spans="1:12" x14ac:dyDescent="0.25">
      <c r="A877" t="s">
        <v>4361</v>
      </c>
      <c r="B877" t="s">
        <v>2721</v>
      </c>
      <c r="C877" t="b">
        <v>0</v>
      </c>
      <c r="D877" t="b">
        <v>1</v>
      </c>
      <c r="E877" t="b">
        <v>0</v>
      </c>
      <c r="F877" t="b">
        <f>IF(ISNA(VLOOKUP(A877,functionsODST!A:A,0,0)),FALSE,TRUE)</f>
        <v>0</v>
      </c>
      <c r="I877" t="s">
        <v>5859</v>
      </c>
    </row>
    <row r="878" spans="1:12" x14ac:dyDescent="0.25">
      <c r="A878" t="s">
        <v>4362</v>
      </c>
      <c r="B878" t="s">
        <v>2722</v>
      </c>
      <c r="C878" t="b">
        <v>0</v>
      </c>
      <c r="D878" t="b">
        <v>0</v>
      </c>
      <c r="E878" t="b">
        <v>1</v>
      </c>
      <c r="F878" t="b">
        <f>IF(ISNA(VLOOKUP(A878,functionsODST!A:A,0,0)),FALSE,TRUE)</f>
        <v>1</v>
      </c>
      <c r="I878" t="s">
        <v>5859</v>
      </c>
      <c r="J878" t="s">
        <v>1829</v>
      </c>
      <c r="K878" t="s">
        <v>1829</v>
      </c>
    </row>
    <row r="879" spans="1:12" x14ac:dyDescent="0.25">
      <c r="A879" t="s">
        <v>4363</v>
      </c>
      <c r="B879" t="s">
        <v>2721</v>
      </c>
      <c r="C879" t="b">
        <v>0</v>
      </c>
      <c r="D879" t="b">
        <v>1</v>
      </c>
      <c r="E879" t="b">
        <v>1</v>
      </c>
      <c r="F879" t="b">
        <f>IF(ISNA(VLOOKUP(A879,functionsODST!A:A,0,0)),FALSE,TRUE)</f>
        <v>1</v>
      </c>
      <c r="I879" t="s">
        <v>5859</v>
      </c>
    </row>
    <row r="880" spans="1:12" x14ac:dyDescent="0.25">
      <c r="A880" t="s">
        <v>4364</v>
      </c>
      <c r="B880" t="s">
        <v>2723</v>
      </c>
      <c r="C880" t="b">
        <v>0</v>
      </c>
      <c r="D880" t="b">
        <v>0</v>
      </c>
      <c r="E880" t="b">
        <v>1</v>
      </c>
      <c r="F880" t="b">
        <f>IF(ISNA(VLOOKUP(A880,functionsODST!A:A,0,0)),FALSE,TRUE)</f>
        <v>1</v>
      </c>
      <c r="I880" t="s">
        <v>5859</v>
      </c>
    </row>
    <row r="881" spans="1:12" x14ac:dyDescent="0.25">
      <c r="A881" t="s">
        <v>4365</v>
      </c>
      <c r="B881" t="s">
        <v>2724</v>
      </c>
      <c r="C881" t="b">
        <v>0</v>
      </c>
      <c r="D881" t="b">
        <v>1</v>
      </c>
      <c r="E881" t="b">
        <v>1</v>
      </c>
      <c r="F881" t="b">
        <f>IF(ISNA(VLOOKUP(A881,functionsODST!A:A,0,0)),FALSE,TRUE)</f>
        <v>1</v>
      </c>
      <c r="I881" t="s">
        <v>5859</v>
      </c>
    </row>
    <row r="882" spans="1:12" x14ac:dyDescent="0.25">
      <c r="A882" t="s">
        <v>4366</v>
      </c>
      <c r="B882" t="s">
        <v>2725</v>
      </c>
      <c r="C882" t="b">
        <v>1</v>
      </c>
      <c r="D882" t="b">
        <v>1</v>
      </c>
      <c r="E882" t="b">
        <v>1</v>
      </c>
      <c r="F882" t="b">
        <f>IF(ISNA(VLOOKUP(A882,functionsODST!A:A,0,0)),FALSE,TRUE)</f>
        <v>1</v>
      </c>
      <c r="I882" t="s">
        <v>5859</v>
      </c>
      <c r="J882" t="s">
        <v>1838</v>
      </c>
    </row>
    <row r="883" spans="1:12" x14ac:dyDescent="0.25">
      <c r="A883" t="s">
        <v>4367</v>
      </c>
      <c r="B883" t="s">
        <v>2726</v>
      </c>
      <c r="C883" t="b">
        <v>0</v>
      </c>
      <c r="D883" t="b">
        <v>1</v>
      </c>
      <c r="E883" t="b">
        <v>0</v>
      </c>
      <c r="F883" t="b">
        <f>IF(ISNA(VLOOKUP(A883,functionsODST!A:A,0,0)),FALSE,TRUE)</f>
        <v>0</v>
      </c>
      <c r="I883" t="s">
        <v>5859</v>
      </c>
    </row>
    <row r="884" spans="1:12" x14ac:dyDescent="0.25">
      <c r="A884" t="s">
        <v>4368</v>
      </c>
      <c r="B884" t="s">
        <v>2727</v>
      </c>
      <c r="C884" t="b">
        <v>0</v>
      </c>
      <c r="D884" t="b">
        <v>1</v>
      </c>
      <c r="E884" t="b">
        <v>0</v>
      </c>
      <c r="F884" t="b">
        <f>IF(ISNA(VLOOKUP(A884,functionsODST!A:A,0,0)),FALSE,TRUE)</f>
        <v>0</v>
      </c>
      <c r="I884" t="s">
        <v>5859</v>
      </c>
    </row>
    <row r="885" spans="1:12" x14ac:dyDescent="0.25">
      <c r="A885" t="s">
        <v>4369</v>
      </c>
      <c r="B885" t="s">
        <v>2728</v>
      </c>
      <c r="C885" t="b">
        <v>0</v>
      </c>
      <c r="D885" t="b">
        <v>1</v>
      </c>
      <c r="E885" t="b">
        <v>0</v>
      </c>
      <c r="F885" t="b">
        <f>IF(ISNA(VLOOKUP(A885,functionsODST!A:A,0,0)),FALSE,TRUE)</f>
        <v>0</v>
      </c>
      <c r="I885" t="s">
        <v>5859</v>
      </c>
    </row>
    <row r="886" spans="1:12" x14ac:dyDescent="0.25">
      <c r="A886" t="s">
        <v>4370</v>
      </c>
      <c r="B886" t="s">
        <v>2729</v>
      </c>
      <c r="C886" t="b">
        <v>0</v>
      </c>
      <c r="D886" t="b">
        <v>1</v>
      </c>
      <c r="E886" t="b">
        <v>0</v>
      </c>
      <c r="F886" t="b">
        <f>IF(ISNA(VLOOKUP(A886,functionsODST!A:A,0,0)),FALSE,TRUE)</f>
        <v>0</v>
      </c>
      <c r="I886" t="s">
        <v>5859</v>
      </c>
    </row>
    <row r="887" spans="1:12" x14ac:dyDescent="0.25">
      <c r="A887" t="s">
        <v>4371</v>
      </c>
      <c r="B887" t="s">
        <v>1925</v>
      </c>
      <c r="C887" t="b">
        <v>0</v>
      </c>
      <c r="D887" t="b">
        <v>0</v>
      </c>
      <c r="E887" t="b">
        <v>1</v>
      </c>
      <c r="F887" t="b">
        <f>IF(ISNA(VLOOKUP(A887,functionsODST!A:A,0,0)),FALSE,TRUE)</f>
        <v>1</v>
      </c>
      <c r="I887" t="s">
        <v>5859</v>
      </c>
      <c r="J887" t="s">
        <v>1886</v>
      </c>
      <c r="K887" t="s">
        <v>1885</v>
      </c>
      <c r="L887" t="s">
        <v>1830</v>
      </c>
    </row>
    <row r="888" spans="1:12" x14ac:dyDescent="0.25">
      <c r="A888" t="s">
        <v>4372</v>
      </c>
      <c r="B888" t="s">
        <v>2730</v>
      </c>
      <c r="C888" t="b">
        <v>1</v>
      </c>
      <c r="D888" t="b">
        <v>0</v>
      </c>
      <c r="E888" t="b">
        <v>0</v>
      </c>
      <c r="F888" t="b">
        <f>IF(ISNA(VLOOKUP(A888,functionsODST!A:A,0,0)),FALSE,TRUE)</f>
        <v>0</v>
      </c>
      <c r="I888" t="s">
        <v>5859</v>
      </c>
      <c r="J888" t="s">
        <v>1831</v>
      </c>
    </row>
    <row r="889" spans="1:12" x14ac:dyDescent="0.25">
      <c r="A889" t="s">
        <v>4373</v>
      </c>
      <c r="B889" t="s">
        <v>2731</v>
      </c>
      <c r="C889" t="b">
        <v>1</v>
      </c>
      <c r="D889" t="b">
        <v>0</v>
      </c>
      <c r="E889" t="b">
        <v>0</v>
      </c>
      <c r="F889" t="b">
        <f>IF(ISNA(VLOOKUP(A889,functionsODST!A:A,0,0)),FALSE,TRUE)</f>
        <v>0</v>
      </c>
      <c r="I889" t="s">
        <v>5859</v>
      </c>
      <c r="J889" t="s">
        <v>1831</v>
      </c>
    </row>
    <row r="890" spans="1:12" x14ac:dyDescent="0.25">
      <c r="A890" t="s">
        <v>4374</v>
      </c>
      <c r="B890" t="s">
        <v>2732</v>
      </c>
      <c r="C890" t="b">
        <v>1</v>
      </c>
      <c r="D890" t="b">
        <v>0</v>
      </c>
      <c r="E890" t="b">
        <v>0</v>
      </c>
      <c r="F890" t="b">
        <f>IF(ISNA(VLOOKUP(A890,functionsODST!A:A,0,0)),FALSE,TRUE)</f>
        <v>0</v>
      </c>
      <c r="I890" t="s">
        <v>5859</v>
      </c>
      <c r="J890" t="s">
        <v>1831</v>
      </c>
    </row>
    <row r="891" spans="1:12" x14ac:dyDescent="0.25">
      <c r="A891" t="s">
        <v>4375</v>
      </c>
      <c r="B891" t="s">
        <v>2177</v>
      </c>
      <c r="C891" t="b">
        <v>0</v>
      </c>
      <c r="D891" t="b">
        <v>1</v>
      </c>
      <c r="E891" t="b">
        <v>0</v>
      </c>
      <c r="F891" t="b">
        <f>IF(ISNA(VLOOKUP(A891,functionsODST!A:A,0,0)),FALSE,TRUE)</f>
        <v>0</v>
      </c>
      <c r="I891" t="s">
        <v>5859</v>
      </c>
      <c r="J891" t="s">
        <v>1830</v>
      </c>
      <c r="K891" t="s">
        <v>1830</v>
      </c>
    </row>
    <row r="892" spans="1:12" x14ac:dyDescent="0.25">
      <c r="A892" t="s">
        <v>4376</v>
      </c>
      <c r="B892" t="s">
        <v>2733</v>
      </c>
      <c r="C892" t="b">
        <v>1</v>
      </c>
      <c r="D892" t="b">
        <v>1</v>
      </c>
      <c r="E892" t="b">
        <v>0</v>
      </c>
      <c r="F892" t="b">
        <f>IF(ISNA(VLOOKUP(A892,functionsODST!A:A,0,0)),FALSE,TRUE)</f>
        <v>0</v>
      </c>
      <c r="I892" t="s">
        <v>5859</v>
      </c>
    </row>
    <row r="893" spans="1:12" x14ac:dyDescent="0.25">
      <c r="A893" t="s">
        <v>4377</v>
      </c>
      <c r="B893" t="s">
        <v>2458</v>
      </c>
      <c r="C893" t="b">
        <v>0</v>
      </c>
      <c r="D893" t="b">
        <v>0</v>
      </c>
      <c r="E893" t="b">
        <v>1</v>
      </c>
      <c r="F893" t="b">
        <f>IF(ISNA(VLOOKUP(A893,functionsODST!A:A,0,0)),FALSE,TRUE)</f>
        <v>1</v>
      </c>
      <c r="I893" t="s">
        <v>5859</v>
      </c>
      <c r="J893" t="s">
        <v>1886</v>
      </c>
      <c r="K893" t="s">
        <v>1885</v>
      </c>
    </row>
    <row r="894" spans="1:12" x14ac:dyDescent="0.25">
      <c r="A894" t="s">
        <v>4378</v>
      </c>
      <c r="B894" t="s">
        <v>2734</v>
      </c>
      <c r="C894" t="b">
        <v>0</v>
      </c>
      <c r="D894" t="b">
        <v>1</v>
      </c>
      <c r="E894" t="b">
        <v>1</v>
      </c>
      <c r="F894" t="b">
        <f>IF(ISNA(VLOOKUP(A894,functionsODST!A:A,0,0)),FALSE,TRUE)</f>
        <v>1</v>
      </c>
      <c r="I894" t="s">
        <v>5859</v>
      </c>
      <c r="J894" t="s">
        <v>1831</v>
      </c>
    </row>
    <row r="895" spans="1:12" x14ac:dyDescent="0.25">
      <c r="A895" t="s">
        <v>4379</v>
      </c>
      <c r="B895" t="s">
        <v>2735</v>
      </c>
      <c r="C895" t="b">
        <v>1</v>
      </c>
      <c r="D895" t="b">
        <v>1</v>
      </c>
      <c r="E895" t="b">
        <v>0</v>
      </c>
      <c r="F895" t="b">
        <f>IF(ISNA(VLOOKUP(A895,functionsODST!A:A,0,0)),FALSE,TRUE)</f>
        <v>0</v>
      </c>
      <c r="I895" t="s">
        <v>1849</v>
      </c>
    </row>
    <row r="896" spans="1:12" x14ac:dyDescent="0.25">
      <c r="A896" t="s">
        <v>4380</v>
      </c>
      <c r="B896" t="s">
        <v>2736</v>
      </c>
      <c r="C896" t="b">
        <v>1</v>
      </c>
      <c r="D896" t="b">
        <v>1</v>
      </c>
      <c r="E896" t="b">
        <v>0</v>
      </c>
      <c r="F896" t="b">
        <f>IF(ISNA(VLOOKUP(A896,functionsODST!A:A,0,0)),FALSE,TRUE)</f>
        <v>0</v>
      </c>
      <c r="I896" t="s">
        <v>5859</v>
      </c>
    </row>
    <row r="897" spans="1:12" x14ac:dyDescent="0.25">
      <c r="A897" t="s">
        <v>4381</v>
      </c>
      <c r="B897" t="s">
        <v>2737</v>
      </c>
      <c r="C897" t="b">
        <v>1</v>
      </c>
      <c r="D897" t="b">
        <v>1</v>
      </c>
      <c r="E897" t="b">
        <v>0</v>
      </c>
      <c r="F897" t="b">
        <f>IF(ISNA(VLOOKUP(A897,functionsODST!A:A,0,0)),FALSE,TRUE)</f>
        <v>0</v>
      </c>
      <c r="I897" t="s">
        <v>5859</v>
      </c>
      <c r="J897" t="s">
        <v>1863</v>
      </c>
    </row>
    <row r="898" spans="1:12" x14ac:dyDescent="0.25">
      <c r="A898" t="s">
        <v>4382</v>
      </c>
      <c r="B898" t="s">
        <v>2738</v>
      </c>
      <c r="C898" t="b">
        <v>1</v>
      </c>
      <c r="D898" t="b">
        <v>1</v>
      </c>
      <c r="E898" t="b">
        <v>0</v>
      </c>
      <c r="F898" t="b">
        <f>IF(ISNA(VLOOKUP(A898,functionsODST!A:A,0,0)),FALSE,TRUE)</f>
        <v>0</v>
      </c>
      <c r="I898" t="s">
        <v>5859</v>
      </c>
      <c r="J898" t="s">
        <v>1863</v>
      </c>
    </row>
    <row r="899" spans="1:12" x14ac:dyDescent="0.25">
      <c r="A899" t="s">
        <v>4383</v>
      </c>
      <c r="B899" t="s">
        <v>2739</v>
      </c>
      <c r="C899" t="b">
        <v>1</v>
      </c>
      <c r="D899" t="b">
        <v>1</v>
      </c>
      <c r="E899" t="b">
        <v>0</v>
      </c>
      <c r="F899" t="b">
        <f>IF(ISNA(VLOOKUP(A899,functionsODST!A:A,0,0)),FALSE,TRUE)</f>
        <v>0</v>
      </c>
      <c r="I899" t="s">
        <v>5859</v>
      </c>
      <c r="J899" t="s">
        <v>1849</v>
      </c>
      <c r="K899" t="s">
        <v>1849</v>
      </c>
      <c r="L899" t="s">
        <v>1908</v>
      </c>
    </row>
    <row r="900" spans="1:12" x14ac:dyDescent="0.25">
      <c r="A900" t="s">
        <v>4384</v>
      </c>
      <c r="B900" t="s">
        <v>2740</v>
      </c>
      <c r="C900" t="b">
        <v>1</v>
      </c>
      <c r="D900" t="b">
        <v>1</v>
      </c>
      <c r="E900" t="b">
        <v>0</v>
      </c>
      <c r="F900" t="b">
        <f>IF(ISNA(VLOOKUP(A900,functionsODST!A:A,0,0)),FALSE,TRUE)</f>
        <v>0</v>
      </c>
      <c r="I900" t="s">
        <v>5859</v>
      </c>
      <c r="J900" t="s">
        <v>1849</v>
      </c>
      <c r="K900" t="s">
        <v>1849</v>
      </c>
    </row>
    <row r="901" spans="1:12" x14ac:dyDescent="0.25">
      <c r="A901" t="s">
        <v>4385</v>
      </c>
      <c r="B901" t="s">
        <v>2741</v>
      </c>
      <c r="C901" t="b">
        <v>1</v>
      </c>
      <c r="D901" t="b">
        <v>1</v>
      </c>
      <c r="E901" t="b">
        <v>0</v>
      </c>
      <c r="F901" t="b">
        <f>IF(ISNA(VLOOKUP(A901,functionsODST!A:A,0,0)),FALSE,TRUE)</f>
        <v>0</v>
      </c>
      <c r="I901" t="s">
        <v>5859</v>
      </c>
      <c r="J901" t="s">
        <v>1849</v>
      </c>
      <c r="K901" t="s">
        <v>1849</v>
      </c>
    </row>
    <row r="902" spans="1:12" x14ac:dyDescent="0.25">
      <c r="A902" t="s">
        <v>4386</v>
      </c>
      <c r="B902" t="s">
        <v>2742</v>
      </c>
      <c r="C902" t="b">
        <v>0</v>
      </c>
      <c r="D902" t="b">
        <v>1</v>
      </c>
      <c r="E902" t="b">
        <v>1</v>
      </c>
      <c r="F902" t="b">
        <f>IF(ISNA(VLOOKUP(A902,functionsODST!A:A,0,0)),FALSE,TRUE)</f>
        <v>1</v>
      </c>
      <c r="I902" t="s">
        <v>5859</v>
      </c>
      <c r="J902" t="s">
        <v>1837</v>
      </c>
    </row>
    <row r="903" spans="1:12" x14ac:dyDescent="0.25">
      <c r="A903" t="s">
        <v>4387</v>
      </c>
      <c r="B903" t="s">
        <v>2743</v>
      </c>
      <c r="C903" t="b">
        <v>1</v>
      </c>
      <c r="D903" t="b">
        <v>0</v>
      </c>
      <c r="E903" t="b">
        <v>0</v>
      </c>
      <c r="F903" t="b">
        <f>IF(ISNA(VLOOKUP(A903,functionsODST!A:A,0,0)),FALSE,TRUE)</f>
        <v>0</v>
      </c>
      <c r="I903" t="s">
        <v>5859</v>
      </c>
      <c r="J903" t="s">
        <v>1831</v>
      </c>
    </row>
    <row r="904" spans="1:12" x14ac:dyDescent="0.25">
      <c r="A904" t="s">
        <v>4388</v>
      </c>
      <c r="B904" t="s">
        <v>2744</v>
      </c>
      <c r="C904" t="b">
        <v>1</v>
      </c>
      <c r="D904" t="b">
        <v>0</v>
      </c>
      <c r="E904" t="b">
        <v>0</v>
      </c>
      <c r="F904" t="b">
        <f>IF(ISNA(VLOOKUP(A904,functionsODST!A:A,0,0)),FALSE,TRUE)</f>
        <v>0</v>
      </c>
      <c r="I904" t="s">
        <v>5859</v>
      </c>
      <c r="J904" t="s">
        <v>1831</v>
      </c>
    </row>
    <row r="905" spans="1:12" x14ac:dyDescent="0.25">
      <c r="A905" t="s">
        <v>4389</v>
      </c>
      <c r="B905" t="s">
        <v>2745</v>
      </c>
      <c r="C905" t="b">
        <v>1</v>
      </c>
      <c r="D905" t="b">
        <v>0</v>
      </c>
      <c r="E905" t="b">
        <v>0</v>
      </c>
      <c r="F905" t="b">
        <f>IF(ISNA(VLOOKUP(A905,functionsODST!A:A,0,0)),FALSE,TRUE)</f>
        <v>0</v>
      </c>
      <c r="I905" t="s">
        <v>5859</v>
      </c>
      <c r="J905" t="s">
        <v>1831</v>
      </c>
    </row>
    <row r="906" spans="1:12" x14ac:dyDescent="0.25">
      <c r="A906" t="s">
        <v>4390</v>
      </c>
      <c r="B906" t="s">
        <v>2746</v>
      </c>
      <c r="C906" t="b">
        <v>1</v>
      </c>
      <c r="D906" t="b">
        <v>0</v>
      </c>
      <c r="E906" t="b">
        <v>0</v>
      </c>
      <c r="F906" t="b">
        <f>IF(ISNA(VLOOKUP(A906,functionsODST!A:A,0,0)),FALSE,TRUE)</f>
        <v>0</v>
      </c>
      <c r="I906" t="s">
        <v>5859</v>
      </c>
      <c r="J906" t="s">
        <v>1831</v>
      </c>
    </row>
    <row r="907" spans="1:12" x14ac:dyDescent="0.25">
      <c r="A907" t="s">
        <v>4391</v>
      </c>
      <c r="B907" t="s">
        <v>2747</v>
      </c>
      <c r="C907" t="b">
        <v>0</v>
      </c>
      <c r="D907" t="b">
        <v>1</v>
      </c>
      <c r="E907" t="b">
        <v>1</v>
      </c>
      <c r="F907" t="b">
        <f>IF(ISNA(VLOOKUP(A907,functionsODST!A:A,0,0)),FALSE,TRUE)</f>
        <v>1</v>
      </c>
      <c r="I907" t="s">
        <v>5859</v>
      </c>
      <c r="J907" t="s">
        <v>1831</v>
      </c>
    </row>
    <row r="908" spans="1:12" x14ac:dyDescent="0.25">
      <c r="A908" t="s">
        <v>4392</v>
      </c>
      <c r="B908" t="s">
        <v>2633</v>
      </c>
      <c r="C908" t="b">
        <v>0</v>
      </c>
      <c r="D908" t="b">
        <v>1</v>
      </c>
      <c r="E908" t="b">
        <v>0</v>
      </c>
      <c r="F908" t="b">
        <f>IF(ISNA(VLOOKUP(A908,functionsODST!A:A,0,0)),FALSE,TRUE)</f>
        <v>0</v>
      </c>
      <c r="I908" t="s">
        <v>1831</v>
      </c>
      <c r="J908" t="s">
        <v>1829</v>
      </c>
    </row>
    <row r="909" spans="1:12" x14ac:dyDescent="0.25">
      <c r="A909" t="s">
        <v>4393</v>
      </c>
      <c r="B909" t="s">
        <v>2104</v>
      </c>
      <c r="C909" t="b">
        <v>0</v>
      </c>
      <c r="D909" t="b">
        <v>1</v>
      </c>
      <c r="E909" t="b">
        <v>0</v>
      </c>
      <c r="F909" t="b">
        <f>IF(ISNA(VLOOKUP(A909,functionsODST!A:A,0,0)),FALSE,TRUE)</f>
        <v>0</v>
      </c>
      <c r="I909" t="s">
        <v>5859</v>
      </c>
      <c r="J909" t="s">
        <v>1829</v>
      </c>
    </row>
    <row r="910" spans="1:12" x14ac:dyDescent="0.25">
      <c r="A910" t="s">
        <v>4394</v>
      </c>
      <c r="B910" t="s">
        <v>2748</v>
      </c>
      <c r="C910" t="b">
        <v>1</v>
      </c>
      <c r="D910" t="b">
        <v>1</v>
      </c>
      <c r="E910" t="b">
        <v>0</v>
      </c>
      <c r="F910" t="b">
        <f>IF(ISNA(VLOOKUP(A910,functionsODST!A:A,0,0)),FALSE,TRUE)</f>
        <v>1</v>
      </c>
      <c r="I910" t="s">
        <v>7509</v>
      </c>
      <c r="J910" t="s">
        <v>1831</v>
      </c>
      <c r="K910" t="s">
        <v>1909</v>
      </c>
    </row>
    <row r="911" spans="1:12" x14ac:dyDescent="0.25">
      <c r="A911" t="s">
        <v>4395</v>
      </c>
      <c r="B911" t="s">
        <v>2749</v>
      </c>
      <c r="C911" t="b">
        <v>0</v>
      </c>
      <c r="D911" t="b">
        <v>0</v>
      </c>
      <c r="E911" t="b">
        <v>1</v>
      </c>
      <c r="F911" t="b">
        <f>IF(ISNA(VLOOKUP(A911,functionsODST!A:A,0,0)),FALSE,TRUE)</f>
        <v>1</v>
      </c>
      <c r="I911" t="s">
        <v>5859</v>
      </c>
      <c r="J911" t="s">
        <v>1831</v>
      </c>
    </row>
    <row r="912" spans="1:12" x14ac:dyDescent="0.25">
      <c r="A912" t="s">
        <v>4396</v>
      </c>
      <c r="B912" t="s">
        <v>2750</v>
      </c>
      <c r="C912" t="b">
        <v>0</v>
      </c>
      <c r="D912" t="b">
        <v>0</v>
      </c>
      <c r="E912" t="b">
        <v>1</v>
      </c>
      <c r="F912" t="b">
        <f>IF(ISNA(VLOOKUP(A912,functionsODST!A:A,0,0)),FALSE,TRUE)</f>
        <v>1</v>
      </c>
      <c r="I912" t="s">
        <v>5859</v>
      </c>
      <c r="J912" t="s">
        <v>1831</v>
      </c>
    </row>
    <row r="913" spans="1:12" x14ac:dyDescent="0.25">
      <c r="A913" t="s">
        <v>4397</v>
      </c>
      <c r="B913" t="s">
        <v>2751</v>
      </c>
      <c r="C913" t="b">
        <v>0</v>
      </c>
      <c r="D913" t="b">
        <v>1</v>
      </c>
      <c r="E913" t="b">
        <v>0</v>
      </c>
      <c r="F913" t="b">
        <f>IF(ISNA(VLOOKUP(A913,functionsODST!A:A,0,0)),FALSE,TRUE)</f>
        <v>0</v>
      </c>
      <c r="I913" t="s">
        <v>5859</v>
      </c>
      <c r="J913" t="s">
        <v>1831</v>
      </c>
    </row>
    <row r="914" spans="1:12" x14ac:dyDescent="0.25">
      <c r="A914" t="s">
        <v>4398</v>
      </c>
      <c r="B914" t="s">
        <v>2752</v>
      </c>
      <c r="C914" t="b">
        <v>1</v>
      </c>
      <c r="D914" t="b">
        <v>1</v>
      </c>
      <c r="E914" t="b">
        <v>1</v>
      </c>
      <c r="F914" t="b">
        <f>IF(ISNA(VLOOKUP(A914,functionsODST!A:A,0,0)),FALSE,TRUE)</f>
        <v>1</v>
      </c>
      <c r="I914" t="s">
        <v>5859</v>
      </c>
      <c r="J914" t="s">
        <v>1864</v>
      </c>
    </row>
    <row r="915" spans="1:12" x14ac:dyDescent="0.25">
      <c r="A915" t="s">
        <v>4399</v>
      </c>
      <c r="B915" t="s">
        <v>2753</v>
      </c>
      <c r="C915" t="b">
        <v>0</v>
      </c>
      <c r="D915" t="b">
        <v>1</v>
      </c>
      <c r="E915" t="b">
        <v>1</v>
      </c>
      <c r="F915" t="b">
        <f>IF(ISNA(VLOOKUP(A915,functionsODST!A:A,0,0)),FALSE,TRUE)</f>
        <v>1</v>
      </c>
      <c r="I915" t="s">
        <v>1830</v>
      </c>
      <c r="J915" t="s">
        <v>1837</v>
      </c>
      <c r="K915" t="s">
        <v>1830</v>
      </c>
      <c r="L915" t="s">
        <v>1831</v>
      </c>
    </row>
    <row r="916" spans="1:12" x14ac:dyDescent="0.25">
      <c r="A916" t="s">
        <v>4400</v>
      </c>
      <c r="B916" t="s">
        <v>2754</v>
      </c>
      <c r="C916" t="b">
        <v>0</v>
      </c>
      <c r="D916" t="b">
        <v>1</v>
      </c>
      <c r="E916" t="b">
        <v>1</v>
      </c>
      <c r="F916" t="b">
        <f>IF(ISNA(VLOOKUP(A916,functionsODST!A:A,0,0)),FALSE,TRUE)</f>
        <v>1</v>
      </c>
      <c r="I916" t="s">
        <v>1830</v>
      </c>
      <c r="J916" t="s">
        <v>1837</v>
      </c>
      <c r="K916" t="s">
        <v>1830</v>
      </c>
      <c r="L916" t="s">
        <v>1831</v>
      </c>
    </row>
    <row r="917" spans="1:12" x14ac:dyDescent="0.25">
      <c r="A917" t="s">
        <v>4401</v>
      </c>
      <c r="B917" t="s">
        <v>2755</v>
      </c>
      <c r="C917" t="b">
        <v>0</v>
      </c>
      <c r="D917" t="b">
        <v>1</v>
      </c>
      <c r="E917" t="b">
        <v>1</v>
      </c>
      <c r="F917" t="b">
        <f>IF(ISNA(VLOOKUP(A917,functionsODST!A:A,0,0)),FALSE,TRUE)</f>
        <v>1</v>
      </c>
      <c r="I917" t="s">
        <v>1830</v>
      </c>
      <c r="J917" t="s">
        <v>1837</v>
      </c>
      <c r="K917" t="s">
        <v>1830</v>
      </c>
      <c r="L917" t="s">
        <v>1831</v>
      </c>
    </row>
    <row r="918" spans="1:12" x14ac:dyDescent="0.25">
      <c r="A918" t="s">
        <v>4402</v>
      </c>
      <c r="B918" t="s">
        <v>2756</v>
      </c>
      <c r="C918" t="b">
        <v>0</v>
      </c>
      <c r="D918" t="b">
        <v>1</v>
      </c>
      <c r="E918" t="b">
        <v>1</v>
      </c>
      <c r="F918" t="b">
        <f>IF(ISNA(VLOOKUP(A918,functionsODST!A:A,0,0)),FALSE,TRUE)</f>
        <v>1</v>
      </c>
      <c r="I918" t="s">
        <v>1830</v>
      </c>
      <c r="J918" t="s">
        <v>1837</v>
      </c>
      <c r="K918" t="s">
        <v>1830</v>
      </c>
      <c r="L918" t="s">
        <v>1831</v>
      </c>
    </row>
    <row r="919" spans="1:12" x14ac:dyDescent="0.25">
      <c r="A919" t="s">
        <v>4403</v>
      </c>
      <c r="B919" t="s">
        <v>2104</v>
      </c>
      <c r="C919" t="b">
        <v>0</v>
      </c>
      <c r="D919" t="b">
        <v>1</v>
      </c>
      <c r="E919" t="b">
        <v>1</v>
      </c>
      <c r="F919" t="b">
        <f>IF(ISNA(VLOOKUP(A919,functionsODST!A:A,0,0)),FALSE,TRUE)</f>
        <v>1</v>
      </c>
      <c r="I919" t="s">
        <v>5859</v>
      </c>
    </row>
    <row r="920" spans="1:12" x14ac:dyDescent="0.25">
      <c r="A920" t="s">
        <v>4404</v>
      </c>
      <c r="B920" t="s">
        <v>2757</v>
      </c>
      <c r="C920" t="b">
        <v>0</v>
      </c>
      <c r="D920" t="b">
        <v>1</v>
      </c>
      <c r="E920" t="b">
        <v>1</v>
      </c>
      <c r="F920" t="b">
        <f>IF(ISNA(VLOOKUP(A920,functionsODST!A:A,0,0)),FALSE,TRUE)</f>
        <v>1</v>
      </c>
      <c r="I920" t="s">
        <v>1830</v>
      </c>
      <c r="J920" t="s">
        <v>1837</v>
      </c>
    </row>
    <row r="921" spans="1:12" x14ac:dyDescent="0.25">
      <c r="A921" t="s">
        <v>4405</v>
      </c>
      <c r="B921" t="s">
        <v>2757</v>
      </c>
      <c r="C921" t="b">
        <v>0</v>
      </c>
      <c r="D921" t="b">
        <v>1</v>
      </c>
      <c r="E921" t="b">
        <v>1</v>
      </c>
      <c r="F921" t="b">
        <f>IF(ISNA(VLOOKUP(A921,functionsODST!A:A,0,0)),FALSE,TRUE)</f>
        <v>1</v>
      </c>
      <c r="I921" t="s">
        <v>1830</v>
      </c>
      <c r="J921" t="s">
        <v>1837</v>
      </c>
    </row>
    <row r="922" spans="1:12" x14ac:dyDescent="0.25">
      <c r="A922" t="s">
        <v>4406</v>
      </c>
      <c r="B922" t="s">
        <v>2758</v>
      </c>
      <c r="C922" t="b">
        <v>0</v>
      </c>
      <c r="D922" t="b">
        <v>1</v>
      </c>
      <c r="E922" t="b">
        <v>1</v>
      </c>
      <c r="F922" t="b">
        <f>IF(ISNA(VLOOKUP(A922,functionsODST!A:A,0,0)),FALSE,TRUE)</f>
        <v>1</v>
      </c>
      <c r="I922" t="s">
        <v>1830</v>
      </c>
      <c r="J922" t="s">
        <v>1837</v>
      </c>
      <c r="K922" t="s">
        <v>1831</v>
      </c>
    </row>
    <row r="923" spans="1:12" x14ac:dyDescent="0.25">
      <c r="A923" t="s">
        <v>4407</v>
      </c>
      <c r="B923" t="s">
        <v>2757</v>
      </c>
      <c r="C923" t="b">
        <v>0</v>
      </c>
      <c r="D923" t="b">
        <v>1</v>
      </c>
      <c r="E923" t="b">
        <v>1</v>
      </c>
      <c r="F923" t="b">
        <f>IF(ISNA(VLOOKUP(A923,functionsODST!A:A,0,0)),FALSE,TRUE)</f>
        <v>1</v>
      </c>
      <c r="I923" t="s">
        <v>1830</v>
      </c>
      <c r="J923" t="s">
        <v>1837</v>
      </c>
    </row>
    <row r="924" spans="1:12" x14ac:dyDescent="0.25">
      <c r="A924" t="s">
        <v>4408</v>
      </c>
      <c r="B924" t="s">
        <v>2758</v>
      </c>
      <c r="C924" t="b">
        <v>0</v>
      </c>
      <c r="D924" t="b">
        <v>1</v>
      </c>
      <c r="E924" t="b">
        <v>1</v>
      </c>
      <c r="F924" t="b">
        <f>IF(ISNA(VLOOKUP(A924,functionsODST!A:A,0,0)),FALSE,TRUE)</f>
        <v>1</v>
      </c>
      <c r="I924" t="s">
        <v>1830</v>
      </c>
      <c r="J924" t="s">
        <v>1837</v>
      </c>
      <c r="K924" t="s">
        <v>1831</v>
      </c>
    </row>
    <row r="925" spans="1:12" x14ac:dyDescent="0.25">
      <c r="A925" t="s">
        <v>4409</v>
      </c>
      <c r="B925" t="s">
        <v>2757</v>
      </c>
      <c r="C925" t="b">
        <v>0</v>
      </c>
      <c r="D925" t="b">
        <v>1</v>
      </c>
      <c r="E925" t="b">
        <v>1</v>
      </c>
      <c r="F925" t="b">
        <f>IF(ISNA(VLOOKUP(A925,functionsODST!A:A,0,0)),FALSE,TRUE)</f>
        <v>1</v>
      </c>
      <c r="I925" t="s">
        <v>1830</v>
      </c>
      <c r="J925" t="s">
        <v>1837</v>
      </c>
    </row>
    <row r="926" spans="1:12" x14ac:dyDescent="0.25">
      <c r="A926" t="s">
        <v>4410</v>
      </c>
      <c r="B926" t="s">
        <v>2758</v>
      </c>
      <c r="C926" t="b">
        <v>0</v>
      </c>
      <c r="D926" t="b">
        <v>1</v>
      </c>
      <c r="E926" t="b">
        <v>1</v>
      </c>
      <c r="F926" t="b">
        <f>IF(ISNA(VLOOKUP(A926,functionsODST!A:A,0,0)),FALSE,TRUE)</f>
        <v>1</v>
      </c>
      <c r="I926" t="s">
        <v>1830</v>
      </c>
      <c r="J926" t="s">
        <v>1837</v>
      </c>
      <c r="K926" t="s">
        <v>1831</v>
      </c>
    </row>
    <row r="927" spans="1:12" x14ac:dyDescent="0.25">
      <c r="A927" t="s">
        <v>4411</v>
      </c>
      <c r="B927" t="s">
        <v>2759</v>
      </c>
      <c r="C927" t="b">
        <v>0</v>
      </c>
      <c r="D927" t="b">
        <v>1</v>
      </c>
      <c r="E927" t="b">
        <v>1</v>
      </c>
      <c r="F927" t="b">
        <f>IF(ISNA(VLOOKUP(A927,functionsODST!A:A,0,0)),FALSE,TRUE)</f>
        <v>1</v>
      </c>
      <c r="I927" t="s">
        <v>1831</v>
      </c>
      <c r="J927" t="s">
        <v>1837</v>
      </c>
    </row>
    <row r="928" spans="1:12" x14ac:dyDescent="0.25">
      <c r="A928" t="s">
        <v>4412</v>
      </c>
      <c r="B928" t="s">
        <v>2759</v>
      </c>
      <c r="C928" t="b">
        <v>0</v>
      </c>
      <c r="D928" t="b">
        <v>1</v>
      </c>
      <c r="E928" t="b">
        <v>1</v>
      </c>
      <c r="F928" t="b">
        <f>IF(ISNA(VLOOKUP(A928,functionsODST!A:A,0,0)),FALSE,TRUE)</f>
        <v>1</v>
      </c>
      <c r="I928" t="s">
        <v>1831</v>
      </c>
      <c r="J928" t="s">
        <v>1837</v>
      </c>
    </row>
    <row r="929" spans="1:12" x14ac:dyDescent="0.25">
      <c r="A929" t="s">
        <v>4413</v>
      </c>
      <c r="B929" t="s">
        <v>2760</v>
      </c>
      <c r="C929" t="b">
        <v>0</v>
      </c>
      <c r="D929" t="b">
        <v>1</v>
      </c>
      <c r="E929" t="b">
        <v>1</v>
      </c>
      <c r="F929" t="b">
        <f>IF(ISNA(VLOOKUP(A929,functionsODST!A:A,0,0)),FALSE,TRUE)</f>
        <v>1</v>
      </c>
      <c r="I929" t="s">
        <v>1829</v>
      </c>
      <c r="J929" t="s">
        <v>1837</v>
      </c>
    </row>
    <row r="930" spans="1:12" x14ac:dyDescent="0.25">
      <c r="A930" t="s">
        <v>4414</v>
      </c>
      <c r="B930" t="s">
        <v>2104</v>
      </c>
      <c r="C930" t="b">
        <v>0</v>
      </c>
      <c r="D930" t="b">
        <v>1</v>
      </c>
      <c r="E930" t="b">
        <v>1</v>
      </c>
      <c r="F930" t="b">
        <f>IF(ISNA(VLOOKUP(A930,functionsODST!A:A,0,0)),FALSE,TRUE)</f>
        <v>1</v>
      </c>
      <c r="I930" t="s">
        <v>5859</v>
      </c>
    </row>
    <row r="931" spans="1:12" x14ac:dyDescent="0.25">
      <c r="A931" t="s">
        <v>4415</v>
      </c>
      <c r="B931" t="s">
        <v>2761</v>
      </c>
      <c r="C931" t="b">
        <v>0</v>
      </c>
      <c r="D931" t="b">
        <v>1</v>
      </c>
      <c r="E931" t="b">
        <v>1</v>
      </c>
      <c r="F931" t="b">
        <f>IF(ISNA(VLOOKUP(A931,functionsODST!A:A,0,0)),FALSE,TRUE)</f>
        <v>1</v>
      </c>
      <c r="I931" t="s">
        <v>1829</v>
      </c>
      <c r="J931" t="s">
        <v>1837</v>
      </c>
      <c r="K931" t="s">
        <v>1830</v>
      </c>
    </row>
    <row r="932" spans="1:12" x14ac:dyDescent="0.25">
      <c r="A932" t="s">
        <v>4416</v>
      </c>
      <c r="B932" t="s">
        <v>2762</v>
      </c>
      <c r="C932" t="b">
        <v>0</v>
      </c>
      <c r="D932" t="b">
        <v>1</v>
      </c>
      <c r="E932" t="b">
        <v>1</v>
      </c>
      <c r="F932" t="b">
        <f>IF(ISNA(VLOOKUP(A932,functionsODST!A:A,0,0)),FALSE,TRUE)</f>
        <v>1</v>
      </c>
      <c r="I932" t="s">
        <v>1829</v>
      </c>
      <c r="J932" t="s">
        <v>1837</v>
      </c>
      <c r="K932" t="s">
        <v>1830</v>
      </c>
      <c r="L932" t="s">
        <v>1830</v>
      </c>
    </row>
    <row r="933" spans="1:12" x14ac:dyDescent="0.25">
      <c r="A933" t="s">
        <v>4417</v>
      </c>
      <c r="B933" t="s">
        <v>2762</v>
      </c>
      <c r="C933" t="b">
        <v>0</v>
      </c>
      <c r="D933" t="b">
        <v>1</v>
      </c>
      <c r="E933" t="b">
        <v>1</v>
      </c>
      <c r="F933" t="b">
        <f>IF(ISNA(VLOOKUP(A933,functionsODST!A:A,0,0)),FALSE,TRUE)</f>
        <v>1</v>
      </c>
      <c r="I933" t="s">
        <v>1829</v>
      </c>
      <c r="J933" t="s">
        <v>1837</v>
      </c>
      <c r="K933" t="s">
        <v>1830</v>
      </c>
      <c r="L933" t="s">
        <v>1830</v>
      </c>
    </row>
    <row r="934" spans="1:12" x14ac:dyDescent="0.25">
      <c r="A934" t="s">
        <v>4418</v>
      </c>
      <c r="B934" t="s">
        <v>2760</v>
      </c>
      <c r="C934" t="b">
        <v>0</v>
      </c>
      <c r="D934" t="b">
        <v>1</v>
      </c>
      <c r="E934" t="b">
        <v>1</v>
      </c>
      <c r="F934" t="b">
        <f>IF(ISNA(VLOOKUP(A934,functionsODST!A:A,0,0)),FALSE,TRUE)</f>
        <v>1</v>
      </c>
      <c r="I934" t="s">
        <v>1829</v>
      </c>
      <c r="J934" t="s">
        <v>1837</v>
      </c>
    </row>
    <row r="935" spans="1:12" x14ac:dyDescent="0.25">
      <c r="A935" t="s">
        <v>4419</v>
      </c>
      <c r="B935" t="s">
        <v>2104</v>
      </c>
      <c r="C935" t="b">
        <v>0</v>
      </c>
      <c r="D935" t="b">
        <v>1</v>
      </c>
      <c r="E935" t="b">
        <v>1</v>
      </c>
      <c r="F935" t="b">
        <f>IF(ISNA(VLOOKUP(A935,functionsODST!A:A,0,0)),FALSE,TRUE)</f>
        <v>1</v>
      </c>
      <c r="I935" t="s">
        <v>5859</v>
      </c>
    </row>
    <row r="936" spans="1:12" x14ac:dyDescent="0.25">
      <c r="A936" t="s">
        <v>4420</v>
      </c>
      <c r="B936" t="s">
        <v>2763</v>
      </c>
      <c r="C936" t="b">
        <v>0</v>
      </c>
      <c r="D936" t="b">
        <v>0</v>
      </c>
      <c r="E936" t="b">
        <v>1</v>
      </c>
      <c r="F936" t="b">
        <f>IF(ISNA(VLOOKUP(A936,functionsODST!A:A,0,0)),FALSE,TRUE)</f>
        <v>1</v>
      </c>
      <c r="I936" t="s">
        <v>1831</v>
      </c>
    </row>
    <row r="937" spans="1:12" x14ac:dyDescent="0.25">
      <c r="A937" t="s">
        <v>4421</v>
      </c>
      <c r="B937" t="s">
        <v>2764</v>
      </c>
      <c r="C937" t="b">
        <v>0</v>
      </c>
      <c r="D937" t="b">
        <v>0</v>
      </c>
      <c r="E937" t="b">
        <v>1</v>
      </c>
      <c r="F937" t="b">
        <f>IF(ISNA(VLOOKUP(A937,functionsODST!A:A,0,0)),FALSE,TRUE)</f>
        <v>1</v>
      </c>
      <c r="I937" t="s">
        <v>5859</v>
      </c>
    </row>
    <row r="938" spans="1:12" x14ac:dyDescent="0.25">
      <c r="A938" t="s">
        <v>4422</v>
      </c>
      <c r="B938" t="s">
        <v>2765</v>
      </c>
      <c r="C938" t="b">
        <v>0</v>
      </c>
      <c r="D938" t="b">
        <v>0</v>
      </c>
      <c r="E938" t="b">
        <v>1</v>
      </c>
      <c r="F938" t="b">
        <f>IF(ISNA(VLOOKUP(A938,functionsODST!A:A,0,0)),FALSE,TRUE)</f>
        <v>1</v>
      </c>
      <c r="I938" t="s">
        <v>5859</v>
      </c>
      <c r="J938" t="s">
        <v>1829</v>
      </c>
    </row>
    <row r="939" spans="1:12" x14ac:dyDescent="0.25">
      <c r="A939" t="s">
        <v>4423</v>
      </c>
      <c r="B939" t="s">
        <v>2766</v>
      </c>
      <c r="C939" t="b">
        <v>0</v>
      </c>
      <c r="D939" t="b">
        <v>1</v>
      </c>
      <c r="E939" t="b">
        <v>1</v>
      </c>
      <c r="F939" t="b">
        <f>IF(ISNA(VLOOKUP(A939,functionsODST!A:A,0,0)),FALSE,TRUE)</f>
        <v>1</v>
      </c>
      <c r="I939" t="s">
        <v>5859</v>
      </c>
      <c r="J939" t="s">
        <v>1865</v>
      </c>
    </row>
    <row r="940" spans="1:12" x14ac:dyDescent="0.25">
      <c r="A940" t="s">
        <v>4424</v>
      </c>
      <c r="B940" t="s">
        <v>2767</v>
      </c>
      <c r="C940" t="b">
        <v>0</v>
      </c>
      <c r="D940" t="b">
        <v>1</v>
      </c>
      <c r="E940" t="b">
        <v>1</v>
      </c>
      <c r="F940" t="b">
        <f>IF(ISNA(VLOOKUP(A940,functionsODST!A:A,0,0)),FALSE,TRUE)</f>
        <v>1</v>
      </c>
      <c r="I940" t="s">
        <v>5859</v>
      </c>
      <c r="J940" t="s">
        <v>1865</v>
      </c>
    </row>
    <row r="941" spans="1:12" x14ac:dyDescent="0.25">
      <c r="A941" t="s">
        <v>4425</v>
      </c>
      <c r="B941" t="s">
        <v>2768</v>
      </c>
      <c r="C941" t="b">
        <v>0</v>
      </c>
      <c r="D941" t="b">
        <v>1</v>
      </c>
      <c r="E941" t="b">
        <v>0</v>
      </c>
      <c r="F941" t="b">
        <f>IF(ISNA(VLOOKUP(A941,functionsODST!A:A,0,0)),FALSE,TRUE)</f>
        <v>0</v>
      </c>
      <c r="I941" t="s">
        <v>5859</v>
      </c>
      <c r="J941" t="s">
        <v>1829</v>
      </c>
    </row>
    <row r="942" spans="1:12" x14ac:dyDescent="0.25">
      <c r="A942" t="s">
        <v>4426</v>
      </c>
      <c r="B942" t="s">
        <v>2769</v>
      </c>
      <c r="C942" t="b">
        <v>0</v>
      </c>
      <c r="D942" t="b">
        <v>0</v>
      </c>
      <c r="E942" t="b">
        <v>1</v>
      </c>
      <c r="F942" t="b">
        <f>IF(ISNA(VLOOKUP(A942,functionsODST!A:A,0,0)),FALSE,TRUE)</f>
        <v>1</v>
      </c>
      <c r="I942" t="s">
        <v>5859</v>
      </c>
      <c r="J942" t="s">
        <v>1838</v>
      </c>
    </row>
    <row r="943" spans="1:12" x14ac:dyDescent="0.25">
      <c r="A943" t="s">
        <v>4427</v>
      </c>
      <c r="B943" t="s">
        <v>2770</v>
      </c>
      <c r="C943" t="b">
        <v>0</v>
      </c>
      <c r="D943" t="b">
        <v>1</v>
      </c>
      <c r="E943" t="b">
        <v>0</v>
      </c>
      <c r="F943" t="b">
        <f>IF(ISNA(VLOOKUP(A943,functionsODST!A:A,0,0)),FALSE,TRUE)</f>
        <v>0</v>
      </c>
      <c r="I943" t="s">
        <v>5859</v>
      </c>
      <c r="J943" t="s">
        <v>1830</v>
      </c>
      <c r="K943" t="s">
        <v>1830</v>
      </c>
      <c r="L943" t="s">
        <v>1830</v>
      </c>
    </row>
    <row r="944" spans="1:12" x14ac:dyDescent="0.25">
      <c r="A944" t="s">
        <v>4428</v>
      </c>
      <c r="B944" t="s">
        <v>2771</v>
      </c>
      <c r="C944" t="b">
        <v>0</v>
      </c>
      <c r="D944" t="b">
        <v>0</v>
      </c>
      <c r="E944" t="b">
        <v>1</v>
      </c>
      <c r="F944" t="b">
        <f>IF(ISNA(VLOOKUP(A944,functionsODST!A:A,0,0)),FALSE,TRUE)</f>
        <v>0</v>
      </c>
      <c r="I944" t="s">
        <v>5859</v>
      </c>
      <c r="J944" t="s">
        <v>1831</v>
      </c>
    </row>
    <row r="945" spans="1:11" x14ac:dyDescent="0.25">
      <c r="A945" t="s">
        <v>4429</v>
      </c>
      <c r="B945" t="s">
        <v>2772</v>
      </c>
      <c r="C945" t="b">
        <v>1</v>
      </c>
      <c r="D945" t="b">
        <v>1</v>
      </c>
      <c r="E945" t="b">
        <v>1</v>
      </c>
      <c r="F945" t="b">
        <f>IF(ISNA(VLOOKUP(A945,functionsODST!A:A,0,0)),FALSE,TRUE)</f>
        <v>1</v>
      </c>
      <c r="I945" t="s">
        <v>1849</v>
      </c>
      <c r="J945" t="s">
        <v>1834</v>
      </c>
    </row>
    <row r="946" spans="1:11" x14ac:dyDescent="0.25">
      <c r="A946" t="s">
        <v>4430</v>
      </c>
      <c r="B946" t="s">
        <v>2773</v>
      </c>
      <c r="C946" t="b">
        <v>1</v>
      </c>
      <c r="D946" t="b">
        <v>1</v>
      </c>
      <c r="E946" t="b">
        <v>1</v>
      </c>
      <c r="F946" t="b">
        <f>IF(ISNA(VLOOKUP(A946,functionsODST!A:A,0,0)),FALSE,TRUE)</f>
        <v>1</v>
      </c>
      <c r="I946" t="s">
        <v>1849</v>
      </c>
      <c r="J946" t="s">
        <v>1834</v>
      </c>
    </row>
    <row r="947" spans="1:11" x14ac:dyDescent="0.25">
      <c r="A947" t="s">
        <v>4431</v>
      </c>
      <c r="B947" t="s">
        <v>2774</v>
      </c>
      <c r="C947" t="b">
        <v>1</v>
      </c>
      <c r="D947" t="b">
        <v>1</v>
      </c>
      <c r="E947" t="b">
        <v>1</v>
      </c>
      <c r="F947" t="b">
        <f>IF(ISNA(VLOOKUP(A947,functionsODST!A:A,0,0)),FALSE,TRUE)</f>
        <v>1</v>
      </c>
      <c r="I947" t="s">
        <v>1840</v>
      </c>
      <c r="J947" t="s">
        <v>1834</v>
      </c>
      <c r="K947" t="s">
        <v>1849</v>
      </c>
    </row>
    <row r="948" spans="1:11" x14ac:dyDescent="0.25">
      <c r="A948" t="s">
        <v>4432</v>
      </c>
      <c r="B948" t="s">
        <v>2775</v>
      </c>
      <c r="C948" t="b">
        <v>0</v>
      </c>
      <c r="D948" t="b">
        <v>1</v>
      </c>
      <c r="E948" t="b">
        <v>0</v>
      </c>
      <c r="F948" t="b">
        <f>IF(ISNA(VLOOKUP(A948,functionsODST!A:A,0,0)),FALSE,TRUE)</f>
        <v>0</v>
      </c>
      <c r="I948" t="s">
        <v>5859</v>
      </c>
    </row>
    <row r="949" spans="1:11" x14ac:dyDescent="0.25">
      <c r="A949" t="s">
        <v>4433</v>
      </c>
      <c r="B949" t="s">
        <v>2776</v>
      </c>
      <c r="C949" t="b">
        <v>1</v>
      </c>
      <c r="D949" t="b">
        <v>0</v>
      </c>
      <c r="E949" t="b">
        <v>0</v>
      </c>
      <c r="F949" t="b">
        <f>IF(ISNA(VLOOKUP(A949,functionsODST!A:A,0,0)),FALSE,TRUE)</f>
        <v>0</v>
      </c>
      <c r="I949" t="s">
        <v>1834</v>
      </c>
    </row>
    <row r="950" spans="1:11" x14ac:dyDescent="0.25">
      <c r="A950" t="s">
        <v>4434</v>
      </c>
      <c r="B950" t="s">
        <v>2777</v>
      </c>
      <c r="C950" t="b">
        <v>1</v>
      </c>
      <c r="D950" t="b">
        <v>0</v>
      </c>
      <c r="E950" t="b">
        <v>1</v>
      </c>
      <c r="F950" t="b">
        <f>IF(ISNA(VLOOKUP(A950,functionsODST!A:A,0,0)),FALSE,TRUE)</f>
        <v>1</v>
      </c>
      <c r="I950" t="s">
        <v>5859</v>
      </c>
      <c r="J950" t="s">
        <v>1838</v>
      </c>
    </row>
    <row r="951" spans="1:11" x14ac:dyDescent="0.25">
      <c r="A951" t="s">
        <v>4435</v>
      </c>
      <c r="B951" t="s">
        <v>2778</v>
      </c>
      <c r="C951" t="b">
        <v>0</v>
      </c>
      <c r="D951" t="b">
        <v>0</v>
      </c>
      <c r="E951" t="b">
        <v>1</v>
      </c>
      <c r="F951" t="b">
        <f>IF(ISNA(VLOOKUP(A951,functionsODST!A:A,0,0)),FALSE,TRUE)</f>
        <v>1</v>
      </c>
      <c r="I951" t="s">
        <v>5859</v>
      </c>
    </row>
    <row r="952" spans="1:11" x14ac:dyDescent="0.25">
      <c r="A952" t="s">
        <v>4436</v>
      </c>
      <c r="B952" t="s">
        <v>2778</v>
      </c>
      <c r="C952" t="b">
        <v>0</v>
      </c>
      <c r="D952" t="b">
        <v>0</v>
      </c>
      <c r="E952" t="b">
        <v>1</v>
      </c>
      <c r="F952" t="b">
        <f>IF(ISNA(VLOOKUP(A952,functionsODST!A:A,0,0)),FALSE,TRUE)</f>
        <v>1</v>
      </c>
      <c r="I952" t="s">
        <v>5859</v>
      </c>
      <c r="J952" t="s">
        <v>1838</v>
      </c>
    </row>
    <row r="953" spans="1:11" x14ac:dyDescent="0.25">
      <c r="A953" t="s">
        <v>4437</v>
      </c>
      <c r="B953" t="s">
        <v>2779</v>
      </c>
      <c r="C953" t="b">
        <v>1</v>
      </c>
      <c r="D953" t="b">
        <v>1</v>
      </c>
      <c r="E953" t="b">
        <v>1</v>
      </c>
      <c r="F953" t="b">
        <f>IF(ISNA(VLOOKUP(A953,functionsODST!A:A,0,0)),FALSE,TRUE)</f>
        <v>1</v>
      </c>
      <c r="I953" t="s">
        <v>5859</v>
      </c>
    </row>
    <row r="954" spans="1:11" x14ac:dyDescent="0.25">
      <c r="A954" t="s">
        <v>4438</v>
      </c>
      <c r="B954" t="s">
        <v>2780</v>
      </c>
      <c r="C954" t="b">
        <v>1</v>
      </c>
      <c r="D954" t="b">
        <v>0</v>
      </c>
      <c r="E954" t="b">
        <v>0</v>
      </c>
      <c r="F954" t="b">
        <f>IF(ISNA(VLOOKUP(A954,functionsODST!A:A,0,0)),FALSE,TRUE)</f>
        <v>0</v>
      </c>
      <c r="I954" t="s">
        <v>5859</v>
      </c>
      <c r="J954" t="s">
        <v>1838</v>
      </c>
    </row>
    <row r="955" spans="1:11" x14ac:dyDescent="0.25">
      <c r="A955" t="s">
        <v>4439</v>
      </c>
      <c r="B955" t="s">
        <v>2781</v>
      </c>
      <c r="C955" t="b">
        <v>0</v>
      </c>
      <c r="D955" t="b">
        <v>1</v>
      </c>
      <c r="E955" t="b">
        <v>1</v>
      </c>
      <c r="F955" t="b">
        <f>IF(ISNA(VLOOKUP(A955,functionsODST!A:A,0,0)),FALSE,TRUE)</f>
        <v>1</v>
      </c>
      <c r="I955" t="s">
        <v>5859</v>
      </c>
    </row>
    <row r="956" spans="1:11" x14ac:dyDescent="0.25">
      <c r="A956" t="s">
        <v>4440</v>
      </c>
      <c r="B956" t="s">
        <v>2782</v>
      </c>
      <c r="C956" t="b">
        <v>0</v>
      </c>
      <c r="D956" t="b">
        <v>1</v>
      </c>
      <c r="E956" t="b">
        <v>1</v>
      </c>
      <c r="F956" t="b">
        <f>IF(ISNA(VLOOKUP(A956,functionsODST!A:A,0,0)),FALSE,TRUE)</f>
        <v>1</v>
      </c>
      <c r="I956" t="s">
        <v>5859</v>
      </c>
    </row>
    <row r="957" spans="1:11" x14ac:dyDescent="0.25">
      <c r="A957" t="s">
        <v>4441</v>
      </c>
      <c r="B957" t="s">
        <v>2783</v>
      </c>
      <c r="C957" t="b">
        <v>0</v>
      </c>
      <c r="D957" t="b">
        <v>1</v>
      </c>
      <c r="E957" t="b">
        <v>1</v>
      </c>
      <c r="F957" t="b">
        <f>IF(ISNA(VLOOKUP(A957,functionsODST!A:A,0,0)),FALSE,TRUE)</f>
        <v>1</v>
      </c>
      <c r="I957" t="s">
        <v>5859</v>
      </c>
    </row>
    <row r="958" spans="1:11" x14ac:dyDescent="0.25">
      <c r="A958" t="s">
        <v>4442</v>
      </c>
      <c r="B958" t="s">
        <v>2784</v>
      </c>
      <c r="C958" t="b">
        <v>1</v>
      </c>
      <c r="D958" t="b">
        <v>1</v>
      </c>
      <c r="E958" t="b">
        <v>1</v>
      </c>
      <c r="F958" t="b">
        <f>IF(ISNA(VLOOKUP(A958,functionsODST!A:A,0,0)),FALSE,TRUE)</f>
        <v>1</v>
      </c>
      <c r="I958" t="s">
        <v>5859</v>
      </c>
      <c r="J958" t="s">
        <v>1838</v>
      </c>
    </row>
    <row r="959" spans="1:11" x14ac:dyDescent="0.25">
      <c r="A959" t="s">
        <v>4443</v>
      </c>
      <c r="B959" t="s">
        <v>2785</v>
      </c>
      <c r="C959" t="b">
        <v>1</v>
      </c>
      <c r="D959" t="b">
        <v>1</v>
      </c>
      <c r="E959" t="b">
        <v>1</v>
      </c>
      <c r="F959" t="b">
        <f>IF(ISNA(VLOOKUP(A959,functionsODST!A:A,0,0)),FALSE,TRUE)</f>
        <v>1</v>
      </c>
      <c r="I959" t="s">
        <v>5859</v>
      </c>
    </row>
    <row r="960" spans="1:11" x14ac:dyDescent="0.25">
      <c r="A960" t="s">
        <v>4444</v>
      </c>
      <c r="B960" t="s">
        <v>2786</v>
      </c>
      <c r="C960" t="b">
        <v>0</v>
      </c>
      <c r="D960" t="b">
        <v>0</v>
      </c>
      <c r="E960" t="b">
        <v>1</v>
      </c>
      <c r="F960" t="b">
        <f>IF(ISNA(VLOOKUP(A960,functionsODST!A:A,0,0)),FALSE,TRUE)</f>
        <v>1</v>
      </c>
      <c r="I960" t="s">
        <v>5859</v>
      </c>
    </row>
    <row r="961" spans="1:11" x14ac:dyDescent="0.25">
      <c r="A961" t="s">
        <v>4445</v>
      </c>
      <c r="B961" t="s">
        <v>2787</v>
      </c>
      <c r="C961" t="b">
        <v>1</v>
      </c>
      <c r="D961" t="b">
        <v>1</v>
      </c>
      <c r="E961" t="b">
        <v>1</v>
      </c>
      <c r="F961" t="b">
        <f>IF(ISNA(VLOOKUP(A961,functionsODST!A:A,0,0)),FALSE,TRUE)</f>
        <v>1</v>
      </c>
      <c r="I961" t="s">
        <v>1830</v>
      </c>
      <c r="J961" t="s">
        <v>1866</v>
      </c>
    </row>
    <row r="962" spans="1:11" x14ac:dyDescent="0.25">
      <c r="A962" t="s">
        <v>4446</v>
      </c>
      <c r="B962" t="s">
        <v>2633</v>
      </c>
      <c r="C962" t="b">
        <v>1</v>
      </c>
      <c r="D962" t="b">
        <v>0</v>
      </c>
      <c r="E962" t="b">
        <v>0</v>
      </c>
      <c r="F962" t="b">
        <f>IF(ISNA(VLOOKUP(A962,functionsODST!A:A,0,0)),FALSE,TRUE)</f>
        <v>0</v>
      </c>
      <c r="I962" t="s">
        <v>1831</v>
      </c>
      <c r="J962" t="s">
        <v>1838</v>
      </c>
    </row>
    <row r="963" spans="1:11" x14ac:dyDescent="0.25">
      <c r="A963" t="s">
        <v>4447</v>
      </c>
      <c r="B963" t="s">
        <v>2788</v>
      </c>
      <c r="C963" t="b">
        <v>1</v>
      </c>
      <c r="D963" t="b">
        <v>1</v>
      </c>
      <c r="E963" t="b">
        <v>1</v>
      </c>
      <c r="F963" t="b">
        <f>IF(ISNA(VLOOKUP(A963,functionsODST!A:A,0,0)),FALSE,TRUE)</f>
        <v>1</v>
      </c>
      <c r="I963" t="s">
        <v>1830</v>
      </c>
      <c r="J963" t="s">
        <v>1866</v>
      </c>
    </row>
    <row r="964" spans="1:11" x14ac:dyDescent="0.25">
      <c r="A964" t="s">
        <v>4448</v>
      </c>
      <c r="B964" t="s">
        <v>2789</v>
      </c>
      <c r="C964" t="b">
        <v>0</v>
      </c>
      <c r="D964" t="b">
        <v>0</v>
      </c>
      <c r="E964" t="b">
        <v>1</v>
      </c>
      <c r="F964" t="b">
        <f>IF(ISNA(VLOOKUP(A964,functionsODST!A:A,0,0)),FALSE,TRUE)</f>
        <v>1</v>
      </c>
      <c r="I964" t="s">
        <v>5859</v>
      </c>
      <c r="J964" t="s">
        <v>1831</v>
      </c>
    </row>
    <row r="965" spans="1:11" x14ac:dyDescent="0.25">
      <c r="A965" t="s">
        <v>4449</v>
      </c>
      <c r="B965" t="s">
        <v>2790</v>
      </c>
      <c r="C965" t="b">
        <v>0</v>
      </c>
      <c r="D965" t="b">
        <v>0</v>
      </c>
      <c r="E965" t="b">
        <v>1</v>
      </c>
      <c r="F965" t="b">
        <f>IF(ISNA(VLOOKUP(A965,functionsODST!A:A,0,0)),FALSE,TRUE)</f>
        <v>1</v>
      </c>
      <c r="I965" t="s">
        <v>1831</v>
      </c>
      <c r="J965" t="s">
        <v>1840</v>
      </c>
      <c r="K965" t="s">
        <v>1849</v>
      </c>
    </row>
    <row r="966" spans="1:11" x14ac:dyDescent="0.25">
      <c r="A966" t="s">
        <v>4450</v>
      </c>
      <c r="B966" t="s">
        <v>2791</v>
      </c>
      <c r="C966" t="b">
        <v>0</v>
      </c>
      <c r="D966" t="b">
        <v>0</v>
      </c>
      <c r="E966" t="b">
        <v>1</v>
      </c>
      <c r="F966" t="b">
        <f>IF(ISNA(VLOOKUP(A966,functionsODST!A:A,0,0)),FALSE,TRUE)</f>
        <v>1</v>
      </c>
      <c r="I966" t="s">
        <v>1829</v>
      </c>
      <c r="J966" t="s">
        <v>1867</v>
      </c>
    </row>
    <row r="967" spans="1:11" x14ac:dyDescent="0.25">
      <c r="A967" t="s">
        <v>4451</v>
      </c>
      <c r="B967" t="s">
        <v>2792</v>
      </c>
      <c r="C967" t="b">
        <v>0</v>
      </c>
      <c r="D967" t="b">
        <v>0</v>
      </c>
      <c r="E967" t="b">
        <v>1</v>
      </c>
      <c r="F967" t="b">
        <f>IF(ISNA(VLOOKUP(A967,functionsODST!A:A,0,0)),FALSE,TRUE)</f>
        <v>1</v>
      </c>
      <c r="I967" t="s">
        <v>5859</v>
      </c>
      <c r="J967" t="s">
        <v>1886</v>
      </c>
      <c r="K967" t="s">
        <v>1867</v>
      </c>
    </row>
    <row r="968" spans="1:11" x14ac:dyDescent="0.25">
      <c r="A968" t="s">
        <v>4452</v>
      </c>
      <c r="B968" t="s">
        <v>2793</v>
      </c>
      <c r="C968" t="b">
        <v>0</v>
      </c>
      <c r="D968" t="b">
        <v>0</v>
      </c>
      <c r="E968" t="b">
        <v>1</v>
      </c>
      <c r="F968" t="b">
        <f>IF(ISNA(VLOOKUP(A968,functionsODST!A:A,0,0)),FALSE,TRUE)</f>
        <v>1</v>
      </c>
      <c r="I968" t="s">
        <v>5859</v>
      </c>
      <c r="J968" t="s">
        <v>1832</v>
      </c>
    </row>
    <row r="969" spans="1:11" x14ac:dyDescent="0.25">
      <c r="A969" t="s">
        <v>4453</v>
      </c>
      <c r="B969" t="s">
        <v>2794</v>
      </c>
      <c r="C969" t="b">
        <v>0</v>
      </c>
      <c r="D969" t="b">
        <v>0</v>
      </c>
      <c r="E969" t="b">
        <v>1</v>
      </c>
      <c r="F969" t="b">
        <f>IF(ISNA(VLOOKUP(A969,functionsODST!A:A,0,0)),FALSE,TRUE)</f>
        <v>1</v>
      </c>
      <c r="I969" t="s">
        <v>5859</v>
      </c>
      <c r="J969" t="s">
        <v>1832</v>
      </c>
    </row>
    <row r="970" spans="1:11" x14ac:dyDescent="0.25">
      <c r="A970" t="s">
        <v>4454</v>
      </c>
      <c r="B970" t="s">
        <v>2795</v>
      </c>
      <c r="C970" t="b">
        <v>0</v>
      </c>
      <c r="D970" t="b">
        <v>0</v>
      </c>
      <c r="E970" t="b">
        <v>1</v>
      </c>
      <c r="F970" t="b">
        <f>IF(ISNA(VLOOKUP(A970,functionsODST!A:A,0,0)),FALSE,TRUE)</f>
        <v>1</v>
      </c>
      <c r="I970" t="s">
        <v>5859</v>
      </c>
      <c r="J970" t="s">
        <v>1832</v>
      </c>
    </row>
    <row r="971" spans="1:11" x14ac:dyDescent="0.25">
      <c r="A971" t="s">
        <v>4455</v>
      </c>
      <c r="B971" t="s">
        <v>2796</v>
      </c>
      <c r="C971" t="b">
        <v>0</v>
      </c>
      <c r="D971" t="b">
        <v>0</v>
      </c>
      <c r="E971" t="b">
        <v>1</v>
      </c>
      <c r="F971" t="b">
        <f>IF(ISNA(VLOOKUP(A971,functionsODST!A:A,0,0)),FALSE,TRUE)</f>
        <v>1</v>
      </c>
      <c r="I971" t="s">
        <v>5859</v>
      </c>
      <c r="J971" t="s">
        <v>1867</v>
      </c>
      <c r="K971" t="s">
        <v>1867</v>
      </c>
    </row>
    <row r="972" spans="1:11" x14ac:dyDescent="0.25">
      <c r="A972" t="s">
        <v>4456</v>
      </c>
      <c r="B972" t="s">
        <v>2797</v>
      </c>
      <c r="C972" t="b">
        <v>0</v>
      </c>
      <c r="D972" t="b">
        <v>0</v>
      </c>
      <c r="E972" t="b">
        <v>1</v>
      </c>
      <c r="F972" t="b">
        <f>IF(ISNA(VLOOKUP(A972,functionsODST!A:A,0,0)),FALSE,TRUE)</f>
        <v>1</v>
      </c>
      <c r="I972" t="s">
        <v>5859</v>
      </c>
      <c r="J972" t="s">
        <v>1831</v>
      </c>
    </row>
    <row r="973" spans="1:11" x14ac:dyDescent="0.25">
      <c r="A973" t="s">
        <v>4457</v>
      </c>
      <c r="B973" t="s">
        <v>2798</v>
      </c>
      <c r="C973" t="b">
        <v>0</v>
      </c>
      <c r="D973" t="b">
        <v>0</v>
      </c>
      <c r="E973" t="b">
        <v>1</v>
      </c>
      <c r="F973" t="b">
        <f>IF(ISNA(VLOOKUP(A973,functionsODST!A:A,0,0)),FALSE,TRUE)</f>
        <v>1</v>
      </c>
      <c r="I973" t="s">
        <v>5859</v>
      </c>
    </row>
    <row r="974" spans="1:11" x14ac:dyDescent="0.25">
      <c r="A974" t="s">
        <v>4458</v>
      </c>
      <c r="B974" t="s">
        <v>2799</v>
      </c>
      <c r="C974" t="b">
        <v>0</v>
      </c>
      <c r="D974" t="b">
        <v>0</v>
      </c>
      <c r="E974" t="b">
        <v>1</v>
      </c>
      <c r="F974" t="b">
        <f>IF(ISNA(VLOOKUP(A974,functionsODST!A:A,0,0)),FALSE,TRUE)</f>
        <v>1</v>
      </c>
      <c r="I974" t="s">
        <v>5859</v>
      </c>
      <c r="J974" t="s">
        <v>1867</v>
      </c>
    </row>
    <row r="975" spans="1:11" x14ac:dyDescent="0.25">
      <c r="A975" t="s">
        <v>4459</v>
      </c>
      <c r="B975" t="s">
        <v>2800</v>
      </c>
      <c r="C975" t="b">
        <v>0</v>
      </c>
      <c r="D975" t="b">
        <v>0</v>
      </c>
      <c r="E975" t="b">
        <v>1</v>
      </c>
      <c r="F975" t="b">
        <f>IF(ISNA(VLOOKUP(A975,functionsODST!A:A,0,0)),FALSE,TRUE)</f>
        <v>1</v>
      </c>
      <c r="I975" t="s">
        <v>5859</v>
      </c>
      <c r="J975" t="s">
        <v>1840</v>
      </c>
      <c r="K975" t="s">
        <v>1867</v>
      </c>
    </row>
    <row r="976" spans="1:11" x14ac:dyDescent="0.25">
      <c r="A976" t="s">
        <v>4460</v>
      </c>
      <c r="B976" t="s">
        <v>2801</v>
      </c>
      <c r="C976" t="b">
        <v>0</v>
      </c>
      <c r="D976" t="b">
        <v>0</v>
      </c>
      <c r="E976" t="b">
        <v>1</v>
      </c>
      <c r="F976" t="b">
        <f>IF(ISNA(VLOOKUP(A976,functionsODST!A:A,0,0)),FALSE,TRUE)</f>
        <v>1</v>
      </c>
      <c r="I976" t="s">
        <v>5859</v>
      </c>
      <c r="J976" t="s">
        <v>1868</v>
      </c>
    </row>
    <row r="977" spans="1:13" x14ac:dyDescent="0.25">
      <c r="A977" t="s">
        <v>4461</v>
      </c>
      <c r="B977" t="s">
        <v>2802</v>
      </c>
      <c r="C977" t="b">
        <v>0</v>
      </c>
      <c r="D977" t="b">
        <v>0</v>
      </c>
      <c r="E977" t="b">
        <v>1</v>
      </c>
      <c r="F977" t="b">
        <f>IF(ISNA(VLOOKUP(A977,functionsODST!A:A,0,0)),FALSE,TRUE)</f>
        <v>1</v>
      </c>
      <c r="I977" t="s">
        <v>5859</v>
      </c>
      <c r="J977" t="s">
        <v>1868</v>
      </c>
    </row>
    <row r="978" spans="1:13" x14ac:dyDescent="0.25">
      <c r="A978" t="s">
        <v>4462</v>
      </c>
      <c r="B978" t="s">
        <v>2803</v>
      </c>
      <c r="C978" t="b">
        <v>0</v>
      </c>
      <c r="D978" t="b">
        <v>0</v>
      </c>
      <c r="E978" t="b">
        <v>1</v>
      </c>
      <c r="F978" t="b">
        <f>IF(ISNA(VLOOKUP(A978,functionsODST!A:A,0,0)),FALSE,TRUE)</f>
        <v>1</v>
      </c>
      <c r="I978" t="s">
        <v>5859</v>
      </c>
      <c r="J978" t="s">
        <v>1868</v>
      </c>
    </row>
    <row r="979" spans="1:13" x14ac:dyDescent="0.25">
      <c r="A979" t="s">
        <v>4463</v>
      </c>
      <c r="B979" t="s">
        <v>2804</v>
      </c>
      <c r="C979" t="b">
        <v>0</v>
      </c>
      <c r="D979" t="b">
        <v>0</v>
      </c>
      <c r="E979" t="b">
        <v>1</v>
      </c>
      <c r="F979" t="b">
        <f>IF(ISNA(VLOOKUP(A979,functionsODST!A:A,0,0)),FALSE,TRUE)</f>
        <v>1</v>
      </c>
      <c r="I979" t="s">
        <v>5859</v>
      </c>
      <c r="J979" t="s">
        <v>1840</v>
      </c>
    </row>
    <row r="980" spans="1:13" x14ac:dyDescent="0.25">
      <c r="A980" t="s">
        <v>4464</v>
      </c>
      <c r="B980" t="s">
        <v>2805</v>
      </c>
      <c r="C980" t="b">
        <v>0</v>
      </c>
      <c r="D980" t="b">
        <v>0</v>
      </c>
      <c r="E980" t="b">
        <v>1</v>
      </c>
      <c r="F980" t="b">
        <f>IF(ISNA(VLOOKUP(A980,functionsODST!A:A,0,0)),FALSE,TRUE)</f>
        <v>1</v>
      </c>
      <c r="I980" t="s">
        <v>1834</v>
      </c>
      <c r="J980" t="s">
        <v>1867</v>
      </c>
    </row>
    <row r="981" spans="1:13" x14ac:dyDescent="0.25">
      <c r="A981" t="s">
        <v>4465</v>
      </c>
      <c r="B981" t="s">
        <v>2806</v>
      </c>
      <c r="C981" t="b">
        <v>0</v>
      </c>
      <c r="D981" t="b">
        <v>0</v>
      </c>
      <c r="E981" t="b">
        <v>1</v>
      </c>
      <c r="F981" t="b">
        <f>IF(ISNA(VLOOKUP(A981,functionsODST!A:A,0,0)),FALSE,TRUE)</f>
        <v>1</v>
      </c>
      <c r="I981" t="s">
        <v>5859</v>
      </c>
      <c r="J981" t="s">
        <v>1867</v>
      </c>
    </row>
    <row r="982" spans="1:13" x14ac:dyDescent="0.25">
      <c r="A982" t="s">
        <v>4466</v>
      </c>
      <c r="B982" t="s">
        <v>2807</v>
      </c>
      <c r="C982" t="b">
        <v>0</v>
      </c>
      <c r="D982" t="b">
        <v>0</v>
      </c>
      <c r="E982" t="b">
        <v>1</v>
      </c>
      <c r="F982" t="b">
        <f>IF(ISNA(VLOOKUP(A982,functionsODST!A:A,0,0)),FALSE,TRUE)</f>
        <v>1</v>
      </c>
      <c r="I982" t="s">
        <v>1831</v>
      </c>
    </row>
    <row r="983" spans="1:13" x14ac:dyDescent="0.25">
      <c r="A983" t="s">
        <v>4467</v>
      </c>
      <c r="B983" t="s">
        <v>2808</v>
      </c>
      <c r="C983" t="b">
        <v>0</v>
      </c>
      <c r="D983" t="b">
        <v>0</v>
      </c>
      <c r="E983" t="b">
        <v>1</v>
      </c>
      <c r="F983" t="b">
        <f>IF(ISNA(VLOOKUP(A983,functionsODST!A:A,0,0)),FALSE,TRUE)</f>
        <v>1</v>
      </c>
      <c r="I983" t="s">
        <v>5859</v>
      </c>
    </row>
    <row r="984" spans="1:13" x14ac:dyDescent="0.25">
      <c r="A984" t="s">
        <v>4468</v>
      </c>
      <c r="B984" t="s">
        <v>2809</v>
      </c>
      <c r="C984" t="b">
        <v>0</v>
      </c>
      <c r="D984" t="b">
        <v>0</v>
      </c>
      <c r="E984" t="b">
        <v>1</v>
      </c>
      <c r="F984" t="b">
        <f>IF(ISNA(VLOOKUP(A984,functionsODST!A:A,0,0)),FALSE,TRUE)</f>
        <v>1</v>
      </c>
      <c r="I984" t="s">
        <v>5859</v>
      </c>
      <c r="J984" t="s">
        <v>1838</v>
      </c>
    </row>
    <row r="985" spans="1:13" x14ac:dyDescent="0.25">
      <c r="A985" t="s">
        <v>4469</v>
      </c>
      <c r="B985" t="s">
        <v>2810</v>
      </c>
      <c r="C985" t="b">
        <v>0</v>
      </c>
      <c r="D985" t="b">
        <v>0</v>
      </c>
      <c r="E985" t="b">
        <v>1</v>
      </c>
      <c r="F985" t="b">
        <f>IF(ISNA(VLOOKUP(A985,functionsODST!A:A,0,0)),FALSE,TRUE)</f>
        <v>1</v>
      </c>
      <c r="I985" t="s">
        <v>5859</v>
      </c>
      <c r="J985" t="s">
        <v>1840</v>
      </c>
      <c r="K985" t="s">
        <v>1867</v>
      </c>
    </row>
    <row r="986" spans="1:13" x14ac:dyDescent="0.25">
      <c r="A986" t="s">
        <v>4470</v>
      </c>
      <c r="B986" t="s">
        <v>2811</v>
      </c>
      <c r="C986" t="b">
        <v>1</v>
      </c>
      <c r="D986" t="b">
        <v>0</v>
      </c>
      <c r="E986" t="b">
        <v>0</v>
      </c>
      <c r="F986" t="b">
        <f>IF(ISNA(VLOOKUP(A986,functionsODST!A:A,0,0)),FALSE,TRUE)</f>
        <v>0</v>
      </c>
      <c r="I986" t="s">
        <v>5859</v>
      </c>
      <c r="J986" t="s">
        <v>1838</v>
      </c>
    </row>
    <row r="987" spans="1:13" x14ac:dyDescent="0.25">
      <c r="A987" t="s">
        <v>4471</v>
      </c>
      <c r="B987" t="s">
        <v>2812</v>
      </c>
      <c r="C987" t="b">
        <v>0</v>
      </c>
      <c r="D987" t="b">
        <v>0</v>
      </c>
      <c r="E987" t="b">
        <v>1</v>
      </c>
      <c r="F987" t="b">
        <f>IF(ISNA(VLOOKUP(A987,functionsODST!A:A,0,0)),FALSE,TRUE)</f>
        <v>1</v>
      </c>
      <c r="I987" t="s">
        <v>5859</v>
      </c>
    </row>
    <row r="988" spans="1:13" x14ac:dyDescent="0.25">
      <c r="A988" t="s">
        <v>4472</v>
      </c>
      <c r="B988" t="s">
        <v>2813</v>
      </c>
      <c r="C988" t="b">
        <v>0</v>
      </c>
      <c r="D988" t="b">
        <v>0</v>
      </c>
      <c r="E988" t="b">
        <v>1</v>
      </c>
      <c r="F988" t="b">
        <f>IF(ISNA(VLOOKUP(A988,functionsODST!A:A,0,0)),FALSE,TRUE)</f>
        <v>1</v>
      </c>
      <c r="I988" t="s">
        <v>5859</v>
      </c>
    </row>
    <row r="989" spans="1:13" x14ac:dyDescent="0.25">
      <c r="A989" t="s">
        <v>4473</v>
      </c>
      <c r="B989" t="s">
        <v>2814</v>
      </c>
      <c r="C989" t="b">
        <v>0</v>
      </c>
      <c r="D989" t="b">
        <v>0</v>
      </c>
      <c r="E989" t="b">
        <v>1</v>
      </c>
      <c r="F989" t="b">
        <f>IF(ISNA(VLOOKUP(A989,functionsODST!A:A,0,0)),FALSE,TRUE)</f>
        <v>1</v>
      </c>
      <c r="I989" t="s">
        <v>5859</v>
      </c>
      <c r="J989" t="s">
        <v>1831</v>
      </c>
      <c r="K989" t="s">
        <v>1831</v>
      </c>
    </row>
    <row r="990" spans="1:13" x14ac:dyDescent="0.25">
      <c r="A990" t="s">
        <v>4474</v>
      </c>
      <c r="B990" t="s">
        <v>2815</v>
      </c>
      <c r="C990" t="b">
        <v>0</v>
      </c>
      <c r="D990" t="b">
        <v>0</v>
      </c>
      <c r="E990" t="b">
        <v>1</v>
      </c>
      <c r="F990" t="b">
        <f>IF(ISNA(VLOOKUP(A990,functionsODST!A:A,0,0)),FALSE,TRUE)</f>
        <v>1</v>
      </c>
      <c r="I990" t="s">
        <v>5859</v>
      </c>
      <c r="J990" t="s">
        <v>1852</v>
      </c>
      <c r="K990" t="s">
        <v>1838</v>
      </c>
      <c r="L990" t="s">
        <v>1829</v>
      </c>
      <c r="M990" t="s">
        <v>1831</v>
      </c>
    </row>
    <row r="991" spans="1:13" x14ac:dyDescent="0.25">
      <c r="A991" t="s">
        <v>4475</v>
      </c>
      <c r="B991" t="s">
        <v>2816</v>
      </c>
      <c r="C991" t="b">
        <v>0</v>
      </c>
      <c r="D991" t="b">
        <v>0</v>
      </c>
      <c r="E991" t="b">
        <v>1</v>
      </c>
      <c r="F991" t="b">
        <f>IF(ISNA(VLOOKUP(A991,functionsODST!A:A,0,0)),FALSE,TRUE)</f>
        <v>1</v>
      </c>
      <c r="I991" t="s">
        <v>5859</v>
      </c>
      <c r="J991" t="s">
        <v>1852</v>
      </c>
      <c r="K991" t="s">
        <v>1838</v>
      </c>
      <c r="L991" t="s">
        <v>1831</v>
      </c>
    </row>
    <row r="992" spans="1:13" x14ac:dyDescent="0.25">
      <c r="A992" t="s">
        <v>4476</v>
      </c>
      <c r="B992" t="s">
        <v>2817</v>
      </c>
      <c r="C992" t="b">
        <v>0</v>
      </c>
      <c r="D992" t="b">
        <v>0</v>
      </c>
      <c r="E992" t="b">
        <v>1</v>
      </c>
      <c r="F992" t="b">
        <f>IF(ISNA(VLOOKUP(A992,functionsODST!A:A,0,0)),FALSE,TRUE)</f>
        <v>1</v>
      </c>
      <c r="I992" t="s">
        <v>5859</v>
      </c>
      <c r="J992" t="s">
        <v>1838</v>
      </c>
    </row>
    <row r="993" spans="1:11" x14ac:dyDescent="0.25">
      <c r="A993" t="s">
        <v>4477</v>
      </c>
      <c r="B993" t="s">
        <v>2818</v>
      </c>
      <c r="C993" t="b">
        <v>0</v>
      </c>
      <c r="D993" t="b">
        <v>0</v>
      </c>
      <c r="E993" t="b">
        <v>1</v>
      </c>
      <c r="F993" t="b">
        <f>IF(ISNA(VLOOKUP(A993,functionsODST!A:A,0,0)),FALSE,TRUE)</f>
        <v>1</v>
      </c>
      <c r="I993" t="s">
        <v>5859</v>
      </c>
      <c r="J993" t="s">
        <v>1838</v>
      </c>
    </row>
    <row r="994" spans="1:11" x14ac:dyDescent="0.25">
      <c r="A994" t="s">
        <v>4478</v>
      </c>
      <c r="B994" t="s">
        <v>2819</v>
      </c>
      <c r="C994" t="b">
        <v>0</v>
      </c>
      <c r="D994" t="b">
        <v>0</v>
      </c>
      <c r="E994" t="b">
        <v>1</v>
      </c>
      <c r="F994" t="b">
        <f>IF(ISNA(VLOOKUP(A994,functionsODST!A:A,0,0)),FALSE,TRUE)</f>
        <v>1</v>
      </c>
      <c r="I994" t="s">
        <v>5859</v>
      </c>
    </row>
    <row r="995" spans="1:11" x14ac:dyDescent="0.25">
      <c r="A995" t="s">
        <v>4479</v>
      </c>
      <c r="B995" t="s">
        <v>2820</v>
      </c>
      <c r="C995" t="b">
        <v>0</v>
      </c>
      <c r="D995" t="b">
        <v>0</v>
      </c>
      <c r="E995" t="b">
        <v>1</v>
      </c>
      <c r="F995" t="b">
        <f>IF(ISNA(VLOOKUP(A995,functionsODST!A:A,0,0)),FALSE,TRUE)</f>
        <v>1</v>
      </c>
      <c r="I995" t="s">
        <v>5859</v>
      </c>
      <c r="J995" t="s">
        <v>1829</v>
      </c>
    </row>
    <row r="996" spans="1:11" x14ac:dyDescent="0.25">
      <c r="A996" t="s">
        <v>4480</v>
      </c>
      <c r="B996" t="s">
        <v>2560</v>
      </c>
      <c r="C996" t="b">
        <v>0</v>
      </c>
      <c r="D996" t="b">
        <v>1</v>
      </c>
      <c r="E996" t="b">
        <v>0</v>
      </c>
      <c r="F996" t="b">
        <f>IF(ISNA(VLOOKUP(A996,functionsODST!A:A,0,0)),FALSE,TRUE)</f>
        <v>0</v>
      </c>
      <c r="I996" t="s">
        <v>5859</v>
      </c>
      <c r="J996" t="s">
        <v>1838</v>
      </c>
      <c r="K996" t="s">
        <v>1910</v>
      </c>
    </row>
    <row r="997" spans="1:11" x14ac:dyDescent="0.25">
      <c r="A997" t="s">
        <v>4481</v>
      </c>
      <c r="B997" t="s">
        <v>2566</v>
      </c>
      <c r="C997" t="b">
        <v>0</v>
      </c>
      <c r="D997" t="b">
        <v>1</v>
      </c>
      <c r="E997" t="b">
        <v>0</v>
      </c>
      <c r="F997" t="b">
        <f>IF(ISNA(VLOOKUP(A997,functionsODST!A:A,0,0)),FALSE,TRUE)</f>
        <v>0</v>
      </c>
      <c r="I997" t="s">
        <v>5859</v>
      </c>
      <c r="J997" t="s">
        <v>1838</v>
      </c>
    </row>
    <row r="998" spans="1:11" x14ac:dyDescent="0.25">
      <c r="A998" t="s">
        <v>4482</v>
      </c>
      <c r="B998" t="s">
        <v>2567</v>
      </c>
      <c r="C998" t="b">
        <v>0</v>
      </c>
      <c r="D998" t="b">
        <v>1</v>
      </c>
      <c r="E998" t="b">
        <v>0</v>
      </c>
      <c r="F998" t="b">
        <f>IF(ISNA(VLOOKUP(A998,functionsODST!A:A,0,0)),FALSE,TRUE)</f>
        <v>0</v>
      </c>
      <c r="I998" t="s">
        <v>5859</v>
      </c>
      <c r="J998" t="s">
        <v>1838</v>
      </c>
      <c r="K998" t="s">
        <v>1910</v>
      </c>
    </row>
    <row r="999" spans="1:11" x14ac:dyDescent="0.25">
      <c r="A999" t="s">
        <v>4483</v>
      </c>
      <c r="B999" t="s">
        <v>2821</v>
      </c>
      <c r="C999" t="b">
        <v>0</v>
      </c>
      <c r="D999" t="b">
        <v>0</v>
      </c>
      <c r="E999" t="b">
        <v>1</v>
      </c>
      <c r="F999" t="b">
        <f>IF(ISNA(VLOOKUP(A999,functionsODST!A:A,0,0)),FALSE,TRUE)</f>
        <v>1</v>
      </c>
      <c r="I999" t="s">
        <v>5859</v>
      </c>
      <c r="J999" t="s">
        <v>1838</v>
      </c>
      <c r="K999" t="s">
        <v>1829</v>
      </c>
    </row>
    <row r="1000" spans="1:11" x14ac:dyDescent="0.25">
      <c r="A1000" t="s">
        <v>4484</v>
      </c>
      <c r="B1000" t="s">
        <v>2822</v>
      </c>
      <c r="C1000" t="b">
        <v>0</v>
      </c>
      <c r="D1000" t="b">
        <v>0</v>
      </c>
      <c r="E1000" t="b">
        <v>1</v>
      </c>
      <c r="F1000" t="b">
        <f>IF(ISNA(VLOOKUP(A1000,functionsODST!A:A,0,0)),FALSE,TRUE)</f>
        <v>1</v>
      </c>
      <c r="I1000" t="s">
        <v>5859</v>
      </c>
    </row>
    <row r="1001" spans="1:11" x14ac:dyDescent="0.25">
      <c r="A1001" t="s">
        <v>4485</v>
      </c>
      <c r="B1001" t="s">
        <v>2823</v>
      </c>
      <c r="C1001" t="b">
        <v>0</v>
      </c>
      <c r="D1001" t="b">
        <v>0</v>
      </c>
      <c r="E1001" t="b">
        <v>1</v>
      </c>
      <c r="F1001" t="b">
        <f>IF(ISNA(VLOOKUP(A1001,functionsODST!A:A,0,0)),FALSE,TRUE)</f>
        <v>1</v>
      </c>
      <c r="I1001" t="s">
        <v>5859</v>
      </c>
      <c r="J1001" t="s">
        <v>1838</v>
      </c>
    </row>
    <row r="1002" spans="1:11" x14ac:dyDescent="0.25">
      <c r="A1002" t="s">
        <v>4486</v>
      </c>
      <c r="B1002" t="s">
        <v>2824</v>
      </c>
      <c r="C1002" t="b">
        <v>0</v>
      </c>
      <c r="D1002" t="b">
        <v>0</v>
      </c>
      <c r="E1002" t="b">
        <v>1</v>
      </c>
      <c r="F1002" t="b">
        <f>IF(ISNA(VLOOKUP(A1002,functionsODST!A:A,0,0)),FALSE,TRUE)</f>
        <v>1</v>
      </c>
      <c r="I1002" t="s">
        <v>5859</v>
      </c>
      <c r="J1002" t="s">
        <v>1838</v>
      </c>
    </row>
    <row r="1003" spans="1:11" x14ac:dyDescent="0.25">
      <c r="A1003" t="s">
        <v>4487</v>
      </c>
      <c r="B1003" t="s">
        <v>2825</v>
      </c>
      <c r="C1003" t="b">
        <v>0</v>
      </c>
      <c r="D1003" t="b">
        <v>0</v>
      </c>
      <c r="E1003" t="b">
        <v>1</v>
      </c>
      <c r="F1003" t="b">
        <f>IF(ISNA(VLOOKUP(A1003,functionsODST!A:A,0,0)),FALSE,TRUE)</f>
        <v>1</v>
      </c>
      <c r="I1003" t="s">
        <v>5859</v>
      </c>
      <c r="J1003" t="s">
        <v>1838</v>
      </c>
    </row>
    <row r="1004" spans="1:11" x14ac:dyDescent="0.25">
      <c r="A1004" t="s">
        <v>4488</v>
      </c>
      <c r="B1004" t="s">
        <v>2824</v>
      </c>
      <c r="C1004" t="b">
        <v>0</v>
      </c>
      <c r="D1004" t="b">
        <v>0</v>
      </c>
      <c r="E1004" t="b">
        <v>1</v>
      </c>
      <c r="F1004" t="b">
        <f>IF(ISNA(VLOOKUP(A1004,functionsODST!A:A,0,0)),FALSE,TRUE)</f>
        <v>1</v>
      </c>
      <c r="I1004" t="s">
        <v>5859</v>
      </c>
      <c r="J1004" t="s">
        <v>1838</v>
      </c>
    </row>
    <row r="1005" spans="1:11" x14ac:dyDescent="0.25">
      <c r="A1005" t="s">
        <v>4489</v>
      </c>
      <c r="B1005" t="s">
        <v>2826</v>
      </c>
      <c r="C1005" t="b">
        <v>0</v>
      </c>
      <c r="D1005" t="b">
        <v>1</v>
      </c>
      <c r="E1005" t="b">
        <v>0</v>
      </c>
      <c r="F1005" t="b">
        <f>IF(ISNA(VLOOKUP(A1005,functionsODST!A:A,0,0)),FALSE,TRUE)</f>
        <v>0</v>
      </c>
      <c r="I1005" t="s">
        <v>5859</v>
      </c>
      <c r="J1005" t="s">
        <v>1829</v>
      </c>
      <c r="K1005" t="s">
        <v>1829</v>
      </c>
    </row>
    <row r="1006" spans="1:11" x14ac:dyDescent="0.25">
      <c r="A1006" t="s">
        <v>4490</v>
      </c>
      <c r="B1006" t="s">
        <v>2827</v>
      </c>
      <c r="C1006" t="b">
        <v>0</v>
      </c>
      <c r="D1006" t="b">
        <v>0</v>
      </c>
      <c r="E1006" t="b">
        <v>1</v>
      </c>
      <c r="F1006" t="b">
        <f>IF(ISNA(VLOOKUP(A1006,functionsODST!A:A,0,0)),FALSE,TRUE)</f>
        <v>1</v>
      </c>
      <c r="I1006" t="s">
        <v>5859</v>
      </c>
      <c r="J1006" t="s">
        <v>1829</v>
      </c>
    </row>
    <row r="1007" spans="1:11" x14ac:dyDescent="0.25">
      <c r="A1007" t="s">
        <v>4491</v>
      </c>
      <c r="B1007" t="s">
        <v>2828</v>
      </c>
      <c r="C1007" t="b">
        <v>0</v>
      </c>
      <c r="D1007" t="b">
        <v>0</v>
      </c>
      <c r="E1007" t="b">
        <v>1</v>
      </c>
      <c r="F1007" t="b">
        <f>IF(ISNA(VLOOKUP(A1007,functionsODST!A:A,0,0)),FALSE,TRUE)</f>
        <v>1</v>
      </c>
      <c r="I1007" t="s">
        <v>5859</v>
      </c>
      <c r="J1007" t="s">
        <v>1838</v>
      </c>
    </row>
    <row r="1008" spans="1:11" x14ac:dyDescent="0.25">
      <c r="A1008" t="s">
        <v>4492</v>
      </c>
      <c r="B1008" t="s">
        <v>2829</v>
      </c>
      <c r="C1008" t="b">
        <v>0</v>
      </c>
      <c r="D1008" t="b">
        <v>0</v>
      </c>
      <c r="E1008" t="b">
        <v>1</v>
      </c>
      <c r="F1008" t="b">
        <f>IF(ISNA(VLOOKUP(A1008,functionsODST!A:A,0,0)),FALSE,TRUE)</f>
        <v>1</v>
      </c>
      <c r="I1008" t="s">
        <v>5859</v>
      </c>
      <c r="J1008" t="s">
        <v>1829</v>
      </c>
    </row>
    <row r="1009" spans="1:15" x14ac:dyDescent="0.25">
      <c r="A1009" t="s">
        <v>4493</v>
      </c>
      <c r="B1009" t="s">
        <v>2830</v>
      </c>
      <c r="C1009" t="b">
        <v>0</v>
      </c>
      <c r="D1009" t="b">
        <v>0</v>
      </c>
      <c r="E1009" t="b">
        <v>1</v>
      </c>
      <c r="F1009" t="b">
        <f>IF(ISNA(VLOOKUP(A1009,functionsODST!A:A,0,0)),FALSE,TRUE)</f>
        <v>1</v>
      </c>
      <c r="I1009" t="s">
        <v>5859</v>
      </c>
      <c r="J1009" t="s">
        <v>1838</v>
      </c>
    </row>
    <row r="1010" spans="1:15" x14ac:dyDescent="0.25">
      <c r="A1010" t="s">
        <v>4494</v>
      </c>
      <c r="B1010" t="s">
        <v>2831</v>
      </c>
      <c r="C1010" t="b">
        <v>0</v>
      </c>
      <c r="D1010" t="b">
        <v>0</v>
      </c>
      <c r="E1010" t="b">
        <v>1</v>
      </c>
      <c r="F1010" t="b">
        <f>IF(ISNA(VLOOKUP(A1010,functionsODST!A:A,0,0)),FALSE,TRUE)</f>
        <v>1</v>
      </c>
      <c r="I1010" t="s">
        <v>5859</v>
      </c>
      <c r="J1010" t="s">
        <v>1829</v>
      </c>
    </row>
    <row r="1011" spans="1:15" x14ac:dyDescent="0.25">
      <c r="A1011" t="s">
        <v>4495</v>
      </c>
      <c r="B1011" t="s">
        <v>2832</v>
      </c>
      <c r="C1011" t="b">
        <v>0</v>
      </c>
      <c r="D1011" t="b">
        <v>0</v>
      </c>
      <c r="E1011" t="b">
        <v>1</v>
      </c>
      <c r="F1011" t="b">
        <f>IF(ISNA(VLOOKUP(A1011,functionsODST!A:A,0,0)),FALSE,TRUE)</f>
        <v>1</v>
      </c>
      <c r="I1011" t="s">
        <v>5859</v>
      </c>
      <c r="J1011" t="s">
        <v>1838</v>
      </c>
    </row>
    <row r="1012" spans="1:15" x14ac:dyDescent="0.25">
      <c r="A1012" t="s">
        <v>4496</v>
      </c>
      <c r="B1012" t="s">
        <v>2833</v>
      </c>
      <c r="C1012" t="b">
        <v>0</v>
      </c>
      <c r="D1012" t="b">
        <v>0</v>
      </c>
      <c r="E1012" t="b">
        <v>1</v>
      </c>
      <c r="F1012" t="b">
        <f>IF(ISNA(VLOOKUP(A1012,functionsODST!A:A,0,0)),FALSE,TRUE)</f>
        <v>1</v>
      </c>
      <c r="I1012" t="s">
        <v>5859</v>
      </c>
    </row>
    <row r="1013" spans="1:15" x14ac:dyDescent="0.25">
      <c r="A1013" t="s">
        <v>4497</v>
      </c>
      <c r="B1013" t="s">
        <v>2834</v>
      </c>
      <c r="C1013" t="b">
        <v>0</v>
      </c>
      <c r="D1013" t="b">
        <v>1</v>
      </c>
      <c r="E1013" t="b">
        <v>0</v>
      </c>
      <c r="F1013" t="b">
        <f>IF(ISNA(VLOOKUP(A1013,functionsODST!A:A,0,0)),FALSE,TRUE)</f>
        <v>0</v>
      </c>
      <c r="I1013" t="s">
        <v>5859</v>
      </c>
      <c r="J1013" t="s">
        <v>1829</v>
      </c>
      <c r="K1013" t="s">
        <v>1829</v>
      </c>
      <c r="L1013" t="s">
        <v>1829</v>
      </c>
      <c r="M1013" t="s">
        <v>1829</v>
      </c>
    </row>
    <row r="1014" spans="1:15" x14ac:dyDescent="0.25">
      <c r="A1014" t="s">
        <v>4498</v>
      </c>
      <c r="B1014" t="s">
        <v>2835</v>
      </c>
      <c r="C1014" t="b">
        <v>0</v>
      </c>
      <c r="D1014" t="b">
        <v>0</v>
      </c>
      <c r="E1014" t="b">
        <v>1</v>
      </c>
      <c r="F1014" t="b">
        <f>IF(ISNA(VLOOKUP(A1014,functionsODST!A:A,0,0)),FALSE,TRUE)</f>
        <v>1</v>
      </c>
      <c r="I1014" t="s">
        <v>5859</v>
      </c>
      <c r="J1014" t="s">
        <v>1829</v>
      </c>
      <c r="K1014" t="s">
        <v>1829</v>
      </c>
      <c r="L1014" t="s">
        <v>1829</v>
      </c>
      <c r="M1014" t="s">
        <v>1829</v>
      </c>
      <c r="N1014" t="s">
        <v>1829</v>
      </c>
    </row>
    <row r="1015" spans="1:15" x14ac:dyDescent="0.25">
      <c r="A1015" t="s">
        <v>4499</v>
      </c>
      <c r="B1015" t="s">
        <v>2836</v>
      </c>
      <c r="C1015" t="b">
        <v>0</v>
      </c>
      <c r="D1015" t="b">
        <v>0</v>
      </c>
      <c r="E1015" t="b">
        <v>1</v>
      </c>
      <c r="F1015" t="b">
        <f>IF(ISNA(VLOOKUP(A1015,functionsODST!A:A,0,0)),FALSE,TRUE)</f>
        <v>1</v>
      </c>
      <c r="I1015" t="s">
        <v>5859</v>
      </c>
      <c r="J1015" t="s">
        <v>1829</v>
      </c>
      <c r="K1015" t="s">
        <v>1830</v>
      </c>
      <c r="L1015" t="s">
        <v>1830</v>
      </c>
      <c r="M1015" t="s">
        <v>1829</v>
      </c>
      <c r="N1015" t="s">
        <v>1829</v>
      </c>
      <c r="O1015" t="s">
        <v>1829</v>
      </c>
    </row>
    <row r="1016" spans="1:15" x14ac:dyDescent="0.25">
      <c r="A1016" t="s">
        <v>4500</v>
      </c>
      <c r="B1016" t="s">
        <v>2837</v>
      </c>
      <c r="C1016" t="b">
        <v>0</v>
      </c>
      <c r="D1016" t="b">
        <v>0</v>
      </c>
      <c r="E1016" t="b">
        <v>1</v>
      </c>
      <c r="F1016" t="b">
        <f>IF(ISNA(VLOOKUP(A1016,functionsODST!A:A,0,0)),FALSE,TRUE)</f>
        <v>1</v>
      </c>
      <c r="I1016" t="s">
        <v>5859</v>
      </c>
      <c r="J1016" t="s">
        <v>1838</v>
      </c>
    </row>
    <row r="1017" spans="1:15" x14ac:dyDescent="0.25">
      <c r="A1017" t="s">
        <v>4501</v>
      </c>
      <c r="B1017" t="s">
        <v>2838</v>
      </c>
      <c r="C1017" t="b">
        <v>0</v>
      </c>
      <c r="D1017" t="b">
        <v>0</v>
      </c>
      <c r="E1017" t="b">
        <v>1</v>
      </c>
      <c r="F1017" t="b">
        <f>IF(ISNA(VLOOKUP(A1017,functionsODST!A:A,0,0)),FALSE,TRUE)</f>
        <v>1</v>
      </c>
      <c r="I1017" t="s">
        <v>5859</v>
      </c>
    </row>
    <row r="1018" spans="1:15" x14ac:dyDescent="0.25">
      <c r="A1018" t="s">
        <v>4502</v>
      </c>
      <c r="B1018" t="s">
        <v>2839</v>
      </c>
      <c r="C1018" t="b">
        <v>0</v>
      </c>
      <c r="D1018" t="b">
        <v>0</v>
      </c>
      <c r="E1018" t="b">
        <v>1</v>
      </c>
      <c r="F1018" t="b">
        <f>IF(ISNA(VLOOKUP(A1018,functionsODST!A:A,0,0)),FALSE,TRUE)</f>
        <v>1</v>
      </c>
      <c r="I1018" t="s">
        <v>5859</v>
      </c>
    </row>
    <row r="1019" spans="1:15" x14ac:dyDescent="0.25">
      <c r="A1019" t="s">
        <v>4503</v>
      </c>
      <c r="B1019" t="s">
        <v>2840</v>
      </c>
      <c r="C1019" t="b">
        <v>0</v>
      </c>
      <c r="D1019" t="b">
        <v>0</v>
      </c>
      <c r="E1019" t="b">
        <v>1</v>
      </c>
      <c r="F1019" t="b">
        <f>IF(ISNA(VLOOKUP(A1019,functionsODST!A:A,0,0)),FALSE,TRUE)</f>
        <v>1</v>
      </c>
      <c r="I1019" t="s">
        <v>5859</v>
      </c>
      <c r="J1019" t="s">
        <v>1831</v>
      </c>
      <c r="K1019" t="s">
        <v>1849</v>
      </c>
    </row>
    <row r="1020" spans="1:15" x14ac:dyDescent="0.25">
      <c r="A1020" t="s">
        <v>4504</v>
      </c>
      <c r="B1020" t="s">
        <v>2841</v>
      </c>
      <c r="C1020" t="b">
        <v>0</v>
      </c>
      <c r="D1020" t="b">
        <v>0</v>
      </c>
      <c r="E1020" t="b">
        <v>1</v>
      </c>
      <c r="F1020" t="b">
        <f>IF(ISNA(VLOOKUP(A1020,functionsODST!A:A,0,0)),FALSE,TRUE)</f>
        <v>1</v>
      </c>
      <c r="I1020" t="s">
        <v>5859</v>
      </c>
      <c r="J1020" t="s">
        <v>1831</v>
      </c>
      <c r="K1020" t="s">
        <v>1829</v>
      </c>
    </row>
    <row r="1021" spans="1:15" x14ac:dyDescent="0.25">
      <c r="A1021" t="s">
        <v>4505</v>
      </c>
      <c r="B1021" t="s">
        <v>2842</v>
      </c>
      <c r="C1021" t="b">
        <v>0</v>
      </c>
      <c r="D1021" t="b">
        <v>0</v>
      </c>
      <c r="E1021" t="b">
        <v>1</v>
      </c>
      <c r="F1021" t="b">
        <f>IF(ISNA(VLOOKUP(A1021,functionsODST!A:A,0,0)),FALSE,TRUE)</f>
        <v>1</v>
      </c>
      <c r="I1021" t="s">
        <v>5859</v>
      </c>
      <c r="J1021" t="s">
        <v>1831</v>
      </c>
      <c r="K1021" t="s">
        <v>1849</v>
      </c>
    </row>
    <row r="1022" spans="1:15" x14ac:dyDescent="0.25">
      <c r="A1022" t="s">
        <v>4506</v>
      </c>
      <c r="B1022" t="s">
        <v>2843</v>
      </c>
      <c r="C1022" t="b">
        <v>0</v>
      </c>
      <c r="D1022" t="b">
        <v>0</v>
      </c>
      <c r="E1022" t="b">
        <v>1</v>
      </c>
      <c r="F1022" t="b">
        <f>IF(ISNA(VLOOKUP(A1022,functionsODST!A:A,0,0)),FALSE,TRUE)</f>
        <v>1</v>
      </c>
      <c r="I1022" t="s">
        <v>5859</v>
      </c>
      <c r="J1022" t="s">
        <v>1831</v>
      </c>
      <c r="K1022" t="s">
        <v>1849</v>
      </c>
    </row>
    <row r="1023" spans="1:15" x14ac:dyDescent="0.25">
      <c r="A1023" t="s">
        <v>4507</v>
      </c>
      <c r="B1023" t="s">
        <v>2842</v>
      </c>
      <c r="C1023" t="b">
        <v>0</v>
      </c>
      <c r="D1023" t="b">
        <v>0</v>
      </c>
      <c r="E1023" t="b">
        <v>1</v>
      </c>
      <c r="F1023" t="b">
        <f>IF(ISNA(VLOOKUP(A1023,functionsODST!A:A,0,0)),FALSE,TRUE)</f>
        <v>1</v>
      </c>
      <c r="I1023" t="s">
        <v>5859</v>
      </c>
      <c r="J1023" t="s">
        <v>1831</v>
      </c>
      <c r="K1023" t="s">
        <v>1849</v>
      </c>
    </row>
    <row r="1024" spans="1:15" x14ac:dyDescent="0.25">
      <c r="A1024" t="s">
        <v>4508</v>
      </c>
      <c r="B1024" t="s">
        <v>2843</v>
      </c>
      <c r="C1024" t="b">
        <v>0</v>
      </c>
      <c r="D1024" t="b">
        <v>0</v>
      </c>
      <c r="E1024" t="b">
        <v>1</v>
      </c>
      <c r="F1024" t="b">
        <f>IF(ISNA(VLOOKUP(A1024,functionsODST!A:A,0,0)),FALSE,TRUE)</f>
        <v>1</v>
      </c>
      <c r="I1024" t="s">
        <v>5859</v>
      </c>
      <c r="J1024" t="s">
        <v>1831</v>
      </c>
      <c r="K1024" t="s">
        <v>1849</v>
      </c>
    </row>
    <row r="1025" spans="1:10" x14ac:dyDescent="0.25">
      <c r="A1025" t="s">
        <v>4509</v>
      </c>
      <c r="B1025" t="s">
        <v>2844</v>
      </c>
      <c r="C1025" t="b">
        <v>0</v>
      </c>
      <c r="D1025" t="b">
        <v>1</v>
      </c>
      <c r="E1025" t="b">
        <v>1</v>
      </c>
      <c r="F1025" t="b">
        <f>IF(ISNA(VLOOKUP(A1025,functionsODST!A:A,0,0)),FALSE,TRUE)</f>
        <v>1</v>
      </c>
      <c r="I1025" t="s">
        <v>5859</v>
      </c>
      <c r="J1025" t="s">
        <v>1838</v>
      </c>
    </row>
    <row r="1026" spans="1:10" x14ac:dyDescent="0.25">
      <c r="A1026" t="s">
        <v>4510</v>
      </c>
      <c r="B1026" t="s">
        <v>2845</v>
      </c>
      <c r="C1026" t="b">
        <v>0</v>
      </c>
      <c r="D1026" t="b">
        <v>0</v>
      </c>
      <c r="E1026" t="b">
        <v>1</v>
      </c>
      <c r="F1026" t="b">
        <f>IF(ISNA(VLOOKUP(A1026,functionsODST!A:A,0,0)),FALSE,TRUE)</f>
        <v>1</v>
      </c>
      <c r="I1026" t="s">
        <v>5859</v>
      </c>
      <c r="J1026" t="s">
        <v>1829</v>
      </c>
    </row>
    <row r="1027" spans="1:10" x14ac:dyDescent="0.25">
      <c r="A1027" t="s">
        <v>4511</v>
      </c>
      <c r="B1027" t="s">
        <v>2846</v>
      </c>
      <c r="C1027" t="b">
        <v>0</v>
      </c>
      <c r="D1027" t="b">
        <v>1</v>
      </c>
      <c r="E1027" t="b">
        <v>1</v>
      </c>
      <c r="F1027" t="b">
        <f>IF(ISNA(VLOOKUP(A1027,functionsODST!A:A,0,0)),FALSE,TRUE)</f>
        <v>1</v>
      </c>
      <c r="I1027" t="s">
        <v>5859</v>
      </c>
    </row>
    <row r="1028" spans="1:10" x14ac:dyDescent="0.25">
      <c r="A1028" t="s">
        <v>4512</v>
      </c>
      <c r="B1028" t="s">
        <v>2847</v>
      </c>
      <c r="C1028" t="b">
        <v>0</v>
      </c>
      <c r="D1028" t="b">
        <v>1</v>
      </c>
      <c r="E1028" t="b">
        <v>1</v>
      </c>
      <c r="F1028" t="b">
        <f>IF(ISNA(VLOOKUP(A1028,functionsODST!A:A,0,0)),FALSE,TRUE)</f>
        <v>1</v>
      </c>
      <c r="I1028" t="s">
        <v>5859</v>
      </c>
    </row>
    <row r="1029" spans="1:10" x14ac:dyDescent="0.25">
      <c r="A1029" t="s">
        <v>4513</v>
      </c>
      <c r="B1029" t="s">
        <v>2848</v>
      </c>
      <c r="C1029" t="b">
        <v>0</v>
      </c>
      <c r="D1029" t="b">
        <v>1</v>
      </c>
      <c r="E1029" t="b">
        <v>1</v>
      </c>
      <c r="F1029" t="b">
        <f>IF(ISNA(VLOOKUP(A1029,functionsODST!A:A,0,0)),FALSE,TRUE)</f>
        <v>1</v>
      </c>
      <c r="I1029" t="s">
        <v>5859</v>
      </c>
    </row>
    <row r="1030" spans="1:10" x14ac:dyDescent="0.25">
      <c r="A1030" t="s">
        <v>4514</v>
      </c>
      <c r="B1030" t="s">
        <v>2849</v>
      </c>
      <c r="C1030" t="b">
        <v>0</v>
      </c>
      <c r="D1030" t="b">
        <v>1</v>
      </c>
      <c r="E1030" t="b">
        <v>1</v>
      </c>
      <c r="F1030" t="b">
        <f>IF(ISNA(VLOOKUP(A1030,functionsODST!A:A,0,0)),FALSE,TRUE)</f>
        <v>1</v>
      </c>
      <c r="I1030" t="s">
        <v>5859</v>
      </c>
      <c r="J1030" t="s">
        <v>1838</v>
      </c>
    </row>
    <row r="1031" spans="1:10" x14ac:dyDescent="0.25">
      <c r="A1031" t="s">
        <v>4515</v>
      </c>
      <c r="B1031" t="s">
        <v>2850</v>
      </c>
      <c r="C1031" t="b">
        <v>0</v>
      </c>
      <c r="D1031" t="b">
        <v>1</v>
      </c>
      <c r="E1031" t="b">
        <v>1</v>
      </c>
      <c r="F1031" t="b">
        <f>IF(ISNA(VLOOKUP(A1031,functionsODST!A:A,0,0)),FALSE,TRUE)</f>
        <v>1</v>
      </c>
      <c r="I1031" t="s">
        <v>5859</v>
      </c>
      <c r="J1031" t="s">
        <v>1849</v>
      </c>
    </row>
    <row r="1032" spans="1:10" x14ac:dyDescent="0.25">
      <c r="A1032" t="s">
        <v>4516</v>
      </c>
      <c r="B1032" t="s">
        <v>2851</v>
      </c>
      <c r="C1032" t="b">
        <v>0</v>
      </c>
      <c r="D1032" t="b">
        <v>1</v>
      </c>
      <c r="E1032" t="b">
        <v>1</v>
      </c>
      <c r="F1032" t="b">
        <f>IF(ISNA(VLOOKUP(A1032,functionsODST!A:A,0,0)),FALSE,TRUE)</f>
        <v>1</v>
      </c>
      <c r="I1032" t="s">
        <v>5859</v>
      </c>
    </row>
    <row r="1033" spans="1:10" x14ac:dyDescent="0.25">
      <c r="A1033" t="s">
        <v>4517</v>
      </c>
      <c r="B1033" t="s">
        <v>2852</v>
      </c>
      <c r="C1033" t="b">
        <v>0</v>
      </c>
      <c r="D1033" t="b">
        <v>1</v>
      </c>
      <c r="E1033" t="b">
        <v>0</v>
      </c>
      <c r="F1033" t="b">
        <f>IF(ISNA(VLOOKUP(A1033,functionsODST!A:A,0,0)),FALSE,TRUE)</f>
        <v>0</v>
      </c>
      <c r="I1033" t="s">
        <v>5859</v>
      </c>
    </row>
    <row r="1034" spans="1:10" x14ac:dyDescent="0.25">
      <c r="A1034" t="s">
        <v>4518</v>
      </c>
      <c r="B1034" t="s">
        <v>2853</v>
      </c>
      <c r="C1034" t="b">
        <v>0</v>
      </c>
      <c r="D1034" t="b">
        <v>0</v>
      </c>
      <c r="E1034" t="b">
        <v>1</v>
      </c>
      <c r="F1034" t="b">
        <f>IF(ISNA(VLOOKUP(A1034,functionsODST!A:A,0,0)),FALSE,TRUE)</f>
        <v>1</v>
      </c>
      <c r="I1034" t="s">
        <v>5859</v>
      </c>
      <c r="J1034" t="s">
        <v>1829</v>
      </c>
    </row>
    <row r="1035" spans="1:10" x14ac:dyDescent="0.25">
      <c r="A1035" t="s">
        <v>4519</v>
      </c>
      <c r="B1035" t="s">
        <v>2854</v>
      </c>
      <c r="C1035" t="b">
        <v>0</v>
      </c>
      <c r="D1035" t="b">
        <v>0</v>
      </c>
      <c r="E1035" t="b">
        <v>1</v>
      </c>
      <c r="F1035" t="b">
        <f>IF(ISNA(VLOOKUP(A1035,functionsODST!A:A,0,0)),FALSE,TRUE)</f>
        <v>1</v>
      </c>
      <c r="I1035" t="s">
        <v>5859</v>
      </c>
      <c r="J1035" t="s">
        <v>1829</v>
      </c>
    </row>
    <row r="1036" spans="1:10" x14ac:dyDescent="0.25">
      <c r="A1036" t="s">
        <v>4520</v>
      </c>
      <c r="B1036" t="s">
        <v>2855</v>
      </c>
      <c r="C1036" t="b">
        <v>0</v>
      </c>
      <c r="D1036" t="b">
        <v>1</v>
      </c>
      <c r="E1036" t="b">
        <v>1</v>
      </c>
      <c r="F1036" t="b">
        <f>IF(ISNA(VLOOKUP(A1036,functionsODST!A:A,0,0)),FALSE,TRUE)</f>
        <v>1</v>
      </c>
      <c r="I1036" t="s">
        <v>5859</v>
      </c>
      <c r="J1036" t="s">
        <v>1829</v>
      </c>
    </row>
    <row r="1037" spans="1:10" x14ac:dyDescent="0.25">
      <c r="A1037" t="s">
        <v>4521</v>
      </c>
      <c r="B1037" t="s">
        <v>2856</v>
      </c>
      <c r="C1037" t="b">
        <v>0</v>
      </c>
      <c r="D1037" t="b">
        <v>1</v>
      </c>
      <c r="E1037" t="b">
        <v>1</v>
      </c>
      <c r="F1037" t="b">
        <f>IF(ISNA(VLOOKUP(A1037,functionsODST!A:A,0,0)),FALSE,TRUE)</f>
        <v>1</v>
      </c>
      <c r="I1037" t="s">
        <v>5859</v>
      </c>
      <c r="J1037" t="s">
        <v>1829</v>
      </c>
    </row>
    <row r="1038" spans="1:10" x14ac:dyDescent="0.25">
      <c r="A1038" t="s">
        <v>4522</v>
      </c>
      <c r="B1038" t="s">
        <v>2857</v>
      </c>
      <c r="C1038" t="b">
        <v>0</v>
      </c>
      <c r="D1038" t="b">
        <v>0</v>
      </c>
      <c r="E1038" t="b">
        <v>1</v>
      </c>
      <c r="F1038" t="b">
        <f>IF(ISNA(VLOOKUP(A1038,functionsODST!A:A,0,0)),FALSE,TRUE)</f>
        <v>1</v>
      </c>
      <c r="I1038" t="s">
        <v>5859</v>
      </c>
    </row>
    <row r="1039" spans="1:10" x14ac:dyDescent="0.25">
      <c r="A1039" t="s">
        <v>4523</v>
      </c>
      <c r="B1039" t="s">
        <v>2858</v>
      </c>
      <c r="C1039" t="b">
        <v>0</v>
      </c>
      <c r="D1039" t="b">
        <v>0</v>
      </c>
      <c r="E1039" t="b">
        <v>1</v>
      </c>
      <c r="F1039" t="b">
        <f>IF(ISNA(VLOOKUP(A1039,functionsODST!A:A,0,0)),FALSE,TRUE)</f>
        <v>1</v>
      </c>
      <c r="I1039" t="s">
        <v>5859</v>
      </c>
    </row>
    <row r="1040" spans="1:10" x14ac:dyDescent="0.25">
      <c r="A1040" t="s">
        <v>4524</v>
      </c>
      <c r="B1040" t="s">
        <v>2859</v>
      </c>
      <c r="C1040" t="b">
        <v>0</v>
      </c>
      <c r="D1040" t="b">
        <v>1</v>
      </c>
      <c r="E1040" t="b">
        <v>1</v>
      </c>
      <c r="F1040" t="b">
        <f>IF(ISNA(VLOOKUP(A1040,functionsODST!A:A,0,0)),FALSE,TRUE)</f>
        <v>1</v>
      </c>
      <c r="I1040" t="s">
        <v>5859</v>
      </c>
    </row>
    <row r="1041" spans="1:11" x14ac:dyDescent="0.25">
      <c r="A1041" t="s">
        <v>4525</v>
      </c>
      <c r="B1041" t="s">
        <v>2860</v>
      </c>
      <c r="C1041" t="b">
        <v>0</v>
      </c>
      <c r="D1041" t="b">
        <v>1</v>
      </c>
      <c r="E1041" t="b">
        <v>0</v>
      </c>
      <c r="F1041" t="b">
        <f>IF(ISNA(VLOOKUP(A1041,functionsODST!A:A,0,0)),FALSE,TRUE)</f>
        <v>0</v>
      </c>
      <c r="I1041" t="s">
        <v>5859</v>
      </c>
    </row>
    <row r="1042" spans="1:11" x14ac:dyDescent="0.25">
      <c r="A1042" t="s">
        <v>4526</v>
      </c>
      <c r="B1042" t="s">
        <v>2861</v>
      </c>
      <c r="C1042" t="b">
        <v>0</v>
      </c>
      <c r="D1042" t="b">
        <v>0</v>
      </c>
      <c r="E1042" t="b">
        <v>1</v>
      </c>
      <c r="F1042" t="b">
        <f>IF(ISNA(VLOOKUP(A1042,functionsODST!A:A,0,0)),FALSE,TRUE)</f>
        <v>1</v>
      </c>
      <c r="I1042" t="s">
        <v>5859</v>
      </c>
    </row>
    <row r="1043" spans="1:11" x14ac:dyDescent="0.25">
      <c r="A1043" t="s">
        <v>4527</v>
      </c>
      <c r="B1043" t="s">
        <v>2862</v>
      </c>
      <c r="C1043" t="b">
        <v>0</v>
      </c>
      <c r="D1043" t="b">
        <v>0</v>
      </c>
      <c r="E1043" t="b">
        <v>1</v>
      </c>
      <c r="F1043" t="b">
        <f>IF(ISNA(VLOOKUP(A1043,functionsODST!A:A,0,0)),FALSE,TRUE)</f>
        <v>1</v>
      </c>
      <c r="I1043" t="s">
        <v>5859</v>
      </c>
      <c r="J1043" t="s">
        <v>1838</v>
      </c>
      <c r="K1043" t="s">
        <v>1831</v>
      </c>
    </row>
    <row r="1044" spans="1:11" x14ac:dyDescent="0.25">
      <c r="A1044" t="s">
        <v>4528</v>
      </c>
      <c r="B1044" t="s">
        <v>2863</v>
      </c>
      <c r="C1044" t="b">
        <v>0</v>
      </c>
      <c r="D1044" t="b">
        <v>1</v>
      </c>
      <c r="E1044" t="b">
        <v>1</v>
      </c>
      <c r="F1044" t="b">
        <f>IF(ISNA(VLOOKUP(A1044,functionsODST!A:A,0,0)),FALSE,TRUE)</f>
        <v>1</v>
      </c>
      <c r="I1044" t="s">
        <v>5859</v>
      </c>
      <c r="J1044" t="s">
        <v>1838</v>
      </c>
    </row>
    <row r="1045" spans="1:11" x14ac:dyDescent="0.25">
      <c r="A1045" t="s">
        <v>4529</v>
      </c>
      <c r="B1045" t="s">
        <v>2864</v>
      </c>
      <c r="C1045" t="b">
        <v>0</v>
      </c>
      <c r="D1045" t="b">
        <v>0</v>
      </c>
      <c r="E1045" t="b">
        <v>1</v>
      </c>
      <c r="F1045" t="b">
        <f>IF(ISNA(VLOOKUP(A1045,functionsODST!A:A,0,0)),FALSE,TRUE)</f>
        <v>1</v>
      </c>
      <c r="I1045" t="s">
        <v>5859</v>
      </c>
    </row>
    <row r="1046" spans="1:11" x14ac:dyDescent="0.25">
      <c r="A1046" t="s">
        <v>4530</v>
      </c>
      <c r="B1046" t="s">
        <v>2865</v>
      </c>
      <c r="C1046" t="b">
        <v>0</v>
      </c>
      <c r="D1046" t="b">
        <v>1</v>
      </c>
      <c r="E1046" t="b">
        <v>1</v>
      </c>
      <c r="F1046" t="b">
        <f>IF(ISNA(VLOOKUP(A1046,functionsODST!A:A,0,0)),FALSE,TRUE)</f>
        <v>1</v>
      </c>
      <c r="I1046" t="s">
        <v>5859</v>
      </c>
    </row>
    <row r="1047" spans="1:11" x14ac:dyDescent="0.25">
      <c r="A1047" t="s">
        <v>4531</v>
      </c>
      <c r="B1047" t="s">
        <v>2866</v>
      </c>
      <c r="C1047" t="b">
        <v>0</v>
      </c>
      <c r="D1047" t="b">
        <v>1</v>
      </c>
      <c r="E1047" t="b">
        <v>0</v>
      </c>
      <c r="F1047" t="b">
        <f>IF(ISNA(VLOOKUP(A1047,functionsODST!A:A,0,0)),FALSE,TRUE)</f>
        <v>0</v>
      </c>
      <c r="I1047" t="s">
        <v>5859</v>
      </c>
      <c r="J1047" t="s">
        <v>1829</v>
      </c>
    </row>
    <row r="1048" spans="1:11" x14ac:dyDescent="0.25">
      <c r="A1048" t="s">
        <v>4532</v>
      </c>
      <c r="B1048" t="s">
        <v>2867</v>
      </c>
      <c r="C1048" t="b">
        <v>0</v>
      </c>
      <c r="D1048" t="b">
        <v>1</v>
      </c>
      <c r="E1048" t="b">
        <v>1</v>
      </c>
      <c r="F1048" t="b">
        <f>IF(ISNA(VLOOKUP(A1048,functionsODST!A:A,0,0)),FALSE,TRUE)</f>
        <v>1</v>
      </c>
      <c r="I1048" t="s">
        <v>5859</v>
      </c>
      <c r="J1048" t="s">
        <v>1829</v>
      </c>
      <c r="K1048" t="s">
        <v>1829</v>
      </c>
    </row>
    <row r="1049" spans="1:11" x14ac:dyDescent="0.25">
      <c r="A1049" t="s">
        <v>4533</v>
      </c>
      <c r="B1049" t="s">
        <v>2868</v>
      </c>
      <c r="C1049" t="b">
        <v>0</v>
      </c>
      <c r="D1049" t="b">
        <v>1</v>
      </c>
      <c r="E1049" t="b">
        <v>1</v>
      </c>
      <c r="F1049" t="b">
        <f>IF(ISNA(VLOOKUP(A1049,functionsODST!A:A,0,0)),FALSE,TRUE)</f>
        <v>1</v>
      </c>
      <c r="I1049" t="s">
        <v>5859</v>
      </c>
    </row>
    <row r="1050" spans="1:11" x14ac:dyDescent="0.25">
      <c r="A1050" t="s">
        <v>4534</v>
      </c>
      <c r="B1050" t="s">
        <v>2869</v>
      </c>
      <c r="C1050" t="b">
        <v>0</v>
      </c>
      <c r="D1050" t="b">
        <v>1</v>
      </c>
      <c r="E1050" t="b">
        <v>1</v>
      </c>
      <c r="F1050" t="b">
        <f>IF(ISNA(VLOOKUP(A1050,functionsODST!A:A,0,0)),FALSE,TRUE)</f>
        <v>1</v>
      </c>
      <c r="I1050" t="s">
        <v>5859</v>
      </c>
      <c r="J1050" t="s">
        <v>1829</v>
      </c>
    </row>
    <row r="1051" spans="1:11" x14ac:dyDescent="0.25">
      <c r="A1051" t="s">
        <v>4535</v>
      </c>
      <c r="B1051" t="s">
        <v>2870</v>
      </c>
      <c r="C1051" t="b">
        <v>0</v>
      </c>
      <c r="D1051" t="b">
        <v>1</v>
      </c>
      <c r="E1051" t="b">
        <v>1</v>
      </c>
      <c r="F1051" t="b">
        <f>IF(ISNA(VLOOKUP(A1051,functionsODST!A:A,0,0)),FALSE,TRUE)</f>
        <v>1</v>
      </c>
      <c r="I1051" t="s">
        <v>5859</v>
      </c>
    </row>
    <row r="1052" spans="1:11" x14ac:dyDescent="0.25">
      <c r="A1052" t="s">
        <v>4536</v>
      </c>
      <c r="B1052" t="s">
        <v>2871</v>
      </c>
      <c r="C1052" t="b">
        <v>0</v>
      </c>
      <c r="D1052" t="b">
        <v>0</v>
      </c>
      <c r="E1052" t="b">
        <v>1</v>
      </c>
      <c r="F1052" t="b">
        <f>IF(ISNA(VLOOKUP(A1052,functionsODST!A:A,0,0)),FALSE,TRUE)</f>
        <v>1</v>
      </c>
      <c r="I1052" t="s">
        <v>5859</v>
      </c>
      <c r="J1052" t="s">
        <v>1838</v>
      </c>
    </row>
    <row r="1053" spans="1:11" x14ac:dyDescent="0.25">
      <c r="A1053" t="s">
        <v>4537</v>
      </c>
      <c r="B1053" t="s">
        <v>2872</v>
      </c>
      <c r="C1053" t="b">
        <v>0</v>
      </c>
      <c r="D1053" t="b">
        <v>0</v>
      </c>
      <c r="E1053" t="b">
        <v>1</v>
      </c>
      <c r="F1053" t="b">
        <f>IF(ISNA(VLOOKUP(A1053,functionsODST!A:A,0,0)),FALSE,TRUE)</f>
        <v>1</v>
      </c>
      <c r="I1053" t="s">
        <v>5859</v>
      </c>
      <c r="J1053" t="s">
        <v>1838</v>
      </c>
    </row>
    <row r="1054" spans="1:11" x14ac:dyDescent="0.25">
      <c r="A1054" t="s">
        <v>4538</v>
      </c>
      <c r="B1054" t="s">
        <v>2873</v>
      </c>
      <c r="C1054" t="b">
        <v>0</v>
      </c>
      <c r="D1054" t="b">
        <v>0</v>
      </c>
      <c r="E1054" t="b">
        <v>1</v>
      </c>
      <c r="F1054" t="b">
        <f>IF(ISNA(VLOOKUP(A1054,functionsODST!A:A,0,0)),FALSE,TRUE)</f>
        <v>1</v>
      </c>
      <c r="I1054" t="s">
        <v>5859</v>
      </c>
      <c r="J1054" t="s">
        <v>1838</v>
      </c>
    </row>
    <row r="1055" spans="1:11" x14ac:dyDescent="0.25">
      <c r="A1055" t="s">
        <v>4539</v>
      </c>
      <c r="B1055" t="s">
        <v>2874</v>
      </c>
      <c r="C1055" t="b">
        <v>0</v>
      </c>
      <c r="D1055" t="b">
        <v>0</v>
      </c>
      <c r="E1055" t="b">
        <v>1</v>
      </c>
      <c r="F1055" t="b">
        <f>IF(ISNA(VLOOKUP(A1055,functionsODST!A:A,0,0)),FALSE,TRUE)</f>
        <v>1</v>
      </c>
      <c r="I1055" t="s">
        <v>5859</v>
      </c>
      <c r="J1055" t="s">
        <v>1838</v>
      </c>
    </row>
    <row r="1056" spans="1:11" x14ac:dyDescent="0.25">
      <c r="A1056" t="s">
        <v>4540</v>
      </c>
      <c r="B1056" t="s">
        <v>2875</v>
      </c>
      <c r="C1056" t="b">
        <v>0</v>
      </c>
      <c r="D1056" t="b">
        <v>1</v>
      </c>
      <c r="E1056" t="b">
        <v>1</v>
      </c>
      <c r="F1056" t="b">
        <f>IF(ISNA(VLOOKUP(A1056,functionsODST!A:A,0,0)),FALSE,TRUE)</f>
        <v>1</v>
      </c>
      <c r="I1056" t="s">
        <v>5859</v>
      </c>
      <c r="J1056" t="s">
        <v>1831</v>
      </c>
    </row>
    <row r="1057" spans="1:11" x14ac:dyDescent="0.25">
      <c r="A1057" t="s">
        <v>4541</v>
      </c>
      <c r="B1057" t="s">
        <v>2876</v>
      </c>
      <c r="C1057" t="b">
        <v>0</v>
      </c>
      <c r="D1057" t="b">
        <v>0</v>
      </c>
      <c r="E1057" t="b">
        <v>1</v>
      </c>
      <c r="F1057" t="b">
        <f>IF(ISNA(VLOOKUP(A1057,functionsODST!A:A,0,0)),FALSE,TRUE)</f>
        <v>1</v>
      </c>
      <c r="I1057" t="s">
        <v>5859</v>
      </c>
      <c r="J1057" t="s">
        <v>1838</v>
      </c>
    </row>
    <row r="1058" spans="1:11" x14ac:dyDescent="0.25">
      <c r="A1058" t="s">
        <v>4542</v>
      </c>
      <c r="B1058" t="s">
        <v>2877</v>
      </c>
      <c r="C1058" t="b">
        <v>0</v>
      </c>
      <c r="D1058" t="b">
        <v>0</v>
      </c>
      <c r="E1058" t="b">
        <v>1</v>
      </c>
      <c r="F1058" t="b">
        <f>IF(ISNA(VLOOKUP(A1058,functionsODST!A:A,0,0)),FALSE,TRUE)</f>
        <v>1</v>
      </c>
      <c r="I1058" t="s">
        <v>5859</v>
      </c>
      <c r="J1058" t="s">
        <v>1838</v>
      </c>
    </row>
    <row r="1059" spans="1:11" x14ac:dyDescent="0.25">
      <c r="A1059" t="s">
        <v>4543</v>
      </c>
      <c r="B1059" t="s">
        <v>2878</v>
      </c>
      <c r="C1059" t="b">
        <v>0</v>
      </c>
      <c r="D1059" t="b">
        <v>0</v>
      </c>
      <c r="E1059" t="b">
        <v>1</v>
      </c>
      <c r="F1059" t="b">
        <f>IF(ISNA(VLOOKUP(A1059,functionsODST!A:A,0,0)),FALSE,TRUE)</f>
        <v>1</v>
      </c>
      <c r="I1059" t="s">
        <v>5859</v>
      </c>
      <c r="J1059" t="s">
        <v>1838</v>
      </c>
    </row>
    <row r="1060" spans="1:11" x14ac:dyDescent="0.25">
      <c r="A1060" t="s">
        <v>4544</v>
      </c>
      <c r="B1060" t="s">
        <v>2879</v>
      </c>
      <c r="C1060" t="b">
        <v>1</v>
      </c>
      <c r="D1060" t="b">
        <v>1</v>
      </c>
      <c r="E1060" t="b">
        <v>1</v>
      </c>
      <c r="F1060" t="b">
        <f>IF(ISNA(VLOOKUP(A1060,functionsODST!A:A,0,0)),FALSE,TRUE)</f>
        <v>1</v>
      </c>
      <c r="I1060" t="s">
        <v>1831</v>
      </c>
      <c r="J1060" t="s">
        <v>1831</v>
      </c>
    </row>
    <row r="1061" spans="1:11" x14ac:dyDescent="0.25">
      <c r="A1061" t="s">
        <v>4545</v>
      </c>
      <c r="B1061" t="s">
        <v>2880</v>
      </c>
      <c r="C1061" t="b">
        <v>1</v>
      </c>
      <c r="D1061" t="b">
        <v>0</v>
      </c>
      <c r="E1061" t="b">
        <v>0</v>
      </c>
      <c r="F1061" t="b">
        <f>IF(ISNA(VLOOKUP(A1061,functionsODST!A:A,0,0)),FALSE,TRUE)</f>
        <v>0</v>
      </c>
      <c r="I1061" t="s">
        <v>1849</v>
      </c>
      <c r="J1061" t="s">
        <v>1849</v>
      </c>
    </row>
    <row r="1062" spans="1:11" x14ac:dyDescent="0.25">
      <c r="A1062" t="s">
        <v>4546</v>
      </c>
      <c r="B1062" t="s">
        <v>2881</v>
      </c>
      <c r="C1062" t="b">
        <v>1</v>
      </c>
      <c r="D1062" t="b">
        <v>0</v>
      </c>
      <c r="E1062" t="b">
        <v>0</v>
      </c>
      <c r="F1062" t="b">
        <f>IF(ISNA(VLOOKUP(A1062,functionsODST!A:A,0,0)),FALSE,TRUE)</f>
        <v>0</v>
      </c>
      <c r="I1062" t="s">
        <v>5859</v>
      </c>
      <c r="J1062" t="s">
        <v>1829</v>
      </c>
      <c r="K1062" t="s">
        <v>1831</v>
      </c>
    </row>
    <row r="1063" spans="1:11" x14ac:dyDescent="0.25">
      <c r="A1063" t="s">
        <v>4547</v>
      </c>
      <c r="B1063" t="s">
        <v>2882</v>
      </c>
      <c r="C1063" t="b">
        <v>0</v>
      </c>
      <c r="D1063" t="b">
        <v>1</v>
      </c>
      <c r="E1063" t="b">
        <v>1</v>
      </c>
      <c r="F1063" t="b">
        <f>IF(ISNA(VLOOKUP(A1063,functionsODST!A:A,0,0)),FALSE,TRUE)</f>
        <v>1</v>
      </c>
      <c r="I1063" t="s">
        <v>1840</v>
      </c>
      <c r="J1063" t="s">
        <v>1840</v>
      </c>
      <c r="K1063" t="s">
        <v>1837</v>
      </c>
    </row>
    <row r="1064" spans="1:11" x14ac:dyDescent="0.25">
      <c r="A1064" t="s">
        <v>4548</v>
      </c>
      <c r="B1064" t="s">
        <v>2883</v>
      </c>
      <c r="C1064" t="b">
        <v>1</v>
      </c>
      <c r="D1064" t="b">
        <v>0</v>
      </c>
      <c r="E1064" t="b">
        <v>0</v>
      </c>
      <c r="F1064" t="b">
        <f>IF(ISNA(VLOOKUP(A1064,functionsODST!A:A,0,0)),FALSE,TRUE)</f>
        <v>0</v>
      </c>
      <c r="I1064" t="s">
        <v>5859</v>
      </c>
      <c r="J1064" t="s">
        <v>1840</v>
      </c>
      <c r="K1064" t="s">
        <v>1831</v>
      </c>
    </row>
    <row r="1065" spans="1:11" x14ac:dyDescent="0.25">
      <c r="A1065" t="s">
        <v>4549</v>
      </c>
      <c r="B1065" t="s">
        <v>2884</v>
      </c>
      <c r="C1065" t="b">
        <v>0</v>
      </c>
      <c r="D1065" t="b">
        <v>0</v>
      </c>
      <c r="E1065" t="b">
        <v>1</v>
      </c>
      <c r="F1065" t="b">
        <f>IF(ISNA(VLOOKUP(A1065,functionsODST!A:A,0,0)),FALSE,TRUE)</f>
        <v>1</v>
      </c>
      <c r="I1065" t="s">
        <v>1830</v>
      </c>
      <c r="J1065" t="s">
        <v>1840</v>
      </c>
    </row>
    <row r="1066" spans="1:11" x14ac:dyDescent="0.25">
      <c r="A1066" t="s">
        <v>4550</v>
      </c>
      <c r="B1066" t="s">
        <v>2885</v>
      </c>
      <c r="C1066" t="b">
        <v>1</v>
      </c>
      <c r="D1066" t="b">
        <v>1</v>
      </c>
      <c r="E1066" t="b">
        <v>1</v>
      </c>
      <c r="F1066" t="b">
        <f>IF(ISNA(VLOOKUP(A1066,functionsODST!A:A,0,0)),FALSE,TRUE)</f>
        <v>1</v>
      </c>
      <c r="I1066" t="s">
        <v>5859</v>
      </c>
      <c r="J1066" t="s">
        <v>1834</v>
      </c>
    </row>
    <row r="1067" spans="1:11" x14ac:dyDescent="0.25">
      <c r="A1067" t="s">
        <v>4551</v>
      </c>
      <c r="B1067" t="s">
        <v>2886</v>
      </c>
      <c r="C1067" t="b">
        <v>0</v>
      </c>
      <c r="D1067" t="b">
        <v>1</v>
      </c>
      <c r="E1067" t="b">
        <v>1</v>
      </c>
      <c r="F1067" t="b">
        <f>IF(ISNA(VLOOKUP(A1067,functionsODST!A:A,0,0)),FALSE,TRUE)</f>
        <v>1</v>
      </c>
      <c r="I1067" t="s">
        <v>5859</v>
      </c>
      <c r="J1067" t="s">
        <v>1840</v>
      </c>
      <c r="K1067" t="s">
        <v>1831</v>
      </c>
    </row>
    <row r="1068" spans="1:11" x14ac:dyDescent="0.25">
      <c r="A1068" t="s">
        <v>4552</v>
      </c>
      <c r="B1068" t="s">
        <v>2887</v>
      </c>
      <c r="C1068" t="b">
        <v>1</v>
      </c>
      <c r="D1068" t="b">
        <v>1</v>
      </c>
      <c r="E1068" t="b">
        <v>1</v>
      </c>
      <c r="F1068" t="b">
        <f>IF(ISNA(VLOOKUP(A1068,functionsODST!A:A,0,0)),FALSE,TRUE)</f>
        <v>1</v>
      </c>
      <c r="I1068" t="s">
        <v>5859</v>
      </c>
      <c r="J1068" t="s">
        <v>1834</v>
      </c>
    </row>
    <row r="1069" spans="1:11" x14ac:dyDescent="0.25">
      <c r="A1069" t="s">
        <v>4553</v>
      </c>
      <c r="B1069" t="s">
        <v>2888</v>
      </c>
      <c r="C1069" t="b">
        <v>0</v>
      </c>
      <c r="D1069" t="b">
        <v>1</v>
      </c>
      <c r="E1069" t="b">
        <v>1</v>
      </c>
      <c r="F1069" t="b">
        <f>IF(ISNA(VLOOKUP(A1069,functionsODST!A:A,0,0)),FALSE,TRUE)</f>
        <v>1</v>
      </c>
      <c r="I1069" t="s">
        <v>5859</v>
      </c>
      <c r="J1069" t="s">
        <v>1840</v>
      </c>
      <c r="K1069" t="s">
        <v>1831</v>
      </c>
    </row>
    <row r="1070" spans="1:11" x14ac:dyDescent="0.25">
      <c r="A1070" t="s">
        <v>4554</v>
      </c>
      <c r="B1070" t="s">
        <v>2889</v>
      </c>
      <c r="C1070" t="b">
        <v>0</v>
      </c>
      <c r="D1070" t="b">
        <v>1</v>
      </c>
      <c r="E1070" t="b">
        <v>1</v>
      </c>
      <c r="F1070" t="b">
        <f>IF(ISNA(VLOOKUP(A1070,functionsODST!A:A,0,0)),FALSE,TRUE)</f>
        <v>1</v>
      </c>
      <c r="I1070" t="s">
        <v>5859</v>
      </c>
      <c r="J1070" t="s">
        <v>1840</v>
      </c>
      <c r="K1070" t="s">
        <v>1831</v>
      </c>
    </row>
    <row r="1071" spans="1:11" x14ac:dyDescent="0.25">
      <c r="A1071" t="s">
        <v>4555</v>
      </c>
      <c r="B1071" t="s">
        <v>2890</v>
      </c>
      <c r="C1071" t="b">
        <v>0</v>
      </c>
      <c r="D1071" t="b">
        <v>1</v>
      </c>
      <c r="E1071" t="b">
        <v>1</v>
      </c>
      <c r="F1071" t="b">
        <f>IF(ISNA(VLOOKUP(A1071,functionsODST!A:A,0,0)),FALSE,TRUE)</f>
        <v>1</v>
      </c>
      <c r="I1071" t="s">
        <v>5859</v>
      </c>
      <c r="J1071" t="s">
        <v>1840</v>
      </c>
      <c r="K1071" t="s">
        <v>1831</v>
      </c>
    </row>
    <row r="1072" spans="1:11" x14ac:dyDescent="0.25">
      <c r="A1072" t="s">
        <v>4556</v>
      </c>
      <c r="B1072" t="s">
        <v>2891</v>
      </c>
      <c r="C1072" t="b">
        <v>0</v>
      </c>
      <c r="D1072" t="b">
        <v>1</v>
      </c>
      <c r="E1072" t="b">
        <v>1</v>
      </c>
      <c r="F1072" t="b">
        <f>IF(ISNA(VLOOKUP(A1072,functionsODST!A:A,0,0)),FALSE,TRUE)</f>
        <v>1</v>
      </c>
      <c r="I1072" t="s">
        <v>5859</v>
      </c>
      <c r="J1072" t="s">
        <v>1840</v>
      </c>
    </row>
    <row r="1073" spans="1:12" x14ac:dyDescent="0.25">
      <c r="A1073" t="s">
        <v>4557</v>
      </c>
      <c r="B1073" t="s">
        <v>2892</v>
      </c>
      <c r="C1073" t="b">
        <v>0</v>
      </c>
      <c r="D1073" t="b">
        <v>1</v>
      </c>
      <c r="E1073" t="b">
        <v>1</v>
      </c>
      <c r="F1073" t="b">
        <f>IF(ISNA(VLOOKUP(A1073,functionsODST!A:A,0,0)),FALSE,TRUE)</f>
        <v>1</v>
      </c>
      <c r="I1073" t="s">
        <v>5859</v>
      </c>
      <c r="J1073" t="s">
        <v>1840</v>
      </c>
      <c r="K1073" t="s">
        <v>1837</v>
      </c>
    </row>
    <row r="1074" spans="1:12" x14ac:dyDescent="0.25">
      <c r="A1074" t="s">
        <v>4558</v>
      </c>
      <c r="B1074" t="s">
        <v>2893</v>
      </c>
      <c r="C1074" t="b">
        <v>0</v>
      </c>
      <c r="D1074" t="b">
        <v>1</v>
      </c>
      <c r="E1074" t="b">
        <v>1</v>
      </c>
      <c r="F1074" t="b">
        <f>IF(ISNA(VLOOKUP(A1074,functionsODST!A:A,0,0)),FALSE,TRUE)</f>
        <v>1</v>
      </c>
      <c r="I1074" t="s">
        <v>5859</v>
      </c>
      <c r="J1074" t="s">
        <v>1840</v>
      </c>
      <c r="K1074" t="s">
        <v>1829</v>
      </c>
    </row>
    <row r="1075" spans="1:12" x14ac:dyDescent="0.25">
      <c r="A1075" t="s">
        <v>4559</v>
      </c>
      <c r="B1075" t="s">
        <v>2894</v>
      </c>
      <c r="C1075" t="b">
        <v>1</v>
      </c>
      <c r="D1075" t="b">
        <v>1</v>
      </c>
      <c r="E1075" t="b">
        <v>1</v>
      </c>
      <c r="F1075" t="b">
        <f>IF(ISNA(VLOOKUP(A1075,functionsODST!A:A,0,0)),FALSE,TRUE)</f>
        <v>1</v>
      </c>
      <c r="I1075" t="s">
        <v>5859</v>
      </c>
      <c r="J1075" t="s">
        <v>1868</v>
      </c>
    </row>
    <row r="1076" spans="1:12" x14ac:dyDescent="0.25">
      <c r="A1076" t="s">
        <v>4560</v>
      </c>
      <c r="B1076" t="s">
        <v>2895</v>
      </c>
      <c r="C1076" t="b">
        <v>1</v>
      </c>
      <c r="D1076" t="b">
        <v>1</v>
      </c>
      <c r="E1076" t="b">
        <v>1</v>
      </c>
      <c r="F1076" t="b">
        <f>IF(ISNA(VLOOKUP(A1076,functionsODST!A:A,0,0)),FALSE,TRUE)</f>
        <v>1</v>
      </c>
      <c r="I1076" t="s">
        <v>5859</v>
      </c>
      <c r="J1076" t="s">
        <v>1868</v>
      </c>
    </row>
    <row r="1077" spans="1:12" x14ac:dyDescent="0.25">
      <c r="A1077" t="s">
        <v>4561</v>
      </c>
      <c r="B1077" t="s">
        <v>2896</v>
      </c>
      <c r="C1077" t="b">
        <v>1</v>
      </c>
      <c r="D1077" t="b">
        <v>1</v>
      </c>
      <c r="E1077" t="b">
        <v>1</v>
      </c>
      <c r="F1077" t="b">
        <f>IF(ISNA(VLOOKUP(A1077,functionsODST!A:A,0,0)),FALSE,TRUE)</f>
        <v>1</v>
      </c>
      <c r="I1077" t="s">
        <v>5859</v>
      </c>
      <c r="J1077" t="s">
        <v>1838</v>
      </c>
    </row>
    <row r="1078" spans="1:12" x14ac:dyDescent="0.25">
      <c r="A1078" t="s">
        <v>4562</v>
      </c>
      <c r="B1078" t="s">
        <v>2897</v>
      </c>
      <c r="C1078" t="b">
        <v>0</v>
      </c>
      <c r="D1078" t="b">
        <v>1</v>
      </c>
      <c r="E1078" t="b">
        <v>1</v>
      </c>
      <c r="F1078" t="b">
        <f>IF(ISNA(VLOOKUP(A1078,functionsODST!A:A,0,0)),FALSE,TRUE)</f>
        <v>1</v>
      </c>
      <c r="I1078" t="s">
        <v>5859</v>
      </c>
      <c r="J1078" t="s">
        <v>1868</v>
      </c>
    </row>
    <row r="1079" spans="1:12" x14ac:dyDescent="0.25">
      <c r="A1079" t="s">
        <v>4563</v>
      </c>
      <c r="B1079" t="s">
        <v>2898</v>
      </c>
      <c r="C1079" t="b">
        <v>0</v>
      </c>
      <c r="D1079" t="b">
        <v>1</v>
      </c>
      <c r="E1079" t="b">
        <v>1</v>
      </c>
      <c r="F1079" t="b">
        <f>IF(ISNA(VLOOKUP(A1079,functionsODST!A:A,0,0)),FALSE,TRUE)</f>
        <v>1</v>
      </c>
      <c r="I1079" t="s">
        <v>5859</v>
      </c>
      <c r="J1079" t="s">
        <v>1838</v>
      </c>
    </row>
    <row r="1080" spans="1:12" x14ac:dyDescent="0.25">
      <c r="A1080" t="s">
        <v>4564</v>
      </c>
      <c r="B1080" t="s">
        <v>2899</v>
      </c>
      <c r="C1080" t="b">
        <v>1</v>
      </c>
      <c r="D1080" t="b">
        <v>1</v>
      </c>
      <c r="E1080" t="b">
        <v>1</v>
      </c>
      <c r="F1080" t="b">
        <f>IF(ISNA(VLOOKUP(A1080,functionsODST!A:A,0,0)),FALSE,TRUE)</f>
        <v>1</v>
      </c>
      <c r="I1080" t="s">
        <v>5859</v>
      </c>
      <c r="J1080" t="s">
        <v>1838</v>
      </c>
    </row>
    <row r="1081" spans="1:12" x14ac:dyDescent="0.25">
      <c r="A1081" t="s">
        <v>4565</v>
      </c>
      <c r="B1081" t="s">
        <v>2900</v>
      </c>
      <c r="C1081" t="b">
        <v>0</v>
      </c>
      <c r="D1081" t="b">
        <v>0</v>
      </c>
      <c r="E1081" t="b">
        <v>1</v>
      </c>
      <c r="F1081" t="b">
        <f>IF(ISNA(VLOOKUP(A1081,functionsODST!A:A,0,0)),FALSE,TRUE)</f>
        <v>1</v>
      </c>
      <c r="I1081" t="s">
        <v>5859</v>
      </c>
      <c r="J1081" t="s">
        <v>1869</v>
      </c>
    </row>
    <row r="1082" spans="1:12" x14ac:dyDescent="0.25">
      <c r="A1082" t="s">
        <v>4566</v>
      </c>
      <c r="B1082" t="s">
        <v>2901</v>
      </c>
      <c r="C1082" t="b">
        <v>0</v>
      </c>
      <c r="D1082" t="b">
        <v>0</v>
      </c>
      <c r="E1082" t="b">
        <v>1</v>
      </c>
      <c r="F1082" t="b">
        <f>IF(ISNA(VLOOKUP(A1082,functionsODST!A:A,0,0)),FALSE,TRUE)</f>
        <v>1</v>
      </c>
      <c r="I1082" t="s">
        <v>5859</v>
      </c>
      <c r="J1082" t="s">
        <v>1868</v>
      </c>
    </row>
    <row r="1083" spans="1:12" x14ac:dyDescent="0.25">
      <c r="A1083" t="s">
        <v>4567</v>
      </c>
      <c r="B1083" t="s">
        <v>2902</v>
      </c>
      <c r="C1083" t="b">
        <v>0</v>
      </c>
      <c r="D1083" t="b">
        <v>1</v>
      </c>
      <c r="E1083" t="b">
        <v>1</v>
      </c>
      <c r="F1083" t="b">
        <f>IF(ISNA(VLOOKUP(A1083,functionsODST!A:A,0,0)),FALSE,TRUE)</f>
        <v>1</v>
      </c>
      <c r="I1083" t="s">
        <v>5859</v>
      </c>
      <c r="J1083" t="s">
        <v>1840</v>
      </c>
      <c r="K1083" t="s">
        <v>1837</v>
      </c>
      <c r="L1083" t="s">
        <v>1830</v>
      </c>
    </row>
    <row r="1084" spans="1:12" x14ac:dyDescent="0.25">
      <c r="A1084" t="s">
        <v>4568</v>
      </c>
      <c r="B1084" t="s">
        <v>2903</v>
      </c>
      <c r="C1084" t="b">
        <v>1</v>
      </c>
      <c r="D1084" t="b">
        <v>1</v>
      </c>
      <c r="E1084" t="b">
        <v>1</v>
      </c>
      <c r="F1084" t="b">
        <f>IF(ISNA(VLOOKUP(A1084,functionsODST!A:A,0,0)),FALSE,TRUE)</f>
        <v>1</v>
      </c>
      <c r="I1084" t="s">
        <v>5859</v>
      </c>
      <c r="J1084" t="s">
        <v>1840</v>
      </c>
    </row>
    <row r="1085" spans="1:12" x14ac:dyDescent="0.25">
      <c r="A1085" t="s">
        <v>4569</v>
      </c>
      <c r="B1085" t="s">
        <v>2904</v>
      </c>
      <c r="C1085" t="b">
        <v>1</v>
      </c>
      <c r="D1085" t="b">
        <v>1</v>
      </c>
      <c r="E1085" t="b">
        <v>1</v>
      </c>
      <c r="F1085" t="b">
        <f>IF(ISNA(VLOOKUP(A1085,functionsODST!A:A,0,0)),FALSE,TRUE)</f>
        <v>1</v>
      </c>
      <c r="I1085" t="s">
        <v>5859</v>
      </c>
    </row>
    <row r="1086" spans="1:12" x14ac:dyDescent="0.25">
      <c r="A1086" t="s">
        <v>4570</v>
      </c>
      <c r="B1086" t="s">
        <v>2905</v>
      </c>
      <c r="C1086" t="b">
        <v>1</v>
      </c>
      <c r="D1086" t="b">
        <v>1</v>
      </c>
      <c r="E1086" t="b">
        <v>1</v>
      </c>
      <c r="F1086" t="b">
        <f>IF(ISNA(VLOOKUP(A1086,functionsODST!A:A,0,0)),FALSE,TRUE)</f>
        <v>1</v>
      </c>
      <c r="I1086" t="s">
        <v>5859</v>
      </c>
      <c r="J1086" t="s">
        <v>1838</v>
      </c>
    </row>
    <row r="1087" spans="1:12" x14ac:dyDescent="0.25">
      <c r="A1087" t="s">
        <v>4571</v>
      </c>
      <c r="B1087" t="s">
        <v>2906</v>
      </c>
      <c r="C1087" t="b">
        <v>0</v>
      </c>
      <c r="D1087" t="b">
        <v>0</v>
      </c>
      <c r="E1087" t="b">
        <v>1</v>
      </c>
      <c r="F1087" t="b">
        <f>IF(ISNA(VLOOKUP(A1087,functionsODST!A:A,0,0)),FALSE,TRUE)</f>
        <v>1</v>
      </c>
      <c r="I1087" t="s">
        <v>5859</v>
      </c>
      <c r="J1087" t="s">
        <v>1869</v>
      </c>
    </row>
    <row r="1088" spans="1:12" x14ac:dyDescent="0.25">
      <c r="A1088" t="s">
        <v>4572</v>
      </c>
      <c r="B1088" t="s">
        <v>2907</v>
      </c>
      <c r="C1088" t="b">
        <v>0</v>
      </c>
      <c r="D1088" t="b">
        <v>1</v>
      </c>
      <c r="E1088" t="b">
        <v>1</v>
      </c>
      <c r="F1088" t="b">
        <f>IF(ISNA(VLOOKUP(A1088,functionsODST!A:A,0,0)),FALSE,TRUE)</f>
        <v>1</v>
      </c>
      <c r="I1088" t="s">
        <v>5859</v>
      </c>
      <c r="J1088" t="s">
        <v>1829</v>
      </c>
    </row>
    <row r="1089" spans="1:11" x14ac:dyDescent="0.25">
      <c r="A1089" t="s">
        <v>4573</v>
      </c>
      <c r="B1089" t="s">
        <v>2908</v>
      </c>
      <c r="C1089" t="b">
        <v>0</v>
      </c>
      <c r="D1089" t="b">
        <v>1</v>
      </c>
      <c r="E1089" t="b">
        <v>1</v>
      </c>
      <c r="F1089" t="b">
        <f>IF(ISNA(VLOOKUP(A1089,functionsODST!A:A,0,0)),FALSE,TRUE)</f>
        <v>1</v>
      </c>
      <c r="I1089" t="s">
        <v>5859</v>
      </c>
      <c r="J1089" t="s">
        <v>1840</v>
      </c>
      <c r="K1089" t="s">
        <v>1831</v>
      </c>
    </row>
    <row r="1090" spans="1:11" x14ac:dyDescent="0.25">
      <c r="A1090" t="s">
        <v>4574</v>
      </c>
      <c r="B1090" t="s">
        <v>2909</v>
      </c>
      <c r="C1090" t="b">
        <v>0</v>
      </c>
      <c r="D1090" t="b">
        <v>1</v>
      </c>
      <c r="E1090" t="b">
        <v>1</v>
      </c>
      <c r="F1090" t="b">
        <f>IF(ISNA(VLOOKUP(A1090,functionsODST!A:A,0,0)),FALSE,TRUE)</f>
        <v>1</v>
      </c>
      <c r="I1090" t="s">
        <v>5859</v>
      </c>
      <c r="J1090" t="s">
        <v>1829</v>
      </c>
      <c r="K1090" t="s">
        <v>1830</v>
      </c>
    </row>
    <row r="1091" spans="1:11" x14ac:dyDescent="0.25">
      <c r="A1091" t="s">
        <v>4575</v>
      </c>
      <c r="B1091" t="s">
        <v>2910</v>
      </c>
      <c r="C1091" t="b">
        <v>0</v>
      </c>
      <c r="D1091" t="b">
        <v>1</v>
      </c>
      <c r="E1091" t="b">
        <v>1</v>
      </c>
      <c r="F1091" t="b">
        <f>IF(ISNA(VLOOKUP(A1091,functionsODST!A:A,0,0)),FALSE,TRUE)</f>
        <v>1</v>
      </c>
      <c r="I1091" t="s">
        <v>1832</v>
      </c>
      <c r="J1091" t="s">
        <v>1840</v>
      </c>
    </row>
    <row r="1092" spans="1:11" x14ac:dyDescent="0.25">
      <c r="A1092" t="s">
        <v>4576</v>
      </c>
      <c r="B1092" t="s">
        <v>2911</v>
      </c>
      <c r="C1092" t="b">
        <v>0</v>
      </c>
      <c r="D1092" t="b">
        <v>1</v>
      </c>
      <c r="E1092" t="b">
        <v>1</v>
      </c>
      <c r="F1092" t="b">
        <f>IF(ISNA(VLOOKUP(A1092,functionsODST!A:A,0,0)),FALSE,TRUE)</f>
        <v>1</v>
      </c>
      <c r="I1092" t="s">
        <v>1830</v>
      </c>
      <c r="J1092" t="s">
        <v>1840</v>
      </c>
    </row>
    <row r="1093" spans="1:11" x14ac:dyDescent="0.25">
      <c r="A1093" t="s">
        <v>4577</v>
      </c>
      <c r="B1093" t="s">
        <v>2912</v>
      </c>
      <c r="C1093" t="b">
        <v>0</v>
      </c>
      <c r="D1093" t="b">
        <v>1</v>
      </c>
      <c r="E1093" t="b">
        <v>1</v>
      </c>
      <c r="F1093" t="b">
        <f>IF(ISNA(VLOOKUP(A1093,functionsODST!A:A,0,0)),FALSE,TRUE)</f>
        <v>1</v>
      </c>
      <c r="I1093" t="s">
        <v>1840</v>
      </c>
      <c r="J1093" t="s">
        <v>1840</v>
      </c>
    </row>
    <row r="1094" spans="1:11" x14ac:dyDescent="0.25">
      <c r="A1094" t="s">
        <v>4578</v>
      </c>
      <c r="B1094" t="s">
        <v>2913</v>
      </c>
      <c r="C1094" t="b">
        <v>0</v>
      </c>
      <c r="D1094" t="b">
        <v>1</v>
      </c>
      <c r="E1094" t="b">
        <v>1</v>
      </c>
      <c r="F1094" t="b">
        <f>IF(ISNA(VLOOKUP(A1094,functionsODST!A:A,0,0)),FALSE,TRUE)</f>
        <v>1</v>
      </c>
      <c r="I1094" t="s">
        <v>1830</v>
      </c>
      <c r="J1094" t="s">
        <v>1840</v>
      </c>
    </row>
    <row r="1095" spans="1:11" x14ac:dyDescent="0.25">
      <c r="A1095" t="s">
        <v>4579</v>
      </c>
      <c r="B1095" t="s">
        <v>2914</v>
      </c>
      <c r="C1095" t="b">
        <v>0</v>
      </c>
      <c r="D1095" t="b">
        <v>0</v>
      </c>
      <c r="E1095" t="b">
        <v>1</v>
      </c>
      <c r="F1095" t="b">
        <f>IF(ISNA(VLOOKUP(A1095,functionsODST!A:A,0,0)),FALSE,TRUE)</f>
        <v>1</v>
      </c>
      <c r="I1095" t="s">
        <v>1853</v>
      </c>
      <c r="J1095" t="s">
        <v>1840</v>
      </c>
      <c r="K1095" t="s">
        <v>1849</v>
      </c>
    </row>
    <row r="1096" spans="1:11" x14ac:dyDescent="0.25">
      <c r="A1096" t="s">
        <v>4580</v>
      </c>
      <c r="B1096" t="s">
        <v>2915</v>
      </c>
      <c r="C1096" t="b">
        <v>0</v>
      </c>
      <c r="D1096" t="b">
        <v>0</v>
      </c>
      <c r="E1096" t="b">
        <v>1</v>
      </c>
      <c r="F1096" t="b">
        <f>IF(ISNA(VLOOKUP(A1096,functionsODST!A:A,0,0)),FALSE,TRUE)</f>
        <v>1</v>
      </c>
      <c r="I1096" t="s">
        <v>1849</v>
      </c>
      <c r="J1096" t="s">
        <v>1840</v>
      </c>
    </row>
    <row r="1097" spans="1:11" x14ac:dyDescent="0.25">
      <c r="A1097" t="s">
        <v>4581</v>
      </c>
      <c r="B1097" t="s">
        <v>2916</v>
      </c>
      <c r="C1097" t="b">
        <v>0</v>
      </c>
      <c r="D1097" t="b">
        <v>1</v>
      </c>
      <c r="E1097" t="b">
        <v>1</v>
      </c>
      <c r="F1097" t="b">
        <f>IF(ISNA(VLOOKUP(A1097,functionsODST!A:A,0,0)),FALSE,TRUE)</f>
        <v>1</v>
      </c>
      <c r="I1097" t="s">
        <v>5859</v>
      </c>
      <c r="J1097" t="s">
        <v>1840</v>
      </c>
      <c r="K1097" t="s">
        <v>1831</v>
      </c>
    </row>
    <row r="1098" spans="1:11" x14ac:dyDescent="0.25">
      <c r="A1098" t="s">
        <v>4582</v>
      </c>
      <c r="B1098" t="s">
        <v>2917</v>
      </c>
      <c r="C1098" t="b">
        <v>0</v>
      </c>
      <c r="D1098" t="b">
        <v>1</v>
      </c>
      <c r="E1098" t="b">
        <v>1</v>
      </c>
      <c r="F1098" t="b">
        <f>IF(ISNA(VLOOKUP(A1098,functionsODST!A:A,0,0)),FALSE,TRUE)</f>
        <v>1</v>
      </c>
      <c r="I1098" t="s">
        <v>1834</v>
      </c>
      <c r="J1098" t="s">
        <v>1840</v>
      </c>
      <c r="K1098" t="s">
        <v>1870</v>
      </c>
    </row>
    <row r="1099" spans="1:11" x14ac:dyDescent="0.25">
      <c r="A1099" t="s">
        <v>4583</v>
      </c>
      <c r="B1099" t="s">
        <v>2918</v>
      </c>
      <c r="C1099" t="b">
        <v>0</v>
      </c>
      <c r="D1099" t="b">
        <v>1</v>
      </c>
      <c r="E1099" t="b">
        <v>1</v>
      </c>
      <c r="F1099" t="b">
        <f>IF(ISNA(VLOOKUP(A1099,functionsODST!A:A,0,0)),FALSE,TRUE)</f>
        <v>1</v>
      </c>
      <c r="I1099" t="s">
        <v>1831</v>
      </c>
      <c r="J1099" t="s">
        <v>1840</v>
      </c>
      <c r="K1099" t="s">
        <v>1837</v>
      </c>
    </row>
    <row r="1100" spans="1:11" x14ac:dyDescent="0.25">
      <c r="A1100" t="s">
        <v>4584</v>
      </c>
      <c r="B1100" t="s">
        <v>2919</v>
      </c>
      <c r="C1100" t="b">
        <v>0</v>
      </c>
      <c r="D1100" t="b">
        <v>1</v>
      </c>
      <c r="E1100" t="b">
        <v>1</v>
      </c>
      <c r="F1100" t="b">
        <f>IF(ISNA(VLOOKUP(A1100,functionsODST!A:A,0,0)),FALSE,TRUE)</f>
        <v>1</v>
      </c>
      <c r="I1100" t="s">
        <v>1849</v>
      </c>
      <c r="J1100" t="s">
        <v>1840</v>
      </c>
      <c r="K1100" t="s">
        <v>1837</v>
      </c>
    </row>
    <row r="1101" spans="1:11" x14ac:dyDescent="0.25">
      <c r="A1101" t="s">
        <v>4585</v>
      </c>
      <c r="B1101" t="s">
        <v>2920</v>
      </c>
      <c r="C1101" t="b">
        <v>1</v>
      </c>
      <c r="D1101" t="b">
        <v>0</v>
      </c>
      <c r="E1101" t="b">
        <v>0</v>
      </c>
      <c r="F1101" t="b">
        <f>IF(ISNA(VLOOKUP(A1101,functionsODST!A:A,0,0)),FALSE,TRUE)</f>
        <v>0</v>
      </c>
      <c r="I1101" t="s">
        <v>5859</v>
      </c>
      <c r="J1101" t="s">
        <v>1840</v>
      </c>
    </row>
    <row r="1102" spans="1:11" x14ac:dyDescent="0.25">
      <c r="A1102" t="s">
        <v>4586</v>
      </c>
      <c r="B1102" t="s">
        <v>2921</v>
      </c>
      <c r="C1102" t="b">
        <v>1</v>
      </c>
      <c r="D1102" t="b">
        <v>0</v>
      </c>
      <c r="E1102" t="b">
        <v>0</v>
      </c>
      <c r="F1102" t="b">
        <f>IF(ISNA(VLOOKUP(A1102,functionsODST!A:A,0,0)),FALSE,TRUE)</f>
        <v>0</v>
      </c>
      <c r="I1102" t="s">
        <v>5859</v>
      </c>
    </row>
    <row r="1103" spans="1:11" x14ac:dyDescent="0.25">
      <c r="A1103" t="s">
        <v>4587</v>
      </c>
      <c r="B1103" t="s">
        <v>2922</v>
      </c>
      <c r="C1103" t="b">
        <v>1</v>
      </c>
      <c r="D1103" t="b">
        <v>0</v>
      </c>
      <c r="E1103" t="b">
        <v>0</v>
      </c>
      <c r="F1103" t="b">
        <f>IF(ISNA(VLOOKUP(A1103,functionsODST!A:A,0,0)),FALSE,TRUE)</f>
        <v>0</v>
      </c>
      <c r="I1103" t="s">
        <v>5859</v>
      </c>
      <c r="J1103" t="s">
        <v>1848</v>
      </c>
    </row>
    <row r="1104" spans="1:11" x14ac:dyDescent="0.25">
      <c r="A1104" t="s">
        <v>4588</v>
      </c>
      <c r="B1104" t="s">
        <v>2920</v>
      </c>
      <c r="C1104" t="b">
        <v>1</v>
      </c>
      <c r="D1104" t="b">
        <v>0</v>
      </c>
      <c r="E1104" t="b">
        <v>0</v>
      </c>
      <c r="F1104" t="b">
        <f>IF(ISNA(VLOOKUP(A1104,functionsODST!A:A,0,0)),FALSE,TRUE)</f>
        <v>0</v>
      </c>
      <c r="I1104" t="s">
        <v>5859</v>
      </c>
      <c r="J1104" t="s">
        <v>1840</v>
      </c>
    </row>
    <row r="1105" spans="1:13" x14ac:dyDescent="0.25">
      <c r="A1105" t="s">
        <v>4589</v>
      </c>
      <c r="B1105" t="s">
        <v>2923</v>
      </c>
      <c r="C1105" t="b">
        <v>0</v>
      </c>
      <c r="D1105" t="b">
        <v>0</v>
      </c>
      <c r="E1105" t="b">
        <v>1</v>
      </c>
      <c r="F1105" t="b">
        <f>IF(ISNA(VLOOKUP(A1105,functionsODST!A:A,0,0)),FALSE,TRUE)</f>
        <v>1</v>
      </c>
      <c r="I1105" t="s">
        <v>5859</v>
      </c>
    </row>
    <row r="1106" spans="1:13" x14ac:dyDescent="0.25">
      <c r="A1106" t="s">
        <v>4590</v>
      </c>
      <c r="B1106" t="s">
        <v>2924</v>
      </c>
      <c r="C1106" t="b">
        <v>0</v>
      </c>
      <c r="D1106" t="b">
        <v>0</v>
      </c>
      <c r="E1106" t="b">
        <v>1</v>
      </c>
      <c r="F1106" t="b">
        <f>IF(ISNA(VLOOKUP(A1106,functionsODST!A:A,0,0)),FALSE,TRUE)</f>
        <v>1</v>
      </c>
      <c r="I1106" t="s">
        <v>5859</v>
      </c>
      <c r="J1106" t="s">
        <v>1840</v>
      </c>
      <c r="K1106" t="s">
        <v>1831</v>
      </c>
    </row>
    <row r="1107" spans="1:13" x14ac:dyDescent="0.25">
      <c r="A1107" t="s">
        <v>4591</v>
      </c>
      <c r="B1107" t="s">
        <v>2925</v>
      </c>
      <c r="C1107" t="b">
        <v>1</v>
      </c>
      <c r="D1107" t="b">
        <v>0</v>
      </c>
      <c r="E1107" t="b">
        <v>0</v>
      </c>
      <c r="F1107" t="b">
        <f>IF(ISNA(VLOOKUP(A1107,functionsODST!A:A,0,0)),FALSE,TRUE)</f>
        <v>0</v>
      </c>
      <c r="I1107" t="s">
        <v>5859</v>
      </c>
      <c r="J1107" t="s">
        <v>1840</v>
      </c>
      <c r="K1107" t="s">
        <v>1831</v>
      </c>
    </row>
    <row r="1108" spans="1:13" x14ac:dyDescent="0.25">
      <c r="A1108" t="s">
        <v>4592</v>
      </c>
      <c r="B1108" t="s">
        <v>2926</v>
      </c>
      <c r="C1108" t="b">
        <v>0</v>
      </c>
      <c r="D1108" t="b">
        <v>0</v>
      </c>
      <c r="E1108" t="b">
        <v>1</v>
      </c>
      <c r="F1108" t="b">
        <f>IF(ISNA(VLOOKUP(A1108,functionsODST!A:A,0,0)),FALSE,TRUE)</f>
        <v>1</v>
      </c>
      <c r="I1108" t="s">
        <v>5859</v>
      </c>
      <c r="J1108" t="s">
        <v>1840</v>
      </c>
      <c r="K1108" t="s">
        <v>1830</v>
      </c>
    </row>
    <row r="1109" spans="1:13" x14ac:dyDescent="0.25">
      <c r="A1109" t="s">
        <v>4593</v>
      </c>
      <c r="B1109" t="s">
        <v>2927</v>
      </c>
      <c r="C1109" t="b">
        <v>0</v>
      </c>
      <c r="D1109" t="b">
        <v>0</v>
      </c>
      <c r="E1109" t="b">
        <v>1</v>
      </c>
      <c r="F1109" t="b">
        <f>IF(ISNA(VLOOKUP(A1109,functionsODST!A:A,0,0)),FALSE,TRUE)</f>
        <v>1</v>
      </c>
      <c r="I1109" t="s">
        <v>5859</v>
      </c>
      <c r="J1109" t="s">
        <v>1840</v>
      </c>
      <c r="K1109" t="s">
        <v>1830</v>
      </c>
    </row>
    <row r="1110" spans="1:13" x14ac:dyDescent="0.25">
      <c r="A1110" t="s">
        <v>4594</v>
      </c>
      <c r="B1110" t="s">
        <v>2928</v>
      </c>
      <c r="C1110" t="b">
        <v>0</v>
      </c>
      <c r="D1110" t="b">
        <v>1</v>
      </c>
      <c r="E1110" t="b">
        <v>1</v>
      </c>
      <c r="F1110" t="b">
        <f>IF(ISNA(VLOOKUP(A1110,functionsODST!A:A,0,0)),FALSE,TRUE)</f>
        <v>1</v>
      </c>
      <c r="I1110" t="s">
        <v>5859</v>
      </c>
      <c r="J1110" t="s">
        <v>1831</v>
      </c>
    </row>
    <row r="1111" spans="1:13" x14ac:dyDescent="0.25">
      <c r="A1111" t="s">
        <v>4595</v>
      </c>
      <c r="B1111" t="s">
        <v>2929</v>
      </c>
      <c r="C1111" t="b">
        <v>0</v>
      </c>
      <c r="D1111" t="b">
        <v>1</v>
      </c>
      <c r="E1111" t="b">
        <v>1</v>
      </c>
      <c r="F1111" t="b">
        <f>IF(ISNA(VLOOKUP(A1111,functionsODST!A:A,0,0)),FALSE,TRUE)</f>
        <v>1</v>
      </c>
      <c r="I1111" t="s">
        <v>5859</v>
      </c>
      <c r="J1111" t="s">
        <v>1831</v>
      </c>
    </row>
    <row r="1112" spans="1:13" x14ac:dyDescent="0.25">
      <c r="A1112" t="s">
        <v>4596</v>
      </c>
      <c r="B1112" t="s">
        <v>2930</v>
      </c>
      <c r="C1112" t="b">
        <v>0</v>
      </c>
      <c r="D1112" t="b">
        <v>1</v>
      </c>
      <c r="E1112" t="b">
        <v>1</v>
      </c>
      <c r="F1112" t="b">
        <f>IF(ISNA(VLOOKUP(A1112,functionsODST!A:A,0,0)),FALSE,TRUE)</f>
        <v>1</v>
      </c>
      <c r="I1112" t="s">
        <v>5859</v>
      </c>
      <c r="J1112" t="s">
        <v>1840</v>
      </c>
    </row>
    <row r="1113" spans="1:13" x14ac:dyDescent="0.25">
      <c r="A1113" t="s">
        <v>4597</v>
      </c>
      <c r="B1113" t="s">
        <v>2931</v>
      </c>
      <c r="C1113" t="b">
        <v>1</v>
      </c>
      <c r="D1113" t="b">
        <v>1</v>
      </c>
      <c r="E1113" t="b">
        <v>1</v>
      </c>
      <c r="F1113" t="b">
        <f>IF(ISNA(VLOOKUP(A1113,functionsODST!A:A,0,0)),FALSE,TRUE)</f>
        <v>1</v>
      </c>
      <c r="I1113" t="s">
        <v>5859</v>
      </c>
      <c r="J1113" t="s">
        <v>1840</v>
      </c>
      <c r="K1113" t="s">
        <v>1885</v>
      </c>
    </row>
    <row r="1114" spans="1:13" x14ac:dyDescent="0.25">
      <c r="A1114" t="s">
        <v>4598</v>
      </c>
      <c r="B1114" t="s">
        <v>2932</v>
      </c>
      <c r="C1114" t="b">
        <v>0</v>
      </c>
      <c r="D1114" t="b">
        <v>1</v>
      </c>
      <c r="E1114" t="b">
        <v>1</v>
      </c>
      <c r="F1114" t="b">
        <f>IF(ISNA(VLOOKUP(A1114,functionsODST!A:A,0,0)),FALSE,TRUE)</f>
        <v>1</v>
      </c>
      <c r="I1114" t="s">
        <v>5859</v>
      </c>
      <c r="J1114" t="s">
        <v>1840</v>
      </c>
      <c r="K1114" t="s">
        <v>1837</v>
      </c>
      <c r="L1114" t="s">
        <v>1830</v>
      </c>
      <c r="M1114" t="s">
        <v>1830</v>
      </c>
    </row>
    <row r="1115" spans="1:13" x14ac:dyDescent="0.25">
      <c r="A1115" t="s">
        <v>4599</v>
      </c>
      <c r="B1115" t="s">
        <v>2933</v>
      </c>
      <c r="C1115" t="b">
        <v>0</v>
      </c>
      <c r="D1115" t="b">
        <v>0</v>
      </c>
      <c r="E1115" t="b">
        <v>1</v>
      </c>
      <c r="F1115" t="b">
        <f>IF(ISNA(VLOOKUP(A1115,functionsODST!A:A,0,0)),FALSE,TRUE)</f>
        <v>1</v>
      </c>
      <c r="I1115" t="s">
        <v>5859</v>
      </c>
      <c r="J1115" t="s">
        <v>1840</v>
      </c>
      <c r="K1115" t="s">
        <v>1830</v>
      </c>
    </row>
    <row r="1116" spans="1:13" x14ac:dyDescent="0.25">
      <c r="A1116" t="s">
        <v>4600</v>
      </c>
      <c r="B1116" t="s">
        <v>2934</v>
      </c>
      <c r="C1116" t="b">
        <v>1</v>
      </c>
      <c r="D1116" t="b">
        <v>1</v>
      </c>
      <c r="E1116" t="b">
        <v>1</v>
      </c>
      <c r="F1116" t="b">
        <f>IF(ISNA(VLOOKUP(A1116,functionsODST!A:A,0,0)),FALSE,TRUE)</f>
        <v>1</v>
      </c>
      <c r="I1116" t="s">
        <v>5859</v>
      </c>
      <c r="J1116" t="s">
        <v>1840</v>
      </c>
      <c r="K1116" t="s">
        <v>1831</v>
      </c>
    </row>
    <row r="1117" spans="1:13" x14ac:dyDescent="0.25">
      <c r="A1117" t="s">
        <v>4601</v>
      </c>
      <c r="B1117" t="s">
        <v>2935</v>
      </c>
      <c r="C1117" t="b">
        <v>1</v>
      </c>
      <c r="D1117" t="b">
        <v>1</v>
      </c>
      <c r="E1117" t="b">
        <v>1</v>
      </c>
      <c r="F1117" t="b">
        <f>IF(ISNA(VLOOKUP(A1117,functionsODST!A:A,0,0)),FALSE,TRUE)</f>
        <v>1</v>
      </c>
      <c r="I1117" t="s">
        <v>5859</v>
      </c>
      <c r="J1117" t="s">
        <v>1840</v>
      </c>
      <c r="K1117" t="s">
        <v>1838</v>
      </c>
      <c r="L1117" t="s">
        <v>1838</v>
      </c>
    </row>
    <row r="1118" spans="1:13" x14ac:dyDescent="0.25">
      <c r="A1118" t="s">
        <v>4602</v>
      </c>
      <c r="B1118" t="s">
        <v>2936</v>
      </c>
      <c r="C1118" t="b">
        <v>0</v>
      </c>
      <c r="D1118" t="b">
        <v>0</v>
      </c>
      <c r="E1118" t="b">
        <v>1</v>
      </c>
      <c r="F1118" t="b">
        <f>IF(ISNA(VLOOKUP(A1118,functionsODST!A:A,0,0)),FALSE,TRUE)</f>
        <v>1</v>
      </c>
      <c r="I1118" t="s">
        <v>5859</v>
      </c>
      <c r="J1118" t="s">
        <v>1840</v>
      </c>
      <c r="K1118" t="s">
        <v>1831</v>
      </c>
    </row>
    <row r="1119" spans="1:13" x14ac:dyDescent="0.25">
      <c r="A1119" t="s">
        <v>4603</v>
      </c>
      <c r="B1119" t="s">
        <v>2937</v>
      </c>
      <c r="C1119" t="b">
        <v>0</v>
      </c>
      <c r="D1119" t="b">
        <v>1</v>
      </c>
      <c r="E1119" t="b">
        <v>1</v>
      </c>
      <c r="F1119" t="b">
        <f>IF(ISNA(VLOOKUP(A1119,functionsODST!A:A,0,0)),FALSE,TRUE)</f>
        <v>1</v>
      </c>
      <c r="I1119" t="s">
        <v>5859</v>
      </c>
      <c r="J1119" t="s">
        <v>1840</v>
      </c>
      <c r="K1119" t="s">
        <v>1831</v>
      </c>
    </row>
    <row r="1120" spans="1:13" x14ac:dyDescent="0.25">
      <c r="A1120" t="s">
        <v>4604</v>
      </c>
      <c r="B1120" t="s">
        <v>2938</v>
      </c>
      <c r="C1120" t="b">
        <v>0</v>
      </c>
      <c r="D1120" t="b">
        <v>1</v>
      </c>
      <c r="E1120" t="b">
        <v>1</v>
      </c>
      <c r="F1120" t="b">
        <f>IF(ISNA(VLOOKUP(A1120,functionsODST!A:A,0,0)),FALSE,TRUE)</f>
        <v>1</v>
      </c>
      <c r="I1120" t="s">
        <v>5859</v>
      </c>
      <c r="J1120" t="s">
        <v>1840</v>
      </c>
      <c r="K1120" t="s">
        <v>1831</v>
      </c>
    </row>
    <row r="1121" spans="1:12" x14ac:dyDescent="0.25">
      <c r="A1121" t="s">
        <v>4605</v>
      </c>
      <c r="B1121" t="s">
        <v>2939</v>
      </c>
      <c r="C1121" t="b">
        <v>1</v>
      </c>
      <c r="D1121" t="b">
        <v>1</v>
      </c>
      <c r="E1121" t="b">
        <v>1</v>
      </c>
      <c r="F1121" t="b">
        <f>IF(ISNA(VLOOKUP(A1121,functionsODST!A:A,0,0)),FALSE,TRUE)</f>
        <v>1</v>
      </c>
      <c r="I1121" t="s">
        <v>5859</v>
      </c>
      <c r="J1121" t="s">
        <v>1840</v>
      </c>
      <c r="K1121" t="s">
        <v>1831</v>
      </c>
    </row>
    <row r="1122" spans="1:12" x14ac:dyDescent="0.25">
      <c r="A1122" t="s">
        <v>4606</v>
      </c>
      <c r="B1122" t="s">
        <v>2940</v>
      </c>
      <c r="C1122" t="b">
        <v>0</v>
      </c>
      <c r="D1122" t="b">
        <v>1</v>
      </c>
      <c r="E1122" t="b">
        <v>1</v>
      </c>
      <c r="F1122" t="b">
        <f>IF(ISNA(VLOOKUP(A1122,functionsODST!A:A,0,0)),FALSE,TRUE)</f>
        <v>1</v>
      </c>
      <c r="I1122" t="s">
        <v>5859</v>
      </c>
      <c r="J1122" t="s">
        <v>1840</v>
      </c>
      <c r="K1122" t="s">
        <v>1837</v>
      </c>
      <c r="L1122" t="s">
        <v>1911</v>
      </c>
    </row>
    <row r="1123" spans="1:12" x14ac:dyDescent="0.25">
      <c r="A1123" t="s">
        <v>4607</v>
      </c>
      <c r="B1123" t="s">
        <v>2941</v>
      </c>
      <c r="C1123" t="b">
        <v>1</v>
      </c>
      <c r="D1123" t="b">
        <v>1</v>
      </c>
      <c r="E1123" t="b">
        <v>1</v>
      </c>
      <c r="F1123" t="b">
        <f>IF(ISNA(VLOOKUP(A1123,functionsODST!A:A,0,0)),FALSE,TRUE)</f>
        <v>1</v>
      </c>
      <c r="I1123" t="s">
        <v>5859</v>
      </c>
      <c r="J1123" t="s">
        <v>1840</v>
      </c>
      <c r="K1123" t="s">
        <v>1830</v>
      </c>
      <c r="L1123" t="s">
        <v>1849</v>
      </c>
    </row>
    <row r="1124" spans="1:12" x14ac:dyDescent="0.25">
      <c r="A1124" t="s">
        <v>4608</v>
      </c>
      <c r="B1124" t="s">
        <v>2942</v>
      </c>
      <c r="C1124" t="b">
        <v>0</v>
      </c>
      <c r="D1124" t="b">
        <v>1</v>
      </c>
      <c r="E1124" t="b">
        <v>1</v>
      </c>
      <c r="F1124" t="b">
        <f>IF(ISNA(VLOOKUP(A1124,functionsODST!A:A,0,0)),FALSE,TRUE)</f>
        <v>1</v>
      </c>
      <c r="I1124" t="s">
        <v>5859</v>
      </c>
      <c r="J1124" t="s">
        <v>1840</v>
      </c>
      <c r="K1124" t="s">
        <v>1831</v>
      </c>
    </row>
    <row r="1125" spans="1:12" x14ac:dyDescent="0.25">
      <c r="A1125" t="s">
        <v>4609</v>
      </c>
      <c r="B1125" t="s">
        <v>5590</v>
      </c>
      <c r="C1125" t="b">
        <v>1</v>
      </c>
      <c r="D1125" t="b">
        <v>1</v>
      </c>
      <c r="E1125" t="b">
        <v>1</v>
      </c>
      <c r="F1125" t="b">
        <f>IF(ISNA(VLOOKUP(A1125,functionsODST!A:A,0,0)),FALSE,TRUE)</f>
        <v>1</v>
      </c>
      <c r="I1125" t="s">
        <v>5859</v>
      </c>
      <c r="J1125" t="s">
        <v>1840</v>
      </c>
      <c r="K1125" t="s">
        <v>1830</v>
      </c>
    </row>
    <row r="1126" spans="1:12" x14ac:dyDescent="0.25">
      <c r="A1126" t="s">
        <v>4610</v>
      </c>
      <c r="B1126" t="s">
        <v>2944</v>
      </c>
      <c r="C1126" t="b">
        <v>0</v>
      </c>
      <c r="D1126" t="b">
        <v>1</v>
      </c>
      <c r="E1126" t="b">
        <v>1</v>
      </c>
      <c r="F1126" t="b">
        <f>IF(ISNA(VLOOKUP(A1126,functionsODST!A:A,0,0)),FALSE,TRUE)</f>
        <v>1</v>
      </c>
      <c r="I1126" t="s">
        <v>5859</v>
      </c>
      <c r="J1126" t="s">
        <v>1840</v>
      </c>
      <c r="K1126" t="s">
        <v>1830</v>
      </c>
      <c r="L1126" t="s">
        <v>1830</v>
      </c>
    </row>
    <row r="1127" spans="1:12" x14ac:dyDescent="0.25">
      <c r="A1127" t="s">
        <v>4611</v>
      </c>
      <c r="B1127" t="s">
        <v>2945</v>
      </c>
      <c r="C1127" t="b">
        <v>0</v>
      </c>
      <c r="D1127" t="b">
        <v>1</v>
      </c>
      <c r="E1127" t="b">
        <v>1</v>
      </c>
      <c r="F1127" t="b">
        <f>IF(ISNA(VLOOKUP(A1127,functionsODST!A:A,0,0)),FALSE,TRUE)</f>
        <v>1</v>
      </c>
      <c r="I1127" t="s">
        <v>5859</v>
      </c>
      <c r="J1127" t="s">
        <v>1840</v>
      </c>
      <c r="K1127" t="s">
        <v>1830</v>
      </c>
    </row>
    <row r="1128" spans="1:12" x14ac:dyDescent="0.25">
      <c r="A1128" t="s">
        <v>4612</v>
      </c>
      <c r="B1128" t="s">
        <v>2946</v>
      </c>
      <c r="C1128" t="b">
        <v>0</v>
      </c>
      <c r="D1128" t="b">
        <v>1</v>
      </c>
      <c r="E1128" t="b">
        <v>1</v>
      </c>
      <c r="F1128" t="b">
        <f>IF(ISNA(VLOOKUP(A1128,functionsODST!A:A,0,0)),FALSE,TRUE)</f>
        <v>1</v>
      </c>
      <c r="I1128" t="s">
        <v>5859</v>
      </c>
      <c r="J1128" t="s">
        <v>1840</v>
      </c>
    </row>
    <row r="1129" spans="1:12" x14ac:dyDescent="0.25">
      <c r="A1129" t="s">
        <v>4613</v>
      </c>
      <c r="B1129" t="s">
        <v>2947</v>
      </c>
      <c r="C1129" t="b">
        <v>0</v>
      </c>
      <c r="D1129" t="b">
        <v>1</v>
      </c>
      <c r="E1129" t="b">
        <v>1</v>
      </c>
      <c r="F1129" t="b">
        <f>IF(ISNA(VLOOKUP(A1129,functionsODST!A:A,0,0)),FALSE,TRUE)</f>
        <v>1</v>
      </c>
      <c r="I1129" t="s">
        <v>5859</v>
      </c>
      <c r="J1129" t="s">
        <v>1840</v>
      </c>
      <c r="K1129" t="s">
        <v>1830</v>
      </c>
    </row>
    <row r="1130" spans="1:12" x14ac:dyDescent="0.25">
      <c r="A1130" t="s">
        <v>4614</v>
      </c>
      <c r="B1130" t="s">
        <v>2948</v>
      </c>
      <c r="C1130" t="b">
        <v>1</v>
      </c>
      <c r="D1130" t="b">
        <v>1</v>
      </c>
      <c r="E1130" t="b">
        <v>1</v>
      </c>
      <c r="F1130" t="b">
        <f>IF(ISNA(VLOOKUP(A1130,functionsODST!A:A,0,0)),FALSE,TRUE)</f>
        <v>1</v>
      </c>
      <c r="I1130" t="s">
        <v>5859</v>
      </c>
      <c r="J1130" t="s">
        <v>1840</v>
      </c>
      <c r="K1130" t="s">
        <v>1885</v>
      </c>
    </row>
    <row r="1131" spans="1:12" x14ac:dyDescent="0.25">
      <c r="A1131" t="s">
        <v>4615</v>
      </c>
      <c r="B1131" t="s">
        <v>2949</v>
      </c>
      <c r="C1131" t="b">
        <v>0</v>
      </c>
      <c r="D1131" t="b">
        <v>0</v>
      </c>
      <c r="E1131" t="b">
        <v>1</v>
      </c>
      <c r="F1131" t="b">
        <f>IF(ISNA(VLOOKUP(A1131,functionsODST!A:A,0,0)),FALSE,TRUE)</f>
        <v>1</v>
      </c>
      <c r="I1131" t="s">
        <v>5859</v>
      </c>
      <c r="J1131" t="s">
        <v>1840</v>
      </c>
      <c r="K1131" t="s">
        <v>1839</v>
      </c>
    </row>
    <row r="1132" spans="1:12" x14ac:dyDescent="0.25">
      <c r="A1132" t="s">
        <v>4616</v>
      </c>
      <c r="B1132" t="s">
        <v>2950</v>
      </c>
      <c r="C1132" t="b">
        <v>1</v>
      </c>
      <c r="D1132" t="b">
        <v>1</v>
      </c>
      <c r="E1132" t="b">
        <v>1</v>
      </c>
      <c r="F1132" t="b">
        <f>IF(ISNA(VLOOKUP(A1132,functionsODST!A:A,0,0)),FALSE,TRUE)</f>
        <v>1</v>
      </c>
      <c r="I1132" t="s">
        <v>5859</v>
      </c>
      <c r="J1132" t="s">
        <v>1870</v>
      </c>
    </row>
    <row r="1133" spans="1:12" x14ac:dyDescent="0.25">
      <c r="A1133" t="s">
        <v>4617</v>
      </c>
      <c r="B1133" t="s">
        <v>2950</v>
      </c>
      <c r="C1133" t="b">
        <v>0</v>
      </c>
      <c r="D1133" t="b">
        <v>1</v>
      </c>
      <c r="E1133" t="b">
        <v>1</v>
      </c>
      <c r="F1133" t="b">
        <f>IF(ISNA(VLOOKUP(A1133,functionsODST!A:A,0,0)),FALSE,TRUE)</f>
        <v>1</v>
      </c>
      <c r="I1133" t="s">
        <v>5859</v>
      </c>
      <c r="J1133" t="s">
        <v>1870</v>
      </c>
    </row>
    <row r="1134" spans="1:12" x14ac:dyDescent="0.25">
      <c r="A1134" t="s">
        <v>4618</v>
      </c>
      <c r="B1134" t="s">
        <v>2950</v>
      </c>
      <c r="C1134" t="b">
        <v>0</v>
      </c>
      <c r="D1134" t="b">
        <v>1</v>
      </c>
      <c r="E1134" t="b">
        <v>1</v>
      </c>
      <c r="F1134" t="b">
        <f>IF(ISNA(VLOOKUP(A1134,functionsODST!A:A,0,0)),FALSE,TRUE)</f>
        <v>1</v>
      </c>
      <c r="I1134" t="s">
        <v>5859</v>
      </c>
      <c r="J1134" t="s">
        <v>1870</v>
      </c>
    </row>
    <row r="1135" spans="1:12" x14ac:dyDescent="0.25">
      <c r="A1135" t="s">
        <v>4619</v>
      </c>
      <c r="B1135" t="s">
        <v>2951</v>
      </c>
      <c r="C1135" t="b">
        <v>0</v>
      </c>
      <c r="D1135" t="b">
        <v>1</v>
      </c>
      <c r="E1135" t="b">
        <v>0</v>
      </c>
      <c r="F1135" t="b">
        <f>IF(ISNA(VLOOKUP(A1135,functionsODST!A:A,0,0)),FALSE,TRUE)</f>
        <v>0</v>
      </c>
      <c r="I1135" t="s">
        <v>5859</v>
      </c>
      <c r="J1135" t="s">
        <v>1840</v>
      </c>
      <c r="K1135" t="s">
        <v>1831</v>
      </c>
    </row>
    <row r="1136" spans="1:12" x14ac:dyDescent="0.25">
      <c r="A1136" t="s">
        <v>4620</v>
      </c>
      <c r="B1136" t="s">
        <v>2952</v>
      </c>
      <c r="C1136" t="b">
        <v>0</v>
      </c>
      <c r="D1136" t="b">
        <v>1</v>
      </c>
      <c r="E1136" t="b">
        <v>1</v>
      </c>
      <c r="F1136" t="b">
        <f>IF(ISNA(VLOOKUP(A1136,functionsODST!A:A,0,0)),FALSE,TRUE)</f>
        <v>1</v>
      </c>
      <c r="I1136" t="s">
        <v>1831</v>
      </c>
      <c r="J1136" t="s">
        <v>1840</v>
      </c>
    </row>
    <row r="1137" spans="1:13" x14ac:dyDescent="0.25">
      <c r="A1137" t="s">
        <v>4621</v>
      </c>
      <c r="B1137" t="s">
        <v>2953</v>
      </c>
      <c r="C1137" t="b">
        <v>0</v>
      </c>
      <c r="D1137" t="b">
        <v>1</v>
      </c>
      <c r="E1137" t="b">
        <v>1</v>
      </c>
      <c r="F1137" t="b">
        <f>IF(ISNA(VLOOKUP(A1137,functionsODST!A:A,0,0)),FALSE,TRUE)</f>
        <v>1</v>
      </c>
      <c r="I1137" t="s">
        <v>5859</v>
      </c>
      <c r="J1137" t="s">
        <v>1840</v>
      </c>
    </row>
    <row r="1138" spans="1:13" x14ac:dyDescent="0.25">
      <c r="A1138" t="s">
        <v>4622</v>
      </c>
      <c r="B1138" t="s">
        <v>2954</v>
      </c>
      <c r="C1138" t="b">
        <v>0</v>
      </c>
      <c r="D1138" t="b">
        <v>1</v>
      </c>
      <c r="E1138" t="b">
        <v>1</v>
      </c>
      <c r="F1138" t="b">
        <f>IF(ISNA(VLOOKUP(A1138,functionsODST!A:A,0,0)),FALSE,TRUE)</f>
        <v>1</v>
      </c>
      <c r="I1138" t="s">
        <v>5859</v>
      </c>
    </row>
    <row r="1139" spans="1:13" x14ac:dyDescent="0.25">
      <c r="A1139" t="s">
        <v>4623</v>
      </c>
      <c r="B1139" t="s">
        <v>2955</v>
      </c>
      <c r="C1139" t="b">
        <v>0</v>
      </c>
      <c r="D1139" t="b">
        <v>1</v>
      </c>
      <c r="E1139" t="b">
        <v>1</v>
      </c>
      <c r="F1139" t="b">
        <f>IF(ISNA(VLOOKUP(A1139,functionsODST!A:A,0,0)),FALSE,TRUE)</f>
        <v>1</v>
      </c>
      <c r="I1139" t="s">
        <v>5859</v>
      </c>
      <c r="J1139" t="s">
        <v>1829</v>
      </c>
    </row>
    <row r="1140" spans="1:13" x14ac:dyDescent="0.25">
      <c r="A1140" t="s">
        <v>4624</v>
      </c>
      <c r="B1140" t="s">
        <v>2956</v>
      </c>
      <c r="C1140" t="b">
        <v>0</v>
      </c>
      <c r="D1140" t="b">
        <v>0</v>
      </c>
      <c r="E1140" t="b">
        <v>1</v>
      </c>
      <c r="F1140" t="b">
        <f>IF(ISNA(VLOOKUP(A1140,functionsODST!A:A,0,0)),FALSE,TRUE)</f>
        <v>1</v>
      </c>
      <c r="I1140" t="s">
        <v>5859</v>
      </c>
      <c r="J1140" t="s">
        <v>1829</v>
      </c>
    </row>
    <row r="1141" spans="1:13" x14ac:dyDescent="0.25">
      <c r="A1141" t="s">
        <v>4625</v>
      </c>
      <c r="B1141" t="s">
        <v>2957</v>
      </c>
      <c r="C1141" t="b">
        <v>0</v>
      </c>
      <c r="D1141" t="b">
        <v>0</v>
      </c>
      <c r="E1141" t="b">
        <v>1</v>
      </c>
      <c r="F1141" t="b">
        <f>IF(ISNA(VLOOKUP(A1141,functionsODST!A:A,0,0)),FALSE,TRUE)</f>
        <v>1</v>
      </c>
      <c r="I1141" t="s">
        <v>5859</v>
      </c>
      <c r="J1141" t="s">
        <v>1829</v>
      </c>
    </row>
    <row r="1142" spans="1:13" x14ac:dyDescent="0.25">
      <c r="A1142" t="s">
        <v>4626</v>
      </c>
      <c r="B1142" t="s">
        <v>2958</v>
      </c>
      <c r="C1142" t="b">
        <v>0</v>
      </c>
      <c r="D1142" t="b">
        <v>0</v>
      </c>
      <c r="E1142" t="b">
        <v>1</v>
      </c>
      <c r="F1142" t="b">
        <f>IF(ISNA(VLOOKUP(A1142,functionsODST!A:A,0,0)),FALSE,TRUE)</f>
        <v>1</v>
      </c>
      <c r="I1142" t="s">
        <v>5859</v>
      </c>
      <c r="J1142" t="s">
        <v>1829</v>
      </c>
    </row>
    <row r="1143" spans="1:13" x14ac:dyDescent="0.25">
      <c r="A1143" t="s">
        <v>4627</v>
      </c>
      <c r="B1143" t="s">
        <v>2959</v>
      </c>
      <c r="C1143" t="b">
        <v>0</v>
      </c>
      <c r="D1143" t="b">
        <v>1</v>
      </c>
      <c r="E1143" t="b">
        <v>1</v>
      </c>
      <c r="F1143" t="b">
        <f>IF(ISNA(VLOOKUP(A1143,functionsODST!A:A,0,0)),FALSE,TRUE)</f>
        <v>1</v>
      </c>
      <c r="I1143" t="s">
        <v>5859</v>
      </c>
      <c r="J1143" t="s">
        <v>1829</v>
      </c>
    </row>
    <row r="1144" spans="1:13" x14ac:dyDescent="0.25">
      <c r="A1144" t="s">
        <v>4628</v>
      </c>
      <c r="B1144" t="s">
        <v>2960</v>
      </c>
      <c r="C1144" t="b">
        <v>1</v>
      </c>
      <c r="D1144" t="b">
        <v>1</v>
      </c>
      <c r="E1144" t="b">
        <v>1</v>
      </c>
      <c r="F1144" t="b">
        <f>IF(ISNA(VLOOKUP(A1144,functionsODST!A:A,0,0)),FALSE,TRUE)</f>
        <v>1</v>
      </c>
      <c r="I1144" t="s">
        <v>5859</v>
      </c>
      <c r="J1144" t="s">
        <v>1840</v>
      </c>
      <c r="K1144" t="s">
        <v>1838</v>
      </c>
      <c r="L1144" t="s">
        <v>1840</v>
      </c>
      <c r="M1144" t="s">
        <v>1838</v>
      </c>
    </row>
    <row r="1145" spans="1:13" x14ac:dyDescent="0.25">
      <c r="A1145" t="s">
        <v>4629</v>
      </c>
      <c r="B1145" t="s">
        <v>2961</v>
      </c>
      <c r="C1145" t="b">
        <v>1</v>
      </c>
      <c r="D1145" t="b">
        <v>1</v>
      </c>
      <c r="E1145" t="b">
        <v>1</v>
      </c>
      <c r="F1145" t="b">
        <f>IF(ISNA(VLOOKUP(A1145,functionsODST!A:A,0,0)),FALSE,TRUE)</f>
        <v>1</v>
      </c>
      <c r="I1145" t="s">
        <v>1831</v>
      </c>
      <c r="J1145" t="s">
        <v>1834</v>
      </c>
      <c r="K1145" t="s">
        <v>1885</v>
      </c>
      <c r="L1145" t="s">
        <v>1830</v>
      </c>
    </row>
    <row r="1146" spans="1:13" x14ac:dyDescent="0.25">
      <c r="A1146" t="s">
        <v>4630</v>
      </c>
      <c r="B1146" t="s">
        <v>2962</v>
      </c>
      <c r="C1146" t="b">
        <v>1</v>
      </c>
      <c r="D1146" t="b">
        <v>1</v>
      </c>
      <c r="E1146" t="b">
        <v>1</v>
      </c>
      <c r="F1146" t="b">
        <f>IF(ISNA(VLOOKUP(A1146,functionsODST!A:A,0,0)),FALSE,TRUE)</f>
        <v>1</v>
      </c>
      <c r="I1146" t="s">
        <v>1831</v>
      </c>
      <c r="J1146" t="s">
        <v>1834</v>
      </c>
      <c r="K1146" t="s">
        <v>1840</v>
      </c>
      <c r="L1146" t="s">
        <v>1830</v>
      </c>
    </row>
    <row r="1147" spans="1:13" x14ac:dyDescent="0.25">
      <c r="A1147" t="s">
        <v>4631</v>
      </c>
      <c r="B1147" t="s">
        <v>2963</v>
      </c>
      <c r="C1147" t="b">
        <v>1</v>
      </c>
      <c r="D1147" t="b">
        <v>1</v>
      </c>
      <c r="E1147" t="b">
        <v>1</v>
      </c>
      <c r="F1147" t="b">
        <f>IF(ISNA(VLOOKUP(A1147,functionsODST!A:A,0,0)),FALSE,TRUE)</f>
        <v>1</v>
      </c>
      <c r="I1147" t="s">
        <v>5859</v>
      </c>
      <c r="J1147" t="s">
        <v>1870</v>
      </c>
    </row>
    <row r="1148" spans="1:13" x14ac:dyDescent="0.25">
      <c r="A1148" t="s">
        <v>4632</v>
      </c>
      <c r="B1148" t="s">
        <v>2964</v>
      </c>
      <c r="C1148" t="b">
        <v>1</v>
      </c>
      <c r="D1148" t="b">
        <v>1</v>
      </c>
      <c r="E1148" t="b">
        <v>1</v>
      </c>
      <c r="F1148" t="b">
        <f>IF(ISNA(VLOOKUP(A1148,functionsODST!A:A,0,0)),FALSE,TRUE)</f>
        <v>1</v>
      </c>
      <c r="I1148" t="s">
        <v>5859</v>
      </c>
      <c r="J1148" t="s">
        <v>1840</v>
      </c>
      <c r="K1148" t="s">
        <v>1840</v>
      </c>
    </row>
    <row r="1149" spans="1:13" x14ac:dyDescent="0.25">
      <c r="A1149" t="s">
        <v>4633</v>
      </c>
      <c r="B1149" t="s">
        <v>2965</v>
      </c>
      <c r="C1149" t="b">
        <v>1</v>
      </c>
      <c r="D1149" t="b">
        <v>1</v>
      </c>
      <c r="E1149" t="b">
        <v>1</v>
      </c>
      <c r="F1149" t="b">
        <f>IF(ISNA(VLOOKUP(A1149,functionsODST!A:A,0,0)),FALSE,TRUE)</f>
        <v>1</v>
      </c>
      <c r="I1149" t="s">
        <v>1830</v>
      </c>
      <c r="J1149" t="s">
        <v>1834</v>
      </c>
      <c r="K1149" t="s">
        <v>1885</v>
      </c>
    </row>
    <row r="1150" spans="1:13" x14ac:dyDescent="0.25">
      <c r="A1150" t="s">
        <v>4634</v>
      </c>
      <c r="B1150" t="s">
        <v>2966</v>
      </c>
      <c r="C1150" t="b">
        <v>1</v>
      </c>
      <c r="D1150" t="b">
        <v>1</v>
      </c>
      <c r="E1150" t="b">
        <v>1</v>
      </c>
      <c r="F1150" t="b">
        <f>IF(ISNA(VLOOKUP(A1150,functionsODST!A:A,0,0)),FALSE,TRUE)</f>
        <v>1</v>
      </c>
      <c r="I1150" t="s">
        <v>1830</v>
      </c>
      <c r="J1150" t="s">
        <v>1834</v>
      </c>
      <c r="K1150" t="s">
        <v>1840</v>
      </c>
    </row>
    <row r="1151" spans="1:13" x14ac:dyDescent="0.25">
      <c r="A1151" t="s">
        <v>4635</v>
      </c>
      <c r="B1151" t="s">
        <v>2967</v>
      </c>
      <c r="C1151" t="b">
        <v>1</v>
      </c>
      <c r="D1151" t="b">
        <v>1</v>
      </c>
      <c r="E1151" t="b">
        <v>1</v>
      </c>
      <c r="F1151" t="b">
        <f>IF(ISNA(VLOOKUP(A1151,functionsODST!A:A,0,0)),FALSE,TRUE)</f>
        <v>1</v>
      </c>
      <c r="I1151" t="s">
        <v>5859</v>
      </c>
    </row>
    <row r="1152" spans="1:13" x14ac:dyDescent="0.25">
      <c r="A1152" t="s">
        <v>4636</v>
      </c>
      <c r="B1152" t="s">
        <v>2968</v>
      </c>
      <c r="C1152" t="b">
        <v>1</v>
      </c>
      <c r="D1152" t="b">
        <v>1</v>
      </c>
      <c r="E1152" t="b">
        <v>1</v>
      </c>
      <c r="F1152" t="b">
        <f>IF(ISNA(VLOOKUP(A1152,functionsODST!A:A,0,0)),FALSE,TRUE)</f>
        <v>1</v>
      </c>
      <c r="I1152" t="s">
        <v>5859</v>
      </c>
      <c r="J1152" t="s">
        <v>1834</v>
      </c>
    </row>
    <row r="1153" spans="1:12" x14ac:dyDescent="0.25">
      <c r="A1153" t="s">
        <v>4637</v>
      </c>
      <c r="B1153" t="s">
        <v>2968</v>
      </c>
      <c r="C1153" t="b">
        <v>0</v>
      </c>
      <c r="D1153" t="b">
        <v>1</v>
      </c>
      <c r="E1153" t="b">
        <v>1</v>
      </c>
      <c r="F1153" t="b">
        <f>IF(ISNA(VLOOKUP(A1153,functionsODST!A:A,0,0)),FALSE,TRUE)</f>
        <v>1</v>
      </c>
      <c r="I1153" t="s">
        <v>5859</v>
      </c>
      <c r="J1153" t="s">
        <v>1834</v>
      </c>
    </row>
    <row r="1154" spans="1:12" x14ac:dyDescent="0.25">
      <c r="A1154" t="s">
        <v>4638</v>
      </c>
      <c r="B1154" t="s">
        <v>2968</v>
      </c>
      <c r="C1154" t="b">
        <v>0</v>
      </c>
      <c r="D1154" t="b">
        <v>1</v>
      </c>
      <c r="E1154" t="b">
        <v>1</v>
      </c>
      <c r="F1154" t="b">
        <f>IF(ISNA(VLOOKUP(A1154,functionsODST!A:A,0,0)),FALSE,TRUE)</f>
        <v>1</v>
      </c>
      <c r="I1154" t="s">
        <v>5859</v>
      </c>
      <c r="J1154" t="s">
        <v>1834</v>
      </c>
    </row>
    <row r="1155" spans="1:12" x14ac:dyDescent="0.25">
      <c r="A1155" t="s">
        <v>4639</v>
      </c>
      <c r="B1155" t="s">
        <v>2969</v>
      </c>
      <c r="C1155" t="b">
        <v>0</v>
      </c>
      <c r="D1155" t="b">
        <v>0</v>
      </c>
      <c r="E1155" t="b">
        <v>1</v>
      </c>
      <c r="F1155" t="b">
        <f>IF(ISNA(VLOOKUP(A1155,functionsODST!A:A,0,0)),FALSE,TRUE)</f>
        <v>1</v>
      </c>
      <c r="I1155" t="s">
        <v>1831</v>
      </c>
    </row>
    <row r="1156" spans="1:12" x14ac:dyDescent="0.25">
      <c r="A1156" t="s">
        <v>4640</v>
      </c>
      <c r="B1156" t="s">
        <v>2970</v>
      </c>
      <c r="C1156" t="b">
        <v>0</v>
      </c>
      <c r="D1156" t="b">
        <v>0</v>
      </c>
      <c r="E1156" t="b">
        <v>1</v>
      </c>
      <c r="F1156" t="b">
        <f>IF(ISNA(VLOOKUP(A1156,functionsODST!A:A,0,0)),FALSE,TRUE)</f>
        <v>1</v>
      </c>
      <c r="I1156" t="s">
        <v>5859</v>
      </c>
    </row>
    <row r="1157" spans="1:12" x14ac:dyDescent="0.25">
      <c r="A1157" t="s">
        <v>4641</v>
      </c>
      <c r="B1157" t="s">
        <v>2971</v>
      </c>
      <c r="C1157" t="b">
        <v>0</v>
      </c>
      <c r="D1157" t="b">
        <v>0</v>
      </c>
      <c r="E1157" t="b">
        <v>1</v>
      </c>
      <c r="F1157" t="b">
        <f>IF(ISNA(VLOOKUP(A1157,functionsODST!A:A,0,0)),FALSE,TRUE)</f>
        <v>1</v>
      </c>
      <c r="I1157" t="s">
        <v>5859</v>
      </c>
      <c r="J1157" t="s">
        <v>1829</v>
      </c>
    </row>
    <row r="1158" spans="1:12" x14ac:dyDescent="0.25">
      <c r="A1158" t="s">
        <v>4642</v>
      </c>
      <c r="B1158" t="s">
        <v>2972</v>
      </c>
      <c r="C1158" t="b">
        <v>0</v>
      </c>
      <c r="D1158" t="b">
        <v>0</v>
      </c>
      <c r="E1158" t="b">
        <v>1</v>
      </c>
      <c r="F1158" t="b">
        <f>IF(ISNA(VLOOKUP(A1158,functionsODST!A:A,0,0)),FALSE,TRUE)</f>
        <v>1</v>
      </c>
      <c r="I1158" t="s">
        <v>5859</v>
      </c>
      <c r="J1158" t="s">
        <v>1838</v>
      </c>
      <c r="K1158" t="s">
        <v>1829</v>
      </c>
    </row>
    <row r="1159" spans="1:12" x14ac:dyDescent="0.25">
      <c r="A1159" t="s">
        <v>4643</v>
      </c>
      <c r="B1159" t="s">
        <v>2973</v>
      </c>
      <c r="C1159" t="b">
        <v>0</v>
      </c>
      <c r="D1159" t="b">
        <v>0</v>
      </c>
      <c r="E1159" t="b">
        <v>1</v>
      </c>
      <c r="F1159" t="b">
        <f>IF(ISNA(VLOOKUP(A1159,functionsODST!A:A,0,0)),FALSE,TRUE)</f>
        <v>1</v>
      </c>
      <c r="I1159" t="s">
        <v>5859</v>
      </c>
    </row>
    <row r="1160" spans="1:12" x14ac:dyDescent="0.25">
      <c r="A1160" t="s">
        <v>4644</v>
      </c>
      <c r="B1160" t="s">
        <v>2974</v>
      </c>
      <c r="C1160" t="b">
        <v>0</v>
      </c>
      <c r="D1160" t="b">
        <v>1</v>
      </c>
      <c r="E1160" t="b">
        <v>0</v>
      </c>
      <c r="F1160" t="b">
        <f>IF(ISNA(VLOOKUP(A1160,functionsODST!A:A,0,0)),FALSE,TRUE)</f>
        <v>0</v>
      </c>
      <c r="I1160" t="s">
        <v>5859</v>
      </c>
      <c r="J1160" t="s">
        <v>1829</v>
      </c>
      <c r="K1160" t="s">
        <v>1829</v>
      </c>
      <c r="L1160" t="s">
        <v>1838</v>
      </c>
    </row>
    <row r="1161" spans="1:12" x14ac:dyDescent="0.25">
      <c r="A1161" t="s">
        <v>4645</v>
      </c>
      <c r="B1161" t="s">
        <v>2975</v>
      </c>
      <c r="C1161" t="b">
        <v>0</v>
      </c>
      <c r="D1161" t="b">
        <v>1</v>
      </c>
      <c r="E1161" t="b">
        <v>0</v>
      </c>
      <c r="F1161" t="b">
        <f>IF(ISNA(VLOOKUP(A1161,functionsODST!A:A,0,0)),FALSE,TRUE)</f>
        <v>0</v>
      </c>
      <c r="I1161" t="s">
        <v>5859</v>
      </c>
    </row>
    <row r="1162" spans="1:12" x14ac:dyDescent="0.25">
      <c r="A1162" t="s">
        <v>4646</v>
      </c>
      <c r="B1162" t="s">
        <v>2976</v>
      </c>
      <c r="C1162" t="b">
        <v>1</v>
      </c>
      <c r="D1162" t="b">
        <v>1</v>
      </c>
      <c r="E1162" t="b">
        <v>0</v>
      </c>
      <c r="F1162" t="b">
        <f>IF(ISNA(VLOOKUP(A1162,functionsODST!A:A,0,0)),FALSE,TRUE)</f>
        <v>1</v>
      </c>
      <c r="I1162" t="s">
        <v>1831</v>
      </c>
      <c r="J1162" t="s">
        <v>1841</v>
      </c>
    </row>
    <row r="1163" spans="1:12" x14ac:dyDescent="0.25">
      <c r="A1163" t="s">
        <v>4647</v>
      </c>
      <c r="B1163" t="s">
        <v>2977</v>
      </c>
      <c r="C1163" t="b">
        <v>0</v>
      </c>
      <c r="D1163" t="b">
        <v>0</v>
      </c>
      <c r="E1163" t="b">
        <v>1</v>
      </c>
      <c r="F1163" t="b">
        <f>IF(ISNA(VLOOKUP(A1163,functionsODST!A:A,0,0)),FALSE,TRUE)</f>
        <v>1</v>
      </c>
      <c r="I1163" t="s">
        <v>5859</v>
      </c>
    </row>
    <row r="1164" spans="1:12" x14ac:dyDescent="0.25">
      <c r="A1164" t="s">
        <v>4648</v>
      </c>
      <c r="B1164" t="s">
        <v>2978</v>
      </c>
      <c r="C1164" t="b">
        <v>0</v>
      </c>
      <c r="D1164" t="b">
        <v>0</v>
      </c>
      <c r="E1164" t="b">
        <v>1</v>
      </c>
      <c r="F1164" t="b">
        <f>IF(ISNA(VLOOKUP(A1164,functionsODST!A:A,0,0)),FALSE,TRUE)</f>
        <v>1</v>
      </c>
      <c r="I1164" t="s">
        <v>5859</v>
      </c>
      <c r="J1164" t="s">
        <v>1838</v>
      </c>
      <c r="K1164" t="s">
        <v>1831</v>
      </c>
    </row>
    <row r="1165" spans="1:12" x14ac:dyDescent="0.25">
      <c r="A1165" t="s">
        <v>4649</v>
      </c>
      <c r="B1165" t="s">
        <v>2979</v>
      </c>
      <c r="C1165" t="b">
        <v>0</v>
      </c>
      <c r="D1165" t="b">
        <v>0</v>
      </c>
      <c r="E1165" t="b">
        <v>1</v>
      </c>
      <c r="F1165" t="b">
        <f>IF(ISNA(VLOOKUP(A1165,functionsODST!A:A,0,0)),FALSE,TRUE)</f>
        <v>1</v>
      </c>
      <c r="I1165" t="s">
        <v>5859</v>
      </c>
      <c r="J1165" t="s">
        <v>1838</v>
      </c>
      <c r="K1165" t="s">
        <v>1831</v>
      </c>
    </row>
    <row r="1166" spans="1:12" x14ac:dyDescent="0.25">
      <c r="A1166" t="s">
        <v>4650</v>
      </c>
      <c r="B1166" t="s">
        <v>2980</v>
      </c>
      <c r="C1166" t="b">
        <v>1</v>
      </c>
      <c r="D1166" t="b">
        <v>1</v>
      </c>
      <c r="E1166" t="b">
        <v>0</v>
      </c>
      <c r="F1166" t="b">
        <f>IF(ISNA(VLOOKUP(A1166,functionsODST!A:A,0,0)),FALSE,TRUE)</f>
        <v>0</v>
      </c>
      <c r="I1166" t="s">
        <v>5859</v>
      </c>
      <c r="J1166" t="s">
        <v>1831</v>
      </c>
    </row>
    <row r="1167" spans="1:12" x14ac:dyDescent="0.25">
      <c r="A1167" t="s">
        <v>4651</v>
      </c>
      <c r="B1167" t="s">
        <v>2981</v>
      </c>
      <c r="C1167" t="b">
        <v>0</v>
      </c>
      <c r="D1167" t="b">
        <v>0</v>
      </c>
      <c r="E1167" t="b">
        <v>1</v>
      </c>
      <c r="F1167" t="b">
        <f>IF(ISNA(VLOOKUP(A1167,functionsODST!A:A,0,0)),FALSE,TRUE)</f>
        <v>1</v>
      </c>
      <c r="I1167" t="s">
        <v>5859</v>
      </c>
    </row>
    <row r="1168" spans="1:12" x14ac:dyDescent="0.25">
      <c r="A1168" t="s">
        <v>4652</v>
      </c>
      <c r="B1168" t="s">
        <v>2982</v>
      </c>
      <c r="C1168" t="b">
        <v>1</v>
      </c>
      <c r="D1168" t="b">
        <v>1</v>
      </c>
      <c r="E1168" t="b">
        <v>1</v>
      </c>
      <c r="F1168" t="b">
        <f>IF(ISNA(VLOOKUP(A1168,functionsODST!A:A,0,0)),FALSE,TRUE)</f>
        <v>1</v>
      </c>
      <c r="I1168" t="s">
        <v>5859</v>
      </c>
    </row>
    <row r="1169" spans="1:12" x14ac:dyDescent="0.25">
      <c r="A1169" t="s">
        <v>4653</v>
      </c>
      <c r="B1169" t="s">
        <v>2983</v>
      </c>
      <c r="C1169" t="b">
        <v>0</v>
      </c>
      <c r="D1169" t="b">
        <v>1</v>
      </c>
      <c r="E1169" t="b">
        <v>1</v>
      </c>
      <c r="F1169" t="b">
        <f>IF(ISNA(VLOOKUP(A1169,functionsODST!A:A,0,0)),FALSE,TRUE)</f>
        <v>1</v>
      </c>
      <c r="I1169" t="s">
        <v>5859</v>
      </c>
      <c r="J1169" t="s">
        <v>1830</v>
      </c>
    </row>
    <row r="1170" spans="1:12" x14ac:dyDescent="0.25">
      <c r="A1170" t="s">
        <v>4654</v>
      </c>
      <c r="B1170" t="s">
        <v>2984</v>
      </c>
      <c r="C1170" t="b">
        <v>1</v>
      </c>
      <c r="D1170" t="b">
        <v>0</v>
      </c>
      <c r="E1170" t="b">
        <v>0</v>
      </c>
      <c r="F1170" t="b">
        <f>IF(ISNA(VLOOKUP(A1170,functionsODST!A:A,0,0)),FALSE,TRUE)</f>
        <v>0</v>
      </c>
      <c r="I1170" t="s">
        <v>1830</v>
      </c>
    </row>
    <row r="1171" spans="1:12" x14ac:dyDescent="0.25">
      <c r="A1171" t="s">
        <v>4655</v>
      </c>
      <c r="B1171" t="s">
        <v>2985</v>
      </c>
      <c r="C1171" t="b">
        <v>1</v>
      </c>
      <c r="D1171" t="b">
        <v>1</v>
      </c>
      <c r="E1171" t="b">
        <v>1</v>
      </c>
      <c r="F1171" t="b">
        <f>IF(ISNA(VLOOKUP(A1171,functionsODST!A:A,0,0)),FALSE,TRUE)</f>
        <v>1</v>
      </c>
      <c r="I1171" t="s">
        <v>5859</v>
      </c>
      <c r="J1171" t="s">
        <v>1830</v>
      </c>
    </row>
    <row r="1172" spans="1:12" x14ac:dyDescent="0.25">
      <c r="A1172" t="s">
        <v>4656</v>
      </c>
      <c r="B1172" t="s">
        <v>2986</v>
      </c>
      <c r="C1172" t="b">
        <v>0</v>
      </c>
      <c r="D1172" t="b">
        <v>1</v>
      </c>
      <c r="E1172" t="b">
        <v>1</v>
      </c>
      <c r="F1172" t="b">
        <f>IF(ISNA(VLOOKUP(A1172,functionsODST!A:A,0,0)),FALSE,TRUE)</f>
        <v>1</v>
      </c>
      <c r="I1172" t="s">
        <v>5859</v>
      </c>
      <c r="J1172" t="s">
        <v>1830</v>
      </c>
      <c r="K1172" t="s">
        <v>1830</v>
      </c>
      <c r="L1172" t="s">
        <v>1830</v>
      </c>
    </row>
    <row r="1173" spans="1:12" x14ac:dyDescent="0.25">
      <c r="A1173" t="s">
        <v>4657</v>
      </c>
      <c r="B1173" t="s">
        <v>2987</v>
      </c>
      <c r="C1173" t="b">
        <v>1</v>
      </c>
      <c r="D1173" t="b">
        <v>1</v>
      </c>
      <c r="E1173" t="b">
        <v>1</v>
      </c>
      <c r="F1173" t="b">
        <f>IF(ISNA(VLOOKUP(A1173,functionsODST!A:A,0,0)),FALSE,TRUE)</f>
        <v>1</v>
      </c>
      <c r="I1173" t="s">
        <v>1830</v>
      </c>
      <c r="J1173" t="s">
        <v>1830</v>
      </c>
      <c r="K1173" t="s">
        <v>1830</v>
      </c>
      <c r="L1173" t="s">
        <v>1830</v>
      </c>
    </row>
    <row r="1174" spans="1:12" x14ac:dyDescent="0.25">
      <c r="A1174" t="s">
        <v>4658</v>
      </c>
      <c r="B1174" t="s">
        <v>2988</v>
      </c>
      <c r="C1174" t="b">
        <v>0</v>
      </c>
      <c r="D1174" t="b">
        <v>1</v>
      </c>
      <c r="E1174" t="b">
        <v>1</v>
      </c>
      <c r="F1174" t="b">
        <f>IF(ISNA(VLOOKUP(A1174,functionsODST!A:A,0,0)),FALSE,TRUE)</f>
        <v>1</v>
      </c>
      <c r="I1174" t="s">
        <v>5859</v>
      </c>
      <c r="J1174" t="s">
        <v>1838</v>
      </c>
    </row>
    <row r="1175" spans="1:12" x14ac:dyDescent="0.25">
      <c r="A1175" t="s">
        <v>4659</v>
      </c>
      <c r="B1175" t="s">
        <v>2989</v>
      </c>
      <c r="C1175" t="b">
        <v>0</v>
      </c>
      <c r="D1175" t="b">
        <v>0</v>
      </c>
      <c r="E1175" t="b">
        <v>1</v>
      </c>
      <c r="F1175" t="b">
        <f>IF(ISNA(VLOOKUP(A1175,functionsODST!A:A,0,0)),FALSE,TRUE)</f>
        <v>1</v>
      </c>
      <c r="I1175" t="s">
        <v>5859</v>
      </c>
      <c r="J1175" t="s">
        <v>1871</v>
      </c>
    </row>
    <row r="1176" spans="1:12" x14ac:dyDescent="0.25">
      <c r="A1176" t="s">
        <v>4660</v>
      </c>
      <c r="B1176" t="s">
        <v>2178</v>
      </c>
      <c r="C1176" t="b">
        <v>0</v>
      </c>
      <c r="D1176" t="b">
        <v>0</v>
      </c>
      <c r="E1176" t="b">
        <v>1</v>
      </c>
      <c r="F1176" t="b">
        <f>IF(ISNA(VLOOKUP(A1176,functionsODST!A:A,0,0)),FALSE,TRUE)</f>
        <v>1</v>
      </c>
      <c r="I1176" t="s">
        <v>5859</v>
      </c>
      <c r="J1176" t="s">
        <v>1837</v>
      </c>
    </row>
    <row r="1177" spans="1:12" x14ac:dyDescent="0.25">
      <c r="A1177" t="s">
        <v>4661</v>
      </c>
      <c r="B1177" t="s">
        <v>2990</v>
      </c>
      <c r="C1177" t="b">
        <v>0</v>
      </c>
      <c r="D1177" t="b">
        <v>1</v>
      </c>
      <c r="E1177" t="b">
        <v>0</v>
      </c>
      <c r="F1177" t="b">
        <f>IF(ISNA(VLOOKUP(A1177,functionsODST!A:A,0,0)),FALSE,TRUE)</f>
        <v>0</v>
      </c>
      <c r="I1177" t="s">
        <v>5859</v>
      </c>
    </row>
    <row r="1178" spans="1:12" x14ac:dyDescent="0.25">
      <c r="A1178" t="s">
        <v>4662</v>
      </c>
      <c r="B1178" t="s">
        <v>2991</v>
      </c>
      <c r="C1178" t="b">
        <v>0</v>
      </c>
      <c r="D1178" t="b">
        <v>0</v>
      </c>
      <c r="E1178" t="b">
        <v>1</v>
      </c>
      <c r="F1178" t="b">
        <f>IF(ISNA(VLOOKUP(A1178,functionsODST!A:A,0,0)),FALSE,TRUE)</f>
        <v>1</v>
      </c>
      <c r="I1178" t="s">
        <v>5859</v>
      </c>
    </row>
    <row r="1179" spans="1:12" x14ac:dyDescent="0.25">
      <c r="A1179" t="s">
        <v>4663</v>
      </c>
      <c r="B1179" t="s">
        <v>2992</v>
      </c>
      <c r="C1179" t="b">
        <v>0</v>
      </c>
      <c r="D1179" t="b">
        <v>0</v>
      </c>
      <c r="E1179" t="b">
        <v>1</v>
      </c>
      <c r="F1179" t="b">
        <f>IF(ISNA(VLOOKUP(A1179,functionsODST!A:A,0,0)),FALSE,TRUE)</f>
        <v>1</v>
      </c>
      <c r="I1179" t="s">
        <v>5859</v>
      </c>
    </row>
    <row r="1180" spans="1:12" x14ac:dyDescent="0.25">
      <c r="A1180" t="s">
        <v>4664</v>
      </c>
      <c r="B1180" t="s">
        <v>2993</v>
      </c>
      <c r="C1180" t="b">
        <v>1</v>
      </c>
      <c r="D1180" t="b">
        <v>0</v>
      </c>
      <c r="E1180" t="b">
        <v>0</v>
      </c>
      <c r="F1180" t="b">
        <f>IF(ISNA(VLOOKUP(A1180,functionsODST!A:A,0,0)),FALSE,TRUE)</f>
        <v>0</v>
      </c>
      <c r="I1180" t="s">
        <v>5859</v>
      </c>
    </row>
    <row r="1181" spans="1:12" x14ac:dyDescent="0.25">
      <c r="A1181" t="s">
        <v>4665</v>
      </c>
      <c r="B1181" t="s">
        <v>2994</v>
      </c>
      <c r="C1181" t="b">
        <v>1</v>
      </c>
      <c r="D1181" t="b">
        <v>1</v>
      </c>
      <c r="E1181" t="b">
        <v>1</v>
      </c>
      <c r="F1181" t="b">
        <f>IF(ISNA(VLOOKUP(A1181,functionsODST!A:A,0,0)),FALSE,TRUE)</f>
        <v>1</v>
      </c>
      <c r="I1181" t="s">
        <v>1831</v>
      </c>
    </row>
    <row r="1182" spans="1:12" x14ac:dyDescent="0.25">
      <c r="A1182" t="s">
        <v>4666</v>
      </c>
      <c r="B1182" t="s">
        <v>2995</v>
      </c>
      <c r="C1182" t="b">
        <v>1</v>
      </c>
      <c r="D1182" t="b">
        <v>1</v>
      </c>
      <c r="E1182" t="b">
        <v>1</v>
      </c>
      <c r="F1182" t="b">
        <f>IF(ISNA(VLOOKUP(A1182,functionsODST!A:A,0,0)),FALSE,TRUE)</f>
        <v>1</v>
      </c>
      <c r="I1182" t="s">
        <v>1831</v>
      </c>
    </row>
    <row r="1183" spans="1:12" x14ac:dyDescent="0.25">
      <c r="A1183" t="s">
        <v>4667</v>
      </c>
      <c r="B1183" t="s">
        <v>2996</v>
      </c>
      <c r="C1183" t="b">
        <v>1</v>
      </c>
      <c r="D1183" t="b">
        <v>1</v>
      </c>
      <c r="E1183" t="b">
        <v>1</v>
      </c>
      <c r="F1183" t="b">
        <f>IF(ISNA(VLOOKUP(A1183,functionsODST!A:A,0,0)),FALSE,TRUE)</f>
        <v>1</v>
      </c>
      <c r="I1183" t="s">
        <v>1831</v>
      </c>
    </row>
    <row r="1184" spans="1:12" x14ac:dyDescent="0.25">
      <c r="A1184" t="s">
        <v>4668</v>
      </c>
      <c r="B1184" t="s">
        <v>2997</v>
      </c>
      <c r="C1184" t="b">
        <v>0</v>
      </c>
      <c r="D1184" t="b">
        <v>1</v>
      </c>
      <c r="E1184" t="b">
        <v>1</v>
      </c>
      <c r="F1184" t="b">
        <f>IF(ISNA(VLOOKUP(A1184,functionsODST!A:A,0,0)),FALSE,TRUE)</f>
        <v>1</v>
      </c>
      <c r="I1184" t="s">
        <v>1831</v>
      </c>
    </row>
    <row r="1185" spans="1:9" x14ac:dyDescent="0.25">
      <c r="A1185" t="s">
        <v>4669</v>
      </c>
      <c r="B1185" t="s">
        <v>2998</v>
      </c>
      <c r="C1185" t="b">
        <v>0</v>
      </c>
      <c r="D1185" t="b">
        <v>0</v>
      </c>
      <c r="E1185" t="b">
        <v>1</v>
      </c>
      <c r="F1185" t="b">
        <f>IF(ISNA(VLOOKUP(A1185,functionsODST!A:A,0,0)),FALSE,TRUE)</f>
        <v>1</v>
      </c>
      <c r="I1185" t="s">
        <v>1831</v>
      </c>
    </row>
    <row r="1186" spans="1:9" x14ac:dyDescent="0.25">
      <c r="A1186" t="s">
        <v>4670</v>
      </c>
      <c r="B1186" t="s">
        <v>2999</v>
      </c>
      <c r="C1186" t="b">
        <v>1</v>
      </c>
      <c r="D1186" t="b">
        <v>1</v>
      </c>
      <c r="E1186" t="b">
        <v>1</v>
      </c>
      <c r="F1186" t="b">
        <f>IF(ISNA(VLOOKUP(A1186,functionsODST!A:A,0,0)),FALSE,TRUE)</f>
        <v>1</v>
      </c>
      <c r="I1186" t="s">
        <v>1831</v>
      </c>
    </row>
    <row r="1187" spans="1:9" x14ac:dyDescent="0.25">
      <c r="A1187" t="s">
        <v>4671</v>
      </c>
      <c r="B1187" t="s">
        <v>3000</v>
      </c>
      <c r="C1187" t="b">
        <v>1</v>
      </c>
      <c r="D1187" t="b">
        <v>1</v>
      </c>
      <c r="E1187" t="b">
        <v>1</v>
      </c>
      <c r="F1187" t="b">
        <f>IF(ISNA(VLOOKUP(A1187,functionsODST!A:A,0,0)),FALSE,TRUE)</f>
        <v>0</v>
      </c>
      <c r="I1187" t="s">
        <v>1831</v>
      </c>
    </row>
    <row r="1188" spans="1:9" x14ac:dyDescent="0.25">
      <c r="A1188" t="s">
        <v>4672</v>
      </c>
      <c r="B1188" t="s">
        <v>3001</v>
      </c>
      <c r="C1188" t="b">
        <v>0</v>
      </c>
      <c r="D1188" t="b">
        <v>1</v>
      </c>
      <c r="E1188" t="b">
        <v>1</v>
      </c>
      <c r="F1188" t="b">
        <f>IF(ISNA(VLOOKUP(A1188,functionsODST!A:A,0,0)),FALSE,TRUE)</f>
        <v>0</v>
      </c>
      <c r="I1188" t="s">
        <v>5859</v>
      </c>
    </row>
    <row r="1189" spans="1:9" x14ac:dyDescent="0.25">
      <c r="A1189" t="s">
        <v>4673</v>
      </c>
      <c r="B1189" t="s">
        <v>3002</v>
      </c>
      <c r="C1189" t="b">
        <v>0</v>
      </c>
      <c r="D1189" t="b">
        <v>1</v>
      </c>
      <c r="E1189" t="b">
        <v>1</v>
      </c>
      <c r="F1189" t="b">
        <f>IF(ISNA(VLOOKUP(A1189,functionsODST!A:A,0,0)),FALSE,TRUE)</f>
        <v>0</v>
      </c>
      <c r="I1189" t="s">
        <v>5859</v>
      </c>
    </row>
    <row r="1190" spans="1:9" x14ac:dyDescent="0.25">
      <c r="A1190" t="s">
        <v>4674</v>
      </c>
      <c r="B1190" t="s">
        <v>3003</v>
      </c>
      <c r="C1190" t="b">
        <v>1</v>
      </c>
      <c r="D1190" t="b">
        <v>1</v>
      </c>
      <c r="E1190" t="b">
        <v>1</v>
      </c>
      <c r="F1190" t="b">
        <f>IF(ISNA(VLOOKUP(A1190,functionsODST!A:A,0,0)),FALSE,TRUE)</f>
        <v>1</v>
      </c>
      <c r="I1190" t="s">
        <v>1831</v>
      </c>
    </row>
    <row r="1191" spans="1:9" x14ac:dyDescent="0.25">
      <c r="A1191" t="s">
        <v>4675</v>
      </c>
      <c r="B1191" t="s">
        <v>3004</v>
      </c>
      <c r="C1191" t="b">
        <v>1</v>
      </c>
      <c r="D1191" t="b">
        <v>1</v>
      </c>
      <c r="E1191" t="b">
        <v>1</v>
      </c>
      <c r="F1191" t="b">
        <f>IF(ISNA(VLOOKUP(A1191,functionsODST!A:A,0,0)),FALSE,TRUE)</f>
        <v>1</v>
      </c>
      <c r="I1191" t="s">
        <v>1831</v>
      </c>
    </row>
    <row r="1192" spans="1:9" x14ac:dyDescent="0.25">
      <c r="A1192" t="s">
        <v>4676</v>
      </c>
      <c r="B1192" t="s">
        <v>3005</v>
      </c>
      <c r="C1192" t="b">
        <v>1</v>
      </c>
      <c r="D1192" t="b">
        <v>1</v>
      </c>
      <c r="E1192" t="b">
        <v>1</v>
      </c>
      <c r="F1192" t="b">
        <f>IF(ISNA(VLOOKUP(A1192,functionsODST!A:A,0,0)),FALSE,TRUE)</f>
        <v>1</v>
      </c>
      <c r="I1192" t="s">
        <v>1831</v>
      </c>
    </row>
    <row r="1193" spans="1:9" x14ac:dyDescent="0.25">
      <c r="A1193" t="s">
        <v>4677</v>
      </c>
      <c r="B1193" t="s">
        <v>3006</v>
      </c>
      <c r="C1193" t="b">
        <v>1</v>
      </c>
      <c r="D1193" t="b">
        <v>1</v>
      </c>
      <c r="E1193" t="b">
        <v>1</v>
      </c>
      <c r="F1193" t="b">
        <f>IF(ISNA(VLOOKUP(A1193,functionsODST!A:A,0,0)),FALSE,TRUE)</f>
        <v>1</v>
      </c>
      <c r="I1193" t="s">
        <v>1831</v>
      </c>
    </row>
    <row r="1194" spans="1:9" x14ac:dyDescent="0.25">
      <c r="A1194" t="s">
        <v>4678</v>
      </c>
      <c r="B1194" t="s">
        <v>3007</v>
      </c>
      <c r="C1194" t="b">
        <v>1</v>
      </c>
      <c r="D1194" t="b">
        <v>1</v>
      </c>
      <c r="E1194" t="b">
        <v>1</v>
      </c>
      <c r="F1194" t="b">
        <f>IF(ISNA(VLOOKUP(A1194,functionsODST!A:A,0,0)),FALSE,TRUE)</f>
        <v>1</v>
      </c>
      <c r="I1194" t="s">
        <v>1831</v>
      </c>
    </row>
    <row r="1195" spans="1:9" x14ac:dyDescent="0.25">
      <c r="A1195" t="s">
        <v>4679</v>
      </c>
      <c r="B1195" t="s">
        <v>3008</v>
      </c>
      <c r="C1195" t="b">
        <v>0</v>
      </c>
      <c r="D1195" t="b">
        <v>1</v>
      </c>
      <c r="E1195" t="b">
        <v>1</v>
      </c>
      <c r="F1195" t="b">
        <f>IF(ISNA(VLOOKUP(A1195,functionsODST!A:A,0,0)),FALSE,TRUE)</f>
        <v>0</v>
      </c>
      <c r="I1195" t="s">
        <v>5859</v>
      </c>
    </row>
    <row r="1196" spans="1:9" x14ac:dyDescent="0.25">
      <c r="A1196" t="s">
        <v>4680</v>
      </c>
      <c r="B1196" t="s">
        <v>3009</v>
      </c>
      <c r="C1196" t="b">
        <v>0</v>
      </c>
      <c r="D1196" t="b">
        <v>1</v>
      </c>
      <c r="E1196" t="b">
        <v>1</v>
      </c>
      <c r="F1196" t="b">
        <f>IF(ISNA(VLOOKUP(A1196,functionsODST!A:A,0,0)),FALSE,TRUE)</f>
        <v>1</v>
      </c>
      <c r="I1196" t="s">
        <v>1831</v>
      </c>
    </row>
    <row r="1197" spans="1:9" x14ac:dyDescent="0.25">
      <c r="A1197" t="s">
        <v>4681</v>
      </c>
      <c r="B1197" t="s">
        <v>3010</v>
      </c>
      <c r="C1197" t="b">
        <v>0</v>
      </c>
      <c r="D1197" t="b">
        <v>1</v>
      </c>
      <c r="E1197" t="b">
        <v>1</v>
      </c>
      <c r="F1197" t="b">
        <f>IF(ISNA(VLOOKUP(A1197,functionsODST!A:A,0,0)),FALSE,TRUE)</f>
        <v>1</v>
      </c>
      <c r="I1197" t="s">
        <v>1831</v>
      </c>
    </row>
    <row r="1198" spans="1:9" x14ac:dyDescent="0.25">
      <c r="A1198" t="s">
        <v>4682</v>
      </c>
      <c r="B1198" t="s">
        <v>3011</v>
      </c>
      <c r="C1198" t="b">
        <v>0</v>
      </c>
      <c r="D1198" t="b">
        <v>1</v>
      </c>
      <c r="E1198" t="b">
        <v>1</v>
      </c>
      <c r="F1198" t="b">
        <f>IF(ISNA(VLOOKUP(A1198,functionsODST!A:A,0,0)),FALSE,TRUE)</f>
        <v>1</v>
      </c>
      <c r="I1198" t="s">
        <v>1831</v>
      </c>
    </row>
    <row r="1199" spans="1:9" x14ac:dyDescent="0.25">
      <c r="A1199" t="s">
        <v>4683</v>
      </c>
      <c r="B1199" t="s">
        <v>3012</v>
      </c>
      <c r="C1199" t="b">
        <v>1</v>
      </c>
      <c r="D1199" t="b">
        <v>1</v>
      </c>
      <c r="E1199" t="b">
        <v>1</v>
      </c>
      <c r="F1199" t="b">
        <f>IF(ISNA(VLOOKUP(A1199,functionsODST!A:A,0,0)),FALSE,TRUE)</f>
        <v>1</v>
      </c>
      <c r="I1199" t="s">
        <v>1831</v>
      </c>
    </row>
    <row r="1200" spans="1:9" x14ac:dyDescent="0.25">
      <c r="A1200" t="s">
        <v>4684</v>
      </c>
      <c r="B1200" t="s">
        <v>3013</v>
      </c>
      <c r="C1200" t="b">
        <v>1</v>
      </c>
      <c r="D1200" t="b">
        <v>1</v>
      </c>
      <c r="E1200" t="b">
        <v>1</v>
      </c>
      <c r="F1200" t="b">
        <f>IF(ISNA(VLOOKUP(A1200,functionsODST!A:A,0,0)),FALSE,TRUE)</f>
        <v>0</v>
      </c>
      <c r="I1200" t="s">
        <v>1831</v>
      </c>
    </row>
    <row r="1201" spans="1:12" x14ac:dyDescent="0.25">
      <c r="A1201" t="s">
        <v>4685</v>
      </c>
      <c r="B1201" t="s">
        <v>3014</v>
      </c>
      <c r="C1201" t="b">
        <v>1</v>
      </c>
      <c r="D1201" t="b">
        <v>1</v>
      </c>
      <c r="E1201" t="b">
        <v>1</v>
      </c>
      <c r="F1201" t="b">
        <f>IF(ISNA(VLOOKUP(A1201,functionsODST!A:A,0,0)),FALSE,TRUE)</f>
        <v>1</v>
      </c>
      <c r="I1201" t="s">
        <v>5859</v>
      </c>
    </row>
    <row r="1202" spans="1:12" x14ac:dyDescent="0.25">
      <c r="A1202" t="s">
        <v>4686</v>
      </c>
      <c r="B1202" t="s">
        <v>3015</v>
      </c>
      <c r="C1202" t="b">
        <v>0</v>
      </c>
      <c r="D1202" t="b">
        <v>1</v>
      </c>
      <c r="E1202" t="b">
        <v>1</v>
      </c>
      <c r="F1202" t="b">
        <f>IF(ISNA(VLOOKUP(A1202,functionsODST!A:A,0,0)),FALSE,TRUE)</f>
        <v>1</v>
      </c>
      <c r="I1202" t="s">
        <v>1831</v>
      </c>
    </row>
    <row r="1203" spans="1:12" x14ac:dyDescent="0.25">
      <c r="A1203" t="s">
        <v>4687</v>
      </c>
      <c r="B1203" t="s">
        <v>3016</v>
      </c>
      <c r="C1203" t="b">
        <v>0</v>
      </c>
      <c r="D1203" t="b">
        <v>1</v>
      </c>
      <c r="E1203" t="b">
        <v>1</v>
      </c>
      <c r="F1203" t="b">
        <f>IF(ISNA(VLOOKUP(A1203,functionsODST!A:A,0,0)),FALSE,TRUE)</f>
        <v>1</v>
      </c>
      <c r="I1203" t="s">
        <v>1831</v>
      </c>
    </row>
    <row r="1204" spans="1:12" x14ac:dyDescent="0.25">
      <c r="A1204" t="s">
        <v>4688</v>
      </c>
      <c r="B1204" t="s">
        <v>3017</v>
      </c>
      <c r="C1204" t="b">
        <v>0</v>
      </c>
      <c r="D1204" t="b">
        <v>1</v>
      </c>
      <c r="E1204" t="b">
        <v>1</v>
      </c>
      <c r="F1204" t="b">
        <f>IF(ISNA(VLOOKUP(A1204,functionsODST!A:A,0,0)),FALSE,TRUE)</f>
        <v>1</v>
      </c>
      <c r="I1204" t="s">
        <v>1831</v>
      </c>
    </row>
    <row r="1205" spans="1:12" x14ac:dyDescent="0.25">
      <c r="A1205" t="s">
        <v>4689</v>
      </c>
      <c r="B1205" t="s">
        <v>3018</v>
      </c>
      <c r="C1205" t="b">
        <v>0</v>
      </c>
      <c r="D1205" t="b">
        <v>1</v>
      </c>
      <c r="E1205" t="b">
        <v>1</v>
      </c>
      <c r="F1205" t="b">
        <f>IF(ISNA(VLOOKUP(A1205,functionsODST!A:A,0,0)),FALSE,TRUE)</f>
        <v>1</v>
      </c>
      <c r="I1205" t="s">
        <v>1831</v>
      </c>
    </row>
    <row r="1206" spans="1:12" x14ac:dyDescent="0.25">
      <c r="A1206" t="s">
        <v>4690</v>
      </c>
      <c r="B1206" t="s">
        <v>3019</v>
      </c>
      <c r="C1206" t="b">
        <v>1</v>
      </c>
      <c r="D1206" t="b">
        <v>1</v>
      </c>
      <c r="E1206" t="b">
        <v>1</v>
      </c>
      <c r="F1206" t="b">
        <f>IF(ISNA(VLOOKUP(A1206,functionsODST!A:A,0,0)),FALSE,TRUE)</f>
        <v>0</v>
      </c>
      <c r="I1206" t="s">
        <v>1831</v>
      </c>
    </row>
    <row r="1207" spans="1:12" x14ac:dyDescent="0.25">
      <c r="A1207" t="s">
        <v>4691</v>
      </c>
      <c r="B1207" t="s">
        <v>3020</v>
      </c>
      <c r="C1207" t="b">
        <v>0</v>
      </c>
      <c r="D1207" t="b">
        <v>1</v>
      </c>
      <c r="E1207" t="b">
        <v>1</v>
      </c>
      <c r="F1207" t="b">
        <f>IF(ISNA(VLOOKUP(A1207,functionsODST!A:A,0,0)),FALSE,TRUE)</f>
        <v>1</v>
      </c>
      <c r="I1207" t="s">
        <v>1831</v>
      </c>
    </row>
    <row r="1208" spans="1:12" x14ac:dyDescent="0.25">
      <c r="A1208" t="s">
        <v>4692</v>
      </c>
      <c r="B1208" t="s">
        <v>3021</v>
      </c>
      <c r="C1208" t="b">
        <v>1</v>
      </c>
      <c r="D1208" t="b">
        <v>0</v>
      </c>
      <c r="E1208" t="b">
        <v>0</v>
      </c>
      <c r="F1208" t="b">
        <f>IF(ISNA(VLOOKUP(A1208,functionsODST!A:A,0,0)),FALSE,TRUE)</f>
        <v>0</v>
      </c>
      <c r="I1208" t="s">
        <v>5859</v>
      </c>
      <c r="J1208" t="s">
        <v>1833</v>
      </c>
      <c r="K1208" t="s">
        <v>1912</v>
      </c>
      <c r="L1208" t="s">
        <v>1831</v>
      </c>
    </row>
    <row r="1209" spans="1:12" x14ac:dyDescent="0.25">
      <c r="A1209" t="s">
        <v>4693</v>
      </c>
      <c r="B1209" t="s">
        <v>3022</v>
      </c>
      <c r="C1209" t="b">
        <v>1</v>
      </c>
      <c r="D1209" t="b">
        <v>1</v>
      </c>
      <c r="E1209" t="b">
        <v>1</v>
      </c>
      <c r="F1209" t="b">
        <f>IF(ISNA(VLOOKUP(A1209,functionsODST!A:A,0,0)),FALSE,TRUE)</f>
        <v>1</v>
      </c>
      <c r="I1209" t="s">
        <v>1831</v>
      </c>
      <c r="J1209" t="s">
        <v>1831</v>
      </c>
    </row>
    <row r="1210" spans="1:12" x14ac:dyDescent="0.25">
      <c r="A1210" t="s">
        <v>4694</v>
      </c>
      <c r="B1210" t="s">
        <v>3023</v>
      </c>
      <c r="C1210" t="b">
        <v>0</v>
      </c>
      <c r="D1210" t="b">
        <v>0</v>
      </c>
      <c r="E1210" t="b">
        <v>1</v>
      </c>
      <c r="F1210" t="b">
        <f>IF(ISNA(VLOOKUP(A1210,functionsODST!A:A,0,0)),FALSE,TRUE)</f>
        <v>1</v>
      </c>
      <c r="I1210" t="s">
        <v>5859</v>
      </c>
      <c r="J1210" t="s">
        <v>1830</v>
      </c>
    </row>
    <row r="1211" spans="1:12" x14ac:dyDescent="0.25">
      <c r="A1211" t="s">
        <v>4695</v>
      </c>
      <c r="B1211" t="s">
        <v>3024</v>
      </c>
      <c r="C1211" t="b">
        <v>0</v>
      </c>
      <c r="D1211" t="b">
        <v>0</v>
      </c>
      <c r="E1211" t="b">
        <v>1</v>
      </c>
      <c r="F1211" t="b">
        <f>IF(ISNA(VLOOKUP(A1211,functionsODST!A:A,0,0)),FALSE,TRUE)</f>
        <v>1</v>
      </c>
      <c r="I1211" t="s">
        <v>5859</v>
      </c>
      <c r="J1211" t="s">
        <v>1830</v>
      </c>
    </row>
    <row r="1212" spans="1:12" x14ac:dyDescent="0.25">
      <c r="A1212" t="s">
        <v>4696</v>
      </c>
      <c r="B1212" t="s">
        <v>3025</v>
      </c>
      <c r="C1212" t="b">
        <v>0</v>
      </c>
      <c r="D1212" t="b">
        <v>0</v>
      </c>
      <c r="E1212" t="b">
        <v>1</v>
      </c>
      <c r="F1212" t="b">
        <f>IF(ISNA(VLOOKUP(A1212,functionsODST!A:A,0,0)),FALSE,TRUE)</f>
        <v>1</v>
      </c>
      <c r="I1212" t="s">
        <v>5859</v>
      </c>
      <c r="J1212" t="s">
        <v>1833</v>
      </c>
      <c r="K1212" t="s">
        <v>1839</v>
      </c>
      <c r="L1212" t="s">
        <v>1830</v>
      </c>
    </row>
    <row r="1213" spans="1:12" x14ac:dyDescent="0.25">
      <c r="A1213" t="s">
        <v>4697</v>
      </c>
      <c r="B1213" t="s">
        <v>3026</v>
      </c>
      <c r="C1213" t="b">
        <v>0</v>
      </c>
      <c r="D1213" t="b">
        <v>0</v>
      </c>
      <c r="E1213" t="b">
        <v>1</v>
      </c>
      <c r="F1213" t="b">
        <f>IF(ISNA(VLOOKUP(A1213,functionsODST!A:A,0,0)),FALSE,TRUE)</f>
        <v>1</v>
      </c>
      <c r="I1213" t="s">
        <v>5859</v>
      </c>
      <c r="J1213" t="s">
        <v>1830</v>
      </c>
      <c r="K1213" t="s">
        <v>1830</v>
      </c>
    </row>
    <row r="1214" spans="1:12" x14ac:dyDescent="0.25">
      <c r="A1214" t="s">
        <v>4698</v>
      </c>
      <c r="B1214" t="s">
        <v>3027</v>
      </c>
      <c r="C1214" t="b">
        <v>0</v>
      </c>
      <c r="D1214" t="b">
        <v>0</v>
      </c>
      <c r="E1214" t="b">
        <v>1</v>
      </c>
      <c r="F1214" t="b">
        <f>IF(ISNA(VLOOKUP(A1214,functionsODST!A:A,0,0)),FALSE,TRUE)</f>
        <v>1</v>
      </c>
      <c r="I1214" t="s">
        <v>5859</v>
      </c>
      <c r="J1214" t="s">
        <v>1833</v>
      </c>
    </row>
    <row r="1215" spans="1:12" x14ac:dyDescent="0.25">
      <c r="A1215" t="s">
        <v>4699</v>
      </c>
      <c r="B1215" t="s">
        <v>3028</v>
      </c>
      <c r="C1215" t="b">
        <v>0</v>
      </c>
      <c r="D1215" t="b">
        <v>1</v>
      </c>
      <c r="E1215" t="b">
        <v>1</v>
      </c>
      <c r="F1215" t="b">
        <f>IF(ISNA(VLOOKUP(A1215,functionsODST!A:A,0,0)),FALSE,TRUE)</f>
        <v>1</v>
      </c>
      <c r="I1215" t="s">
        <v>5859</v>
      </c>
      <c r="J1215" t="s">
        <v>1831</v>
      </c>
    </row>
    <row r="1216" spans="1:12" x14ac:dyDescent="0.25">
      <c r="A1216" t="s">
        <v>4700</v>
      </c>
      <c r="B1216" t="s">
        <v>3029</v>
      </c>
      <c r="C1216" t="b">
        <v>0</v>
      </c>
      <c r="D1216" t="b">
        <v>0</v>
      </c>
      <c r="E1216" t="b">
        <v>1</v>
      </c>
      <c r="F1216" t="b">
        <f>IF(ISNA(VLOOKUP(A1216,functionsODST!A:A,0,0)),FALSE,TRUE)</f>
        <v>1</v>
      </c>
      <c r="I1216" t="s">
        <v>5859</v>
      </c>
      <c r="J1216" t="s">
        <v>1831</v>
      </c>
    </row>
    <row r="1217" spans="1:15" x14ac:dyDescent="0.25">
      <c r="A1217" t="s">
        <v>4701</v>
      </c>
      <c r="B1217" t="s">
        <v>3030</v>
      </c>
      <c r="C1217" t="b">
        <v>1</v>
      </c>
      <c r="D1217" t="b">
        <v>1</v>
      </c>
      <c r="E1217" t="b">
        <v>1</v>
      </c>
      <c r="F1217" t="b">
        <f>IF(ISNA(VLOOKUP(A1217,functionsODST!A:A,0,0)),FALSE,TRUE)</f>
        <v>1</v>
      </c>
      <c r="I1217" t="s">
        <v>5859</v>
      </c>
      <c r="J1217" t="s">
        <v>1830</v>
      </c>
      <c r="K1217" t="s">
        <v>1830</v>
      </c>
      <c r="L1217" t="s">
        <v>1830</v>
      </c>
    </row>
    <row r="1218" spans="1:15" x14ac:dyDescent="0.25">
      <c r="A1218" t="s">
        <v>4702</v>
      </c>
      <c r="B1218" t="s">
        <v>3031</v>
      </c>
      <c r="C1218" t="b">
        <v>1</v>
      </c>
      <c r="D1218" t="b">
        <v>0</v>
      </c>
      <c r="E1218" t="b">
        <v>1</v>
      </c>
      <c r="F1218" t="b">
        <f>IF(ISNA(VLOOKUP(A1218,functionsODST!A:A,0,0)),FALSE,TRUE)</f>
        <v>1</v>
      </c>
      <c r="I1218" t="s">
        <v>5859</v>
      </c>
      <c r="J1218" t="s">
        <v>1830</v>
      </c>
      <c r="K1218" t="s">
        <v>1830</v>
      </c>
    </row>
    <row r="1219" spans="1:15" x14ac:dyDescent="0.25">
      <c r="A1219" t="s">
        <v>4703</v>
      </c>
      <c r="B1219" t="s">
        <v>3032</v>
      </c>
      <c r="C1219" t="b">
        <v>1</v>
      </c>
      <c r="D1219" t="b">
        <v>1</v>
      </c>
      <c r="E1219" t="b">
        <v>1</v>
      </c>
      <c r="F1219" t="b">
        <f>IF(ISNA(VLOOKUP(A1219,functionsODST!A:A,0,0)),FALSE,TRUE)</f>
        <v>1</v>
      </c>
      <c r="I1219" t="s">
        <v>5859</v>
      </c>
      <c r="J1219" t="s">
        <v>1830</v>
      </c>
      <c r="K1219" t="s">
        <v>1830</v>
      </c>
      <c r="L1219" t="s">
        <v>1830</v>
      </c>
    </row>
    <row r="1220" spans="1:15" x14ac:dyDescent="0.25">
      <c r="A1220" t="s">
        <v>4704</v>
      </c>
      <c r="B1220" t="s">
        <v>3031</v>
      </c>
      <c r="C1220" t="b">
        <v>1</v>
      </c>
      <c r="D1220" t="b">
        <v>0</v>
      </c>
      <c r="E1220" t="b">
        <v>0</v>
      </c>
      <c r="F1220" t="b">
        <f>IF(ISNA(VLOOKUP(A1220,functionsODST!A:A,0,0)),FALSE,TRUE)</f>
        <v>0</v>
      </c>
      <c r="I1220" t="s">
        <v>5859</v>
      </c>
      <c r="J1220" t="s">
        <v>1830</v>
      </c>
      <c r="K1220" t="s">
        <v>1830</v>
      </c>
    </row>
    <row r="1221" spans="1:15" x14ac:dyDescent="0.25">
      <c r="A1221" t="s">
        <v>4705</v>
      </c>
      <c r="B1221" t="s">
        <v>3031</v>
      </c>
      <c r="C1221" t="b">
        <v>0</v>
      </c>
      <c r="D1221" t="b">
        <v>1</v>
      </c>
      <c r="E1221" t="b">
        <v>0</v>
      </c>
      <c r="F1221" t="b">
        <f>IF(ISNA(VLOOKUP(A1221,functionsODST!A:A,0,0)),FALSE,TRUE)</f>
        <v>0</v>
      </c>
      <c r="I1221" t="s">
        <v>5859</v>
      </c>
      <c r="J1221" t="s">
        <v>1830</v>
      </c>
      <c r="K1221" t="s">
        <v>1830</v>
      </c>
    </row>
    <row r="1222" spans="1:15" x14ac:dyDescent="0.25">
      <c r="A1222" t="s">
        <v>4706</v>
      </c>
      <c r="B1222" t="s">
        <v>3033</v>
      </c>
      <c r="C1222" t="b">
        <v>1</v>
      </c>
      <c r="D1222" t="b">
        <v>1</v>
      </c>
      <c r="E1222" t="b">
        <v>1</v>
      </c>
      <c r="F1222" t="b">
        <f>IF(ISNA(VLOOKUP(A1222,functionsODST!A:A,0,0)),FALSE,TRUE)</f>
        <v>1</v>
      </c>
      <c r="I1222" t="s">
        <v>5859</v>
      </c>
      <c r="J1222" t="s">
        <v>1830</v>
      </c>
      <c r="K1222" t="s">
        <v>1830</v>
      </c>
    </row>
    <row r="1223" spans="1:15" x14ac:dyDescent="0.25">
      <c r="A1223" t="s">
        <v>4707</v>
      </c>
      <c r="B1223" t="s">
        <v>3034</v>
      </c>
      <c r="C1223" t="b">
        <v>1</v>
      </c>
      <c r="D1223" t="b">
        <v>1</v>
      </c>
      <c r="E1223" t="b">
        <v>1</v>
      </c>
      <c r="F1223" t="b">
        <f>IF(ISNA(VLOOKUP(A1223,functionsODST!A:A,0,0)),FALSE,TRUE)</f>
        <v>1</v>
      </c>
      <c r="I1223" t="s">
        <v>5859</v>
      </c>
      <c r="J1223" t="s">
        <v>1830</v>
      </c>
    </row>
    <row r="1224" spans="1:15" x14ac:dyDescent="0.25">
      <c r="A1224" t="s">
        <v>4708</v>
      </c>
      <c r="B1224" t="s">
        <v>3035</v>
      </c>
      <c r="C1224" t="b">
        <v>1</v>
      </c>
      <c r="D1224" t="b">
        <v>1</v>
      </c>
      <c r="E1224" t="b">
        <v>1</v>
      </c>
      <c r="F1224" t="b">
        <f>IF(ISNA(VLOOKUP(A1224,functionsODST!A:A,0,0)),FALSE,TRUE)</f>
        <v>1</v>
      </c>
      <c r="I1224" t="s">
        <v>5859</v>
      </c>
      <c r="J1224" t="s">
        <v>1831</v>
      </c>
    </row>
    <row r="1225" spans="1:15" x14ac:dyDescent="0.25">
      <c r="A1225" t="s">
        <v>4709</v>
      </c>
      <c r="B1225" t="s">
        <v>3036</v>
      </c>
      <c r="C1225" t="b">
        <v>0</v>
      </c>
      <c r="D1225" t="b">
        <v>1</v>
      </c>
      <c r="E1225" t="b">
        <v>1</v>
      </c>
      <c r="F1225" t="b">
        <f>IF(ISNA(VLOOKUP(A1225,functionsODST!A:A,0,0)),FALSE,TRUE)</f>
        <v>1</v>
      </c>
      <c r="I1225" t="s">
        <v>1831</v>
      </c>
    </row>
    <row r="1226" spans="1:15" x14ac:dyDescent="0.25">
      <c r="A1226" t="s">
        <v>4710</v>
      </c>
      <c r="B1226" t="s">
        <v>3037</v>
      </c>
      <c r="C1226" t="b">
        <v>0</v>
      </c>
      <c r="D1226" t="b">
        <v>0</v>
      </c>
      <c r="E1226" t="b">
        <v>1</v>
      </c>
      <c r="F1226" t="b">
        <f>IF(ISNA(VLOOKUP(A1226,functionsODST!A:A,0,0)),FALSE,TRUE)</f>
        <v>1</v>
      </c>
      <c r="I1226" t="s">
        <v>5859</v>
      </c>
      <c r="J1226" t="s">
        <v>1837</v>
      </c>
    </row>
    <row r="1227" spans="1:15" x14ac:dyDescent="0.25">
      <c r="A1227" t="s">
        <v>4711</v>
      </c>
      <c r="B1227" t="s">
        <v>3038</v>
      </c>
      <c r="C1227" t="b">
        <v>0</v>
      </c>
      <c r="D1227" t="b">
        <v>1</v>
      </c>
      <c r="E1227" t="b">
        <v>1</v>
      </c>
      <c r="F1227" t="b">
        <f>IF(ISNA(VLOOKUP(A1227,functionsODST!A:A,0,0)),FALSE,TRUE)</f>
        <v>1</v>
      </c>
      <c r="I1227" t="s">
        <v>5859</v>
      </c>
      <c r="J1227" t="s">
        <v>1829</v>
      </c>
    </row>
    <row r="1228" spans="1:15" x14ac:dyDescent="0.25">
      <c r="A1228" t="s">
        <v>4712</v>
      </c>
      <c r="B1228" t="s">
        <v>3039</v>
      </c>
      <c r="C1228" t="b">
        <v>0</v>
      </c>
      <c r="D1228" t="b">
        <v>1</v>
      </c>
      <c r="E1228" t="b">
        <v>1</v>
      </c>
      <c r="F1228" t="b">
        <f>IF(ISNA(VLOOKUP(A1228,functionsODST!A:A,0,0)),FALSE,TRUE)</f>
        <v>1</v>
      </c>
      <c r="I1228" t="s">
        <v>1831</v>
      </c>
    </row>
    <row r="1229" spans="1:15" x14ac:dyDescent="0.25">
      <c r="A1229" t="s">
        <v>4713</v>
      </c>
      <c r="B1229" t="s">
        <v>3040</v>
      </c>
      <c r="C1229" t="b">
        <v>0</v>
      </c>
      <c r="D1229" t="b">
        <v>0</v>
      </c>
      <c r="E1229" t="b">
        <v>1</v>
      </c>
      <c r="F1229" t="b">
        <f>IF(ISNA(VLOOKUP(A1229,functionsODST!A:A,0,0)),FALSE,TRUE)</f>
        <v>1</v>
      </c>
      <c r="I1229" t="s">
        <v>1831</v>
      </c>
      <c r="J1229" t="s">
        <v>1853</v>
      </c>
    </row>
    <row r="1230" spans="1:15" x14ac:dyDescent="0.25">
      <c r="A1230" t="s">
        <v>4714</v>
      </c>
      <c r="B1230" t="s">
        <v>3041</v>
      </c>
      <c r="C1230" t="b">
        <v>0</v>
      </c>
      <c r="D1230" t="b">
        <v>1</v>
      </c>
      <c r="E1230" t="b">
        <v>0</v>
      </c>
      <c r="F1230" t="b">
        <f>IF(ISNA(VLOOKUP(A1230,functionsODST!A:A,0,0)),FALSE,TRUE)</f>
        <v>0</v>
      </c>
      <c r="I1230" t="s">
        <v>5859</v>
      </c>
      <c r="J1230" t="s">
        <v>1838</v>
      </c>
      <c r="K1230" t="s">
        <v>1849</v>
      </c>
      <c r="L1230" t="s">
        <v>1849</v>
      </c>
      <c r="M1230" t="s">
        <v>1831</v>
      </c>
      <c r="N1230" t="s">
        <v>1831</v>
      </c>
      <c r="O1230" t="s">
        <v>1831</v>
      </c>
    </row>
    <row r="1231" spans="1:15" x14ac:dyDescent="0.25">
      <c r="A1231" t="s">
        <v>4715</v>
      </c>
      <c r="B1231" t="s">
        <v>3042</v>
      </c>
      <c r="C1231" t="b">
        <v>0</v>
      </c>
      <c r="D1231" t="b">
        <v>1</v>
      </c>
      <c r="E1231" t="b">
        <v>0</v>
      </c>
      <c r="F1231" t="b">
        <f>IF(ISNA(VLOOKUP(A1231,functionsODST!A:A,0,0)),FALSE,TRUE)</f>
        <v>0</v>
      </c>
      <c r="I1231" t="s">
        <v>5859</v>
      </c>
      <c r="J1231" t="s">
        <v>1838</v>
      </c>
    </row>
    <row r="1232" spans="1:15" x14ac:dyDescent="0.25">
      <c r="A1232" t="s">
        <v>4716</v>
      </c>
      <c r="B1232" t="s">
        <v>3043</v>
      </c>
      <c r="C1232" t="b">
        <v>0</v>
      </c>
      <c r="D1232" t="b">
        <v>1</v>
      </c>
      <c r="E1232" t="b">
        <v>1</v>
      </c>
      <c r="F1232" t="b">
        <f>IF(ISNA(VLOOKUP(A1232,functionsODST!A:A,0,0)),FALSE,TRUE)</f>
        <v>1</v>
      </c>
      <c r="I1232" t="s">
        <v>5859</v>
      </c>
    </row>
    <row r="1233" spans="1:11" x14ac:dyDescent="0.25">
      <c r="A1233" t="s">
        <v>4717</v>
      </c>
      <c r="B1233" t="s">
        <v>3043</v>
      </c>
      <c r="C1233" t="b">
        <v>0</v>
      </c>
      <c r="D1233" t="b">
        <v>0</v>
      </c>
      <c r="E1233" t="b">
        <v>1</v>
      </c>
      <c r="F1233" t="b">
        <f>IF(ISNA(VLOOKUP(A1233,functionsODST!A:A,0,0)),FALSE,TRUE)</f>
        <v>1</v>
      </c>
      <c r="I1233" t="s">
        <v>5859</v>
      </c>
    </row>
    <row r="1234" spans="1:11" x14ac:dyDescent="0.25">
      <c r="A1234" t="s">
        <v>4718</v>
      </c>
      <c r="B1234" t="s">
        <v>3043</v>
      </c>
      <c r="C1234" t="b">
        <v>0</v>
      </c>
      <c r="D1234" t="b">
        <v>1</v>
      </c>
      <c r="E1234" t="b">
        <v>1</v>
      </c>
      <c r="F1234" t="b">
        <f>IF(ISNA(VLOOKUP(A1234,functionsODST!A:A,0,0)),FALSE,TRUE)</f>
        <v>1</v>
      </c>
      <c r="I1234" t="s">
        <v>5859</v>
      </c>
    </row>
    <row r="1235" spans="1:11" x14ac:dyDescent="0.25">
      <c r="A1235" t="s">
        <v>4719</v>
      </c>
      <c r="B1235" t="s">
        <v>3043</v>
      </c>
      <c r="C1235" t="b">
        <v>0</v>
      </c>
      <c r="D1235" t="b">
        <v>0</v>
      </c>
      <c r="E1235" t="b">
        <v>1</v>
      </c>
      <c r="F1235" t="b">
        <f>IF(ISNA(VLOOKUP(A1235,functionsODST!A:A,0,0)),FALSE,TRUE)</f>
        <v>1</v>
      </c>
      <c r="I1235" t="s">
        <v>5859</v>
      </c>
    </row>
    <row r="1236" spans="1:11" x14ac:dyDescent="0.25">
      <c r="A1236" t="s">
        <v>4720</v>
      </c>
      <c r="B1236" t="s">
        <v>3043</v>
      </c>
      <c r="C1236" t="b">
        <v>0</v>
      </c>
      <c r="D1236" t="b">
        <v>1</v>
      </c>
      <c r="E1236" t="b">
        <v>1</v>
      </c>
      <c r="F1236" t="b">
        <f>IF(ISNA(VLOOKUP(A1236,functionsODST!A:A,0,0)),FALSE,TRUE)</f>
        <v>1</v>
      </c>
      <c r="I1236" t="s">
        <v>5859</v>
      </c>
    </row>
    <row r="1237" spans="1:11" x14ac:dyDescent="0.25">
      <c r="A1237" t="s">
        <v>4721</v>
      </c>
      <c r="B1237" t="s">
        <v>3044</v>
      </c>
      <c r="C1237" t="b">
        <v>1</v>
      </c>
      <c r="D1237" t="b">
        <v>0</v>
      </c>
      <c r="E1237" t="b">
        <v>0</v>
      </c>
      <c r="F1237" t="b">
        <f>IF(ISNA(VLOOKUP(A1237,functionsODST!A:A,0,0)),FALSE,TRUE)</f>
        <v>0</v>
      </c>
      <c r="I1237" t="s">
        <v>1831</v>
      </c>
    </row>
    <row r="1238" spans="1:11" x14ac:dyDescent="0.25">
      <c r="A1238" t="s">
        <v>4722</v>
      </c>
      <c r="B1238" t="s">
        <v>2296</v>
      </c>
      <c r="C1238" t="b">
        <v>1</v>
      </c>
      <c r="D1238" t="b">
        <v>0</v>
      </c>
      <c r="E1238" t="b">
        <v>0</v>
      </c>
      <c r="F1238" t="b">
        <f>IF(ISNA(VLOOKUP(A1238,functionsODST!A:A,0,0)),FALSE,TRUE)</f>
        <v>0</v>
      </c>
      <c r="I1238" t="s">
        <v>5859</v>
      </c>
      <c r="J1238" t="s">
        <v>1831</v>
      </c>
    </row>
    <row r="1239" spans="1:11" x14ac:dyDescent="0.25">
      <c r="A1239" t="s">
        <v>4723</v>
      </c>
      <c r="B1239" t="s">
        <v>2283</v>
      </c>
      <c r="C1239" t="b">
        <v>1</v>
      </c>
      <c r="D1239" t="b">
        <v>0</v>
      </c>
      <c r="E1239" t="b">
        <v>0</v>
      </c>
      <c r="F1239" t="b">
        <f>IF(ISNA(VLOOKUP(A1239,functionsODST!A:A,0,0)),FALSE,TRUE)</f>
        <v>0</v>
      </c>
      <c r="I1239" t="s">
        <v>1831</v>
      </c>
    </row>
    <row r="1240" spans="1:11" x14ac:dyDescent="0.25">
      <c r="A1240" t="s">
        <v>4724</v>
      </c>
      <c r="B1240" t="s">
        <v>3045</v>
      </c>
      <c r="C1240" t="b">
        <v>0</v>
      </c>
      <c r="D1240" t="b">
        <v>1</v>
      </c>
      <c r="E1240" t="b">
        <v>1</v>
      </c>
      <c r="F1240" t="b">
        <f>IF(ISNA(VLOOKUP(A1240,functionsODST!A:A,0,0)),FALSE,TRUE)</f>
        <v>1</v>
      </c>
      <c r="I1240" t="s">
        <v>1831</v>
      </c>
    </row>
    <row r="1241" spans="1:11" x14ac:dyDescent="0.25">
      <c r="A1241" t="s">
        <v>4725</v>
      </c>
      <c r="B1241" t="s">
        <v>3046</v>
      </c>
      <c r="C1241" t="b">
        <v>0</v>
      </c>
      <c r="D1241" t="b">
        <v>1</v>
      </c>
      <c r="E1241" t="b">
        <v>1</v>
      </c>
      <c r="F1241" t="b">
        <f>IF(ISNA(VLOOKUP(A1241,functionsODST!A:A,0,0)),FALSE,TRUE)</f>
        <v>1</v>
      </c>
      <c r="I1241" t="s">
        <v>1831</v>
      </c>
    </row>
    <row r="1242" spans="1:11" x14ac:dyDescent="0.25">
      <c r="A1242" t="s">
        <v>4726</v>
      </c>
      <c r="B1242" t="s">
        <v>3008</v>
      </c>
      <c r="C1242" t="b">
        <v>0</v>
      </c>
      <c r="D1242" t="b">
        <v>0</v>
      </c>
      <c r="E1242" t="b">
        <v>1</v>
      </c>
      <c r="F1242" t="b">
        <f>IF(ISNA(VLOOKUP(A1242,functionsODST!A:A,0,0)),FALSE,TRUE)</f>
        <v>1</v>
      </c>
      <c r="I1242" t="s">
        <v>5859</v>
      </c>
      <c r="J1242" t="s">
        <v>1830</v>
      </c>
      <c r="K1242" t="s">
        <v>1829</v>
      </c>
    </row>
    <row r="1243" spans="1:11" x14ac:dyDescent="0.25">
      <c r="A1243" t="s">
        <v>4727</v>
      </c>
      <c r="B1243" t="s">
        <v>3008</v>
      </c>
      <c r="C1243" t="b">
        <v>0</v>
      </c>
      <c r="D1243" t="b">
        <v>0</v>
      </c>
      <c r="E1243" t="b">
        <v>1</v>
      </c>
      <c r="F1243" t="b">
        <f>IF(ISNA(VLOOKUP(A1243,functionsODST!A:A,0,0)),FALSE,TRUE)</f>
        <v>1</v>
      </c>
      <c r="I1243" t="s">
        <v>5859</v>
      </c>
      <c r="J1243" t="s">
        <v>1830</v>
      </c>
      <c r="K1243" t="s">
        <v>1829</v>
      </c>
    </row>
    <row r="1244" spans="1:11" x14ac:dyDescent="0.25">
      <c r="A1244" t="s">
        <v>4728</v>
      </c>
      <c r="B1244" t="s">
        <v>3008</v>
      </c>
      <c r="C1244" t="b">
        <v>0</v>
      </c>
      <c r="D1244" t="b">
        <v>0</v>
      </c>
      <c r="E1244" t="b">
        <v>1</v>
      </c>
      <c r="F1244" t="b">
        <f>IF(ISNA(VLOOKUP(A1244,functionsODST!A:A,0,0)),FALSE,TRUE)</f>
        <v>1</v>
      </c>
      <c r="I1244" t="s">
        <v>5859</v>
      </c>
      <c r="J1244" t="s">
        <v>1830</v>
      </c>
      <c r="K1244" t="s">
        <v>1829</v>
      </c>
    </row>
    <row r="1245" spans="1:11" x14ac:dyDescent="0.25">
      <c r="A1245" t="s">
        <v>4729</v>
      </c>
      <c r="B1245" t="s">
        <v>3008</v>
      </c>
      <c r="C1245" t="b">
        <v>0</v>
      </c>
      <c r="D1245" t="b">
        <v>0</v>
      </c>
      <c r="E1245" t="b">
        <v>1</v>
      </c>
      <c r="F1245" t="b">
        <f>IF(ISNA(VLOOKUP(A1245,functionsODST!A:A,0,0)),FALSE,TRUE)</f>
        <v>1</v>
      </c>
      <c r="I1245" t="s">
        <v>5859</v>
      </c>
      <c r="J1245" t="s">
        <v>1830</v>
      </c>
      <c r="K1245" t="s">
        <v>1829</v>
      </c>
    </row>
    <row r="1246" spans="1:11" x14ac:dyDescent="0.25">
      <c r="A1246" t="s">
        <v>4730</v>
      </c>
      <c r="B1246" t="s">
        <v>3047</v>
      </c>
      <c r="C1246" t="b">
        <v>1</v>
      </c>
      <c r="D1246" t="b">
        <v>1</v>
      </c>
      <c r="E1246" t="b">
        <v>1</v>
      </c>
      <c r="F1246" t="b">
        <f>IF(ISNA(VLOOKUP(A1246,functionsODST!A:A,0,0)),FALSE,TRUE)</f>
        <v>1</v>
      </c>
      <c r="I1246" t="s">
        <v>1834</v>
      </c>
    </row>
    <row r="1247" spans="1:11" x14ac:dyDescent="0.25">
      <c r="A1247" t="s">
        <v>4731</v>
      </c>
      <c r="B1247" t="s">
        <v>3048</v>
      </c>
      <c r="C1247" t="b">
        <v>1</v>
      </c>
      <c r="D1247" t="b">
        <v>0</v>
      </c>
      <c r="E1247" t="b">
        <v>0</v>
      </c>
      <c r="F1247" t="b">
        <f>IF(ISNA(VLOOKUP(A1247,functionsODST!A:A,0,0)),FALSE,TRUE)</f>
        <v>0</v>
      </c>
      <c r="I1247" t="s">
        <v>1834</v>
      </c>
      <c r="J1247" t="s">
        <v>1849</v>
      </c>
    </row>
    <row r="1248" spans="1:11" x14ac:dyDescent="0.25">
      <c r="A1248" t="s">
        <v>4732</v>
      </c>
      <c r="B1248" t="s">
        <v>3049</v>
      </c>
      <c r="C1248" t="b">
        <v>1</v>
      </c>
      <c r="D1248" t="b">
        <v>1</v>
      </c>
      <c r="E1248" t="b">
        <v>1</v>
      </c>
      <c r="F1248" t="b">
        <f>IF(ISNA(VLOOKUP(A1248,functionsODST!A:A,0,0)),FALSE,TRUE)</f>
        <v>1</v>
      </c>
      <c r="I1248" t="s">
        <v>5859</v>
      </c>
    </row>
    <row r="1249" spans="1:12" x14ac:dyDescent="0.25">
      <c r="A1249" t="s">
        <v>4733</v>
      </c>
      <c r="B1249" t="s">
        <v>3050</v>
      </c>
      <c r="C1249" t="b">
        <v>0</v>
      </c>
      <c r="D1249" t="b">
        <v>1</v>
      </c>
      <c r="E1249" t="b">
        <v>1</v>
      </c>
      <c r="F1249" t="b">
        <f>IF(ISNA(VLOOKUP(A1249,functionsODST!A:A,0,0)),FALSE,TRUE)</f>
        <v>1</v>
      </c>
      <c r="I1249" t="s">
        <v>5859</v>
      </c>
      <c r="J1249" t="s">
        <v>1830</v>
      </c>
      <c r="K1249" t="s">
        <v>1830</v>
      </c>
      <c r="L1249" t="s">
        <v>1830</v>
      </c>
    </row>
    <row r="1250" spans="1:12" x14ac:dyDescent="0.25">
      <c r="A1250" t="s">
        <v>4734</v>
      </c>
      <c r="B1250" t="s">
        <v>3051</v>
      </c>
      <c r="C1250" t="b">
        <v>0</v>
      </c>
      <c r="D1250" t="b">
        <v>1</v>
      </c>
      <c r="E1250" t="b">
        <v>1</v>
      </c>
      <c r="F1250" t="b">
        <f>IF(ISNA(VLOOKUP(A1250,functionsODST!A:A,0,0)),FALSE,TRUE)</f>
        <v>1</v>
      </c>
      <c r="I1250" t="s">
        <v>5859</v>
      </c>
      <c r="J1250" t="s">
        <v>1895</v>
      </c>
      <c r="K1250" t="s">
        <v>1837</v>
      </c>
    </row>
    <row r="1251" spans="1:12" x14ac:dyDescent="0.25">
      <c r="A1251" t="s">
        <v>4735</v>
      </c>
      <c r="B1251" t="s">
        <v>3052</v>
      </c>
      <c r="C1251" t="b">
        <v>0</v>
      </c>
      <c r="D1251" t="b">
        <v>0</v>
      </c>
      <c r="E1251" t="b">
        <v>1</v>
      </c>
      <c r="F1251" t="b">
        <f>IF(ISNA(VLOOKUP(A1251,functionsODST!A:A,0,0)),FALSE,TRUE)</f>
        <v>1</v>
      </c>
      <c r="I1251" t="s">
        <v>5859</v>
      </c>
      <c r="J1251" t="s">
        <v>1838</v>
      </c>
    </row>
    <row r="1252" spans="1:12" x14ac:dyDescent="0.25">
      <c r="A1252" t="s">
        <v>4736</v>
      </c>
      <c r="B1252" t="s">
        <v>3052</v>
      </c>
      <c r="C1252" t="b">
        <v>0</v>
      </c>
      <c r="D1252" t="b">
        <v>0</v>
      </c>
      <c r="E1252" t="b">
        <v>1</v>
      </c>
      <c r="F1252" t="b">
        <f>IF(ISNA(VLOOKUP(A1252,functionsODST!A:A,0,0)),FALSE,TRUE)</f>
        <v>1</v>
      </c>
      <c r="I1252" t="s">
        <v>5859</v>
      </c>
      <c r="J1252" t="s">
        <v>1871</v>
      </c>
    </row>
    <row r="1253" spans="1:12" x14ac:dyDescent="0.25">
      <c r="A1253" t="s">
        <v>4737</v>
      </c>
      <c r="B1253" t="s">
        <v>3053</v>
      </c>
      <c r="C1253" t="b">
        <v>0</v>
      </c>
      <c r="D1253" t="b">
        <v>1</v>
      </c>
      <c r="E1253" t="b">
        <v>0</v>
      </c>
      <c r="F1253" t="b">
        <f>IF(ISNA(VLOOKUP(A1253,functionsODST!A:A,0,0)),FALSE,TRUE)</f>
        <v>0</v>
      </c>
      <c r="I1253" t="s">
        <v>5859</v>
      </c>
      <c r="J1253" t="s">
        <v>1843</v>
      </c>
      <c r="K1253" t="s">
        <v>1829</v>
      </c>
    </row>
    <row r="1254" spans="1:12" x14ac:dyDescent="0.25">
      <c r="A1254" t="s">
        <v>4738</v>
      </c>
      <c r="B1254" t="s">
        <v>3054</v>
      </c>
      <c r="C1254" t="b">
        <v>0</v>
      </c>
      <c r="D1254" t="b">
        <v>1</v>
      </c>
      <c r="E1254" t="b">
        <v>0</v>
      </c>
      <c r="F1254" t="b">
        <f>IF(ISNA(VLOOKUP(A1254,functionsODST!A:A,0,0)),FALSE,TRUE)</f>
        <v>0</v>
      </c>
      <c r="I1254" t="s">
        <v>5859</v>
      </c>
      <c r="J1254" t="s">
        <v>1880</v>
      </c>
      <c r="K1254" t="s">
        <v>1829</v>
      </c>
    </row>
    <row r="1255" spans="1:12" x14ac:dyDescent="0.25">
      <c r="A1255" t="s">
        <v>4739</v>
      </c>
      <c r="B1255" t="s">
        <v>3054</v>
      </c>
      <c r="C1255" t="b">
        <v>0</v>
      </c>
      <c r="D1255" t="b">
        <v>1</v>
      </c>
      <c r="E1255" t="b">
        <v>0</v>
      </c>
      <c r="F1255" t="b">
        <f>IF(ISNA(VLOOKUP(A1255,functionsODST!A:A,0,0)),FALSE,TRUE)</f>
        <v>0</v>
      </c>
      <c r="I1255" t="s">
        <v>5859</v>
      </c>
      <c r="J1255" t="s">
        <v>1913</v>
      </c>
      <c r="K1255" t="s">
        <v>1829</v>
      </c>
    </row>
    <row r="1256" spans="1:12" x14ac:dyDescent="0.25">
      <c r="A1256" t="s">
        <v>4740</v>
      </c>
      <c r="B1256" t="s">
        <v>3054</v>
      </c>
      <c r="C1256" t="b">
        <v>0</v>
      </c>
      <c r="D1256" t="b">
        <v>1</v>
      </c>
      <c r="E1256" t="b">
        <v>0</v>
      </c>
      <c r="F1256" t="b">
        <f>IF(ISNA(VLOOKUP(A1256,functionsODST!A:A,0,0)),FALSE,TRUE)</f>
        <v>0</v>
      </c>
      <c r="I1256" t="s">
        <v>5859</v>
      </c>
      <c r="J1256" t="s">
        <v>1880</v>
      </c>
      <c r="K1256" t="s">
        <v>1829</v>
      </c>
      <c r="L1256" t="s">
        <v>1831</v>
      </c>
    </row>
    <row r="1257" spans="1:12" x14ac:dyDescent="0.25">
      <c r="A1257" t="s">
        <v>4741</v>
      </c>
      <c r="B1257" t="s">
        <v>3055</v>
      </c>
      <c r="C1257" t="b">
        <v>0</v>
      </c>
      <c r="D1257" t="b">
        <v>0</v>
      </c>
      <c r="E1257" t="b">
        <v>1</v>
      </c>
      <c r="F1257" t="b">
        <f>IF(ISNA(VLOOKUP(A1257,functionsODST!A:A,0,0)),FALSE,TRUE)</f>
        <v>1</v>
      </c>
      <c r="I1257" t="s">
        <v>1831</v>
      </c>
      <c r="J1257" t="s">
        <v>1840</v>
      </c>
      <c r="K1257" t="s">
        <v>1837</v>
      </c>
    </row>
    <row r="1258" spans="1:12" x14ac:dyDescent="0.25">
      <c r="A1258" t="s">
        <v>4742</v>
      </c>
      <c r="B1258" t="s">
        <v>3056</v>
      </c>
      <c r="C1258" t="b">
        <v>0</v>
      </c>
      <c r="D1258" t="b">
        <v>0</v>
      </c>
      <c r="E1258" t="b">
        <v>1</v>
      </c>
      <c r="F1258" t="b">
        <f>IF(ISNA(VLOOKUP(A1258,functionsODST!A:A,0,0)),FALSE,TRUE)</f>
        <v>1</v>
      </c>
      <c r="I1258" t="s">
        <v>5859</v>
      </c>
    </row>
    <row r="1259" spans="1:12" x14ac:dyDescent="0.25">
      <c r="A1259" t="s">
        <v>4743</v>
      </c>
      <c r="B1259" t="s">
        <v>3057</v>
      </c>
      <c r="C1259" t="b">
        <v>0</v>
      </c>
      <c r="D1259" t="b">
        <v>0</v>
      </c>
      <c r="E1259" t="b">
        <v>1</v>
      </c>
      <c r="F1259" t="b">
        <f>IF(ISNA(VLOOKUP(A1259,functionsODST!A:A,0,0)),FALSE,TRUE)</f>
        <v>1</v>
      </c>
      <c r="I1259" t="s">
        <v>5859</v>
      </c>
      <c r="J1259" t="s">
        <v>1872</v>
      </c>
    </row>
    <row r="1260" spans="1:12" x14ac:dyDescent="0.25">
      <c r="A1260" t="s">
        <v>4744</v>
      </c>
      <c r="B1260" t="s">
        <v>3058</v>
      </c>
      <c r="C1260" t="b">
        <v>1</v>
      </c>
      <c r="D1260" t="b">
        <v>1</v>
      </c>
      <c r="E1260" t="b">
        <v>1</v>
      </c>
      <c r="F1260" t="b">
        <f>IF(ISNA(VLOOKUP(A1260,functionsODST!A:A,0,0)),FALSE,TRUE)</f>
        <v>1</v>
      </c>
      <c r="I1260" t="s">
        <v>5859</v>
      </c>
      <c r="J1260" t="s">
        <v>1838</v>
      </c>
    </row>
    <row r="1261" spans="1:12" x14ac:dyDescent="0.25">
      <c r="A1261" t="s">
        <v>4745</v>
      </c>
      <c r="B1261" t="s">
        <v>3059</v>
      </c>
      <c r="C1261" t="b">
        <v>1</v>
      </c>
      <c r="D1261" t="b">
        <v>0</v>
      </c>
      <c r="E1261" t="b">
        <v>0</v>
      </c>
      <c r="F1261" t="b">
        <f>IF(ISNA(VLOOKUP(A1261,functionsODST!A:A,0,0)),FALSE,TRUE)</f>
        <v>0</v>
      </c>
      <c r="I1261" t="s">
        <v>5859</v>
      </c>
    </row>
    <row r="1262" spans="1:12" x14ac:dyDescent="0.25">
      <c r="A1262" t="s">
        <v>4746</v>
      </c>
      <c r="B1262" t="s">
        <v>3060</v>
      </c>
      <c r="C1262" t="b">
        <v>1</v>
      </c>
      <c r="D1262" t="b">
        <v>0</v>
      </c>
      <c r="E1262" t="b">
        <v>0</v>
      </c>
      <c r="F1262" t="b">
        <f>IF(ISNA(VLOOKUP(A1262,functionsODST!A:A,0,0)),FALSE,TRUE)</f>
        <v>0</v>
      </c>
      <c r="I1262" t="s">
        <v>5859</v>
      </c>
      <c r="J1262" t="s">
        <v>1831</v>
      </c>
      <c r="K1262" t="s">
        <v>1838</v>
      </c>
    </row>
    <row r="1263" spans="1:12" x14ac:dyDescent="0.25">
      <c r="A1263" t="s">
        <v>4747</v>
      </c>
      <c r="B1263" t="s">
        <v>3061</v>
      </c>
      <c r="C1263" t="b">
        <v>0</v>
      </c>
      <c r="D1263" t="b">
        <v>0</v>
      </c>
      <c r="E1263" t="b">
        <v>1</v>
      </c>
      <c r="F1263" t="b">
        <f>IF(ISNA(VLOOKUP(A1263,functionsODST!A:A,0,0)),FALSE,TRUE)</f>
        <v>1</v>
      </c>
      <c r="I1263" t="s">
        <v>5859</v>
      </c>
    </row>
    <row r="1264" spans="1:12" x14ac:dyDescent="0.25">
      <c r="A1264" t="s">
        <v>4748</v>
      </c>
      <c r="B1264" t="s">
        <v>3062</v>
      </c>
      <c r="C1264" t="b">
        <v>0</v>
      </c>
      <c r="D1264" t="b">
        <v>0</v>
      </c>
      <c r="E1264" t="b">
        <v>1</v>
      </c>
      <c r="F1264" t="b">
        <f>IF(ISNA(VLOOKUP(A1264,functionsODST!A:A,0,0)),FALSE,TRUE)</f>
        <v>1</v>
      </c>
      <c r="I1264" t="s">
        <v>5859</v>
      </c>
      <c r="J1264" t="s">
        <v>1838</v>
      </c>
    </row>
    <row r="1265" spans="1:10" x14ac:dyDescent="0.25">
      <c r="A1265" t="s">
        <v>4749</v>
      </c>
      <c r="B1265" t="s">
        <v>3063</v>
      </c>
      <c r="C1265" t="b">
        <v>0</v>
      </c>
      <c r="D1265" t="b">
        <v>0</v>
      </c>
      <c r="E1265" t="b">
        <v>1</v>
      </c>
      <c r="F1265" t="b">
        <f>IF(ISNA(VLOOKUP(A1265,functionsODST!A:A,0,0)),FALSE,TRUE)</f>
        <v>1</v>
      </c>
      <c r="I1265" t="s">
        <v>5859</v>
      </c>
      <c r="J1265" t="s">
        <v>1838</v>
      </c>
    </row>
    <row r="1266" spans="1:10" x14ac:dyDescent="0.25">
      <c r="A1266" t="s">
        <v>4750</v>
      </c>
      <c r="B1266" t="s">
        <v>3064</v>
      </c>
      <c r="C1266" t="b">
        <v>1</v>
      </c>
      <c r="D1266" t="b">
        <v>0</v>
      </c>
      <c r="E1266" t="b">
        <v>0</v>
      </c>
      <c r="F1266" t="b">
        <f>IF(ISNA(VLOOKUP(A1266,functionsODST!A:A,0,0)),FALSE,TRUE)</f>
        <v>0</v>
      </c>
      <c r="I1266" t="s">
        <v>5859</v>
      </c>
      <c r="J1266" t="s">
        <v>1838</v>
      </c>
    </row>
    <row r="1267" spans="1:10" x14ac:dyDescent="0.25">
      <c r="A1267" t="s">
        <v>4751</v>
      </c>
      <c r="B1267" t="s">
        <v>3065</v>
      </c>
      <c r="C1267" t="b">
        <v>0</v>
      </c>
      <c r="D1267" t="b">
        <v>0</v>
      </c>
      <c r="E1267" t="b">
        <v>1</v>
      </c>
      <c r="F1267" t="b">
        <f>IF(ISNA(VLOOKUP(A1267,functionsODST!A:A,0,0)),FALSE,TRUE)</f>
        <v>1</v>
      </c>
      <c r="I1267" t="s">
        <v>5859</v>
      </c>
      <c r="J1267" t="s">
        <v>1831</v>
      </c>
    </row>
    <row r="1268" spans="1:10" x14ac:dyDescent="0.25">
      <c r="A1268" t="s">
        <v>4752</v>
      </c>
      <c r="B1268" t="s">
        <v>3066</v>
      </c>
      <c r="C1268" t="b">
        <v>0</v>
      </c>
      <c r="D1268" t="b">
        <v>0</v>
      </c>
      <c r="E1268" t="b">
        <v>1</v>
      </c>
      <c r="F1268" t="b">
        <f>IF(ISNA(VLOOKUP(A1268,functionsODST!A:A,0,0)),FALSE,TRUE)</f>
        <v>1</v>
      </c>
      <c r="I1268" t="s">
        <v>5859</v>
      </c>
    </row>
    <row r="1269" spans="1:10" x14ac:dyDescent="0.25">
      <c r="A1269" t="s">
        <v>4753</v>
      </c>
      <c r="B1269" t="s">
        <v>3067</v>
      </c>
      <c r="C1269" t="b">
        <v>0</v>
      </c>
      <c r="D1269" t="b">
        <v>0</v>
      </c>
      <c r="E1269" t="b">
        <v>1</v>
      </c>
      <c r="F1269" t="b">
        <f>IF(ISNA(VLOOKUP(A1269,functionsODST!A:A,0,0)),FALSE,TRUE)</f>
        <v>1</v>
      </c>
      <c r="I1269" t="s">
        <v>5859</v>
      </c>
      <c r="J1269" t="s">
        <v>1831</v>
      </c>
    </row>
    <row r="1270" spans="1:10" x14ac:dyDescent="0.25">
      <c r="A1270" t="s">
        <v>4754</v>
      </c>
      <c r="B1270" t="s">
        <v>3068</v>
      </c>
      <c r="C1270" t="b">
        <v>0</v>
      </c>
      <c r="D1270" t="b">
        <v>0</v>
      </c>
      <c r="E1270" t="b">
        <v>1</v>
      </c>
      <c r="F1270" t="b">
        <f>IF(ISNA(VLOOKUP(A1270,functionsODST!A:A,0,0)),FALSE,TRUE)</f>
        <v>1</v>
      </c>
      <c r="I1270" t="s">
        <v>5859</v>
      </c>
    </row>
    <row r="1271" spans="1:10" x14ac:dyDescent="0.25">
      <c r="A1271" t="s">
        <v>4755</v>
      </c>
      <c r="B1271" t="s">
        <v>3069</v>
      </c>
      <c r="C1271" t="b">
        <v>0</v>
      </c>
      <c r="D1271" t="b">
        <v>0</v>
      </c>
      <c r="E1271" t="b">
        <v>1</v>
      </c>
      <c r="F1271" t="b">
        <f>IF(ISNA(VLOOKUP(A1271,functionsODST!A:A,0,0)),FALSE,TRUE)</f>
        <v>1</v>
      </c>
      <c r="I1271" t="s">
        <v>5859</v>
      </c>
      <c r="J1271" t="s">
        <v>1838</v>
      </c>
    </row>
    <row r="1272" spans="1:10" x14ac:dyDescent="0.25">
      <c r="A1272" t="s">
        <v>4756</v>
      </c>
      <c r="B1272" t="s">
        <v>3070</v>
      </c>
      <c r="C1272" t="b">
        <v>0</v>
      </c>
      <c r="D1272" t="b">
        <v>0</v>
      </c>
      <c r="E1272" t="b">
        <v>1</v>
      </c>
      <c r="F1272" t="b">
        <f>IF(ISNA(VLOOKUP(A1272,functionsODST!A:A,0,0)),FALSE,TRUE)</f>
        <v>1</v>
      </c>
      <c r="I1272" t="s">
        <v>5859</v>
      </c>
      <c r="J1272" t="s">
        <v>1829</v>
      </c>
    </row>
    <row r="1273" spans="1:10" x14ac:dyDescent="0.25">
      <c r="A1273" t="s">
        <v>4757</v>
      </c>
      <c r="B1273" t="s">
        <v>3071</v>
      </c>
      <c r="C1273" t="b">
        <v>0</v>
      </c>
      <c r="D1273" t="b">
        <v>0</v>
      </c>
      <c r="E1273" t="b">
        <v>1</v>
      </c>
      <c r="F1273" t="b">
        <f>IF(ISNA(VLOOKUP(A1273,functionsODST!A:A,0,0)),FALSE,TRUE)</f>
        <v>1</v>
      </c>
      <c r="I1273" t="s">
        <v>5859</v>
      </c>
      <c r="J1273" t="s">
        <v>1829</v>
      </c>
    </row>
    <row r="1274" spans="1:10" x14ac:dyDescent="0.25">
      <c r="A1274" t="s">
        <v>4758</v>
      </c>
      <c r="B1274" t="s">
        <v>3072</v>
      </c>
      <c r="C1274" t="b">
        <v>0</v>
      </c>
      <c r="D1274" t="b">
        <v>0</v>
      </c>
      <c r="E1274" t="b">
        <v>1</v>
      </c>
      <c r="F1274" t="b">
        <f>IF(ISNA(VLOOKUP(A1274,functionsODST!A:A,0,0)),FALSE,TRUE)</f>
        <v>1</v>
      </c>
      <c r="I1274" t="s">
        <v>5859</v>
      </c>
      <c r="J1274" t="s">
        <v>1829</v>
      </c>
    </row>
    <row r="1275" spans="1:10" x14ac:dyDescent="0.25">
      <c r="A1275" t="s">
        <v>4759</v>
      </c>
      <c r="B1275" t="s">
        <v>3073</v>
      </c>
      <c r="C1275" t="b">
        <v>0</v>
      </c>
      <c r="D1275" t="b">
        <v>1</v>
      </c>
      <c r="E1275" t="b">
        <v>1</v>
      </c>
      <c r="F1275" t="b">
        <f>IF(ISNA(VLOOKUP(A1275,functionsODST!A:A,0,0)),FALSE,TRUE)</f>
        <v>1</v>
      </c>
      <c r="I1275" t="s">
        <v>5859</v>
      </c>
    </row>
    <row r="1276" spans="1:10" x14ac:dyDescent="0.25">
      <c r="A1276" t="s">
        <v>4760</v>
      </c>
      <c r="B1276" t="s">
        <v>3074</v>
      </c>
      <c r="C1276" t="b">
        <v>0</v>
      </c>
      <c r="D1276" t="b">
        <v>0</v>
      </c>
      <c r="E1276" t="b">
        <v>1</v>
      </c>
      <c r="F1276" t="b">
        <f>IF(ISNA(VLOOKUP(A1276,functionsODST!A:A,0,0)),FALSE,TRUE)</f>
        <v>1</v>
      </c>
      <c r="I1276" t="s">
        <v>5859</v>
      </c>
    </row>
    <row r="1277" spans="1:10" x14ac:dyDescent="0.25">
      <c r="A1277" t="s">
        <v>4761</v>
      </c>
      <c r="B1277" t="s">
        <v>3075</v>
      </c>
      <c r="C1277" t="b">
        <v>0</v>
      </c>
      <c r="D1277" t="b">
        <v>1</v>
      </c>
      <c r="E1277" t="b">
        <v>1</v>
      </c>
      <c r="F1277" t="b">
        <f>IF(ISNA(VLOOKUP(A1277,functionsODST!A:A,0,0)),FALSE,TRUE)</f>
        <v>1</v>
      </c>
      <c r="I1277" t="s">
        <v>5859</v>
      </c>
      <c r="J1277" t="s">
        <v>1848</v>
      </c>
    </row>
    <row r="1278" spans="1:10" x14ac:dyDescent="0.25">
      <c r="A1278" t="s">
        <v>4762</v>
      </c>
      <c r="B1278" t="s">
        <v>3076</v>
      </c>
      <c r="C1278" t="b">
        <v>0</v>
      </c>
      <c r="D1278" t="b">
        <v>1</v>
      </c>
      <c r="E1278" t="b">
        <v>1</v>
      </c>
      <c r="F1278" t="b">
        <f>IF(ISNA(VLOOKUP(A1278,functionsODST!A:A,0,0)),FALSE,TRUE)</f>
        <v>1</v>
      </c>
      <c r="I1278" t="s">
        <v>5859</v>
      </c>
      <c r="J1278" t="s">
        <v>1840</v>
      </c>
    </row>
    <row r="1279" spans="1:10" x14ac:dyDescent="0.25">
      <c r="A1279" t="s">
        <v>4763</v>
      </c>
      <c r="B1279" t="s">
        <v>3077</v>
      </c>
      <c r="C1279" t="b">
        <v>1</v>
      </c>
      <c r="D1279" t="b">
        <v>0</v>
      </c>
      <c r="E1279" t="b">
        <v>0</v>
      </c>
      <c r="F1279" t="b">
        <f>IF(ISNA(VLOOKUP(A1279,functionsODST!A:A,0,0)),FALSE,TRUE)</f>
        <v>0</v>
      </c>
      <c r="I1279" t="s">
        <v>5859</v>
      </c>
    </row>
    <row r="1280" spans="1:10" x14ac:dyDescent="0.25">
      <c r="A1280" t="s">
        <v>4764</v>
      </c>
      <c r="B1280" t="s">
        <v>3078</v>
      </c>
      <c r="C1280" t="b">
        <v>1</v>
      </c>
      <c r="D1280" t="b">
        <v>0</v>
      </c>
      <c r="E1280" t="b">
        <v>0</v>
      </c>
      <c r="F1280" t="b">
        <f>IF(ISNA(VLOOKUP(A1280,functionsODST!A:A,0,0)),FALSE,TRUE)</f>
        <v>0</v>
      </c>
      <c r="I1280" t="s">
        <v>5859</v>
      </c>
    </row>
    <row r="1281" spans="1:11" x14ac:dyDescent="0.25">
      <c r="A1281" t="s">
        <v>4765</v>
      </c>
      <c r="B1281" t="s">
        <v>3079</v>
      </c>
      <c r="C1281" t="b">
        <v>1</v>
      </c>
      <c r="D1281" t="b">
        <v>0</v>
      </c>
      <c r="E1281" t="b">
        <v>0</v>
      </c>
      <c r="F1281" t="b">
        <f>IF(ISNA(VLOOKUP(A1281,functionsODST!A:A,0,0)),FALSE,TRUE)</f>
        <v>0</v>
      </c>
      <c r="I1281" t="s">
        <v>5859</v>
      </c>
    </row>
    <row r="1282" spans="1:11" x14ac:dyDescent="0.25">
      <c r="A1282" t="s">
        <v>4766</v>
      </c>
      <c r="B1282" t="s">
        <v>3080</v>
      </c>
      <c r="C1282" t="b">
        <v>1</v>
      </c>
      <c r="D1282" t="b">
        <v>0</v>
      </c>
      <c r="E1282" t="b">
        <v>0</v>
      </c>
      <c r="F1282" t="b">
        <f>IF(ISNA(VLOOKUP(A1282,functionsODST!A:A,0,0)),FALSE,TRUE)</f>
        <v>0</v>
      </c>
      <c r="I1282" t="s">
        <v>5859</v>
      </c>
    </row>
    <row r="1283" spans="1:11" x14ac:dyDescent="0.25">
      <c r="A1283" t="s">
        <v>4767</v>
      </c>
      <c r="B1283" t="s">
        <v>3081</v>
      </c>
      <c r="C1283" t="b">
        <v>0</v>
      </c>
      <c r="D1283" t="b">
        <v>1</v>
      </c>
      <c r="E1283" t="b">
        <v>0</v>
      </c>
      <c r="F1283" t="b">
        <f>IF(ISNA(VLOOKUP(A1283,functionsODST!A:A,0,0)),FALSE,TRUE)</f>
        <v>0</v>
      </c>
      <c r="I1283" t="s">
        <v>5859</v>
      </c>
      <c r="J1283" t="s">
        <v>1838</v>
      </c>
    </row>
    <row r="1284" spans="1:11" x14ac:dyDescent="0.25">
      <c r="A1284" t="s">
        <v>4768</v>
      </c>
      <c r="B1284" t="s">
        <v>3082</v>
      </c>
      <c r="C1284" t="b">
        <v>1</v>
      </c>
      <c r="D1284" t="b">
        <v>1</v>
      </c>
      <c r="E1284" t="b">
        <v>1</v>
      </c>
      <c r="F1284" t="b">
        <f>IF(ISNA(VLOOKUP(A1284,functionsODST!A:A,0,0)),FALSE,TRUE)</f>
        <v>1</v>
      </c>
      <c r="I1284" t="s">
        <v>1849</v>
      </c>
      <c r="J1284" t="s">
        <v>1849</v>
      </c>
      <c r="K1284" t="s">
        <v>1849</v>
      </c>
    </row>
    <row r="1285" spans="1:11" x14ac:dyDescent="0.25">
      <c r="A1285" t="s">
        <v>4769</v>
      </c>
      <c r="B1285" t="s">
        <v>3083</v>
      </c>
      <c r="C1285" t="b">
        <v>0</v>
      </c>
      <c r="D1285" t="b">
        <v>1</v>
      </c>
      <c r="E1285" t="b">
        <v>1</v>
      </c>
      <c r="F1285" t="b">
        <f>IF(ISNA(VLOOKUP(A1285,functionsODST!A:A,0,0)),FALSE,TRUE)</f>
        <v>1</v>
      </c>
      <c r="I1285" t="s">
        <v>5859</v>
      </c>
      <c r="J1285" t="s">
        <v>1831</v>
      </c>
    </row>
    <row r="1286" spans="1:11" x14ac:dyDescent="0.25">
      <c r="A1286" t="s">
        <v>4770</v>
      </c>
      <c r="B1286" t="s">
        <v>3084</v>
      </c>
      <c r="C1286" t="b">
        <v>0</v>
      </c>
      <c r="D1286" t="b">
        <v>1</v>
      </c>
      <c r="E1286" t="b">
        <v>1</v>
      </c>
      <c r="F1286" t="b">
        <f>IF(ISNA(VLOOKUP(A1286,functionsODST!A:A,0,0)),FALSE,TRUE)</f>
        <v>1</v>
      </c>
      <c r="I1286" t="s">
        <v>5859</v>
      </c>
      <c r="J1286" t="s">
        <v>1830</v>
      </c>
    </row>
    <row r="1287" spans="1:11" x14ac:dyDescent="0.25">
      <c r="A1287" t="s">
        <v>4771</v>
      </c>
      <c r="B1287" t="s">
        <v>3085</v>
      </c>
      <c r="C1287" t="b">
        <v>0</v>
      </c>
      <c r="D1287" t="b">
        <v>1</v>
      </c>
      <c r="E1287" t="b">
        <v>1</v>
      </c>
      <c r="F1287" t="b">
        <f>IF(ISNA(VLOOKUP(A1287,functionsODST!A:A,0,0)),FALSE,TRUE)</f>
        <v>1</v>
      </c>
      <c r="I1287" t="s">
        <v>5859</v>
      </c>
      <c r="J1287" t="s">
        <v>1830</v>
      </c>
    </row>
    <row r="1288" spans="1:11" x14ac:dyDescent="0.25">
      <c r="A1288" t="s">
        <v>4772</v>
      </c>
      <c r="B1288" t="s">
        <v>3086</v>
      </c>
      <c r="C1288" t="b">
        <v>0</v>
      </c>
      <c r="D1288" t="b">
        <v>1</v>
      </c>
      <c r="E1288" t="b">
        <v>1</v>
      </c>
      <c r="F1288" t="b">
        <f>IF(ISNA(VLOOKUP(A1288,functionsODST!A:A,0,0)),FALSE,TRUE)</f>
        <v>1</v>
      </c>
      <c r="I1288" t="s">
        <v>5859</v>
      </c>
      <c r="J1288" t="s">
        <v>1830</v>
      </c>
    </row>
    <row r="1289" spans="1:11" x14ac:dyDescent="0.25">
      <c r="A1289" t="s">
        <v>4773</v>
      </c>
      <c r="B1289" t="s">
        <v>3087</v>
      </c>
      <c r="C1289" t="b">
        <v>0</v>
      </c>
      <c r="D1289" t="b">
        <v>1</v>
      </c>
      <c r="E1289" t="b">
        <v>1</v>
      </c>
      <c r="F1289" t="b">
        <f>IF(ISNA(VLOOKUP(A1289,functionsODST!A:A,0,0)),FALSE,TRUE)</f>
        <v>1</v>
      </c>
      <c r="I1289" t="s">
        <v>5859</v>
      </c>
      <c r="J1289" t="s">
        <v>1830</v>
      </c>
    </row>
    <row r="1290" spans="1:11" x14ac:dyDescent="0.25">
      <c r="A1290" t="s">
        <v>4774</v>
      </c>
      <c r="B1290" t="s">
        <v>3088</v>
      </c>
      <c r="C1290" t="b">
        <v>0</v>
      </c>
      <c r="D1290" t="b">
        <v>1</v>
      </c>
      <c r="E1290" t="b">
        <v>1</v>
      </c>
      <c r="F1290" t="b">
        <f>IF(ISNA(VLOOKUP(A1290,functionsODST!A:A,0,0)),FALSE,TRUE)</f>
        <v>1</v>
      </c>
      <c r="I1290" t="s">
        <v>5859</v>
      </c>
      <c r="J1290" t="s">
        <v>1831</v>
      </c>
    </row>
    <row r="1291" spans="1:11" x14ac:dyDescent="0.25">
      <c r="A1291" t="s">
        <v>4775</v>
      </c>
      <c r="B1291" t="s">
        <v>3089</v>
      </c>
      <c r="C1291" t="b">
        <v>0</v>
      </c>
      <c r="D1291" t="b">
        <v>1</v>
      </c>
      <c r="E1291" t="b">
        <v>1</v>
      </c>
      <c r="F1291" t="b">
        <f>IF(ISNA(VLOOKUP(A1291,functionsODST!A:A,0,0)),FALSE,TRUE)</f>
        <v>1</v>
      </c>
      <c r="I1291" t="s">
        <v>5859</v>
      </c>
      <c r="J1291" t="s">
        <v>1830</v>
      </c>
    </row>
    <row r="1292" spans="1:11" x14ac:dyDescent="0.25">
      <c r="A1292" t="s">
        <v>4776</v>
      </c>
      <c r="B1292" t="s">
        <v>3090</v>
      </c>
      <c r="C1292" t="b">
        <v>0</v>
      </c>
      <c r="D1292" t="b">
        <v>1</v>
      </c>
      <c r="E1292" t="b">
        <v>1</v>
      </c>
      <c r="F1292" t="b">
        <f>IF(ISNA(VLOOKUP(A1292,functionsODST!A:A,0,0)),FALSE,TRUE)</f>
        <v>1</v>
      </c>
      <c r="I1292" t="s">
        <v>5859</v>
      </c>
      <c r="J1292" t="s">
        <v>1830</v>
      </c>
    </row>
    <row r="1293" spans="1:11" x14ac:dyDescent="0.25">
      <c r="A1293" t="s">
        <v>4777</v>
      </c>
      <c r="B1293" t="s">
        <v>3091</v>
      </c>
      <c r="C1293" t="b">
        <v>0</v>
      </c>
      <c r="D1293" t="b">
        <v>1</v>
      </c>
      <c r="E1293" t="b">
        <v>1</v>
      </c>
      <c r="F1293" t="b">
        <f>IF(ISNA(VLOOKUP(A1293,functionsODST!A:A,0,0)),FALSE,TRUE)</f>
        <v>1</v>
      </c>
      <c r="I1293" t="s">
        <v>5859</v>
      </c>
      <c r="J1293" t="s">
        <v>1831</v>
      </c>
    </row>
    <row r="1294" spans="1:11" x14ac:dyDescent="0.25">
      <c r="A1294" t="s">
        <v>4778</v>
      </c>
      <c r="B1294" t="s">
        <v>3092</v>
      </c>
      <c r="C1294" t="b">
        <v>0</v>
      </c>
      <c r="D1294" t="b">
        <v>1</v>
      </c>
      <c r="E1294" t="b">
        <v>1</v>
      </c>
      <c r="F1294" t="b">
        <f>IF(ISNA(VLOOKUP(A1294,functionsODST!A:A,0,0)),FALSE,TRUE)</f>
        <v>1</v>
      </c>
      <c r="I1294" t="s">
        <v>5859</v>
      </c>
      <c r="J1294" t="s">
        <v>1831</v>
      </c>
    </row>
    <row r="1295" spans="1:11" x14ac:dyDescent="0.25">
      <c r="A1295" t="s">
        <v>4779</v>
      </c>
      <c r="B1295" t="s">
        <v>3093</v>
      </c>
      <c r="C1295" t="b">
        <v>0</v>
      </c>
      <c r="D1295" t="b">
        <v>1</v>
      </c>
      <c r="E1295" t="b">
        <v>1</v>
      </c>
      <c r="F1295" t="b">
        <f>IF(ISNA(VLOOKUP(A1295,functionsODST!A:A,0,0)),FALSE,TRUE)</f>
        <v>1</v>
      </c>
      <c r="I1295" t="s">
        <v>5859</v>
      </c>
      <c r="J1295" t="s">
        <v>1831</v>
      </c>
    </row>
    <row r="1296" spans="1:11" x14ac:dyDescent="0.25">
      <c r="A1296" t="s">
        <v>4780</v>
      </c>
      <c r="B1296" t="s">
        <v>3094</v>
      </c>
      <c r="C1296" t="b">
        <v>0</v>
      </c>
      <c r="D1296" t="b">
        <v>1</v>
      </c>
      <c r="E1296" t="b">
        <v>1</v>
      </c>
      <c r="F1296" t="b">
        <f>IF(ISNA(VLOOKUP(A1296,functionsODST!A:A,0,0)),FALSE,TRUE)</f>
        <v>1</v>
      </c>
      <c r="I1296" t="s">
        <v>5859</v>
      </c>
      <c r="J1296" t="s">
        <v>1830</v>
      </c>
    </row>
    <row r="1297" spans="1:15" x14ac:dyDescent="0.25">
      <c r="A1297" t="s">
        <v>4781</v>
      </c>
      <c r="B1297" t="s">
        <v>3095</v>
      </c>
      <c r="C1297" t="b">
        <v>0</v>
      </c>
      <c r="D1297" t="b">
        <v>1</v>
      </c>
      <c r="E1297" t="b">
        <v>0</v>
      </c>
      <c r="F1297" t="b">
        <f>IF(ISNA(VLOOKUP(A1297,functionsODST!A:A,0,0)),FALSE,TRUE)</f>
        <v>0</v>
      </c>
      <c r="I1297" t="s">
        <v>5859</v>
      </c>
      <c r="J1297" t="s">
        <v>1849</v>
      </c>
    </row>
    <row r="1298" spans="1:15" x14ac:dyDescent="0.25">
      <c r="A1298" t="s">
        <v>4782</v>
      </c>
      <c r="B1298" t="s">
        <v>3096</v>
      </c>
      <c r="C1298" t="b">
        <v>0</v>
      </c>
      <c r="D1298" t="b">
        <v>1</v>
      </c>
      <c r="E1298" t="b">
        <v>0</v>
      </c>
      <c r="F1298" t="b">
        <f>IF(ISNA(VLOOKUP(A1298,functionsODST!A:A,0,0)),FALSE,TRUE)</f>
        <v>0</v>
      </c>
      <c r="I1298" t="s">
        <v>5859</v>
      </c>
      <c r="J1298" t="s">
        <v>1831</v>
      </c>
    </row>
    <row r="1299" spans="1:15" x14ac:dyDescent="0.25">
      <c r="A1299" t="s">
        <v>4783</v>
      </c>
      <c r="B1299" t="s">
        <v>3097</v>
      </c>
      <c r="C1299" t="b">
        <v>0</v>
      </c>
      <c r="D1299" t="b">
        <v>1</v>
      </c>
      <c r="E1299" t="b">
        <v>0</v>
      </c>
      <c r="F1299" t="b">
        <f>IF(ISNA(VLOOKUP(A1299,functionsODST!A:A,0,0)),FALSE,TRUE)</f>
        <v>0</v>
      </c>
      <c r="I1299" t="s">
        <v>5859</v>
      </c>
      <c r="J1299" t="s">
        <v>1838</v>
      </c>
    </row>
    <row r="1300" spans="1:15" x14ac:dyDescent="0.25">
      <c r="A1300" t="s">
        <v>4784</v>
      </c>
      <c r="B1300" t="s">
        <v>3096</v>
      </c>
      <c r="C1300" t="b">
        <v>0</v>
      </c>
      <c r="D1300" t="b">
        <v>1</v>
      </c>
      <c r="E1300" t="b">
        <v>0</v>
      </c>
      <c r="F1300" t="b">
        <f>IF(ISNA(VLOOKUP(A1300,functionsODST!A:A,0,0)),FALSE,TRUE)</f>
        <v>0</v>
      </c>
      <c r="I1300" t="s">
        <v>5859</v>
      </c>
      <c r="J1300" t="s">
        <v>1831</v>
      </c>
    </row>
    <row r="1301" spans="1:15" x14ac:dyDescent="0.25">
      <c r="A1301" t="s">
        <v>4785</v>
      </c>
      <c r="B1301" t="s">
        <v>3098</v>
      </c>
      <c r="C1301" t="b">
        <v>0</v>
      </c>
      <c r="D1301" t="b">
        <v>1</v>
      </c>
      <c r="E1301" t="b">
        <v>0</v>
      </c>
      <c r="F1301" t="b">
        <f>IF(ISNA(VLOOKUP(A1301,functionsODST!A:A,0,0)),FALSE,TRUE)</f>
        <v>0</v>
      </c>
      <c r="I1301" t="s">
        <v>5859</v>
      </c>
      <c r="J1301" t="s">
        <v>1830</v>
      </c>
    </row>
    <row r="1302" spans="1:15" x14ac:dyDescent="0.25">
      <c r="A1302" t="s">
        <v>4786</v>
      </c>
      <c r="B1302" t="s">
        <v>3099</v>
      </c>
      <c r="C1302" t="b">
        <v>0</v>
      </c>
      <c r="D1302" t="b">
        <v>1</v>
      </c>
      <c r="E1302" t="b">
        <v>0</v>
      </c>
      <c r="F1302" t="b">
        <f>IF(ISNA(VLOOKUP(A1302,functionsODST!A:A,0,0)),FALSE,TRUE)</f>
        <v>0</v>
      </c>
      <c r="I1302" t="s">
        <v>5859</v>
      </c>
      <c r="J1302" t="s">
        <v>1830</v>
      </c>
    </row>
    <row r="1303" spans="1:15" x14ac:dyDescent="0.25">
      <c r="A1303" t="s">
        <v>4787</v>
      </c>
      <c r="B1303" t="s">
        <v>3100</v>
      </c>
      <c r="C1303" t="b">
        <v>1</v>
      </c>
      <c r="D1303" t="b">
        <v>1</v>
      </c>
      <c r="E1303" t="b">
        <v>0</v>
      </c>
      <c r="F1303" t="b">
        <f>IF(ISNA(VLOOKUP(A1303,functionsODST!A:A,0,0)),FALSE,TRUE)</f>
        <v>0</v>
      </c>
      <c r="I1303" t="s">
        <v>5859</v>
      </c>
    </row>
    <row r="1304" spans="1:15" x14ac:dyDescent="0.25">
      <c r="A1304" t="s">
        <v>4788</v>
      </c>
      <c r="B1304" t="s">
        <v>2104</v>
      </c>
      <c r="C1304" t="b">
        <v>0</v>
      </c>
      <c r="D1304" t="b">
        <v>1</v>
      </c>
      <c r="E1304" t="b">
        <v>0</v>
      </c>
      <c r="F1304" t="b">
        <f>IF(ISNA(VLOOKUP(A1304,functionsODST!A:A,0,0)),FALSE,TRUE)</f>
        <v>0</v>
      </c>
      <c r="I1304" t="s">
        <v>5859</v>
      </c>
      <c r="J1304" t="s">
        <v>1830</v>
      </c>
      <c r="K1304" t="s">
        <v>1830</v>
      </c>
    </row>
    <row r="1305" spans="1:15" x14ac:dyDescent="0.25">
      <c r="A1305" t="s">
        <v>4789</v>
      </c>
      <c r="B1305" t="s">
        <v>2104</v>
      </c>
      <c r="C1305" t="b">
        <v>0</v>
      </c>
      <c r="D1305" t="b">
        <v>1</v>
      </c>
      <c r="E1305" t="b">
        <v>0</v>
      </c>
      <c r="F1305" t="b">
        <f>IF(ISNA(VLOOKUP(A1305,functionsODST!A:A,0,0)),FALSE,TRUE)</f>
        <v>0</v>
      </c>
      <c r="I1305" t="s">
        <v>5859</v>
      </c>
      <c r="J1305" t="s">
        <v>1830</v>
      </c>
      <c r="K1305" t="s">
        <v>1830</v>
      </c>
      <c r="L1305" t="s">
        <v>1830</v>
      </c>
    </row>
    <row r="1306" spans="1:15" x14ac:dyDescent="0.25">
      <c r="A1306" t="s">
        <v>4790</v>
      </c>
      <c r="B1306" t="s">
        <v>2104</v>
      </c>
      <c r="C1306" t="b">
        <v>0</v>
      </c>
      <c r="D1306" t="b">
        <v>1</v>
      </c>
      <c r="E1306" t="b">
        <v>0</v>
      </c>
      <c r="F1306" t="b">
        <f>IF(ISNA(VLOOKUP(A1306,functionsODST!A:A,0,0)),FALSE,TRUE)</f>
        <v>0</v>
      </c>
      <c r="I1306" t="s">
        <v>5859</v>
      </c>
      <c r="J1306" t="s">
        <v>1830</v>
      </c>
      <c r="K1306" t="s">
        <v>1830</v>
      </c>
      <c r="L1306" t="s">
        <v>1830</v>
      </c>
      <c r="M1306" t="s">
        <v>1830</v>
      </c>
    </row>
    <row r="1307" spans="1:15" x14ac:dyDescent="0.25">
      <c r="A1307" t="s">
        <v>4791</v>
      </c>
      <c r="B1307" t="s">
        <v>2104</v>
      </c>
      <c r="C1307" t="b">
        <v>0</v>
      </c>
      <c r="D1307" t="b">
        <v>1</v>
      </c>
      <c r="E1307" t="b">
        <v>0</v>
      </c>
      <c r="F1307" t="b">
        <f>IF(ISNA(VLOOKUP(A1307,functionsODST!A:A,0,0)),FALSE,TRUE)</f>
        <v>0</v>
      </c>
      <c r="I1307" t="s">
        <v>5859</v>
      </c>
      <c r="J1307" t="s">
        <v>1830</v>
      </c>
      <c r="K1307" t="s">
        <v>1830</v>
      </c>
      <c r="L1307" t="s">
        <v>1830</v>
      </c>
      <c r="M1307" t="s">
        <v>1830</v>
      </c>
      <c r="N1307" t="s">
        <v>1830</v>
      </c>
    </row>
    <row r="1308" spans="1:15" x14ac:dyDescent="0.25">
      <c r="A1308" t="s">
        <v>4792</v>
      </c>
      <c r="B1308" t="s">
        <v>2104</v>
      </c>
      <c r="C1308" t="b">
        <v>0</v>
      </c>
      <c r="D1308" t="b">
        <v>1</v>
      </c>
      <c r="E1308" t="b">
        <v>0</v>
      </c>
      <c r="F1308" t="b">
        <f>IF(ISNA(VLOOKUP(A1308,functionsODST!A:A,0,0)),FALSE,TRUE)</f>
        <v>0</v>
      </c>
      <c r="I1308" t="s">
        <v>5859</v>
      </c>
      <c r="J1308" t="s">
        <v>1830</v>
      </c>
      <c r="K1308" t="s">
        <v>1830</v>
      </c>
      <c r="L1308" t="s">
        <v>1830</v>
      </c>
      <c r="M1308" t="s">
        <v>1830</v>
      </c>
      <c r="N1308" t="s">
        <v>1830</v>
      </c>
      <c r="O1308" t="s">
        <v>1830</v>
      </c>
    </row>
    <row r="1309" spans="1:15" x14ac:dyDescent="0.25">
      <c r="A1309" t="s">
        <v>4793</v>
      </c>
      <c r="B1309" t="s">
        <v>3101</v>
      </c>
      <c r="C1309" t="b">
        <v>1</v>
      </c>
      <c r="D1309" t="b">
        <v>0</v>
      </c>
      <c r="E1309" t="b">
        <v>0</v>
      </c>
      <c r="F1309" t="b">
        <f>IF(ISNA(VLOOKUP(A1309,functionsODST!A:A,0,0)),FALSE,TRUE)</f>
        <v>0</v>
      </c>
      <c r="I1309" t="s">
        <v>5859</v>
      </c>
    </row>
    <row r="1310" spans="1:15" x14ac:dyDescent="0.25">
      <c r="A1310" t="s">
        <v>4794</v>
      </c>
      <c r="B1310" t="s">
        <v>3102</v>
      </c>
      <c r="C1310" t="b">
        <v>0</v>
      </c>
      <c r="D1310" t="b">
        <v>1</v>
      </c>
      <c r="E1310" t="b">
        <v>0</v>
      </c>
      <c r="F1310" t="b">
        <f>IF(ISNA(VLOOKUP(A1310,functionsODST!A:A,0,0)),FALSE,TRUE)</f>
        <v>0</v>
      </c>
      <c r="I1310" t="s">
        <v>5859</v>
      </c>
      <c r="J1310" t="s">
        <v>1849</v>
      </c>
    </row>
    <row r="1311" spans="1:15" x14ac:dyDescent="0.25">
      <c r="A1311" t="s">
        <v>4795</v>
      </c>
      <c r="B1311" t="s">
        <v>2104</v>
      </c>
      <c r="C1311" t="b">
        <v>0</v>
      </c>
      <c r="D1311" t="b">
        <v>1</v>
      </c>
      <c r="E1311" t="b">
        <v>0</v>
      </c>
      <c r="F1311" t="b">
        <f>IF(ISNA(VLOOKUP(A1311,functionsODST!A:A,0,0)),FALSE,TRUE)</f>
        <v>0</v>
      </c>
      <c r="I1311" t="s">
        <v>5859</v>
      </c>
    </row>
    <row r="1312" spans="1:15" x14ac:dyDescent="0.25">
      <c r="A1312" t="s">
        <v>4796</v>
      </c>
      <c r="B1312" t="s">
        <v>2104</v>
      </c>
      <c r="C1312" t="b">
        <v>1</v>
      </c>
      <c r="D1312" t="b">
        <v>0</v>
      </c>
      <c r="E1312" t="b">
        <v>0</v>
      </c>
      <c r="F1312" t="b">
        <f>IF(ISNA(VLOOKUP(A1312,functionsODST!A:A,0,0)),FALSE,TRUE)</f>
        <v>0</v>
      </c>
      <c r="I1312" t="s">
        <v>5859</v>
      </c>
    </row>
    <row r="1313" spans="1:14" x14ac:dyDescent="0.25">
      <c r="A1313" t="s">
        <v>4797</v>
      </c>
      <c r="B1313" t="s">
        <v>2104</v>
      </c>
      <c r="C1313" t="b">
        <v>1</v>
      </c>
      <c r="D1313" t="b">
        <v>0</v>
      </c>
      <c r="E1313" t="b">
        <v>0</v>
      </c>
      <c r="F1313" t="b">
        <f>IF(ISNA(VLOOKUP(A1313,functionsODST!A:A,0,0)),FALSE,TRUE)</f>
        <v>0</v>
      </c>
      <c r="I1313" t="s">
        <v>5859</v>
      </c>
      <c r="J1313" t="s">
        <v>1830</v>
      </c>
      <c r="K1313" t="s">
        <v>1830</v>
      </c>
      <c r="L1313" t="s">
        <v>1830</v>
      </c>
      <c r="M1313" t="s">
        <v>1830</v>
      </c>
    </row>
    <row r="1314" spans="1:14" x14ac:dyDescent="0.25">
      <c r="A1314" t="s">
        <v>4798</v>
      </c>
      <c r="B1314" t="s">
        <v>3103</v>
      </c>
      <c r="C1314" t="b">
        <v>1</v>
      </c>
      <c r="D1314" t="b">
        <v>0</v>
      </c>
      <c r="E1314" t="b">
        <v>0</v>
      </c>
      <c r="F1314" t="b">
        <f>IF(ISNA(VLOOKUP(A1314,functionsODST!A:A,0,0)),FALSE,TRUE)</f>
        <v>0</v>
      </c>
      <c r="I1314" t="s">
        <v>5859</v>
      </c>
    </row>
    <row r="1315" spans="1:14" x14ac:dyDescent="0.25">
      <c r="A1315" t="s">
        <v>4799</v>
      </c>
      <c r="B1315" t="s">
        <v>2104</v>
      </c>
      <c r="C1315" t="b">
        <v>0</v>
      </c>
      <c r="D1315" t="b">
        <v>1</v>
      </c>
      <c r="E1315" t="b">
        <v>0</v>
      </c>
      <c r="F1315" t="b">
        <f>IF(ISNA(VLOOKUP(A1315,functionsODST!A:A,0,0)),FALSE,TRUE)</f>
        <v>0</v>
      </c>
      <c r="I1315" t="s">
        <v>5859</v>
      </c>
      <c r="J1315" t="s">
        <v>1830</v>
      </c>
      <c r="K1315" t="s">
        <v>1830</v>
      </c>
      <c r="L1315" t="s">
        <v>1830</v>
      </c>
      <c r="M1315" t="s">
        <v>1830</v>
      </c>
    </row>
    <row r="1316" spans="1:14" x14ac:dyDescent="0.25">
      <c r="A1316" t="s">
        <v>4800</v>
      </c>
      <c r="B1316" t="s">
        <v>2104</v>
      </c>
      <c r="C1316" t="b">
        <v>0</v>
      </c>
      <c r="D1316" t="b">
        <v>1</v>
      </c>
      <c r="E1316" t="b">
        <v>0</v>
      </c>
      <c r="F1316" t="b">
        <f>IF(ISNA(VLOOKUP(A1316,functionsODST!A:A,0,0)),FALSE,TRUE)</f>
        <v>0</v>
      </c>
      <c r="I1316" t="s">
        <v>5859</v>
      </c>
      <c r="J1316" t="s">
        <v>1830</v>
      </c>
      <c r="K1316" t="s">
        <v>1830</v>
      </c>
      <c r="L1316" t="s">
        <v>1830</v>
      </c>
      <c r="M1316" t="s">
        <v>1830</v>
      </c>
    </row>
    <row r="1317" spans="1:14" x14ac:dyDescent="0.25">
      <c r="A1317" t="s">
        <v>4801</v>
      </c>
      <c r="B1317" t="s">
        <v>2104</v>
      </c>
      <c r="C1317" t="b">
        <v>0</v>
      </c>
      <c r="D1317" t="b">
        <v>1</v>
      </c>
      <c r="E1317" t="b">
        <v>0</v>
      </c>
      <c r="F1317" t="b">
        <f>IF(ISNA(VLOOKUP(A1317,functionsODST!A:A,0,0)),FALSE,TRUE)</f>
        <v>0</v>
      </c>
      <c r="I1317" t="s">
        <v>5859</v>
      </c>
      <c r="J1317" t="s">
        <v>1830</v>
      </c>
      <c r="K1317" t="s">
        <v>1830</v>
      </c>
      <c r="L1317" t="s">
        <v>1830</v>
      </c>
      <c r="M1317" t="s">
        <v>1830</v>
      </c>
    </row>
    <row r="1318" spans="1:14" x14ac:dyDescent="0.25">
      <c r="A1318" t="s">
        <v>4802</v>
      </c>
      <c r="B1318" t="s">
        <v>2104</v>
      </c>
      <c r="C1318" t="b">
        <v>0</v>
      </c>
      <c r="D1318" t="b">
        <v>1</v>
      </c>
      <c r="E1318" t="b">
        <v>0</v>
      </c>
      <c r="F1318" t="b">
        <f>IF(ISNA(VLOOKUP(A1318,functionsODST!A:A,0,0)),FALSE,TRUE)</f>
        <v>0</v>
      </c>
      <c r="I1318" t="s">
        <v>5859</v>
      </c>
      <c r="J1318" t="s">
        <v>1830</v>
      </c>
      <c r="K1318" t="s">
        <v>1830</v>
      </c>
      <c r="L1318" t="s">
        <v>1830</v>
      </c>
      <c r="M1318" t="s">
        <v>1830</v>
      </c>
    </row>
    <row r="1319" spans="1:14" x14ac:dyDescent="0.25">
      <c r="A1319" t="s">
        <v>4803</v>
      </c>
      <c r="B1319" t="s">
        <v>2104</v>
      </c>
      <c r="C1319" t="b">
        <v>0</v>
      </c>
      <c r="D1319" t="b">
        <v>1</v>
      </c>
      <c r="E1319" t="b">
        <v>0</v>
      </c>
      <c r="F1319" t="b">
        <f>IF(ISNA(VLOOKUP(A1319,functionsODST!A:A,0,0)),FALSE,TRUE)</f>
        <v>0</v>
      </c>
      <c r="I1319" t="s">
        <v>5859</v>
      </c>
      <c r="J1319" t="s">
        <v>1830</v>
      </c>
      <c r="K1319" t="s">
        <v>1830</v>
      </c>
      <c r="L1319" t="s">
        <v>1830</v>
      </c>
      <c r="M1319" t="s">
        <v>1830</v>
      </c>
    </row>
    <row r="1320" spans="1:14" x14ac:dyDescent="0.25">
      <c r="A1320" t="s">
        <v>4804</v>
      </c>
      <c r="B1320" t="s">
        <v>2104</v>
      </c>
      <c r="C1320" t="b">
        <v>0</v>
      </c>
      <c r="D1320" t="b">
        <v>1</v>
      </c>
      <c r="E1320" t="b">
        <v>0</v>
      </c>
      <c r="F1320" t="b">
        <f>IF(ISNA(VLOOKUP(A1320,functionsODST!A:A,0,0)),FALSE,TRUE)</f>
        <v>0</v>
      </c>
      <c r="I1320" t="s">
        <v>5859</v>
      </c>
      <c r="J1320" t="s">
        <v>1830</v>
      </c>
      <c r="K1320" t="s">
        <v>1830</v>
      </c>
      <c r="L1320" t="s">
        <v>1830</v>
      </c>
      <c r="M1320" t="s">
        <v>1830</v>
      </c>
    </row>
    <row r="1321" spans="1:14" x14ac:dyDescent="0.25">
      <c r="A1321" t="s">
        <v>4805</v>
      </c>
      <c r="B1321" t="s">
        <v>2104</v>
      </c>
      <c r="C1321" t="b">
        <v>0</v>
      </c>
      <c r="D1321" t="b">
        <v>1</v>
      </c>
      <c r="E1321" t="b">
        <v>0</v>
      </c>
      <c r="F1321" t="b">
        <f>IF(ISNA(VLOOKUP(A1321,functionsODST!A:A,0,0)),FALSE,TRUE)</f>
        <v>0</v>
      </c>
      <c r="I1321" t="s">
        <v>5859</v>
      </c>
      <c r="J1321" t="s">
        <v>1830</v>
      </c>
      <c r="K1321" t="s">
        <v>1830</v>
      </c>
      <c r="L1321" t="s">
        <v>1830</v>
      </c>
      <c r="M1321" t="s">
        <v>1830</v>
      </c>
    </row>
    <row r="1322" spans="1:14" x14ac:dyDescent="0.25">
      <c r="A1322" t="s">
        <v>4806</v>
      </c>
      <c r="B1322" t="s">
        <v>2104</v>
      </c>
      <c r="C1322" t="b">
        <v>0</v>
      </c>
      <c r="D1322" t="b">
        <v>1</v>
      </c>
      <c r="E1322" t="b">
        <v>0</v>
      </c>
      <c r="F1322" t="b">
        <f>IF(ISNA(VLOOKUP(A1322,functionsODST!A:A,0,0)),FALSE,TRUE)</f>
        <v>0</v>
      </c>
      <c r="I1322" t="s">
        <v>5859</v>
      </c>
      <c r="J1322" t="s">
        <v>1830</v>
      </c>
      <c r="K1322" t="s">
        <v>1830</v>
      </c>
      <c r="L1322" t="s">
        <v>1830</v>
      </c>
      <c r="M1322" t="s">
        <v>1830</v>
      </c>
    </row>
    <row r="1323" spans="1:14" x14ac:dyDescent="0.25">
      <c r="A1323" t="s">
        <v>4807</v>
      </c>
      <c r="B1323" t="s">
        <v>2104</v>
      </c>
      <c r="C1323" t="b">
        <v>0</v>
      </c>
      <c r="D1323" t="b">
        <v>1</v>
      </c>
      <c r="E1323" t="b">
        <v>0</v>
      </c>
      <c r="F1323" t="b">
        <f>IF(ISNA(VLOOKUP(A1323,functionsODST!A:A,0,0)),FALSE,TRUE)</f>
        <v>0</v>
      </c>
      <c r="I1323" t="s">
        <v>5859</v>
      </c>
      <c r="J1323" t="s">
        <v>1829</v>
      </c>
      <c r="K1323" t="s">
        <v>1830</v>
      </c>
      <c r="L1323" t="s">
        <v>1830</v>
      </c>
    </row>
    <row r="1324" spans="1:14" x14ac:dyDescent="0.25">
      <c r="A1324" t="s">
        <v>4808</v>
      </c>
      <c r="B1324" t="s">
        <v>2104</v>
      </c>
      <c r="C1324" t="b">
        <v>0</v>
      </c>
      <c r="D1324" t="b">
        <v>1</v>
      </c>
      <c r="E1324" t="b">
        <v>0</v>
      </c>
      <c r="F1324" t="b">
        <f>IF(ISNA(VLOOKUP(A1324,functionsODST!A:A,0,0)),FALSE,TRUE)</f>
        <v>0</v>
      </c>
      <c r="I1324" t="s">
        <v>5859</v>
      </c>
    </row>
    <row r="1325" spans="1:14" x14ac:dyDescent="0.25">
      <c r="A1325" t="s">
        <v>4809</v>
      </c>
      <c r="B1325" t="s">
        <v>2104</v>
      </c>
      <c r="C1325" t="b">
        <v>0</v>
      </c>
      <c r="D1325" t="b">
        <v>1</v>
      </c>
      <c r="E1325" t="b">
        <v>0</v>
      </c>
      <c r="F1325" t="b">
        <f>IF(ISNA(VLOOKUP(A1325,functionsODST!A:A,0,0)),FALSE,TRUE)</f>
        <v>0</v>
      </c>
      <c r="I1325" t="s">
        <v>5859</v>
      </c>
      <c r="J1325" t="s">
        <v>1830</v>
      </c>
      <c r="K1325" t="s">
        <v>1830</v>
      </c>
      <c r="L1325" t="s">
        <v>1830</v>
      </c>
      <c r="M1325" t="s">
        <v>1830</v>
      </c>
      <c r="N1325" t="s">
        <v>1830</v>
      </c>
    </row>
    <row r="1326" spans="1:14" x14ac:dyDescent="0.25">
      <c r="A1326" t="s">
        <v>4810</v>
      </c>
      <c r="B1326" t="s">
        <v>3104</v>
      </c>
      <c r="C1326" t="b">
        <v>1</v>
      </c>
      <c r="D1326" t="b">
        <v>1</v>
      </c>
      <c r="E1326" t="b">
        <v>1</v>
      </c>
      <c r="F1326" t="b">
        <f>IF(ISNA(VLOOKUP(A1326,functionsODST!A:A,0,0)),FALSE,TRUE)</f>
        <v>1</v>
      </c>
      <c r="I1326" t="s">
        <v>1830</v>
      </c>
      <c r="J1326" t="s">
        <v>1830</v>
      </c>
      <c r="K1326" t="s">
        <v>1830</v>
      </c>
    </row>
    <row r="1327" spans="1:14" x14ac:dyDescent="0.25">
      <c r="A1327" t="s">
        <v>4811</v>
      </c>
      <c r="B1327" t="s">
        <v>3105</v>
      </c>
      <c r="C1327" t="b">
        <v>0</v>
      </c>
      <c r="D1327" t="b">
        <v>1</v>
      </c>
      <c r="E1327" t="b">
        <v>1</v>
      </c>
      <c r="F1327" t="b">
        <f>IF(ISNA(VLOOKUP(A1327,functionsODST!A:A,0,0)),FALSE,TRUE)</f>
        <v>1</v>
      </c>
      <c r="I1327" t="s">
        <v>5859</v>
      </c>
      <c r="J1327" t="s">
        <v>1849</v>
      </c>
      <c r="K1327" t="s">
        <v>1829</v>
      </c>
      <c r="L1327" t="s">
        <v>1849</v>
      </c>
    </row>
    <row r="1328" spans="1:14" x14ac:dyDescent="0.25">
      <c r="A1328" t="s">
        <v>4812</v>
      </c>
      <c r="B1328" t="s">
        <v>3106</v>
      </c>
      <c r="C1328" t="b">
        <v>0</v>
      </c>
      <c r="D1328" t="b">
        <v>1</v>
      </c>
      <c r="E1328" t="b">
        <v>1</v>
      </c>
      <c r="F1328" t="b">
        <f>IF(ISNA(VLOOKUP(A1328,functionsODST!A:A,0,0)),FALSE,TRUE)</f>
        <v>1</v>
      </c>
      <c r="I1328" t="s">
        <v>5859</v>
      </c>
      <c r="J1328" t="s">
        <v>1849</v>
      </c>
      <c r="K1328" t="s">
        <v>1829</v>
      </c>
      <c r="L1328" t="s">
        <v>1849</v>
      </c>
      <c r="M1328" t="s">
        <v>1829</v>
      </c>
      <c r="N1328" t="s">
        <v>1829</v>
      </c>
    </row>
    <row r="1329" spans="1:11" x14ac:dyDescent="0.25">
      <c r="A1329" t="s">
        <v>4813</v>
      </c>
      <c r="B1329" t="s">
        <v>3107</v>
      </c>
      <c r="C1329" t="b">
        <v>1</v>
      </c>
      <c r="D1329" t="b">
        <v>1</v>
      </c>
      <c r="E1329" t="b">
        <v>1</v>
      </c>
      <c r="F1329" t="b">
        <f>IF(ISNA(VLOOKUP(A1329,functionsODST!A:A,0,0)),FALSE,TRUE)</f>
        <v>1</v>
      </c>
      <c r="I1329" t="s">
        <v>5859</v>
      </c>
      <c r="J1329" t="s">
        <v>1833</v>
      </c>
    </row>
    <row r="1330" spans="1:11" x14ac:dyDescent="0.25">
      <c r="A1330" t="s">
        <v>4814</v>
      </c>
      <c r="B1330" t="s">
        <v>3108</v>
      </c>
      <c r="C1330" t="b">
        <v>1</v>
      </c>
      <c r="D1330" t="b">
        <v>1</v>
      </c>
      <c r="E1330" t="b">
        <v>1</v>
      </c>
      <c r="F1330" t="b">
        <f>IF(ISNA(VLOOKUP(A1330,functionsODST!A:A,0,0)),FALSE,TRUE)</f>
        <v>1</v>
      </c>
      <c r="I1330" t="s">
        <v>1831</v>
      </c>
      <c r="J1330" t="s">
        <v>1833</v>
      </c>
      <c r="K1330" t="s">
        <v>1914</v>
      </c>
    </row>
    <row r="1331" spans="1:11" x14ac:dyDescent="0.25">
      <c r="A1331" t="s">
        <v>4815</v>
      </c>
      <c r="B1331" t="s">
        <v>3109</v>
      </c>
      <c r="C1331" t="b">
        <v>1</v>
      </c>
      <c r="D1331" t="b">
        <v>1</v>
      </c>
      <c r="E1331" t="b">
        <v>1</v>
      </c>
      <c r="F1331" t="b">
        <f>IF(ISNA(VLOOKUP(A1331,functionsODST!A:A,0,0)),FALSE,TRUE)</f>
        <v>1</v>
      </c>
      <c r="I1331" t="s">
        <v>1831</v>
      </c>
      <c r="J1331" t="s">
        <v>1833</v>
      </c>
      <c r="K1331" t="s">
        <v>1914</v>
      </c>
    </row>
    <row r="1332" spans="1:11" x14ac:dyDescent="0.25">
      <c r="A1332" t="s">
        <v>4816</v>
      </c>
      <c r="B1332" t="s">
        <v>3110</v>
      </c>
      <c r="C1332" t="b">
        <v>1</v>
      </c>
      <c r="D1332" t="b">
        <v>1</v>
      </c>
      <c r="E1332" t="b">
        <v>1</v>
      </c>
      <c r="F1332" t="b">
        <f>IF(ISNA(VLOOKUP(A1332,functionsODST!A:A,0,0)),FALSE,TRUE)</f>
        <v>1</v>
      </c>
      <c r="I1332" t="s">
        <v>1831</v>
      </c>
      <c r="J1332" t="s">
        <v>1853</v>
      </c>
      <c r="K1332" t="s">
        <v>1914</v>
      </c>
    </row>
    <row r="1333" spans="1:11" x14ac:dyDescent="0.25">
      <c r="A1333" t="s">
        <v>4817</v>
      </c>
      <c r="B1333" t="s">
        <v>3111</v>
      </c>
      <c r="C1333" t="b">
        <v>1</v>
      </c>
      <c r="D1333" t="b">
        <v>1</v>
      </c>
      <c r="E1333" t="b">
        <v>1</v>
      </c>
      <c r="F1333" t="b">
        <f>IF(ISNA(VLOOKUP(A1333,functionsODST!A:A,0,0)),FALSE,TRUE)</f>
        <v>1</v>
      </c>
      <c r="I1333" t="s">
        <v>1849</v>
      </c>
      <c r="J1333" t="s">
        <v>1833</v>
      </c>
    </row>
    <row r="1334" spans="1:11" x14ac:dyDescent="0.25">
      <c r="A1334" t="s">
        <v>4818</v>
      </c>
      <c r="B1334" t="s">
        <v>2104</v>
      </c>
      <c r="C1334" t="b">
        <v>1</v>
      </c>
      <c r="D1334" t="b">
        <v>0</v>
      </c>
      <c r="E1334" t="b">
        <v>0</v>
      </c>
      <c r="F1334" t="b">
        <f>IF(ISNA(VLOOKUP(A1334,functionsODST!A:A,0,0)),FALSE,TRUE)</f>
        <v>0</v>
      </c>
      <c r="I1334" t="s">
        <v>5859</v>
      </c>
    </row>
    <row r="1335" spans="1:11" x14ac:dyDescent="0.25">
      <c r="A1335" t="s">
        <v>4819</v>
      </c>
      <c r="B1335" t="s">
        <v>3112</v>
      </c>
      <c r="C1335" t="b">
        <v>0</v>
      </c>
      <c r="D1335" t="b">
        <v>0</v>
      </c>
      <c r="E1335" t="b">
        <v>1</v>
      </c>
      <c r="F1335" t="b">
        <f>IF(ISNA(VLOOKUP(A1335,functionsODST!A:A,0,0)),FALSE,TRUE)</f>
        <v>1</v>
      </c>
      <c r="I1335" t="s">
        <v>5859</v>
      </c>
      <c r="J1335" t="s">
        <v>1831</v>
      </c>
    </row>
    <row r="1336" spans="1:11" x14ac:dyDescent="0.25">
      <c r="A1336" t="s">
        <v>4820</v>
      </c>
      <c r="B1336" t="s">
        <v>3113</v>
      </c>
      <c r="C1336" t="b">
        <v>0</v>
      </c>
      <c r="D1336" t="b">
        <v>0</v>
      </c>
      <c r="E1336" t="b">
        <v>1</v>
      </c>
      <c r="F1336" t="b">
        <f>IF(ISNA(VLOOKUP(A1336,functionsODST!A:A,0,0)),FALSE,TRUE)</f>
        <v>1</v>
      </c>
      <c r="I1336" t="s">
        <v>5859</v>
      </c>
      <c r="J1336" t="s">
        <v>1831</v>
      </c>
    </row>
    <row r="1337" spans="1:11" x14ac:dyDescent="0.25">
      <c r="A1337" t="s">
        <v>4821</v>
      </c>
      <c r="B1337" t="s">
        <v>3114</v>
      </c>
      <c r="C1337" t="b">
        <v>0</v>
      </c>
      <c r="D1337" t="b">
        <v>0</v>
      </c>
      <c r="E1337" t="b">
        <v>1</v>
      </c>
      <c r="F1337" t="b">
        <f>IF(ISNA(VLOOKUP(A1337,functionsODST!A:A,0,0)),FALSE,TRUE)</f>
        <v>1</v>
      </c>
      <c r="I1337" t="s">
        <v>5859</v>
      </c>
      <c r="J1337" t="s">
        <v>1829</v>
      </c>
    </row>
    <row r="1338" spans="1:11" x14ac:dyDescent="0.25">
      <c r="A1338" t="s">
        <v>4822</v>
      </c>
      <c r="B1338" t="s">
        <v>3115</v>
      </c>
      <c r="C1338" t="b">
        <v>0</v>
      </c>
      <c r="D1338" t="b">
        <v>0</v>
      </c>
      <c r="E1338" t="b">
        <v>1</v>
      </c>
      <c r="F1338" t="b">
        <f>IF(ISNA(VLOOKUP(A1338,functionsODST!A:A,0,0)),FALSE,TRUE)</f>
        <v>1</v>
      </c>
      <c r="I1338" t="s">
        <v>5859</v>
      </c>
      <c r="J1338" t="s">
        <v>1831</v>
      </c>
    </row>
    <row r="1339" spans="1:11" x14ac:dyDescent="0.25">
      <c r="A1339" t="s">
        <v>4823</v>
      </c>
      <c r="B1339" t="s">
        <v>3116</v>
      </c>
      <c r="C1339" t="b">
        <v>0</v>
      </c>
      <c r="D1339" t="b">
        <v>0</v>
      </c>
      <c r="E1339" t="b">
        <v>1</v>
      </c>
      <c r="F1339" t="b">
        <f>IF(ISNA(VLOOKUP(A1339,functionsODST!A:A,0,0)),FALSE,TRUE)</f>
        <v>1</v>
      </c>
      <c r="I1339" t="s">
        <v>5859</v>
      </c>
    </row>
    <row r="1340" spans="1:11" x14ac:dyDescent="0.25">
      <c r="A1340" t="s">
        <v>4824</v>
      </c>
      <c r="B1340" t="s">
        <v>3117</v>
      </c>
      <c r="C1340" t="b">
        <v>0</v>
      </c>
      <c r="D1340" t="b">
        <v>0</v>
      </c>
      <c r="E1340" t="b">
        <v>1</v>
      </c>
      <c r="F1340" t="b">
        <f>IF(ISNA(VLOOKUP(A1340,functionsODST!A:A,0,0)),FALSE,TRUE)</f>
        <v>1</v>
      </c>
      <c r="I1340" t="s">
        <v>5859</v>
      </c>
      <c r="J1340" t="s">
        <v>1829</v>
      </c>
      <c r="K1340" t="s">
        <v>1831</v>
      </c>
    </row>
    <row r="1341" spans="1:11" x14ac:dyDescent="0.25">
      <c r="A1341" t="s">
        <v>4825</v>
      </c>
      <c r="B1341" t="s">
        <v>3118</v>
      </c>
      <c r="C1341" t="b">
        <v>0</v>
      </c>
      <c r="D1341" t="b">
        <v>0</v>
      </c>
      <c r="E1341" t="b">
        <v>1</v>
      </c>
      <c r="F1341" t="b">
        <f>IF(ISNA(VLOOKUP(A1341,functionsODST!A:A,0,0)),FALSE,TRUE)</f>
        <v>1</v>
      </c>
      <c r="I1341" t="s">
        <v>5859</v>
      </c>
    </row>
    <row r="1342" spans="1:11" x14ac:dyDescent="0.25">
      <c r="A1342" t="s">
        <v>4826</v>
      </c>
      <c r="B1342" t="s">
        <v>3119</v>
      </c>
      <c r="C1342" t="b">
        <v>0</v>
      </c>
      <c r="D1342" t="b">
        <v>0</v>
      </c>
      <c r="E1342" t="b">
        <v>1</v>
      </c>
      <c r="F1342" t="b">
        <f>IF(ISNA(VLOOKUP(A1342,functionsODST!A:A,0,0)),FALSE,TRUE)</f>
        <v>1</v>
      </c>
      <c r="I1342" t="s">
        <v>5859</v>
      </c>
      <c r="J1342" t="s">
        <v>1838</v>
      </c>
    </row>
    <row r="1343" spans="1:11" x14ac:dyDescent="0.25">
      <c r="A1343" t="s">
        <v>4827</v>
      </c>
      <c r="B1343" t="s">
        <v>3120</v>
      </c>
      <c r="C1343" t="b">
        <v>0</v>
      </c>
      <c r="D1343" t="b">
        <v>1</v>
      </c>
      <c r="E1343" t="b">
        <v>1</v>
      </c>
      <c r="F1343" t="b">
        <f>IF(ISNA(VLOOKUP(A1343,functionsODST!A:A,0,0)),FALSE,TRUE)</f>
        <v>1</v>
      </c>
      <c r="I1343" t="s">
        <v>5859</v>
      </c>
      <c r="J1343" t="s">
        <v>1831</v>
      </c>
    </row>
    <row r="1344" spans="1:11" x14ac:dyDescent="0.25">
      <c r="A1344" t="s">
        <v>4828</v>
      </c>
      <c r="B1344" t="s">
        <v>3121</v>
      </c>
      <c r="C1344" t="b">
        <v>0</v>
      </c>
      <c r="D1344" t="b">
        <v>1</v>
      </c>
      <c r="E1344" t="b">
        <v>1</v>
      </c>
      <c r="F1344" t="b">
        <f>IF(ISNA(VLOOKUP(A1344,functionsODST!A:A,0,0)),FALSE,TRUE)</f>
        <v>1</v>
      </c>
      <c r="I1344" t="s">
        <v>5859</v>
      </c>
      <c r="J1344" t="s">
        <v>1831</v>
      </c>
    </row>
    <row r="1345" spans="1:13" x14ac:dyDescent="0.25">
      <c r="A1345" t="s">
        <v>4829</v>
      </c>
      <c r="B1345" t="s">
        <v>3122</v>
      </c>
      <c r="C1345" t="b">
        <v>0</v>
      </c>
      <c r="D1345" t="b">
        <v>1</v>
      </c>
      <c r="E1345" t="b">
        <v>1</v>
      </c>
      <c r="F1345" t="b">
        <f>IF(ISNA(VLOOKUP(A1345,functionsODST!A:A,0,0)),FALSE,TRUE)</f>
        <v>1</v>
      </c>
      <c r="I1345" t="s">
        <v>5859</v>
      </c>
      <c r="J1345" t="s">
        <v>1829</v>
      </c>
    </row>
    <row r="1346" spans="1:13" x14ac:dyDescent="0.25">
      <c r="A1346" t="s">
        <v>4830</v>
      </c>
      <c r="B1346" t="s">
        <v>3123</v>
      </c>
      <c r="C1346" t="b">
        <v>0</v>
      </c>
      <c r="D1346" t="b">
        <v>1</v>
      </c>
      <c r="E1346" t="b">
        <v>0</v>
      </c>
      <c r="F1346" t="b">
        <f>IF(ISNA(VLOOKUP(A1346,functionsODST!A:A,0,0)),FALSE,TRUE)</f>
        <v>0</v>
      </c>
      <c r="I1346" t="s">
        <v>5859</v>
      </c>
      <c r="J1346" t="s">
        <v>1829</v>
      </c>
    </row>
    <row r="1347" spans="1:13" x14ac:dyDescent="0.25">
      <c r="A1347" t="s">
        <v>4831</v>
      </c>
      <c r="B1347" t="s">
        <v>3124</v>
      </c>
      <c r="C1347" t="b">
        <v>0</v>
      </c>
      <c r="D1347" t="b">
        <v>1</v>
      </c>
      <c r="E1347" t="b">
        <v>1</v>
      </c>
      <c r="F1347" t="b">
        <f>IF(ISNA(VLOOKUP(A1347,functionsODST!A:A,0,0)),FALSE,TRUE)</f>
        <v>1</v>
      </c>
      <c r="I1347" t="s">
        <v>5859</v>
      </c>
      <c r="J1347" t="s">
        <v>1829</v>
      </c>
    </row>
    <row r="1348" spans="1:13" x14ac:dyDescent="0.25">
      <c r="A1348" t="s">
        <v>4832</v>
      </c>
      <c r="B1348" t="s">
        <v>3124</v>
      </c>
      <c r="C1348" t="b">
        <v>0</v>
      </c>
      <c r="D1348" t="b">
        <v>1</v>
      </c>
      <c r="E1348" t="b">
        <v>1</v>
      </c>
      <c r="F1348" t="b">
        <f>IF(ISNA(VLOOKUP(A1348,functionsODST!A:A,0,0)),FALSE,TRUE)</f>
        <v>1</v>
      </c>
      <c r="I1348" t="s">
        <v>5859</v>
      </c>
      <c r="J1348" t="s">
        <v>1829</v>
      </c>
    </row>
    <row r="1349" spans="1:13" x14ac:dyDescent="0.25">
      <c r="A1349" t="s">
        <v>4833</v>
      </c>
      <c r="B1349" t="s">
        <v>3125</v>
      </c>
      <c r="C1349" t="b">
        <v>0</v>
      </c>
      <c r="D1349" t="b">
        <v>1</v>
      </c>
      <c r="E1349" t="b">
        <v>1</v>
      </c>
      <c r="F1349" t="b">
        <f>IF(ISNA(VLOOKUP(A1349,functionsODST!A:A,0,0)),FALSE,TRUE)</f>
        <v>1</v>
      </c>
      <c r="I1349" t="s">
        <v>5859</v>
      </c>
      <c r="J1349" t="s">
        <v>1829</v>
      </c>
    </row>
    <row r="1350" spans="1:13" x14ac:dyDescent="0.25">
      <c r="A1350" t="s">
        <v>4834</v>
      </c>
      <c r="B1350" t="s">
        <v>3126</v>
      </c>
      <c r="C1350" t="b">
        <v>0</v>
      </c>
      <c r="D1350" t="b">
        <v>1</v>
      </c>
      <c r="E1350" t="b">
        <v>1</v>
      </c>
      <c r="F1350" t="b">
        <f>IF(ISNA(VLOOKUP(A1350,functionsODST!A:A,0,0)),FALSE,TRUE)</f>
        <v>1</v>
      </c>
      <c r="I1350" t="s">
        <v>5859</v>
      </c>
      <c r="J1350" t="s">
        <v>1829</v>
      </c>
    </row>
    <row r="1351" spans="1:13" x14ac:dyDescent="0.25">
      <c r="A1351" t="s">
        <v>4835</v>
      </c>
      <c r="B1351" t="s">
        <v>3127</v>
      </c>
      <c r="C1351" t="b">
        <v>0</v>
      </c>
      <c r="D1351" t="b">
        <v>1</v>
      </c>
      <c r="E1351" t="b">
        <v>1</v>
      </c>
      <c r="F1351" t="b">
        <f>IF(ISNA(VLOOKUP(A1351,functionsODST!A:A,0,0)),FALSE,TRUE)</f>
        <v>1</v>
      </c>
      <c r="I1351" t="s">
        <v>5859</v>
      </c>
      <c r="J1351" t="s">
        <v>1830</v>
      </c>
      <c r="K1351" t="s">
        <v>1830</v>
      </c>
      <c r="L1351" t="s">
        <v>1830</v>
      </c>
      <c r="M1351" t="s">
        <v>1830</v>
      </c>
    </row>
    <row r="1352" spans="1:13" x14ac:dyDescent="0.25">
      <c r="A1352" t="s">
        <v>4836</v>
      </c>
      <c r="B1352" t="s">
        <v>3128</v>
      </c>
      <c r="C1352" t="b">
        <v>0</v>
      </c>
      <c r="D1352" t="b">
        <v>1</v>
      </c>
      <c r="E1352" t="b">
        <v>1</v>
      </c>
      <c r="F1352" t="b">
        <f>IF(ISNA(VLOOKUP(A1352,functionsODST!A:A,0,0)),FALSE,TRUE)</f>
        <v>1</v>
      </c>
      <c r="I1352" t="s">
        <v>5859</v>
      </c>
      <c r="J1352" t="s">
        <v>1831</v>
      </c>
    </row>
    <row r="1353" spans="1:13" x14ac:dyDescent="0.25">
      <c r="A1353" t="s">
        <v>4837</v>
      </c>
      <c r="B1353" t="s">
        <v>3127</v>
      </c>
      <c r="C1353" t="b">
        <v>0</v>
      </c>
      <c r="D1353" t="b">
        <v>1</v>
      </c>
      <c r="E1353" t="b">
        <v>1</v>
      </c>
      <c r="F1353" t="b">
        <f>IF(ISNA(VLOOKUP(A1353,functionsODST!A:A,0,0)),FALSE,TRUE)</f>
        <v>1</v>
      </c>
      <c r="I1353" t="s">
        <v>5859</v>
      </c>
      <c r="J1353" t="s">
        <v>1830</v>
      </c>
      <c r="K1353" t="s">
        <v>1830</v>
      </c>
      <c r="L1353" t="s">
        <v>1830</v>
      </c>
      <c r="M1353" t="s">
        <v>1830</v>
      </c>
    </row>
    <row r="1354" spans="1:13" x14ac:dyDescent="0.25">
      <c r="A1354" t="s">
        <v>4838</v>
      </c>
      <c r="B1354" t="s">
        <v>3127</v>
      </c>
      <c r="C1354" t="b">
        <v>0</v>
      </c>
      <c r="D1354" t="b">
        <v>1</v>
      </c>
      <c r="E1354" t="b">
        <v>1</v>
      </c>
      <c r="F1354" t="b">
        <f>IF(ISNA(VLOOKUP(A1354,functionsODST!A:A,0,0)),FALSE,TRUE)</f>
        <v>1</v>
      </c>
      <c r="I1354" t="s">
        <v>5859</v>
      </c>
      <c r="J1354" t="s">
        <v>1830</v>
      </c>
      <c r="K1354" t="s">
        <v>1830</v>
      </c>
      <c r="L1354" t="s">
        <v>1830</v>
      </c>
      <c r="M1354" t="s">
        <v>1830</v>
      </c>
    </row>
    <row r="1355" spans="1:13" x14ac:dyDescent="0.25">
      <c r="A1355" t="s">
        <v>4839</v>
      </c>
      <c r="B1355" t="s">
        <v>3129</v>
      </c>
      <c r="C1355" t="b">
        <v>0</v>
      </c>
      <c r="D1355" t="b">
        <v>0</v>
      </c>
      <c r="E1355" t="b">
        <v>1</v>
      </c>
      <c r="F1355" t="b">
        <f>IF(ISNA(VLOOKUP(A1355,functionsODST!A:A,0,0)),FALSE,TRUE)</f>
        <v>1</v>
      </c>
      <c r="I1355" t="s">
        <v>5859</v>
      </c>
      <c r="J1355" t="s">
        <v>1831</v>
      </c>
    </row>
    <row r="1356" spans="1:13" x14ac:dyDescent="0.25">
      <c r="A1356" t="s">
        <v>4840</v>
      </c>
      <c r="B1356" t="s">
        <v>3130</v>
      </c>
      <c r="C1356" t="b">
        <v>0</v>
      </c>
      <c r="D1356" t="b">
        <v>0</v>
      </c>
      <c r="E1356" t="b">
        <v>1</v>
      </c>
      <c r="F1356" t="b">
        <f>IF(ISNA(VLOOKUP(A1356,functionsODST!A:A,0,0)),FALSE,TRUE)</f>
        <v>1</v>
      </c>
      <c r="I1356" t="s">
        <v>5859</v>
      </c>
      <c r="J1356" t="s">
        <v>1831</v>
      </c>
    </row>
    <row r="1357" spans="1:13" x14ac:dyDescent="0.25">
      <c r="A1357" t="s">
        <v>4841</v>
      </c>
      <c r="B1357" t="s">
        <v>3131</v>
      </c>
      <c r="C1357" t="b">
        <v>0</v>
      </c>
      <c r="D1357" t="b">
        <v>0</v>
      </c>
      <c r="E1357" t="b">
        <v>1</v>
      </c>
      <c r="F1357" t="b">
        <f>IF(ISNA(VLOOKUP(A1357,functionsODST!A:A,0,0)),FALSE,TRUE)</f>
        <v>1</v>
      </c>
      <c r="I1357" t="s">
        <v>5859</v>
      </c>
    </row>
    <row r="1358" spans="1:13" x14ac:dyDescent="0.25">
      <c r="A1358" t="s">
        <v>4842</v>
      </c>
      <c r="B1358" t="s">
        <v>3132</v>
      </c>
      <c r="C1358" t="b">
        <v>0</v>
      </c>
      <c r="D1358" t="b">
        <v>0</v>
      </c>
      <c r="E1358" t="b">
        <v>1</v>
      </c>
      <c r="F1358" t="b">
        <f>IF(ISNA(VLOOKUP(A1358,functionsODST!A:A,0,0)),FALSE,TRUE)</f>
        <v>1</v>
      </c>
      <c r="I1358" t="s">
        <v>5859</v>
      </c>
      <c r="J1358" t="s">
        <v>1830</v>
      </c>
      <c r="K1358" t="s">
        <v>1830</v>
      </c>
      <c r="L1358" t="s">
        <v>1830</v>
      </c>
      <c r="M1358" t="s">
        <v>1830</v>
      </c>
    </row>
    <row r="1359" spans="1:13" x14ac:dyDescent="0.25">
      <c r="A1359" t="s">
        <v>4843</v>
      </c>
      <c r="B1359" t="s">
        <v>3133</v>
      </c>
      <c r="C1359" t="b">
        <v>0</v>
      </c>
      <c r="D1359" t="b">
        <v>0</v>
      </c>
      <c r="E1359" t="b">
        <v>1</v>
      </c>
      <c r="F1359" t="b">
        <f>IF(ISNA(VLOOKUP(A1359,functionsODST!A:A,0,0)),FALSE,TRUE)</f>
        <v>1</v>
      </c>
      <c r="I1359" t="s">
        <v>5859</v>
      </c>
      <c r="J1359" t="s">
        <v>1831</v>
      </c>
    </row>
    <row r="1360" spans="1:13" x14ac:dyDescent="0.25">
      <c r="A1360" t="s">
        <v>4844</v>
      </c>
      <c r="B1360" t="s">
        <v>3134</v>
      </c>
      <c r="C1360" t="b">
        <v>0</v>
      </c>
      <c r="D1360" t="b">
        <v>0</v>
      </c>
      <c r="E1360" t="b">
        <v>1</v>
      </c>
      <c r="F1360" t="b">
        <f>IF(ISNA(VLOOKUP(A1360,functionsODST!A:A,0,0)),FALSE,TRUE)</f>
        <v>1</v>
      </c>
      <c r="I1360" t="s">
        <v>5859</v>
      </c>
      <c r="J1360" t="s">
        <v>1830</v>
      </c>
      <c r="K1360" t="s">
        <v>1830</v>
      </c>
    </row>
    <row r="1361" spans="1:14" x14ac:dyDescent="0.25">
      <c r="A1361" t="s">
        <v>4845</v>
      </c>
      <c r="B1361" t="s">
        <v>3135</v>
      </c>
      <c r="C1361" t="b">
        <v>0</v>
      </c>
      <c r="D1361" t="b">
        <v>0</v>
      </c>
      <c r="E1361" t="b">
        <v>1</v>
      </c>
      <c r="F1361" t="b">
        <f>IF(ISNA(VLOOKUP(A1361,functionsODST!A:A,0,0)),FALSE,TRUE)</f>
        <v>1</v>
      </c>
      <c r="I1361" t="s">
        <v>5859</v>
      </c>
      <c r="J1361" t="s">
        <v>1830</v>
      </c>
    </row>
    <row r="1362" spans="1:14" x14ac:dyDescent="0.25">
      <c r="A1362" t="s">
        <v>4846</v>
      </c>
      <c r="B1362" t="s">
        <v>2104</v>
      </c>
      <c r="C1362" t="b">
        <v>1</v>
      </c>
      <c r="D1362" t="b">
        <v>0</v>
      </c>
      <c r="E1362" t="b">
        <v>0</v>
      </c>
      <c r="F1362" t="b">
        <f>IF(ISNA(VLOOKUP(A1362,functionsODST!A:A,0,0)),FALSE,TRUE)</f>
        <v>0</v>
      </c>
      <c r="I1362" t="s">
        <v>5859</v>
      </c>
      <c r="J1362" t="s">
        <v>1831</v>
      </c>
    </row>
    <row r="1363" spans="1:14" x14ac:dyDescent="0.25">
      <c r="A1363" t="s">
        <v>4847</v>
      </c>
      <c r="B1363" t="s">
        <v>3136</v>
      </c>
      <c r="C1363" t="b">
        <v>0</v>
      </c>
      <c r="D1363" t="b">
        <v>0</v>
      </c>
      <c r="E1363" t="b">
        <v>1</v>
      </c>
      <c r="F1363" t="b">
        <f>IF(ISNA(VLOOKUP(A1363,functionsODST!A:A,0,0)),FALSE,TRUE)</f>
        <v>1</v>
      </c>
      <c r="I1363" t="s">
        <v>5859</v>
      </c>
      <c r="J1363" t="s">
        <v>1830</v>
      </c>
      <c r="K1363" t="s">
        <v>1830</v>
      </c>
    </row>
    <row r="1364" spans="1:14" x14ac:dyDescent="0.25">
      <c r="A1364" t="s">
        <v>4848</v>
      </c>
      <c r="B1364" t="s">
        <v>3136</v>
      </c>
      <c r="C1364" t="b">
        <v>0</v>
      </c>
      <c r="D1364" t="b">
        <v>0</v>
      </c>
      <c r="E1364" t="b">
        <v>1</v>
      </c>
      <c r="F1364" t="b">
        <f>IF(ISNA(VLOOKUP(A1364,functionsODST!A:A,0,0)),FALSE,TRUE)</f>
        <v>1</v>
      </c>
      <c r="I1364" t="s">
        <v>5859</v>
      </c>
      <c r="J1364" t="s">
        <v>1830</v>
      </c>
      <c r="K1364" t="s">
        <v>1830</v>
      </c>
    </row>
    <row r="1365" spans="1:14" x14ac:dyDescent="0.25">
      <c r="A1365" t="s">
        <v>4849</v>
      </c>
      <c r="B1365" t="s">
        <v>3137</v>
      </c>
      <c r="C1365" t="b">
        <v>0</v>
      </c>
      <c r="D1365" t="b">
        <v>0</v>
      </c>
      <c r="E1365" t="b">
        <v>1</v>
      </c>
      <c r="F1365" t="b">
        <f>IF(ISNA(VLOOKUP(A1365,functionsODST!A:A,0,0)),FALSE,TRUE)</f>
        <v>1</v>
      </c>
      <c r="I1365" t="s">
        <v>5859</v>
      </c>
      <c r="J1365" t="s">
        <v>1830</v>
      </c>
    </row>
    <row r="1366" spans="1:14" x14ac:dyDescent="0.25">
      <c r="A1366" t="s">
        <v>4850</v>
      </c>
      <c r="B1366" t="s">
        <v>3138</v>
      </c>
      <c r="C1366" t="b">
        <v>0</v>
      </c>
      <c r="D1366" t="b">
        <v>0</v>
      </c>
      <c r="E1366" t="b">
        <v>1</v>
      </c>
      <c r="F1366" t="b">
        <f>IF(ISNA(VLOOKUP(A1366,functionsODST!A:A,0,0)),FALSE,TRUE)</f>
        <v>1</v>
      </c>
      <c r="I1366" t="s">
        <v>5859</v>
      </c>
      <c r="J1366" t="s">
        <v>1830</v>
      </c>
      <c r="K1366" t="s">
        <v>1830</v>
      </c>
      <c r="L1366" t="s">
        <v>1830</v>
      </c>
      <c r="M1366" t="s">
        <v>1830</v>
      </c>
      <c r="N1366" t="s">
        <v>1830</v>
      </c>
    </row>
    <row r="1367" spans="1:14" x14ac:dyDescent="0.25">
      <c r="A1367" t="s">
        <v>4851</v>
      </c>
      <c r="B1367" t="s">
        <v>3139</v>
      </c>
      <c r="C1367" t="b">
        <v>0</v>
      </c>
      <c r="D1367" t="b">
        <v>0</v>
      </c>
      <c r="E1367" t="b">
        <v>1</v>
      </c>
      <c r="F1367" t="b">
        <f>IF(ISNA(VLOOKUP(A1367,functionsODST!A:A,0,0)),FALSE,TRUE)</f>
        <v>1</v>
      </c>
      <c r="I1367" t="s">
        <v>5859</v>
      </c>
      <c r="J1367" t="s">
        <v>1830</v>
      </c>
    </row>
    <row r="1368" spans="1:14" x14ac:dyDescent="0.25">
      <c r="A1368" t="s">
        <v>4852</v>
      </c>
      <c r="B1368" t="s">
        <v>3140</v>
      </c>
      <c r="C1368" t="b">
        <v>0</v>
      </c>
      <c r="D1368" t="b">
        <v>1</v>
      </c>
      <c r="E1368" t="b">
        <v>0</v>
      </c>
      <c r="F1368" t="b">
        <f>IF(ISNA(VLOOKUP(A1368,functionsODST!A:A,0,0)),FALSE,TRUE)</f>
        <v>0</v>
      </c>
      <c r="I1368" t="s">
        <v>5859</v>
      </c>
      <c r="J1368" t="s">
        <v>1838</v>
      </c>
      <c r="K1368" t="s">
        <v>1831</v>
      </c>
    </row>
    <row r="1369" spans="1:14" x14ac:dyDescent="0.25">
      <c r="A1369" t="s">
        <v>4853</v>
      </c>
      <c r="B1369" t="s">
        <v>3141</v>
      </c>
      <c r="C1369" t="b">
        <v>0</v>
      </c>
      <c r="D1369" t="b">
        <v>1</v>
      </c>
      <c r="E1369" t="b">
        <v>0</v>
      </c>
      <c r="F1369" t="b">
        <f>IF(ISNA(VLOOKUP(A1369,functionsODST!A:A,0,0)),FALSE,TRUE)</f>
        <v>0</v>
      </c>
      <c r="I1369" t="s">
        <v>5859</v>
      </c>
      <c r="J1369" t="s">
        <v>1831</v>
      </c>
    </row>
    <row r="1370" spans="1:14" x14ac:dyDescent="0.25">
      <c r="A1370" t="s">
        <v>4854</v>
      </c>
      <c r="B1370" t="s">
        <v>3142</v>
      </c>
      <c r="C1370" t="b">
        <v>1</v>
      </c>
      <c r="D1370" t="b">
        <v>1</v>
      </c>
      <c r="E1370" t="b">
        <v>1</v>
      </c>
      <c r="F1370" t="b">
        <f>IF(ISNA(VLOOKUP(A1370,functionsODST!A:A,0,0)),FALSE,TRUE)</f>
        <v>1</v>
      </c>
      <c r="I1370" t="s">
        <v>1831</v>
      </c>
      <c r="J1370" t="s">
        <v>1831</v>
      </c>
    </row>
    <row r="1371" spans="1:14" x14ac:dyDescent="0.25">
      <c r="A1371" t="s">
        <v>4855</v>
      </c>
      <c r="B1371" t="s">
        <v>3143</v>
      </c>
      <c r="C1371" t="b">
        <v>0</v>
      </c>
      <c r="D1371" t="b">
        <v>1</v>
      </c>
      <c r="E1371" t="b">
        <v>1</v>
      </c>
      <c r="F1371" t="b">
        <f>IF(ISNA(VLOOKUP(A1371,functionsODST!A:A,0,0)),FALSE,TRUE)</f>
        <v>1</v>
      </c>
      <c r="I1371" t="s">
        <v>5859</v>
      </c>
      <c r="J1371" t="s">
        <v>1831</v>
      </c>
      <c r="K1371" t="s">
        <v>1840</v>
      </c>
      <c r="L1371" t="s">
        <v>1837</v>
      </c>
      <c r="M1371" t="s">
        <v>1830</v>
      </c>
    </row>
    <row r="1372" spans="1:14" x14ac:dyDescent="0.25">
      <c r="A1372" t="s">
        <v>4856</v>
      </c>
      <c r="B1372" t="s">
        <v>3144</v>
      </c>
      <c r="C1372" t="b">
        <v>0</v>
      </c>
      <c r="D1372" t="b">
        <v>0</v>
      </c>
      <c r="E1372" t="b">
        <v>1</v>
      </c>
      <c r="F1372" t="b">
        <f>IF(ISNA(VLOOKUP(A1372,functionsODST!A:A,0,0)),FALSE,TRUE)</f>
        <v>1</v>
      </c>
      <c r="I1372" t="s">
        <v>5859</v>
      </c>
      <c r="J1372" t="s">
        <v>1831</v>
      </c>
    </row>
    <row r="1373" spans="1:14" x14ac:dyDescent="0.25">
      <c r="A1373" t="s">
        <v>4857</v>
      </c>
      <c r="B1373" t="s">
        <v>3145</v>
      </c>
      <c r="C1373" t="b">
        <v>0</v>
      </c>
      <c r="D1373" t="b">
        <v>0</v>
      </c>
      <c r="E1373" t="b">
        <v>1</v>
      </c>
      <c r="F1373" t="b">
        <f>IF(ISNA(VLOOKUP(A1373,functionsODST!A:A,0,0)),FALSE,TRUE)</f>
        <v>1</v>
      </c>
      <c r="I1373" t="s">
        <v>5859</v>
      </c>
    </row>
    <row r="1374" spans="1:14" x14ac:dyDescent="0.25">
      <c r="A1374" t="s">
        <v>4858</v>
      </c>
      <c r="B1374" t="s">
        <v>3112</v>
      </c>
      <c r="C1374" t="b">
        <v>0</v>
      </c>
      <c r="D1374" t="b">
        <v>0</v>
      </c>
      <c r="E1374" t="b">
        <v>1</v>
      </c>
      <c r="F1374" t="b">
        <f>IF(ISNA(VLOOKUP(A1374,functionsODST!A:A,0,0)),FALSE,TRUE)</f>
        <v>1</v>
      </c>
      <c r="I1374" t="s">
        <v>5859</v>
      </c>
      <c r="J1374" t="s">
        <v>1831</v>
      </c>
    </row>
    <row r="1375" spans="1:14" x14ac:dyDescent="0.25">
      <c r="A1375" t="s">
        <v>4859</v>
      </c>
      <c r="B1375" t="s">
        <v>3146</v>
      </c>
      <c r="C1375" t="b">
        <v>0</v>
      </c>
      <c r="D1375" t="b">
        <v>0</v>
      </c>
      <c r="E1375" t="b">
        <v>1</v>
      </c>
      <c r="F1375" t="b">
        <f>IF(ISNA(VLOOKUP(A1375,functionsODST!A:A,0,0)),FALSE,TRUE)</f>
        <v>1</v>
      </c>
      <c r="I1375" t="s">
        <v>5859</v>
      </c>
    </row>
    <row r="1376" spans="1:14" x14ac:dyDescent="0.25">
      <c r="A1376" t="s">
        <v>4860</v>
      </c>
      <c r="B1376" t="s">
        <v>3147</v>
      </c>
      <c r="C1376" t="b">
        <v>0</v>
      </c>
      <c r="D1376" t="b">
        <v>0</v>
      </c>
      <c r="E1376" t="b">
        <v>1</v>
      </c>
      <c r="F1376" t="b">
        <f>IF(ISNA(VLOOKUP(A1376,functionsODST!A:A,0,0)),FALSE,TRUE)</f>
        <v>1</v>
      </c>
      <c r="I1376" t="s">
        <v>5859</v>
      </c>
    </row>
    <row r="1377" spans="1:11" x14ac:dyDescent="0.25">
      <c r="A1377" t="s">
        <v>4861</v>
      </c>
      <c r="B1377" t="s">
        <v>2104</v>
      </c>
      <c r="C1377" t="b">
        <v>0</v>
      </c>
      <c r="D1377" t="b">
        <v>0</v>
      </c>
      <c r="E1377" t="b">
        <v>1</v>
      </c>
      <c r="F1377" t="b">
        <f>IF(ISNA(VLOOKUP(A1377,functionsODST!A:A,0,0)),FALSE,TRUE)</f>
        <v>1</v>
      </c>
      <c r="I1377" t="s">
        <v>5859</v>
      </c>
    </row>
    <row r="1378" spans="1:11" x14ac:dyDescent="0.25">
      <c r="A1378" t="s">
        <v>4862</v>
      </c>
      <c r="B1378" t="s">
        <v>2104</v>
      </c>
      <c r="C1378" t="b">
        <v>0</v>
      </c>
      <c r="D1378" t="b">
        <v>0</v>
      </c>
      <c r="E1378" t="b">
        <v>1</v>
      </c>
      <c r="F1378" t="b">
        <f>IF(ISNA(VLOOKUP(A1378,functionsODST!A:A,0,0)),FALSE,TRUE)</f>
        <v>1</v>
      </c>
      <c r="I1378" t="s">
        <v>5859</v>
      </c>
    </row>
    <row r="1379" spans="1:11" x14ac:dyDescent="0.25">
      <c r="A1379" t="s">
        <v>4863</v>
      </c>
      <c r="B1379" t="s">
        <v>3148</v>
      </c>
      <c r="C1379" t="b">
        <v>0</v>
      </c>
      <c r="D1379" t="b">
        <v>0</v>
      </c>
      <c r="E1379" t="b">
        <v>1</v>
      </c>
      <c r="F1379" t="b">
        <f>IF(ISNA(VLOOKUP(A1379,functionsODST!A:A,0,0)),FALSE,TRUE)</f>
        <v>1</v>
      </c>
      <c r="I1379" t="s">
        <v>5859</v>
      </c>
      <c r="J1379" t="s">
        <v>1831</v>
      </c>
    </row>
    <row r="1380" spans="1:11" x14ac:dyDescent="0.25">
      <c r="A1380" t="s">
        <v>4864</v>
      </c>
      <c r="B1380" t="s">
        <v>3149</v>
      </c>
      <c r="C1380" t="b">
        <v>0</v>
      </c>
      <c r="D1380" t="b">
        <v>0</v>
      </c>
      <c r="E1380" t="b">
        <v>1</v>
      </c>
      <c r="F1380" t="b">
        <f>IF(ISNA(VLOOKUP(A1380,functionsODST!A:A,0,0)),FALSE,TRUE)</f>
        <v>0</v>
      </c>
      <c r="I1380" t="s">
        <v>5859</v>
      </c>
      <c r="J1380" t="s">
        <v>1831</v>
      </c>
    </row>
    <row r="1381" spans="1:11" x14ac:dyDescent="0.25">
      <c r="A1381" t="s">
        <v>4865</v>
      </c>
      <c r="B1381" t="s">
        <v>3150</v>
      </c>
      <c r="C1381" t="b">
        <v>0</v>
      </c>
      <c r="D1381" t="b">
        <v>0</v>
      </c>
      <c r="E1381" t="b">
        <v>1</v>
      </c>
      <c r="F1381" t="b">
        <f>IF(ISNA(VLOOKUP(A1381,functionsODST!A:A,0,0)),FALSE,TRUE)</f>
        <v>1</v>
      </c>
      <c r="I1381" t="s">
        <v>5859</v>
      </c>
      <c r="J1381" t="s">
        <v>1852</v>
      </c>
      <c r="K1381" t="s">
        <v>1838</v>
      </c>
    </row>
    <row r="1382" spans="1:11" x14ac:dyDescent="0.25">
      <c r="A1382" t="s">
        <v>4866</v>
      </c>
      <c r="B1382" t="s">
        <v>3151</v>
      </c>
      <c r="C1382" t="b">
        <v>0</v>
      </c>
      <c r="D1382" t="b">
        <v>0</v>
      </c>
      <c r="E1382" t="b">
        <v>1</v>
      </c>
      <c r="F1382" t="b">
        <f>IF(ISNA(VLOOKUP(A1382,functionsODST!A:A,0,0)),FALSE,TRUE)</f>
        <v>1</v>
      </c>
      <c r="I1382" t="s">
        <v>5859</v>
      </c>
    </row>
    <row r="1383" spans="1:11" x14ac:dyDescent="0.25">
      <c r="A1383" t="s">
        <v>4867</v>
      </c>
      <c r="B1383" t="s">
        <v>3152</v>
      </c>
      <c r="C1383" t="b">
        <v>0</v>
      </c>
      <c r="D1383" t="b">
        <v>0</v>
      </c>
      <c r="E1383" t="b">
        <v>1</v>
      </c>
      <c r="F1383" t="b">
        <f>IF(ISNA(VLOOKUP(A1383,functionsODST!A:A,0,0)),FALSE,TRUE)</f>
        <v>1</v>
      </c>
      <c r="I1383" t="s">
        <v>5859</v>
      </c>
      <c r="J1383" t="s">
        <v>1829</v>
      </c>
    </row>
    <row r="1384" spans="1:11" x14ac:dyDescent="0.25">
      <c r="A1384" t="s">
        <v>4868</v>
      </c>
      <c r="B1384" t="s">
        <v>3153</v>
      </c>
      <c r="C1384" t="b">
        <v>0</v>
      </c>
      <c r="D1384" t="b">
        <v>0</v>
      </c>
      <c r="E1384" t="b">
        <v>1</v>
      </c>
      <c r="F1384" t="b">
        <f>IF(ISNA(VLOOKUP(A1384,functionsODST!A:A,0,0)),FALSE,TRUE)</f>
        <v>0</v>
      </c>
      <c r="I1384" t="s">
        <v>5859</v>
      </c>
      <c r="J1384" t="s">
        <v>1830</v>
      </c>
    </row>
    <row r="1385" spans="1:11" x14ac:dyDescent="0.25">
      <c r="A1385" t="s">
        <v>4869</v>
      </c>
      <c r="B1385" t="s">
        <v>3154</v>
      </c>
      <c r="C1385" t="b">
        <v>0</v>
      </c>
      <c r="D1385" t="b">
        <v>0</v>
      </c>
      <c r="E1385" t="b">
        <v>1</v>
      </c>
      <c r="F1385" t="b">
        <f>IF(ISNA(VLOOKUP(A1385,functionsODST!A:A,0,0)),FALSE,TRUE)</f>
        <v>1</v>
      </c>
      <c r="I1385" t="s">
        <v>5859</v>
      </c>
      <c r="J1385" t="s">
        <v>1830</v>
      </c>
    </row>
    <row r="1386" spans="1:11" x14ac:dyDescent="0.25">
      <c r="A1386" t="s">
        <v>4870</v>
      </c>
      <c r="B1386" t="s">
        <v>3155</v>
      </c>
      <c r="C1386" t="b">
        <v>0</v>
      </c>
      <c r="D1386" t="b">
        <v>0</v>
      </c>
      <c r="E1386" t="b">
        <v>1</v>
      </c>
      <c r="F1386" t="b">
        <f>IF(ISNA(VLOOKUP(A1386,functionsODST!A:A,0,0)),FALSE,TRUE)</f>
        <v>1</v>
      </c>
      <c r="I1386" t="s">
        <v>5859</v>
      </c>
      <c r="J1386" t="s">
        <v>1831</v>
      </c>
    </row>
    <row r="1387" spans="1:11" x14ac:dyDescent="0.25">
      <c r="A1387" t="s">
        <v>4871</v>
      </c>
      <c r="B1387" t="s">
        <v>3156</v>
      </c>
      <c r="C1387" t="b">
        <v>0</v>
      </c>
      <c r="D1387" t="b">
        <v>0</v>
      </c>
      <c r="E1387" t="b">
        <v>1</v>
      </c>
      <c r="F1387" t="b">
        <f>IF(ISNA(VLOOKUP(A1387,functionsODST!A:A,0,0)),FALSE,TRUE)</f>
        <v>1</v>
      </c>
      <c r="I1387" t="s">
        <v>5859</v>
      </c>
      <c r="J1387" t="s">
        <v>1831</v>
      </c>
    </row>
    <row r="1388" spans="1:11" x14ac:dyDescent="0.25">
      <c r="A1388" t="s">
        <v>4872</v>
      </c>
      <c r="B1388" t="s">
        <v>3157</v>
      </c>
      <c r="C1388" t="b">
        <v>0</v>
      </c>
      <c r="D1388" t="b">
        <v>0</v>
      </c>
      <c r="E1388" t="b">
        <v>1</v>
      </c>
      <c r="F1388" t="b">
        <f>IF(ISNA(VLOOKUP(A1388,functionsODST!A:A,0,0)),FALSE,TRUE)</f>
        <v>1</v>
      </c>
      <c r="I1388" t="s">
        <v>5859</v>
      </c>
      <c r="J1388" t="s">
        <v>1831</v>
      </c>
    </row>
    <row r="1389" spans="1:11" x14ac:dyDescent="0.25">
      <c r="A1389" t="s">
        <v>4873</v>
      </c>
      <c r="B1389" t="s">
        <v>3158</v>
      </c>
      <c r="C1389" t="b">
        <v>0</v>
      </c>
      <c r="D1389" t="b">
        <v>0</v>
      </c>
      <c r="E1389" t="b">
        <v>1</v>
      </c>
      <c r="F1389" t="b">
        <f>IF(ISNA(VLOOKUP(A1389,functionsODST!A:A,0,0)),FALSE,TRUE)</f>
        <v>1</v>
      </c>
      <c r="I1389" t="s">
        <v>5859</v>
      </c>
      <c r="J1389" t="s">
        <v>1831</v>
      </c>
    </row>
    <row r="1390" spans="1:11" x14ac:dyDescent="0.25">
      <c r="A1390" t="s">
        <v>4874</v>
      </c>
      <c r="B1390" t="s">
        <v>3159</v>
      </c>
      <c r="C1390" t="b">
        <v>0</v>
      </c>
      <c r="D1390" t="b">
        <v>0</v>
      </c>
      <c r="E1390" t="b">
        <v>1</v>
      </c>
      <c r="F1390" t="b">
        <f>IF(ISNA(VLOOKUP(A1390,functionsODST!A:A,0,0)),FALSE,TRUE)</f>
        <v>1</v>
      </c>
      <c r="I1390" t="s">
        <v>5859</v>
      </c>
    </row>
    <row r="1391" spans="1:11" x14ac:dyDescent="0.25">
      <c r="A1391" t="s">
        <v>4875</v>
      </c>
      <c r="B1391" t="s">
        <v>3160</v>
      </c>
      <c r="C1391" t="b">
        <v>0</v>
      </c>
      <c r="D1391" t="b">
        <v>0</v>
      </c>
      <c r="E1391" t="b">
        <v>1</v>
      </c>
      <c r="F1391" t="b">
        <f>IF(ISNA(VLOOKUP(A1391,functionsODST!A:A,0,0)),FALSE,TRUE)</f>
        <v>1</v>
      </c>
      <c r="I1391" t="s">
        <v>5859</v>
      </c>
      <c r="J1391" t="s">
        <v>1852</v>
      </c>
    </row>
    <row r="1392" spans="1:11" x14ac:dyDescent="0.25">
      <c r="A1392" t="s">
        <v>4876</v>
      </c>
      <c r="B1392" t="s">
        <v>3161</v>
      </c>
      <c r="C1392" t="b">
        <v>0</v>
      </c>
      <c r="D1392" t="b">
        <v>0</v>
      </c>
      <c r="E1392" t="b">
        <v>1</v>
      </c>
      <c r="F1392" t="b">
        <f>IF(ISNA(VLOOKUP(A1392,functionsODST!A:A,0,0)),FALSE,TRUE)</f>
        <v>1</v>
      </c>
      <c r="I1392" t="s">
        <v>5859</v>
      </c>
      <c r="J1392" t="s">
        <v>1852</v>
      </c>
    </row>
    <row r="1393" spans="1:14" x14ac:dyDescent="0.25">
      <c r="A1393" t="s">
        <v>4877</v>
      </c>
      <c r="B1393" t="s">
        <v>3162</v>
      </c>
      <c r="C1393" t="b">
        <v>0</v>
      </c>
      <c r="D1393" t="b">
        <v>0</v>
      </c>
      <c r="E1393" t="b">
        <v>1</v>
      </c>
      <c r="F1393" t="b">
        <f>IF(ISNA(VLOOKUP(A1393,functionsODST!A:A,0,0)),FALSE,TRUE)</f>
        <v>1</v>
      </c>
      <c r="I1393" t="s">
        <v>5859</v>
      </c>
      <c r="J1393" t="s">
        <v>1852</v>
      </c>
    </row>
    <row r="1394" spans="1:14" x14ac:dyDescent="0.25">
      <c r="A1394" t="s">
        <v>4878</v>
      </c>
      <c r="B1394" t="s">
        <v>3163</v>
      </c>
      <c r="C1394" t="b">
        <v>0</v>
      </c>
      <c r="D1394" t="b">
        <v>1</v>
      </c>
      <c r="E1394" t="b">
        <v>0</v>
      </c>
      <c r="F1394" t="b">
        <f>IF(ISNA(VLOOKUP(A1394,functionsODST!A:A,0,0)),FALSE,TRUE)</f>
        <v>0</v>
      </c>
      <c r="I1394" t="s">
        <v>5859</v>
      </c>
    </row>
    <row r="1395" spans="1:14" x14ac:dyDescent="0.25">
      <c r="A1395" t="s">
        <v>4879</v>
      </c>
      <c r="B1395" t="s">
        <v>3164</v>
      </c>
      <c r="C1395" t="b">
        <v>0</v>
      </c>
      <c r="D1395" t="b">
        <v>1</v>
      </c>
      <c r="E1395" t="b">
        <v>0</v>
      </c>
      <c r="F1395" t="b">
        <f>IF(ISNA(VLOOKUP(A1395,functionsODST!A:A,0,0)),FALSE,TRUE)</f>
        <v>0</v>
      </c>
      <c r="I1395" t="s">
        <v>5859</v>
      </c>
    </row>
    <row r="1396" spans="1:14" x14ac:dyDescent="0.25">
      <c r="A1396" t="s">
        <v>4880</v>
      </c>
      <c r="B1396" t="s">
        <v>3165</v>
      </c>
      <c r="C1396" t="b">
        <v>0</v>
      </c>
      <c r="D1396" t="b">
        <v>1</v>
      </c>
      <c r="E1396" t="b">
        <v>0</v>
      </c>
      <c r="F1396" t="b">
        <f>IF(ISNA(VLOOKUP(A1396,functionsODST!A:A,0,0)),FALSE,TRUE)</f>
        <v>0</v>
      </c>
      <c r="I1396" t="s">
        <v>5859</v>
      </c>
    </row>
    <row r="1397" spans="1:14" x14ac:dyDescent="0.25">
      <c r="A1397" t="s">
        <v>4881</v>
      </c>
      <c r="B1397" t="s">
        <v>3166</v>
      </c>
      <c r="C1397" t="b">
        <v>0</v>
      </c>
      <c r="D1397" t="b">
        <v>1</v>
      </c>
      <c r="E1397" t="b">
        <v>0</v>
      </c>
      <c r="F1397" t="b">
        <f>IF(ISNA(VLOOKUP(A1397,functionsODST!A:A,0,0)),FALSE,TRUE)</f>
        <v>0</v>
      </c>
      <c r="I1397" t="s">
        <v>5859</v>
      </c>
    </row>
    <row r="1398" spans="1:14" x14ac:dyDescent="0.25">
      <c r="A1398" t="s">
        <v>4882</v>
      </c>
      <c r="B1398" t="s">
        <v>3167</v>
      </c>
      <c r="C1398" t="b">
        <v>0</v>
      </c>
      <c r="D1398" t="b">
        <v>1</v>
      </c>
      <c r="E1398" t="b">
        <v>0</v>
      </c>
      <c r="F1398" t="b">
        <f>IF(ISNA(VLOOKUP(A1398,functionsODST!A:A,0,0)),FALSE,TRUE)</f>
        <v>0</v>
      </c>
      <c r="I1398" t="s">
        <v>5859</v>
      </c>
    </row>
    <row r="1399" spans="1:14" x14ac:dyDescent="0.25">
      <c r="A1399" t="s">
        <v>4883</v>
      </c>
      <c r="B1399" t="s">
        <v>3168</v>
      </c>
      <c r="C1399" t="b">
        <v>0</v>
      </c>
      <c r="D1399" t="b">
        <v>1</v>
      </c>
      <c r="E1399" t="b">
        <v>0</v>
      </c>
      <c r="F1399" t="b">
        <f>IF(ISNA(VLOOKUP(A1399,functionsODST!A:A,0,0)),FALSE,TRUE)</f>
        <v>0</v>
      </c>
      <c r="I1399" t="s">
        <v>5859</v>
      </c>
    </row>
    <row r="1400" spans="1:14" x14ac:dyDescent="0.25">
      <c r="A1400" t="s">
        <v>4884</v>
      </c>
      <c r="B1400" t="s">
        <v>3169</v>
      </c>
      <c r="C1400" t="b">
        <v>0</v>
      </c>
      <c r="D1400" t="b">
        <v>1</v>
      </c>
      <c r="E1400" t="b">
        <v>0</v>
      </c>
      <c r="F1400" t="b">
        <f>IF(ISNA(VLOOKUP(A1400,functionsODST!A:A,0,0)),FALSE,TRUE)</f>
        <v>0</v>
      </c>
      <c r="I1400" t="s">
        <v>5859</v>
      </c>
    </row>
    <row r="1401" spans="1:14" x14ac:dyDescent="0.25">
      <c r="A1401" t="s">
        <v>4885</v>
      </c>
      <c r="B1401" t="s">
        <v>3170</v>
      </c>
      <c r="C1401" t="b">
        <v>0</v>
      </c>
      <c r="D1401" t="b">
        <v>1</v>
      </c>
      <c r="E1401" t="b">
        <v>0</v>
      </c>
      <c r="F1401" t="b">
        <f>IF(ISNA(VLOOKUP(A1401,functionsODST!A:A,0,0)),FALSE,TRUE)</f>
        <v>0</v>
      </c>
      <c r="I1401" t="s">
        <v>5859</v>
      </c>
    </row>
    <row r="1402" spans="1:14" x14ac:dyDescent="0.25">
      <c r="A1402" t="s">
        <v>4886</v>
      </c>
      <c r="B1402" t="s">
        <v>3171</v>
      </c>
      <c r="C1402" t="b">
        <v>0</v>
      </c>
      <c r="D1402" t="b">
        <v>1</v>
      </c>
      <c r="E1402" t="b">
        <v>1</v>
      </c>
      <c r="F1402" t="b">
        <f>IF(ISNA(VLOOKUP(A1402,functionsODST!A:A,0,0)),FALSE,TRUE)</f>
        <v>1</v>
      </c>
      <c r="I1402" t="s">
        <v>5859</v>
      </c>
      <c r="J1402" t="s">
        <v>1873</v>
      </c>
    </row>
    <row r="1403" spans="1:14" x14ac:dyDescent="0.25">
      <c r="A1403" t="s">
        <v>4887</v>
      </c>
      <c r="B1403" t="s">
        <v>3172</v>
      </c>
      <c r="C1403" t="b">
        <v>1</v>
      </c>
      <c r="D1403" t="b">
        <v>1</v>
      </c>
      <c r="E1403" t="b">
        <v>1</v>
      </c>
      <c r="F1403" t="b">
        <f>IF(ISNA(VLOOKUP(A1403,functionsODST!A:A,0,0)),FALSE,TRUE)</f>
        <v>1</v>
      </c>
      <c r="I1403" t="s">
        <v>5859</v>
      </c>
      <c r="J1403" t="s">
        <v>1873</v>
      </c>
      <c r="K1403" t="s">
        <v>1895</v>
      </c>
      <c r="L1403" t="s">
        <v>1838</v>
      </c>
    </row>
    <row r="1404" spans="1:14" x14ac:dyDescent="0.25">
      <c r="A1404" t="s">
        <v>4888</v>
      </c>
      <c r="B1404" t="s">
        <v>3173</v>
      </c>
      <c r="C1404" t="b">
        <v>1</v>
      </c>
      <c r="D1404" t="b">
        <v>1</v>
      </c>
      <c r="E1404" t="b">
        <v>1</v>
      </c>
      <c r="F1404" t="b">
        <f>IF(ISNA(VLOOKUP(A1404,functionsODST!A:A,0,0)),FALSE,TRUE)</f>
        <v>1</v>
      </c>
      <c r="I1404" t="s">
        <v>5859</v>
      </c>
      <c r="J1404" t="s">
        <v>1873</v>
      </c>
      <c r="K1404" t="s">
        <v>1895</v>
      </c>
      <c r="L1404" t="s">
        <v>1838</v>
      </c>
      <c r="M1404" t="s">
        <v>1849</v>
      </c>
    </row>
    <row r="1405" spans="1:14" x14ac:dyDescent="0.25">
      <c r="A1405" t="s">
        <v>4889</v>
      </c>
      <c r="B1405" t="s">
        <v>3174</v>
      </c>
      <c r="C1405" t="b">
        <v>0</v>
      </c>
      <c r="D1405" t="b">
        <v>0</v>
      </c>
      <c r="E1405" t="b">
        <v>1</v>
      </c>
      <c r="F1405" t="b">
        <f>IF(ISNA(VLOOKUP(A1405,functionsODST!A:A,0,0)),FALSE,TRUE)</f>
        <v>1</v>
      </c>
      <c r="I1405" t="s">
        <v>5859</v>
      </c>
      <c r="J1405" t="s">
        <v>1873</v>
      </c>
      <c r="K1405" t="s">
        <v>1895</v>
      </c>
      <c r="L1405" t="s">
        <v>1837</v>
      </c>
      <c r="M1405" t="s">
        <v>1849</v>
      </c>
    </row>
    <row r="1406" spans="1:14" x14ac:dyDescent="0.25">
      <c r="A1406" t="s">
        <v>4890</v>
      </c>
      <c r="B1406" t="s">
        <v>3175</v>
      </c>
      <c r="C1406" t="b">
        <v>0</v>
      </c>
      <c r="D1406" t="b">
        <v>1</v>
      </c>
      <c r="E1406" t="b">
        <v>1</v>
      </c>
      <c r="F1406" t="b">
        <f>IF(ISNA(VLOOKUP(A1406,functionsODST!A:A,0,0)),FALSE,TRUE)</f>
        <v>1</v>
      </c>
      <c r="I1406" t="s">
        <v>5859</v>
      </c>
      <c r="J1406" t="s">
        <v>1873</v>
      </c>
      <c r="K1406" t="s">
        <v>1895</v>
      </c>
      <c r="L1406" t="s">
        <v>1837</v>
      </c>
    </row>
    <row r="1407" spans="1:14" x14ac:dyDescent="0.25">
      <c r="A1407" t="s">
        <v>4891</v>
      </c>
      <c r="B1407" t="s">
        <v>3176</v>
      </c>
      <c r="C1407" t="b">
        <v>0</v>
      </c>
      <c r="D1407" t="b">
        <v>1</v>
      </c>
      <c r="E1407" t="b">
        <v>1</v>
      </c>
      <c r="F1407" t="b">
        <f>IF(ISNA(VLOOKUP(A1407,functionsODST!A:A,0,0)),FALSE,TRUE)</f>
        <v>1</v>
      </c>
      <c r="I1407" t="s">
        <v>5859</v>
      </c>
      <c r="J1407" t="s">
        <v>1873</v>
      </c>
      <c r="K1407" t="s">
        <v>1895</v>
      </c>
      <c r="L1407" t="s">
        <v>1837</v>
      </c>
      <c r="M1407" t="s">
        <v>1840</v>
      </c>
    </row>
    <row r="1408" spans="1:14" x14ac:dyDescent="0.25">
      <c r="A1408" t="s">
        <v>4892</v>
      </c>
      <c r="B1408" t="s">
        <v>3177</v>
      </c>
      <c r="C1408" t="b">
        <v>0</v>
      </c>
      <c r="D1408" t="b">
        <v>0</v>
      </c>
      <c r="E1408" t="b">
        <v>1</v>
      </c>
      <c r="F1408" t="b">
        <f>IF(ISNA(VLOOKUP(A1408,functionsODST!A:A,0,0)),FALSE,TRUE)</f>
        <v>1</v>
      </c>
      <c r="I1408" t="s">
        <v>5859</v>
      </c>
      <c r="J1408" t="s">
        <v>1873</v>
      </c>
      <c r="K1408" t="s">
        <v>1895</v>
      </c>
      <c r="L1408" t="s">
        <v>1837</v>
      </c>
      <c r="M1408" t="s">
        <v>1840</v>
      </c>
      <c r="N1408" t="s">
        <v>1849</v>
      </c>
    </row>
    <row r="1409" spans="1:13" x14ac:dyDescent="0.25">
      <c r="A1409" t="s">
        <v>4893</v>
      </c>
      <c r="B1409" t="s">
        <v>3178</v>
      </c>
      <c r="C1409" t="b">
        <v>0</v>
      </c>
      <c r="D1409" t="b">
        <v>1</v>
      </c>
      <c r="E1409" t="b">
        <v>1</v>
      </c>
      <c r="F1409" t="b">
        <f>IF(ISNA(VLOOKUP(A1409,functionsODST!A:A,0,0)),FALSE,TRUE)</f>
        <v>1</v>
      </c>
      <c r="I1409" t="s">
        <v>5859</v>
      </c>
      <c r="J1409" t="s">
        <v>1873</v>
      </c>
      <c r="K1409" t="s">
        <v>1895</v>
      </c>
      <c r="L1409" t="s">
        <v>1837</v>
      </c>
      <c r="M1409" t="s">
        <v>1840</v>
      </c>
    </row>
    <row r="1410" spans="1:13" x14ac:dyDescent="0.25">
      <c r="A1410" t="s">
        <v>4894</v>
      </c>
      <c r="B1410" t="s">
        <v>3179</v>
      </c>
      <c r="C1410" t="b">
        <v>1</v>
      </c>
      <c r="D1410" t="b">
        <v>1</v>
      </c>
      <c r="E1410" t="b">
        <v>1</v>
      </c>
      <c r="F1410" t="b">
        <f>IF(ISNA(VLOOKUP(A1410,functionsODST!A:A,0,0)),FALSE,TRUE)</f>
        <v>1</v>
      </c>
      <c r="I1410" t="s">
        <v>1849</v>
      </c>
      <c r="J1410" t="s">
        <v>1873</v>
      </c>
    </row>
    <row r="1411" spans="1:13" x14ac:dyDescent="0.25">
      <c r="A1411" t="s">
        <v>4895</v>
      </c>
      <c r="B1411" t="s">
        <v>3180</v>
      </c>
      <c r="C1411" t="b">
        <v>0</v>
      </c>
      <c r="D1411" t="b">
        <v>1</v>
      </c>
      <c r="E1411" t="b">
        <v>1</v>
      </c>
      <c r="F1411" t="b">
        <f>IF(ISNA(VLOOKUP(A1411,functionsODST!A:A,0,0)),FALSE,TRUE)</f>
        <v>1</v>
      </c>
      <c r="I1411" t="s">
        <v>5859</v>
      </c>
      <c r="J1411" t="s">
        <v>1838</v>
      </c>
    </row>
    <row r="1412" spans="1:13" x14ac:dyDescent="0.25">
      <c r="A1412" t="s">
        <v>4896</v>
      </c>
      <c r="B1412" t="s">
        <v>3181</v>
      </c>
      <c r="C1412" t="b">
        <v>0</v>
      </c>
      <c r="D1412" t="b">
        <v>1</v>
      </c>
      <c r="E1412" t="b">
        <v>1</v>
      </c>
      <c r="F1412" t="b">
        <f>IF(ISNA(VLOOKUP(A1412,functionsODST!A:A,0,0)),FALSE,TRUE)</f>
        <v>1</v>
      </c>
      <c r="I1412" t="s">
        <v>5859</v>
      </c>
      <c r="J1412" t="s">
        <v>1849</v>
      </c>
      <c r="K1412" t="s">
        <v>1838</v>
      </c>
    </row>
    <row r="1413" spans="1:13" x14ac:dyDescent="0.25">
      <c r="A1413" t="s">
        <v>4897</v>
      </c>
      <c r="B1413" t="s">
        <v>3182</v>
      </c>
      <c r="C1413" t="b">
        <v>0</v>
      </c>
      <c r="D1413" t="b">
        <v>1</v>
      </c>
      <c r="E1413" t="b">
        <v>0</v>
      </c>
      <c r="F1413" t="b">
        <f>IF(ISNA(VLOOKUP(A1413,functionsODST!A:A,0,0)),FALSE,TRUE)</f>
        <v>0</v>
      </c>
      <c r="I1413" t="s">
        <v>5859</v>
      </c>
      <c r="J1413" t="s">
        <v>1849</v>
      </c>
      <c r="K1413" t="s">
        <v>1838</v>
      </c>
    </row>
    <row r="1414" spans="1:13" x14ac:dyDescent="0.25">
      <c r="A1414" t="s">
        <v>4898</v>
      </c>
      <c r="B1414" t="s">
        <v>3183</v>
      </c>
      <c r="C1414" t="b">
        <v>0</v>
      </c>
      <c r="D1414" t="b">
        <v>0</v>
      </c>
      <c r="E1414" t="b">
        <v>1</v>
      </c>
      <c r="F1414" t="b">
        <f>IF(ISNA(VLOOKUP(A1414,functionsODST!A:A,0,0)),FALSE,TRUE)</f>
        <v>1</v>
      </c>
      <c r="I1414" t="s">
        <v>5859</v>
      </c>
      <c r="J1414" t="s">
        <v>1849</v>
      </c>
      <c r="K1414" t="s">
        <v>1838</v>
      </c>
    </row>
    <row r="1415" spans="1:13" x14ac:dyDescent="0.25">
      <c r="A1415" t="s">
        <v>4899</v>
      </c>
      <c r="B1415" t="s">
        <v>3184</v>
      </c>
      <c r="C1415" t="b">
        <v>0</v>
      </c>
      <c r="D1415" t="b">
        <v>1</v>
      </c>
      <c r="E1415" t="b">
        <v>1</v>
      </c>
      <c r="F1415" t="b">
        <f>IF(ISNA(VLOOKUP(A1415,functionsODST!A:A,0,0)),FALSE,TRUE)</f>
        <v>1</v>
      </c>
      <c r="I1415" t="s">
        <v>5859</v>
      </c>
      <c r="J1415" t="s">
        <v>1838</v>
      </c>
    </row>
    <row r="1416" spans="1:13" x14ac:dyDescent="0.25">
      <c r="A1416" t="s">
        <v>4900</v>
      </c>
      <c r="B1416" t="s">
        <v>3180</v>
      </c>
      <c r="C1416" t="b">
        <v>0</v>
      </c>
      <c r="D1416" t="b">
        <v>0</v>
      </c>
      <c r="E1416" t="b">
        <v>1</v>
      </c>
      <c r="F1416" t="b">
        <f>IF(ISNA(VLOOKUP(A1416,functionsODST!A:A,0,0)),FALSE,TRUE)</f>
        <v>1</v>
      </c>
      <c r="I1416" t="s">
        <v>5859</v>
      </c>
    </row>
    <row r="1417" spans="1:13" x14ac:dyDescent="0.25">
      <c r="A1417" t="s">
        <v>4901</v>
      </c>
      <c r="B1417" t="s">
        <v>3185</v>
      </c>
      <c r="C1417" t="b">
        <v>0</v>
      </c>
      <c r="D1417" t="b">
        <v>0</v>
      </c>
      <c r="E1417" t="b">
        <v>1</v>
      </c>
      <c r="F1417" t="b">
        <f>IF(ISNA(VLOOKUP(A1417,functionsODST!A:A,0,0)),FALSE,TRUE)</f>
        <v>1</v>
      </c>
      <c r="I1417" t="s">
        <v>5859</v>
      </c>
      <c r="J1417" t="s">
        <v>1838</v>
      </c>
    </row>
    <row r="1418" spans="1:13" x14ac:dyDescent="0.25">
      <c r="A1418" t="s">
        <v>4902</v>
      </c>
      <c r="B1418" t="s">
        <v>3186</v>
      </c>
      <c r="C1418" t="b">
        <v>0</v>
      </c>
      <c r="D1418" t="b">
        <v>0</v>
      </c>
      <c r="E1418" t="b">
        <v>1</v>
      </c>
      <c r="F1418" t="b">
        <f>IF(ISNA(VLOOKUP(A1418,functionsODST!A:A,0,0)),FALSE,TRUE)</f>
        <v>1</v>
      </c>
      <c r="I1418" t="s">
        <v>5859</v>
      </c>
      <c r="J1418" t="s">
        <v>1849</v>
      </c>
      <c r="K1418" t="s">
        <v>1849</v>
      </c>
      <c r="L1418" t="s">
        <v>1838</v>
      </c>
    </row>
    <row r="1419" spans="1:13" x14ac:dyDescent="0.25">
      <c r="A1419" t="s">
        <v>4903</v>
      </c>
      <c r="B1419" t="s">
        <v>3187</v>
      </c>
      <c r="C1419" t="b">
        <v>0</v>
      </c>
      <c r="D1419" t="b">
        <v>0</v>
      </c>
      <c r="E1419" t="b">
        <v>1</v>
      </c>
      <c r="F1419" t="b">
        <f>IF(ISNA(VLOOKUP(A1419,functionsODST!A:A,0,0)),FALSE,TRUE)</f>
        <v>1</v>
      </c>
      <c r="I1419" t="s">
        <v>5859</v>
      </c>
      <c r="J1419" t="s">
        <v>1838</v>
      </c>
    </row>
    <row r="1420" spans="1:13" x14ac:dyDescent="0.25">
      <c r="A1420" t="s">
        <v>4904</v>
      </c>
      <c r="B1420" t="s">
        <v>3188</v>
      </c>
      <c r="C1420" t="b">
        <v>1</v>
      </c>
      <c r="D1420" t="b">
        <v>1</v>
      </c>
      <c r="E1420" t="b">
        <v>1</v>
      </c>
      <c r="F1420" t="b">
        <f>IF(ISNA(VLOOKUP(A1420,functionsODST!A:A,0,0)),FALSE,TRUE)</f>
        <v>1</v>
      </c>
      <c r="I1420" t="s">
        <v>5859</v>
      </c>
    </row>
    <row r="1421" spans="1:13" x14ac:dyDescent="0.25">
      <c r="A1421" t="s">
        <v>4905</v>
      </c>
      <c r="B1421" t="s">
        <v>3189</v>
      </c>
      <c r="C1421" t="b">
        <v>0</v>
      </c>
      <c r="D1421" t="b">
        <v>0</v>
      </c>
      <c r="E1421" t="b">
        <v>1</v>
      </c>
      <c r="F1421" t="b">
        <f>IF(ISNA(VLOOKUP(A1421,functionsODST!A:A,0,0)),FALSE,TRUE)</f>
        <v>1</v>
      </c>
      <c r="I1421" t="s">
        <v>1831</v>
      </c>
      <c r="J1421" t="s">
        <v>1838</v>
      </c>
    </row>
    <row r="1422" spans="1:13" x14ac:dyDescent="0.25">
      <c r="A1422" t="s">
        <v>4906</v>
      </c>
      <c r="B1422" t="s">
        <v>3190</v>
      </c>
      <c r="C1422" t="b">
        <v>0</v>
      </c>
      <c r="D1422" t="b">
        <v>1</v>
      </c>
      <c r="E1422" t="b">
        <v>1</v>
      </c>
      <c r="F1422" t="b">
        <f>IF(ISNA(VLOOKUP(A1422,functionsODST!A:A,0,0)),FALSE,TRUE)</f>
        <v>1</v>
      </c>
      <c r="I1422" t="s">
        <v>5859</v>
      </c>
    </row>
    <row r="1423" spans="1:13" x14ac:dyDescent="0.25">
      <c r="A1423" t="s">
        <v>4907</v>
      </c>
      <c r="B1423" t="s">
        <v>3191</v>
      </c>
      <c r="C1423" t="b">
        <v>1</v>
      </c>
      <c r="D1423" t="b">
        <v>1</v>
      </c>
      <c r="E1423" t="b">
        <v>1</v>
      </c>
      <c r="F1423" t="b">
        <f>IF(ISNA(VLOOKUP(A1423,functionsODST!A:A,0,0)),FALSE,TRUE)</f>
        <v>1</v>
      </c>
      <c r="I1423" t="s">
        <v>5859</v>
      </c>
      <c r="J1423" t="s">
        <v>1849</v>
      </c>
      <c r="K1423" t="s">
        <v>1830</v>
      </c>
    </row>
    <row r="1424" spans="1:13" x14ac:dyDescent="0.25">
      <c r="A1424" t="s">
        <v>4908</v>
      </c>
      <c r="B1424" t="s">
        <v>3192</v>
      </c>
      <c r="C1424" t="b">
        <v>0</v>
      </c>
      <c r="D1424" t="b">
        <v>0</v>
      </c>
      <c r="E1424" t="b">
        <v>1</v>
      </c>
      <c r="F1424" t="b">
        <f>IF(ISNA(VLOOKUP(A1424,functionsODST!A:A,0,0)),FALSE,TRUE)</f>
        <v>1</v>
      </c>
      <c r="I1424" t="s">
        <v>1831</v>
      </c>
      <c r="J1424" t="s">
        <v>1838</v>
      </c>
    </row>
    <row r="1425" spans="1:15" x14ac:dyDescent="0.25">
      <c r="A1425" t="s">
        <v>4909</v>
      </c>
      <c r="B1425" t="s">
        <v>3193</v>
      </c>
      <c r="C1425" t="b">
        <v>0</v>
      </c>
      <c r="D1425" t="b">
        <v>1</v>
      </c>
      <c r="E1425" t="b">
        <v>0</v>
      </c>
      <c r="F1425" t="b">
        <f>IF(ISNA(VLOOKUP(A1425,functionsODST!A:A,0,0)),FALSE,TRUE)</f>
        <v>0</v>
      </c>
      <c r="I1425" t="s">
        <v>5859</v>
      </c>
      <c r="J1425" t="s">
        <v>1831</v>
      </c>
    </row>
    <row r="1426" spans="1:15" x14ac:dyDescent="0.25">
      <c r="A1426" t="s">
        <v>4910</v>
      </c>
      <c r="B1426" t="s">
        <v>3194</v>
      </c>
      <c r="C1426" t="b">
        <v>1</v>
      </c>
      <c r="D1426" t="b">
        <v>1</v>
      </c>
      <c r="E1426" t="b">
        <v>1</v>
      </c>
      <c r="F1426" t="b">
        <f>IF(ISNA(VLOOKUP(A1426,functionsODST!A:A,0,0)),FALSE,TRUE)</f>
        <v>1</v>
      </c>
      <c r="I1426" t="s">
        <v>7509</v>
      </c>
      <c r="J1426" t="s">
        <v>1915</v>
      </c>
      <c r="K1426" t="s">
        <v>1864</v>
      </c>
    </row>
    <row r="1427" spans="1:15" x14ac:dyDescent="0.25">
      <c r="A1427" t="s">
        <v>4911</v>
      </c>
      <c r="B1427" t="s">
        <v>3195</v>
      </c>
      <c r="C1427" t="b">
        <v>0</v>
      </c>
      <c r="D1427" t="b">
        <v>0</v>
      </c>
      <c r="E1427" t="b">
        <v>1</v>
      </c>
      <c r="F1427" t="b">
        <f>IF(ISNA(VLOOKUP(A1427,functionsODST!A:A,0,0)),FALSE,TRUE)</f>
        <v>1</v>
      </c>
      <c r="I1427" t="s">
        <v>5859</v>
      </c>
      <c r="J1427" t="s">
        <v>1829</v>
      </c>
      <c r="K1427" t="s">
        <v>1831</v>
      </c>
    </row>
    <row r="1428" spans="1:15" x14ac:dyDescent="0.25">
      <c r="A1428" t="s">
        <v>4912</v>
      </c>
      <c r="B1428" t="s">
        <v>3196</v>
      </c>
      <c r="C1428" t="b">
        <v>0</v>
      </c>
      <c r="D1428" t="b">
        <v>1</v>
      </c>
      <c r="E1428" t="b">
        <v>0</v>
      </c>
      <c r="F1428" t="b">
        <f>IF(ISNA(VLOOKUP(A1428,functionsODST!A:A,0,0)),FALSE,TRUE)</f>
        <v>0</v>
      </c>
      <c r="I1428" t="s">
        <v>5859</v>
      </c>
      <c r="J1428" t="s">
        <v>1838</v>
      </c>
    </row>
    <row r="1429" spans="1:15" x14ac:dyDescent="0.25">
      <c r="A1429" t="s">
        <v>4913</v>
      </c>
      <c r="B1429" t="s">
        <v>3197</v>
      </c>
      <c r="C1429" t="b">
        <v>0</v>
      </c>
      <c r="D1429" t="b">
        <v>1</v>
      </c>
      <c r="E1429" t="b">
        <v>1</v>
      </c>
      <c r="F1429" t="b">
        <f>IF(ISNA(VLOOKUP(A1429,functionsODST!A:A,0,0)),FALSE,TRUE)</f>
        <v>1</v>
      </c>
      <c r="I1429" t="s">
        <v>5859</v>
      </c>
      <c r="J1429" t="s">
        <v>1830</v>
      </c>
    </row>
    <row r="1430" spans="1:15" x14ac:dyDescent="0.25">
      <c r="A1430" t="s">
        <v>4914</v>
      </c>
      <c r="B1430" t="s">
        <v>2479</v>
      </c>
      <c r="C1430" t="b">
        <v>0</v>
      </c>
      <c r="D1430" t="b">
        <v>1</v>
      </c>
      <c r="E1430" t="b">
        <v>1</v>
      </c>
      <c r="F1430" t="b">
        <f>IF(ISNA(VLOOKUP(A1430,functionsODST!A:A,0,0)),FALSE,TRUE)</f>
        <v>1</v>
      </c>
      <c r="I1430" t="s">
        <v>5859</v>
      </c>
      <c r="J1430" t="s">
        <v>1829</v>
      </c>
      <c r="K1430" t="s">
        <v>1829</v>
      </c>
    </row>
    <row r="1431" spans="1:15" x14ac:dyDescent="0.25">
      <c r="A1431" t="s">
        <v>4915</v>
      </c>
      <c r="B1431" t="s">
        <v>3198</v>
      </c>
      <c r="C1431" t="b">
        <v>0</v>
      </c>
      <c r="D1431" t="b">
        <v>1</v>
      </c>
      <c r="E1431" t="b">
        <v>1</v>
      </c>
      <c r="F1431" t="b">
        <f>IF(ISNA(VLOOKUP(A1431,functionsODST!A:A,0,0)),FALSE,TRUE)</f>
        <v>1</v>
      </c>
      <c r="I1431" t="s">
        <v>5859</v>
      </c>
      <c r="J1431" t="s">
        <v>1830</v>
      </c>
      <c r="K1431" t="s">
        <v>1830</v>
      </c>
      <c r="L1431" t="s">
        <v>1830</v>
      </c>
      <c r="M1431" t="s">
        <v>1830</v>
      </c>
      <c r="N1431" t="s">
        <v>1829</v>
      </c>
      <c r="O1431" t="s">
        <v>1830</v>
      </c>
    </row>
    <row r="1432" spans="1:15" x14ac:dyDescent="0.25">
      <c r="A1432" t="s">
        <v>4916</v>
      </c>
      <c r="B1432" t="s">
        <v>3199</v>
      </c>
      <c r="C1432" t="b">
        <v>0</v>
      </c>
      <c r="D1432" t="b">
        <v>1</v>
      </c>
      <c r="E1432" t="b">
        <v>1</v>
      </c>
      <c r="F1432" t="b">
        <f>IF(ISNA(VLOOKUP(A1432,functionsODST!A:A,0,0)),FALSE,TRUE)</f>
        <v>1</v>
      </c>
      <c r="I1432" t="s">
        <v>5859</v>
      </c>
      <c r="J1432" t="s">
        <v>1838</v>
      </c>
    </row>
    <row r="1433" spans="1:15" x14ac:dyDescent="0.25">
      <c r="A1433" t="s">
        <v>4917</v>
      </c>
      <c r="B1433" t="s">
        <v>3200</v>
      </c>
      <c r="C1433" t="b">
        <v>0</v>
      </c>
      <c r="D1433" t="b">
        <v>0</v>
      </c>
      <c r="E1433" t="b">
        <v>1</v>
      </c>
      <c r="F1433" t="b">
        <f>IF(ISNA(VLOOKUP(A1433,functionsODST!A:A,0,0)),FALSE,TRUE)</f>
        <v>1</v>
      </c>
      <c r="I1433" t="s">
        <v>5859</v>
      </c>
      <c r="J1433" t="s">
        <v>1838</v>
      </c>
      <c r="K1433" t="s">
        <v>1829</v>
      </c>
      <c r="L1433" t="s">
        <v>1830</v>
      </c>
    </row>
    <row r="1434" spans="1:15" x14ac:dyDescent="0.25">
      <c r="A1434" t="s">
        <v>4918</v>
      </c>
      <c r="B1434" t="s">
        <v>3201</v>
      </c>
      <c r="C1434" t="b">
        <v>1</v>
      </c>
      <c r="D1434" t="b">
        <v>0</v>
      </c>
      <c r="E1434" t="b">
        <v>0</v>
      </c>
      <c r="F1434" t="b">
        <f>IF(ISNA(VLOOKUP(A1434,functionsODST!A:A,0,0)),FALSE,TRUE)</f>
        <v>0</v>
      </c>
      <c r="I1434" t="s">
        <v>5859</v>
      </c>
      <c r="J1434" t="s">
        <v>1849</v>
      </c>
      <c r="K1434" t="s">
        <v>1830</v>
      </c>
    </row>
    <row r="1435" spans="1:15" x14ac:dyDescent="0.25">
      <c r="A1435" t="s">
        <v>4919</v>
      </c>
      <c r="B1435" t="s">
        <v>3202</v>
      </c>
      <c r="C1435" t="b">
        <v>0</v>
      </c>
      <c r="D1435" t="b">
        <v>1</v>
      </c>
      <c r="E1435" t="b">
        <v>0</v>
      </c>
      <c r="F1435" t="b">
        <f>IF(ISNA(VLOOKUP(A1435,functionsODST!A:A,0,0)),FALSE,TRUE)</f>
        <v>0</v>
      </c>
      <c r="I1435" t="s">
        <v>5859</v>
      </c>
      <c r="J1435" t="s">
        <v>1874</v>
      </c>
    </row>
    <row r="1436" spans="1:15" x14ac:dyDescent="0.25">
      <c r="A1436" t="s">
        <v>4920</v>
      </c>
      <c r="B1436" t="s">
        <v>3203</v>
      </c>
      <c r="C1436" t="b">
        <v>0</v>
      </c>
      <c r="D1436" t="b">
        <v>1</v>
      </c>
      <c r="E1436" t="b">
        <v>0</v>
      </c>
      <c r="F1436" t="b">
        <f>IF(ISNA(VLOOKUP(A1436,functionsODST!A:A,0,0)),FALSE,TRUE)</f>
        <v>0</v>
      </c>
      <c r="I1436" t="s">
        <v>5859</v>
      </c>
      <c r="J1436" t="s">
        <v>1830</v>
      </c>
    </row>
    <row r="1437" spans="1:15" x14ac:dyDescent="0.25">
      <c r="A1437" t="s">
        <v>4921</v>
      </c>
      <c r="B1437" t="s">
        <v>3201</v>
      </c>
      <c r="C1437" t="b">
        <v>1</v>
      </c>
      <c r="D1437" t="b">
        <v>0</v>
      </c>
      <c r="E1437" t="b">
        <v>0</v>
      </c>
      <c r="F1437" t="b">
        <f>IF(ISNA(VLOOKUP(A1437,functionsODST!A:A,0,0)),FALSE,TRUE)</f>
        <v>0</v>
      </c>
      <c r="I1437" t="s">
        <v>5859</v>
      </c>
      <c r="J1437" t="s">
        <v>1849</v>
      </c>
      <c r="K1437" t="s">
        <v>1830</v>
      </c>
    </row>
    <row r="1438" spans="1:15" x14ac:dyDescent="0.25">
      <c r="A1438" t="s">
        <v>4922</v>
      </c>
      <c r="B1438" t="s">
        <v>3204</v>
      </c>
      <c r="C1438" t="b">
        <v>0</v>
      </c>
      <c r="D1438" t="b">
        <v>1</v>
      </c>
      <c r="E1438" t="b">
        <v>1</v>
      </c>
      <c r="F1438" t="b">
        <f>IF(ISNA(VLOOKUP(A1438,functionsODST!A:A,0,0)),FALSE,TRUE)</f>
        <v>1</v>
      </c>
      <c r="I1438" t="s">
        <v>5859</v>
      </c>
      <c r="J1438" t="s">
        <v>1875</v>
      </c>
    </row>
    <row r="1439" spans="1:15" x14ac:dyDescent="0.25">
      <c r="A1439" t="s">
        <v>4923</v>
      </c>
      <c r="B1439" t="s">
        <v>3205</v>
      </c>
      <c r="C1439" t="b">
        <v>1</v>
      </c>
      <c r="D1439" t="b">
        <v>1</v>
      </c>
      <c r="E1439" t="b">
        <v>0</v>
      </c>
      <c r="F1439" t="b">
        <f>IF(ISNA(VLOOKUP(A1439,functionsODST!A:A,0,0)),FALSE,TRUE)</f>
        <v>0</v>
      </c>
      <c r="I1439" t="s">
        <v>1831</v>
      </c>
      <c r="J1439" t="s">
        <v>1831</v>
      </c>
    </row>
    <row r="1440" spans="1:15" x14ac:dyDescent="0.25">
      <c r="A1440" t="s">
        <v>4924</v>
      </c>
      <c r="B1440" t="s">
        <v>3206</v>
      </c>
      <c r="C1440" t="b">
        <v>1</v>
      </c>
      <c r="D1440" t="b">
        <v>1</v>
      </c>
      <c r="E1440" t="b">
        <v>0</v>
      </c>
      <c r="F1440" t="b">
        <f>IF(ISNA(VLOOKUP(A1440,functionsODST!A:A,0,0)),FALSE,TRUE)</f>
        <v>0</v>
      </c>
      <c r="I1440" t="s">
        <v>1831</v>
      </c>
      <c r="J1440" t="s">
        <v>1831</v>
      </c>
    </row>
    <row r="1441" spans="1:12" x14ac:dyDescent="0.25">
      <c r="A1441" t="s">
        <v>4925</v>
      </c>
      <c r="B1441" t="s">
        <v>3207</v>
      </c>
      <c r="C1441" t="b">
        <v>0</v>
      </c>
      <c r="D1441" t="b">
        <v>1</v>
      </c>
      <c r="E1441" t="b">
        <v>0</v>
      </c>
      <c r="F1441" t="b">
        <f>IF(ISNA(VLOOKUP(A1441,functionsODST!A:A,0,0)),FALSE,TRUE)</f>
        <v>0</v>
      </c>
      <c r="I1441" t="s">
        <v>1831</v>
      </c>
      <c r="J1441" t="s">
        <v>1831</v>
      </c>
    </row>
    <row r="1442" spans="1:12" x14ac:dyDescent="0.25">
      <c r="A1442" t="s">
        <v>4926</v>
      </c>
      <c r="B1442" t="s">
        <v>3208</v>
      </c>
      <c r="C1442" t="b">
        <v>1</v>
      </c>
      <c r="D1442" t="b">
        <v>1</v>
      </c>
      <c r="E1442" t="b">
        <v>0</v>
      </c>
      <c r="F1442" t="b">
        <f>IF(ISNA(VLOOKUP(A1442,functionsODST!A:A,0,0)),FALSE,TRUE)</f>
        <v>0</v>
      </c>
      <c r="I1442" t="s">
        <v>5859</v>
      </c>
      <c r="J1442" t="s">
        <v>1831</v>
      </c>
    </row>
    <row r="1443" spans="1:12" x14ac:dyDescent="0.25">
      <c r="A1443" t="s">
        <v>4927</v>
      </c>
      <c r="B1443" t="s">
        <v>3209</v>
      </c>
      <c r="C1443" t="b">
        <v>0</v>
      </c>
      <c r="D1443" t="b">
        <v>0</v>
      </c>
      <c r="E1443" t="b">
        <v>1</v>
      </c>
      <c r="F1443" t="b">
        <f>IF(ISNA(VLOOKUP(A1443,functionsODST!A:A,0,0)),FALSE,TRUE)</f>
        <v>1</v>
      </c>
      <c r="I1443" t="s">
        <v>1829</v>
      </c>
      <c r="J1443" t="s">
        <v>1829</v>
      </c>
    </row>
    <row r="1444" spans="1:12" x14ac:dyDescent="0.25">
      <c r="A1444" t="s">
        <v>4928</v>
      </c>
      <c r="B1444" t="s">
        <v>3210</v>
      </c>
      <c r="C1444" t="b">
        <v>0</v>
      </c>
      <c r="D1444" t="b">
        <v>0</v>
      </c>
      <c r="E1444" t="b">
        <v>1</v>
      </c>
      <c r="F1444" t="b">
        <f>IF(ISNA(VLOOKUP(A1444,functionsODST!A:A,0,0)),FALSE,TRUE)</f>
        <v>1</v>
      </c>
      <c r="I1444" t="s">
        <v>5859</v>
      </c>
    </row>
    <row r="1445" spans="1:12" x14ac:dyDescent="0.25">
      <c r="A1445" t="s">
        <v>4929</v>
      </c>
      <c r="B1445" t="s">
        <v>3211</v>
      </c>
      <c r="C1445" t="b">
        <v>0</v>
      </c>
      <c r="D1445" t="b">
        <v>0</v>
      </c>
      <c r="E1445" t="b">
        <v>1</v>
      </c>
      <c r="F1445" t="b">
        <f>IF(ISNA(VLOOKUP(A1445,functionsODST!A:A,0,0)),FALSE,TRUE)</f>
        <v>1</v>
      </c>
      <c r="I1445" t="s">
        <v>1831</v>
      </c>
      <c r="J1445" t="s">
        <v>1831</v>
      </c>
    </row>
    <row r="1446" spans="1:12" x14ac:dyDescent="0.25">
      <c r="A1446" t="s">
        <v>4930</v>
      </c>
      <c r="B1446" t="s">
        <v>3212</v>
      </c>
      <c r="C1446" t="b">
        <v>1</v>
      </c>
      <c r="D1446" t="b">
        <v>1</v>
      </c>
      <c r="E1446" t="b">
        <v>1</v>
      </c>
      <c r="F1446" t="b">
        <f>IF(ISNA(VLOOKUP(A1446,functionsODST!A:A,0,0)),FALSE,TRUE)</f>
        <v>1</v>
      </c>
      <c r="I1446" t="s">
        <v>5859</v>
      </c>
      <c r="J1446" t="s">
        <v>1876</v>
      </c>
    </row>
    <row r="1447" spans="1:12" x14ac:dyDescent="0.25">
      <c r="A1447" t="s">
        <v>4931</v>
      </c>
      <c r="B1447" t="s">
        <v>3213</v>
      </c>
      <c r="C1447" t="b">
        <v>0</v>
      </c>
      <c r="D1447" t="b">
        <v>0</v>
      </c>
      <c r="E1447" t="b">
        <v>1</v>
      </c>
      <c r="F1447" t="b">
        <f>IF(ISNA(VLOOKUP(A1447,functionsODST!A:A,0,0)),FALSE,TRUE)</f>
        <v>1</v>
      </c>
      <c r="I1447" t="s">
        <v>5859</v>
      </c>
      <c r="J1447" t="s">
        <v>1876</v>
      </c>
    </row>
    <row r="1448" spans="1:12" x14ac:dyDescent="0.25">
      <c r="A1448" t="s">
        <v>4932</v>
      </c>
      <c r="B1448" t="s">
        <v>3214</v>
      </c>
      <c r="C1448" t="b">
        <v>0</v>
      </c>
      <c r="D1448" t="b">
        <v>1</v>
      </c>
      <c r="E1448" t="b">
        <v>1</v>
      </c>
      <c r="F1448" t="b">
        <f>IF(ISNA(VLOOKUP(A1448,functionsODST!A:A,0,0)),FALSE,TRUE)</f>
        <v>1</v>
      </c>
      <c r="I1448" t="s">
        <v>5859</v>
      </c>
      <c r="J1448" t="s">
        <v>1877</v>
      </c>
    </row>
    <row r="1449" spans="1:12" x14ac:dyDescent="0.25">
      <c r="A1449" t="s">
        <v>4933</v>
      </c>
      <c r="B1449" t="s">
        <v>3215</v>
      </c>
      <c r="C1449" t="b">
        <v>1</v>
      </c>
      <c r="D1449" t="b">
        <v>1</v>
      </c>
      <c r="E1449" t="b">
        <v>1</v>
      </c>
      <c r="F1449" t="b">
        <f>IF(ISNA(VLOOKUP(A1449,functionsODST!A:A,0,0)),FALSE,TRUE)</f>
        <v>1</v>
      </c>
      <c r="I1449" t="s">
        <v>5859</v>
      </c>
      <c r="J1449" t="s">
        <v>1878</v>
      </c>
    </row>
    <row r="1450" spans="1:12" x14ac:dyDescent="0.25">
      <c r="A1450" t="s">
        <v>4934</v>
      </c>
      <c r="B1450" t="s">
        <v>3216</v>
      </c>
      <c r="C1450" t="b">
        <v>0</v>
      </c>
      <c r="D1450" t="b">
        <v>0</v>
      </c>
      <c r="E1450" t="b">
        <v>1</v>
      </c>
      <c r="F1450" t="b">
        <f>IF(ISNA(VLOOKUP(A1450,functionsODST!A:A,0,0)),FALSE,TRUE)</f>
        <v>1</v>
      </c>
      <c r="I1450" t="s">
        <v>5859</v>
      </c>
      <c r="J1450" t="s">
        <v>1837</v>
      </c>
      <c r="K1450" t="s">
        <v>1831</v>
      </c>
    </row>
    <row r="1451" spans="1:12" x14ac:dyDescent="0.25">
      <c r="A1451" t="s">
        <v>4935</v>
      </c>
      <c r="B1451" t="s">
        <v>3217</v>
      </c>
      <c r="C1451" t="b">
        <v>1</v>
      </c>
      <c r="D1451" t="b">
        <v>0</v>
      </c>
      <c r="E1451" t="b">
        <v>0</v>
      </c>
      <c r="F1451" t="b">
        <f>IF(ISNA(VLOOKUP(A1451,functionsODST!A:A,0,0)),FALSE,TRUE)</f>
        <v>0</v>
      </c>
      <c r="I1451" t="s">
        <v>5859</v>
      </c>
    </row>
    <row r="1452" spans="1:12" x14ac:dyDescent="0.25">
      <c r="A1452" t="s">
        <v>4936</v>
      </c>
      <c r="B1452" t="s">
        <v>3218</v>
      </c>
      <c r="C1452" t="b">
        <v>1</v>
      </c>
      <c r="D1452" t="b">
        <v>0</v>
      </c>
      <c r="E1452" t="b">
        <v>1</v>
      </c>
      <c r="F1452" t="b">
        <f>IF(ISNA(VLOOKUP(A1452,functionsODST!A:A,0,0)),FALSE,TRUE)</f>
        <v>1</v>
      </c>
      <c r="I1452" t="s">
        <v>5859</v>
      </c>
    </row>
    <row r="1453" spans="1:12" x14ac:dyDescent="0.25">
      <c r="A1453" t="s">
        <v>4937</v>
      </c>
      <c r="B1453" t="s">
        <v>3219</v>
      </c>
      <c r="C1453" t="b">
        <v>0</v>
      </c>
      <c r="D1453" t="b">
        <v>1</v>
      </c>
      <c r="E1453" t="b">
        <v>1</v>
      </c>
      <c r="F1453" t="b">
        <f>IF(ISNA(VLOOKUP(A1453,functionsODST!A:A,0,0)),FALSE,TRUE)</f>
        <v>1</v>
      </c>
      <c r="I1453" t="s">
        <v>5859</v>
      </c>
      <c r="J1453" t="s">
        <v>1838</v>
      </c>
      <c r="K1453" t="s">
        <v>1831</v>
      </c>
    </row>
    <row r="1454" spans="1:12" x14ac:dyDescent="0.25">
      <c r="A1454" t="s">
        <v>4938</v>
      </c>
      <c r="B1454" t="s">
        <v>3220</v>
      </c>
      <c r="C1454" t="b">
        <v>0</v>
      </c>
      <c r="D1454" t="b">
        <v>1</v>
      </c>
      <c r="E1454" t="b">
        <v>1</v>
      </c>
      <c r="F1454" t="b">
        <f>IF(ISNA(VLOOKUP(A1454,functionsODST!A:A,0,0)),FALSE,TRUE)</f>
        <v>1</v>
      </c>
      <c r="I1454" t="s">
        <v>5859</v>
      </c>
      <c r="J1454" t="s">
        <v>1838</v>
      </c>
      <c r="K1454" t="s">
        <v>1831</v>
      </c>
    </row>
    <row r="1455" spans="1:12" x14ac:dyDescent="0.25">
      <c r="A1455" t="s">
        <v>4939</v>
      </c>
      <c r="B1455" t="s">
        <v>3221</v>
      </c>
      <c r="C1455" t="b">
        <v>1</v>
      </c>
      <c r="D1455" t="b">
        <v>1</v>
      </c>
      <c r="E1455" t="b">
        <v>1</v>
      </c>
      <c r="F1455" t="b">
        <f>IF(ISNA(VLOOKUP(A1455,functionsODST!A:A,0,0)),FALSE,TRUE)</f>
        <v>1</v>
      </c>
      <c r="I1455" t="s">
        <v>5859</v>
      </c>
      <c r="J1455" t="s">
        <v>1838</v>
      </c>
      <c r="K1455" t="s">
        <v>1830</v>
      </c>
      <c r="L1455" t="s">
        <v>1849</v>
      </c>
    </row>
    <row r="1456" spans="1:12" x14ac:dyDescent="0.25">
      <c r="A1456" t="s">
        <v>4940</v>
      </c>
      <c r="B1456" t="s">
        <v>3222</v>
      </c>
      <c r="C1456" t="b">
        <v>0</v>
      </c>
      <c r="D1456" t="b">
        <v>1</v>
      </c>
      <c r="E1456" t="b">
        <v>1</v>
      </c>
      <c r="F1456" t="b">
        <f>IF(ISNA(VLOOKUP(A1456,functionsODST!A:A,0,0)),FALSE,TRUE)</f>
        <v>1</v>
      </c>
      <c r="I1456" t="s">
        <v>5859</v>
      </c>
      <c r="J1456" t="s">
        <v>1838</v>
      </c>
      <c r="K1456" t="s">
        <v>1830</v>
      </c>
      <c r="L1456" t="s">
        <v>1849</v>
      </c>
    </row>
    <row r="1457" spans="1:12" x14ac:dyDescent="0.25">
      <c r="A1457" t="s">
        <v>4941</v>
      </c>
      <c r="B1457" t="s">
        <v>3223</v>
      </c>
      <c r="C1457" t="b">
        <v>0</v>
      </c>
      <c r="D1457" t="b">
        <v>1</v>
      </c>
      <c r="E1457" t="b">
        <v>1</v>
      </c>
      <c r="F1457" t="b">
        <f>IF(ISNA(VLOOKUP(A1457,functionsODST!A:A,0,0)),FALSE,TRUE)</f>
        <v>1</v>
      </c>
      <c r="I1457" t="s">
        <v>5859</v>
      </c>
      <c r="J1457" t="s">
        <v>1838</v>
      </c>
      <c r="K1457" t="s">
        <v>1831</v>
      </c>
    </row>
    <row r="1458" spans="1:12" x14ac:dyDescent="0.25">
      <c r="A1458" t="s">
        <v>4942</v>
      </c>
      <c r="B1458" t="s">
        <v>3224</v>
      </c>
      <c r="C1458" t="b">
        <v>0</v>
      </c>
      <c r="D1458" t="b">
        <v>1</v>
      </c>
      <c r="E1458" t="b">
        <v>0</v>
      </c>
      <c r="F1458" t="b">
        <f>IF(ISNA(VLOOKUP(A1458,functionsODST!A:A,0,0)),FALSE,TRUE)</f>
        <v>0</v>
      </c>
      <c r="I1458" t="s">
        <v>5859</v>
      </c>
    </row>
    <row r="1459" spans="1:12" x14ac:dyDescent="0.25">
      <c r="A1459" t="s">
        <v>4943</v>
      </c>
      <c r="B1459" t="s">
        <v>3225</v>
      </c>
      <c r="C1459" t="b">
        <v>1</v>
      </c>
      <c r="D1459" t="b">
        <v>0</v>
      </c>
      <c r="E1459" t="b">
        <v>0</v>
      </c>
      <c r="F1459" t="b">
        <f>IF(ISNA(VLOOKUP(A1459,functionsODST!A:A,0,0)),FALSE,TRUE)</f>
        <v>0</v>
      </c>
      <c r="I1459" t="s">
        <v>1831</v>
      </c>
    </row>
    <row r="1460" spans="1:12" x14ac:dyDescent="0.25">
      <c r="A1460" t="s">
        <v>4944</v>
      </c>
      <c r="B1460" t="s">
        <v>3226</v>
      </c>
      <c r="C1460" t="b">
        <v>1</v>
      </c>
      <c r="D1460" t="b">
        <v>0</v>
      </c>
      <c r="E1460" t="b">
        <v>0</v>
      </c>
      <c r="F1460" t="b">
        <f>IF(ISNA(VLOOKUP(A1460,functionsODST!A:A,0,0)),FALSE,TRUE)</f>
        <v>0</v>
      </c>
      <c r="I1460" t="s">
        <v>5859</v>
      </c>
      <c r="J1460" t="s">
        <v>1831</v>
      </c>
    </row>
    <row r="1461" spans="1:12" x14ac:dyDescent="0.25">
      <c r="A1461" t="s">
        <v>4945</v>
      </c>
      <c r="B1461" t="s">
        <v>3227</v>
      </c>
      <c r="C1461" t="b">
        <v>1</v>
      </c>
      <c r="D1461" t="b">
        <v>0</v>
      </c>
      <c r="E1461" t="b">
        <v>0</v>
      </c>
      <c r="F1461" t="b">
        <f>IF(ISNA(VLOOKUP(A1461,functionsODST!A:A,0,0)),FALSE,TRUE)</f>
        <v>0</v>
      </c>
      <c r="I1461" t="s">
        <v>5859</v>
      </c>
      <c r="J1461" t="s">
        <v>1831</v>
      </c>
    </row>
    <row r="1462" spans="1:12" x14ac:dyDescent="0.25">
      <c r="A1462" t="s">
        <v>4946</v>
      </c>
      <c r="B1462" t="s">
        <v>3226</v>
      </c>
      <c r="C1462" t="b">
        <v>1</v>
      </c>
      <c r="D1462" t="b">
        <v>0</v>
      </c>
      <c r="E1462" t="b">
        <v>0</v>
      </c>
      <c r="F1462" t="b">
        <f>IF(ISNA(VLOOKUP(A1462,functionsODST!A:A,0,0)),FALSE,TRUE)</f>
        <v>0</v>
      </c>
      <c r="I1462" t="s">
        <v>5859</v>
      </c>
      <c r="J1462" t="s">
        <v>1831</v>
      </c>
      <c r="K1462" t="s">
        <v>1831</v>
      </c>
    </row>
    <row r="1463" spans="1:12" x14ac:dyDescent="0.25">
      <c r="A1463" t="s">
        <v>4947</v>
      </c>
      <c r="B1463" t="s">
        <v>3228</v>
      </c>
      <c r="C1463" t="b">
        <v>1</v>
      </c>
      <c r="D1463" t="b">
        <v>0</v>
      </c>
      <c r="E1463" t="b">
        <v>0</v>
      </c>
      <c r="F1463" t="b">
        <f>IF(ISNA(VLOOKUP(A1463,functionsODST!A:A,0,0)),FALSE,TRUE)</f>
        <v>0</v>
      </c>
      <c r="I1463" t="s">
        <v>1830</v>
      </c>
    </row>
    <row r="1464" spans="1:12" x14ac:dyDescent="0.25">
      <c r="A1464" t="s">
        <v>4948</v>
      </c>
      <c r="B1464" t="s">
        <v>3229</v>
      </c>
      <c r="C1464" t="b">
        <v>1</v>
      </c>
      <c r="D1464" t="b">
        <v>0</v>
      </c>
      <c r="E1464" t="b">
        <v>0</v>
      </c>
      <c r="F1464" t="b">
        <f>IF(ISNA(VLOOKUP(A1464,functionsODST!A:A,0,0)),FALSE,TRUE)</f>
        <v>0</v>
      </c>
      <c r="I1464" t="s">
        <v>1830</v>
      </c>
      <c r="J1464" t="s">
        <v>1838</v>
      </c>
    </row>
    <row r="1465" spans="1:12" x14ac:dyDescent="0.25">
      <c r="A1465" t="s">
        <v>4949</v>
      </c>
      <c r="B1465" t="s">
        <v>3230</v>
      </c>
      <c r="C1465" t="b">
        <v>1</v>
      </c>
      <c r="D1465" t="b">
        <v>0</v>
      </c>
      <c r="E1465" t="b">
        <v>0</v>
      </c>
      <c r="F1465" t="b">
        <f>IF(ISNA(VLOOKUP(A1465,functionsODST!A:A,0,0)),FALSE,TRUE)</f>
        <v>0</v>
      </c>
      <c r="I1465" t="s">
        <v>1830</v>
      </c>
    </row>
    <row r="1466" spans="1:12" x14ac:dyDescent="0.25">
      <c r="A1466" t="s">
        <v>4950</v>
      </c>
      <c r="B1466" t="s">
        <v>3231</v>
      </c>
      <c r="C1466" t="b">
        <v>1</v>
      </c>
      <c r="D1466" t="b">
        <v>0</v>
      </c>
      <c r="E1466" t="b">
        <v>0</v>
      </c>
      <c r="F1466" t="b">
        <f>IF(ISNA(VLOOKUP(A1466,functionsODST!A:A,0,0)),FALSE,TRUE)</f>
        <v>0</v>
      </c>
      <c r="I1466" t="s">
        <v>1830</v>
      </c>
    </row>
    <row r="1467" spans="1:12" x14ac:dyDescent="0.25">
      <c r="A1467" t="s">
        <v>4951</v>
      </c>
      <c r="B1467" t="s">
        <v>3232</v>
      </c>
      <c r="C1467" t="b">
        <v>1</v>
      </c>
      <c r="D1467" t="b">
        <v>0</v>
      </c>
      <c r="E1467" t="b">
        <v>0</v>
      </c>
      <c r="F1467" t="b">
        <f>IF(ISNA(VLOOKUP(A1467,functionsODST!A:A,0,0)),FALSE,TRUE)</f>
        <v>0</v>
      </c>
      <c r="I1467" t="s">
        <v>1849</v>
      </c>
    </row>
    <row r="1468" spans="1:12" x14ac:dyDescent="0.25">
      <c r="A1468" t="s">
        <v>4952</v>
      </c>
      <c r="B1468" t="s">
        <v>3233</v>
      </c>
      <c r="C1468" t="b">
        <v>0</v>
      </c>
      <c r="D1468" t="b">
        <v>1</v>
      </c>
      <c r="E1468" t="b">
        <v>1</v>
      </c>
      <c r="F1468" t="b">
        <f>IF(ISNA(VLOOKUP(A1468,functionsODST!A:A,0,0)),FALSE,TRUE)</f>
        <v>1</v>
      </c>
      <c r="I1468" t="s">
        <v>1829</v>
      </c>
      <c r="J1468" t="s">
        <v>1854</v>
      </c>
    </row>
    <row r="1469" spans="1:12" x14ac:dyDescent="0.25">
      <c r="A1469" t="s">
        <v>4953</v>
      </c>
      <c r="B1469" t="s">
        <v>3234</v>
      </c>
      <c r="C1469" t="b">
        <v>0</v>
      </c>
      <c r="D1469" t="b">
        <v>0</v>
      </c>
      <c r="E1469" t="b">
        <v>1</v>
      </c>
      <c r="F1469" t="b">
        <f>IF(ISNA(VLOOKUP(A1469,functionsODST!A:A,0,0)),FALSE,TRUE)</f>
        <v>1</v>
      </c>
      <c r="I1469" t="s">
        <v>5859</v>
      </c>
      <c r="J1469" t="s">
        <v>1854</v>
      </c>
    </row>
    <row r="1470" spans="1:12" x14ac:dyDescent="0.25">
      <c r="A1470" t="s">
        <v>4954</v>
      </c>
      <c r="B1470" t="s">
        <v>3235</v>
      </c>
      <c r="C1470" t="b">
        <v>1</v>
      </c>
      <c r="D1470" t="b">
        <v>1</v>
      </c>
      <c r="E1470" t="b">
        <v>1</v>
      </c>
      <c r="F1470" t="b">
        <f>IF(ISNA(VLOOKUP(A1470,functionsODST!A:A,0,0)),FALSE,TRUE)</f>
        <v>1</v>
      </c>
      <c r="I1470" t="s">
        <v>5859</v>
      </c>
      <c r="J1470" t="s">
        <v>1854</v>
      </c>
      <c r="K1470" t="s">
        <v>1831</v>
      </c>
    </row>
    <row r="1471" spans="1:12" x14ac:dyDescent="0.25">
      <c r="A1471" t="s">
        <v>4955</v>
      </c>
      <c r="B1471" t="s">
        <v>3236</v>
      </c>
      <c r="C1471" t="b">
        <v>1</v>
      </c>
      <c r="D1471" t="b">
        <v>1</v>
      </c>
      <c r="E1471" t="b">
        <v>1</v>
      </c>
      <c r="F1471" t="b">
        <f>IF(ISNA(VLOOKUP(A1471,functionsODST!A:A,0,0)),FALSE,TRUE)</f>
        <v>1</v>
      </c>
      <c r="I1471" t="s">
        <v>5859</v>
      </c>
      <c r="J1471" t="s">
        <v>1854</v>
      </c>
      <c r="K1471" t="s">
        <v>1840</v>
      </c>
      <c r="L1471" t="s">
        <v>1830</v>
      </c>
    </row>
    <row r="1472" spans="1:12" x14ac:dyDescent="0.25">
      <c r="A1472" t="s">
        <v>4956</v>
      </c>
      <c r="B1472" t="s">
        <v>3237</v>
      </c>
      <c r="C1472" t="b">
        <v>0</v>
      </c>
      <c r="D1472" t="b">
        <v>1</v>
      </c>
      <c r="E1472" t="b">
        <v>1</v>
      </c>
      <c r="F1472" t="b">
        <f>IF(ISNA(VLOOKUP(A1472,functionsODST!A:A,0,0)),FALSE,TRUE)</f>
        <v>1</v>
      </c>
      <c r="I1472" t="s">
        <v>5859</v>
      </c>
      <c r="J1472" t="s">
        <v>1854</v>
      </c>
      <c r="K1472" t="s">
        <v>1830</v>
      </c>
      <c r="L1472" t="s">
        <v>1830</v>
      </c>
    </row>
    <row r="1473" spans="1:14" x14ac:dyDescent="0.25">
      <c r="A1473" t="s">
        <v>4957</v>
      </c>
      <c r="B1473" t="s">
        <v>3238</v>
      </c>
      <c r="C1473" t="b">
        <v>0</v>
      </c>
      <c r="D1473" t="b">
        <v>1</v>
      </c>
      <c r="E1473" t="b">
        <v>1</v>
      </c>
      <c r="F1473" t="b">
        <f>IF(ISNA(VLOOKUP(A1473,functionsODST!A:A,0,0)),FALSE,TRUE)</f>
        <v>1</v>
      </c>
      <c r="I1473" t="s">
        <v>5859</v>
      </c>
      <c r="J1473" t="s">
        <v>1854</v>
      </c>
      <c r="K1473" t="s">
        <v>1840</v>
      </c>
      <c r="L1473" t="s">
        <v>1830</v>
      </c>
      <c r="M1473" t="s">
        <v>1830</v>
      </c>
      <c r="N1473" t="s">
        <v>1830</v>
      </c>
    </row>
    <row r="1474" spans="1:14" x14ac:dyDescent="0.25">
      <c r="A1474" t="s">
        <v>4958</v>
      </c>
      <c r="B1474" t="s">
        <v>3239</v>
      </c>
      <c r="C1474" t="b">
        <v>0</v>
      </c>
      <c r="D1474" t="b">
        <v>1</v>
      </c>
      <c r="E1474" t="b">
        <v>1</v>
      </c>
      <c r="F1474" t="b">
        <f>IF(ISNA(VLOOKUP(A1474,functionsODST!A:A,0,0)),FALSE,TRUE)</f>
        <v>1</v>
      </c>
      <c r="I1474" t="s">
        <v>5859</v>
      </c>
      <c r="J1474" t="s">
        <v>1854</v>
      </c>
      <c r="K1474" t="s">
        <v>1840</v>
      </c>
      <c r="L1474" t="s">
        <v>1830</v>
      </c>
      <c r="M1474" t="s">
        <v>1837</v>
      </c>
    </row>
    <row r="1475" spans="1:14" x14ac:dyDescent="0.25">
      <c r="A1475" t="s">
        <v>4959</v>
      </c>
      <c r="B1475" t="s">
        <v>3240</v>
      </c>
      <c r="C1475" t="b">
        <v>0</v>
      </c>
      <c r="D1475" t="b">
        <v>0</v>
      </c>
      <c r="E1475" t="b">
        <v>1</v>
      </c>
      <c r="F1475" t="b">
        <f>IF(ISNA(VLOOKUP(A1475,functionsODST!A:A,0,0)),FALSE,TRUE)</f>
        <v>1</v>
      </c>
      <c r="I1475" t="s">
        <v>5859</v>
      </c>
      <c r="J1475" t="s">
        <v>1854</v>
      </c>
      <c r="K1475" t="s">
        <v>1837</v>
      </c>
      <c r="L1475" t="s">
        <v>1837</v>
      </c>
    </row>
    <row r="1476" spans="1:14" x14ac:dyDescent="0.25">
      <c r="A1476" t="s">
        <v>4960</v>
      </c>
      <c r="B1476" t="s">
        <v>3241</v>
      </c>
      <c r="C1476" t="b">
        <v>0</v>
      </c>
      <c r="D1476" t="b">
        <v>0</v>
      </c>
      <c r="E1476" t="b">
        <v>1</v>
      </c>
      <c r="F1476" t="b">
        <f>IF(ISNA(VLOOKUP(A1476,functionsODST!A:A,0,0)),FALSE,TRUE)</f>
        <v>1</v>
      </c>
      <c r="I1476" t="s">
        <v>5859</v>
      </c>
      <c r="J1476" t="s">
        <v>1854</v>
      </c>
      <c r="K1476" t="s">
        <v>1840</v>
      </c>
      <c r="L1476" t="s">
        <v>1830</v>
      </c>
      <c r="M1476" t="s">
        <v>1837</v>
      </c>
      <c r="N1476" t="s">
        <v>1837</v>
      </c>
    </row>
    <row r="1477" spans="1:14" x14ac:dyDescent="0.25">
      <c r="A1477" t="s">
        <v>4961</v>
      </c>
      <c r="B1477" t="s">
        <v>3242</v>
      </c>
      <c r="C1477" t="b">
        <v>1</v>
      </c>
      <c r="D1477" t="b">
        <v>1</v>
      </c>
      <c r="E1477" t="b">
        <v>1</v>
      </c>
      <c r="F1477" t="b">
        <f>IF(ISNA(VLOOKUP(A1477,functionsODST!A:A,0,0)),FALSE,TRUE)</f>
        <v>1</v>
      </c>
      <c r="I1477" t="s">
        <v>5859</v>
      </c>
      <c r="J1477" t="s">
        <v>1854</v>
      </c>
    </row>
    <row r="1478" spans="1:14" x14ac:dyDescent="0.25">
      <c r="A1478" t="s">
        <v>4962</v>
      </c>
      <c r="B1478" t="s">
        <v>3243</v>
      </c>
      <c r="C1478" t="b">
        <v>1</v>
      </c>
      <c r="D1478" t="b">
        <v>1</v>
      </c>
      <c r="E1478" t="b">
        <v>1</v>
      </c>
      <c r="F1478" t="b">
        <f>IF(ISNA(VLOOKUP(A1478,functionsODST!A:A,0,0)),FALSE,TRUE)</f>
        <v>0</v>
      </c>
      <c r="I1478" t="s">
        <v>1829</v>
      </c>
      <c r="J1478" t="s">
        <v>1854</v>
      </c>
    </row>
    <row r="1479" spans="1:14" x14ac:dyDescent="0.25">
      <c r="A1479" t="s">
        <v>4963</v>
      </c>
      <c r="B1479" t="s">
        <v>3236</v>
      </c>
      <c r="C1479" t="b">
        <v>0</v>
      </c>
      <c r="D1479" t="b">
        <v>1</v>
      </c>
      <c r="E1479" t="b">
        <v>1</v>
      </c>
      <c r="F1479" t="b">
        <f>IF(ISNA(VLOOKUP(A1479,functionsODST!A:A,0,0)),FALSE,TRUE)</f>
        <v>1</v>
      </c>
      <c r="I1479" t="s">
        <v>5859</v>
      </c>
      <c r="J1479" t="s">
        <v>1854</v>
      </c>
      <c r="K1479" t="s">
        <v>1840</v>
      </c>
      <c r="L1479" t="s">
        <v>1830</v>
      </c>
      <c r="M1479" t="s">
        <v>1829</v>
      </c>
    </row>
    <row r="1480" spans="1:14" x14ac:dyDescent="0.25">
      <c r="A1480" t="s">
        <v>4964</v>
      </c>
      <c r="B1480" t="s">
        <v>3244</v>
      </c>
      <c r="C1480" t="b">
        <v>0</v>
      </c>
      <c r="D1480" t="b">
        <v>1</v>
      </c>
      <c r="E1480" t="b">
        <v>1</v>
      </c>
      <c r="F1480" t="b">
        <f>IF(ISNA(VLOOKUP(A1480,functionsODST!A:A,0,0)),FALSE,TRUE)</f>
        <v>1</v>
      </c>
      <c r="I1480" t="s">
        <v>5859</v>
      </c>
    </row>
    <row r="1481" spans="1:14" x14ac:dyDescent="0.25">
      <c r="A1481" t="s">
        <v>4965</v>
      </c>
      <c r="B1481" t="s">
        <v>3245</v>
      </c>
      <c r="C1481" t="b">
        <v>1</v>
      </c>
      <c r="D1481" t="b">
        <v>1</v>
      </c>
      <c r="E1481" t="b">
        <v>1</v>
      </c>
      <c r="F1481" t="b">
        <f>IF(ISNA(VLOOKUP(A1481,functionsODST!A:A,0,0)),FALSE,TRUE)</f>
        <v>1</v>
      </c>
      <c r="I1481" t="s">
        <v>5859</v>
      </c>
      <c r="J1481" t="s">
        <v>1879</v>
      </c>
    </row>
    <row r="1482" spans="1:14" x14ac:dyDescent="0.25">
      <c r="A1482" t="s">
        <v>4966</v>
      </c>
      <c r="B1482" t="s">
        <v>3246</v>
      </c>
      <c r="C1482" t="b">
        <v>1</v>
      </c>
      <c r="D1482" t="b">
        <v>1</v>
      </c>
      <c r="E1482" t="b">
        <v>1</v>
      </c>
      <c r="F1482" t="b">
        <f>IF(ISNA(VLOOKUP(A1482,functionsODST!A:A,0,0)),FALSE,TRUE)</f>
        <v>1</v>
      </c>
      <c r="I1482" t="s">
        <v>5859</v>
      </c>
      <c r="J1482" t="s">
        <v>1879</v>
      </c>
      <c r="K1482" t="s">
        <v>1831</v>
      </c>
    </row>
    <row r="1483" spans="1:14" x14ac:dyDescent="0.25">
      <c r="A1483" t="s">
        <v>4967</v>
      </c>
      <c r="B1483" t="s">
        <v>3247</v>
      </c>
      <c r="C1483" t="b">
        <v>1</v>
      </c>
      <c r="D1483" t="b">
        <v>1</v>
      </c>
      <c r="E1483" t="b">
        <v>1</v>
      </c>
      <c r="F1483" t="b">
        <f>IF(ISNA(VLOOKUP(A1483,functionsODST!A:A,0,0)),FALSE,TRUE)</f>
        <v>1</v>
      </c>
      <c r="I1483" t="s">
        <v>5859</v>
      </c>
      <c r="J1483" t="s">
        <v>1879</v>
      </c>
      <c r="K1483" t="s">
        <v>1830</v>
      </c>
    </row>
    <row r="1484" spans="1:14" x14ac:dyDescent="0.25">
      <c r="A1484" t="s">
        <v>4968</v>
      </c>
      <c r="B1484" t="s">
        <v>3248</v>
      </c>
      <c r="C1484" t="b">
        <v>1</v>
      </c>
      <c r="D1484" t="b">
        <v>1</v>
      </c>
      <c r="E1484" t="b">
        <v>1</v>
      </c>
      <c r="F1484" t="b">
        <f>IF(ISNA(VLOOKUP(A1484,functionsODST!A:A,0,0)),FALSE,TRUE)</f>
        <v>1</v>
      </c>
      <c r="I1484" t="s">
        <v>5859</v>
      </c>
      <c r="J1484" t="s">
        <v>1879</v>
      </c>
      <c r="K1484" t="s">
        <v>1840</v>
      </c>
      <c r="L1484" t="s">
        <v>1830</v>
      </c>
    </row>
    <row r="1485" spans="1:14" x14ac:dyDescent="0.25">
      <c r="A1485" t="s">
        <v>4969</v>
      </c>
      <c r="B1485" t="s">
        <v>3249</v>
      </c>
      <c r="C1485" t="b">
        <v>0</v>
      </c>
      <c r="D1485" t="b">
        <v>0</v>
      </c>
      <c r="E1485" t="b">
        <v>1</v>
      </c>
      <c r="F1485" t="b">
        <f>IF(ISNA(VLOOKUP(A1485,functionsODST!A:A,0,0)),FALSE,TRUE)</f>
        <v>1</v>
      </c>
      <c r="I1485" t="s">
        <v>5859</v>
      </c>
      <c r="J1485" t="s">
        <v>1879</v>
      </c>
      <c r="K1485" t="s">
        <v>1840</v>
      </c>
      <c r="L1485" t="s">
        <v>1830</v>
      </c>
      <c r="M1485" t="s">
        <v>1837</v>
      </c>
    </row>
    <row r="1486" spans="1:14" x14ac:dyDescent="0.25">
      <c r="A1486" t="s">
        <v>4970</v>
      </c>
      <c r="B1486" t="s">
        <v>3250</v>
      </c>
      <c r="C1486" t="b">
        <v>1</v>
      </c>
      <c r="D1486" t="b">
        <v>1</v>
      </c>
      <c r="E1486" t="b">
        <v>1</v>
      </c>
      <c r="F1486" t="b">
        <f>IF(ISNA(VLOOKUP(A1486,functionsODST!A:A,0,0)),FALSE,TRUE)</f>
        <v>1</v>
      </c>
      <c r="I1486" t="s">
        <v>5859</v>
      </c>
      <c r="J1486" t="s">
        <v>1879</v>
      </c>
    </row>
    <row r="1487" spans="1:14" x14ac:dyDescent="0.25">
      <c r="A1487" t="s">
        <v>4971</v>
      </c>
      <c r="B1487" t="s">
        <v>3251</v>
      </c>
      <c r="C1487" t="b">
        <v>0</v>
      </c>
      <c r="D1487" t="b">
        <v>1</v>
      </c>
      <c r="E1487" t="b">
        <v>1</v>
      </c>
      <c r="F1487" t="b">
        <f>IF(ISNA(VLOOKUP(A1487,functionsODST!A:A,0,0)),FALSE,TRUE)</f>
        <v>1</v>
      </c>
      <c r="I1487" t="s">
        <v>5859</v>
      </c>
      <c r="J1487" t="s">
        <v>1879</v>
      </c>
    </row>
    <row r="1488" spans="1:14" x14ac:dyDescent="0.25">
      <c r="A1488" t="s">
        <v>4972</v>
      </c>
      <c r="B1488" t="s">
        <v>3252</v>
      </c>
      <c r="C1488" t="b">
        <v>1</v>
      </c>
      <c r="D1488" t="b">
        <v>0</v>
      </c>
      <c r="E1488" t="b">
        <v>0</v>
      </c>
      <c r="F1488" t="b">
        <f>IF(ISNA(VLOOKUP(A1488,functionsODST!A:A,0,0)),FALSE,TRUE)</f>
        <v>0</v>
      </c>
      <c r="I1488" t="s">
        <v>5859</v>
      </c>
      <c r="J1488" t="s">
        <v>1830</v>
      </c>
    </row>
    <row r="1489" spans="1:17" x14ac:dyDescent="0.25">
      <c r="A1489" t="s">
        <v>4973</v>
      </c>
      <c r="B1489" t="s">
        <v>3253</v>
      </c>
      <c r="C1489" t="b">
        <v>1</v>
      </c>
      <c r="D1489" t="b">
        <v>0</v>
      </c>
      <c r="E1489" t="b">
        <v>0</v>
      </c>
      <c r="F1489" t="b">
        <f>IF(ISNA(VLOOKUP(A1489,functionsODST!A:A,0,0)),FALSE,TRUE)</f>
        <v>0</v>
      </c>
      <c r="I1489" t="s">
        <v>5859</v>
      </c>
      <c r="J1489" t="s">
        <v>1849</v>
      </c>
    </row>
    <row r="1490" spans="1:17" x14ac:dyDescent="0.25">
      <c r="A1490" t="s">
        <v>4974</v>
      </c>
      <c r="B1490" t="s">
        <v>3254</v>
      </c>
      <c r="C1490" t="b">
        <v>1</v>
      </c>
      <c r="D1490" t="b">
        <v>0</v>
      </c>
      <c r="E1490" t="b">
        <v>0</v>
      </c>
      <c r="F1490" t="b">
        <f>IF(ISNA(VLOOKUP(A1490,functionsODST!A:A,0,0)),FALSE,TRUE)</f>
        <v>0</v>
      </c>
      <c r="I1490" t="s">
        <v>5859</v>
      </c>
      <c r="J1490" t="s">
        <v>1830</v>
      </c>
    </row>
    <row r="1491" spans="1:17" x14ac:dyDescent="0.25">
      <c r="A1491" t="s">
        <v>4975</v>
      </c>
      <c r="B1491" t="s">
        <v>3255</v>
      </c>
      <c r="C1491" t="b">
        <v>1</v>
      </c>
      <c r="D1491" t="b">
        <v>0</v>
      </c>
      <c r="E1491" t="b">
        <v>0</v>
      </c>
      <c r="F1491" t="b">
        <f>IF(ISNA(VLOOKUP(A1491,functionsODST!A:A,0,0)),FALSE,TRUE)</f>
        <v>0</v>
      </c>
      <c r="I1491" t="s">
        <v>5859</v>
      </c>
      <c r="J1491" t="s">
        <v>1838</v>
      </c>
      <c r="K1491" t="s">
        <v>1830</v>
      </c>
    </row>
    <row r="1492" spans="1:17" x14ac:dyDescent="0.25">
      <c r="A1492" t="s">
        <v>4976</v>
      </c>
      <c r="B1492" t="s">
        <v>3256</v>
      </c>
      <c r="C1492" t="b">
        <v>0</v>
      </c>
      <c r="D1492" t="b">
        <v>1</v>
      </c>
      <c r="E1492" t="b">
        <v>1</v>
      </c>
      <c r="F1492" t="b">
        <f>IF(ISNA(VLOOKUP(A1492,functionsODST!A:A,0,0)),FALSE,TRUE)</f>
        <v>1</v>
      </c>
      <c r="I1492" t="s">
        <v>5859</v>
      </c>
      <c r="J1492" t="s">
        <v>1837</v>
      </c>
      <c r="K1492" t="s">
        <v>1830</v>
      </c>
    </row>
    <row r="1493" spans="1:17" x14ac:dyDescent="0.25">
      <c r="A1493" t="s">
        <v>4977</v>
      </c>
      <c r="B1493" t="s">
        <v>3257</v>
      </c>
      <c r="C1493" t="b">
        <v>0</v>
      </c>
      <c r="D1493" t="b">
        <v>1</v>
      </c>
      <c r="E1493" t="b">
        <v>1</v>
      </c>
      <c r="F1493" t="b">
        <f>IF(ISNA(VLOOKUP(A1493,functionsODST!A:A,0,0)),FALSE,TRUE)</f>
        <v>1</v>
      </c>
      <c r="I1493" t="s">
        <v>5859</v>
      </c>
      <c r="J1493" t="s">
        <v>1837</v>
      </c>
      <c r="K1493" t="s">
        <v>1830</v>
      </c>
    </row>
    <row r="1494" spans="1:17" x14ac:dyDescent="0.25">
      <c r="A1494" t="s">
        <v>4978</v>
      </c>
      <c r="B1494" t="s">
        <v>3258</v>
      </c>
      <c r="C1494" t="b">
        <v>1</v>
      </c>
      <c r="D1494" t="b">
        <v>0</v>
      </c>
      <c r="E1494" t="b">
        <v>0</v>
      </c>
      <c r="F1494" t="b">
        <f>IF(ISNA(VLOOKUP(A1494,functionsODST!A:A,0,0)),FALSE,TRUE)</f>
        <v>0</v>
      </c>
      <c r="I1494" t="s">
        <v>5859</v>
      </c>
      <c r="J1494" t="s">
        <v>1830</v>
      </c>
    </row>
    <row r="1495" spans="1:17" x14ac:dyDescent="0.25">
      <c r="A1495" t="s">
        <v>4979</v>
      </c>
      <c r="B1495" t="s">
        <v>3259</v>
      </c>
      <c r="C1495" t="b">
        <v>1</v>
      </c>
      <c r="D1495" t="b">
        <v>0</v>
      </c>
      <c r="E1495" t="b">
        <v>0</v>
      </c>
      <c r="F1495" t="b">
        <f>IF(ISNA(VLOOKUP(A1495,functionsODST!A:A,0,0)),FALSE,TRUE)</f>
        <v>0</v>
      </c>
      <c r="I1495" t="s">
        <v>5859</v>
      </c>
      <c r="J1495" t="s">
        <v>1830</v>
      </c>
    </row>
    <row r="1496" spans="1:17" x14ac:dyDescent="0.25">
      <c r="A1496" t="s">
        <v>4980</v>
      </c>
      <c r="B1496" t="s">
        <v>3260</v>
      </c>
      <c r="C1496" t="b">
        <v>1</v>
      </c>
      <c r="D1496" t="b">
        <v>0</v>
      </c>
      <c r="E1496" t="b">
        <v>0</v>
      </c>
      <c r="F1496" t="b">
        <f>IF(ISNA(VLOOKUP(A1496,functionsODST!A:A,0,0)),FALSE,TRUE)</f>
        <v>0</v>
      </c>
      <c r="I1496" t="s">
        <v>5859</v>
      </c>
      <c r="J1496" t="s">
        <v>1830</v>
      </c>
    </row>
    <row r="1497" spans="1:17" x14ac:dyDescent="0.25">
      <c r="A1497" t="s">
        <v>4981</v>
      </c>
      <c r="B1497" t="s">
        <v>3261</v>
      </c>
      <c r="C1497" t="b">
        <v>1</v>
      </c>
      <c r="D1497" t="b">
        <v>0</v>
      </c>
      <c r="E1497" t="b">
        <v>0</v>
      </c>
      <c r="F1497" t="b">
        <f>IF(ISNA(VLOOKUP(A1497,functionsODST!A:A,0,0)),FALSE,TRUE)</f>
        <v>0</v>
      </c>
      <c r="I1497" t="s">
        <v>5859</v>
      </c>
      <c r="J1497" t="s">
        <v>1849</v>
      </c>
      <c r="K1497" t="s">
        <v>1831</v>
      </c>
    </row>
    <row r="1498" spans="1:17" x14ac:dyDescent="0.25">
      <c r="A1498" t="s">
        <v>4982</v>
      </c>
      <c r="B1498" t="s">
        <v>3262</v>
      </c>
      <c r="C1498" t="b">
        <v>0</v>
      </c>
      <c r="D1498" t="b">
        <v>1</v>
      </c>
      <c r="E1498" t="b">
        <v>1</v>
      </c>
      <c r="F1498" t="b">
        <f>IF(ISNA(VLOOKUP(A1498,functionsODST!A:A,0,0)),FALSE,TRUE)</f>
        <v>1</v>
      </c>
      <c r="I1498" t="s">
        <v>5859</v>
      </c>
      <c r="J1498" t="s">
        <v>1838</v>
      </c>
      <c r="K1498" t="s">
        <v>1838</v>
      </c>
      <c r="L1498" t="s">
        <v>1829</v>
      </c>
      <c r="M1498" t="s">
        <v>1829</v>
      </c>
      <c r="N1498" t="s">
        <v>1829</v>
      </c>
      <c r="O1498" t="s">
        <v>1830</v>
      </c>
      <c r="P1498" t="s">
        <v>1830</v>
      </c>
      <c r="Q1498" t="s">
        <v>1830</v>
      </c>
    </row>
    <row r="1499" spans="1:17" x14ac:dyDescent="0.25">
      <c r="A1499" t="s">
        <v>4983</v>
      </c>
      <c r="B1499" t="s">
        <v>3263</v>
      </c>
      <c r="C1499" t="b">
        <v>0</v>
      </c>
      <c r="D1499" t="b">
        <v>1</v>
      </c>
      <c r="E1499" t="b">
        <v>0</v>
      </c>
      <c r="F1499" t="b">
        <f>IF(ISNA(VLOOKUP(A1499,functionsODST!A:A,0,0)),FALSE,TRUE)</f>
        <v>0</v>
      </c>
      <c r="I1499" t="s">
        <v>5859</v>
      </c>
      <c r="J1499" t="s">
        <v>1829</v>
      </c>
    </row>
    <row r="1500" spans="1:17" x14ac:dyDescent="0.25">
      <c r="A1500" t="s">
        <v>4984</v>
      </c>
      <c r="B1500" t="s">
        <v>3264</v>
      </c>
      <c r="C1500" t="b">
        <v>0</v>
      </c>
      <c r="D1500" t="b">
        <v>1</v>
      </c>
      <c r="E1500" t="b">
        <v>1</v>
      </c>
      <c r="F1500" t="b">
        <f>IF(ISNA(VLOOKUP(A1500,functionsODST!A:A,0,0)),FALSE,TRUE)</f>
        <v>1</v>
      </c>
      <c r="I1500" t="s">
        <v>5859</v>
      </c>
    </row>
    <row r="1501" spans="1:17" x14ac:dyDescent="0.25">
      <c r="A1501" t="s">
        <v>4985</v>
      </c>
      <c r="B1501" t="s">
        <v>3265</v>
      </c>
      <c r="C1501" t="b">
        <v>0</v>
      </c>
      <c r="D1501" t="b">
        <v>0</v>
      </c>
      <c r="E1501" t="b">
        <v>1</v>
      </c>
      <c r="F1501" t="b">
        <f>IF(ISNA(VLOOKUP(A1501,functionsODST!A:A,0,0)),FALSE,TRUE)</f>
        <v>0</v>
      </c>
      <c r="I1501" t="s">
        <v>5859</v>
      </c>
      <c r="J1501" t="s">
        <v>1849</v>
      </c>
    </row>
    <row r="1502" spans="1:17" x14ac:dyDescent="0.25">
      <c r="A1502" t="s">
        <v>4986</v>
      </c>
      <c r="B1502" t="s">
        <v>3266</v>
      </c>
      <c r="C1502" t="b">
        <v>0</v>
      </c>
      <c r="D1502" t="b">
        <v>0</v>
      </c>
      <c r="E1502" t="b">
        <v>1</v>
      </c>
      <c r="F1502" t="b">
        <f>IF(ISNA(VLOOKUP(A1502,functionsODST!A:A,0,0)),FALSE,TRUE)</f>
        <v>0</v>
      </c>
      <c r="I1502" t="s">
        <v>5859</v>
      </c>
      <c r="J1502" t="s">
        <v>1830</v>
      </c>
    </row>
    <row r="1503" spans="1:17" x14ac:dyDescent="0.25">
      <c r="A1503" t="s">
        <v>4987</v>
      </c>
      <c r="B1503" t="s">
        <v>3267</v>
      </c>
      <c r="C1503" t="b">
        <v>0</v>
      </c>
      <c r="D1503" t="b">
        <v>0</v>
      </c>
      <c r="E1503" t="b">
        <v>1</v>
      </c>
      <c r="F1503" t="b">
        <f>IF(ISNA(VLOOKUP(A1503,functionsODST!A:A,0,0)),FALSE,TRUE)</f>
        <v>0</v>
      </c>
      <c r="I1503" t="s">
        <v>5859</v>
      </c>
      <c r="J1503" t="s">
        <v>1830</v>
      </c>
    </row>
    <row r="1504" spans="1:17" x14ac:dyDescent="0.25">
      <c r="A1504" t="s">
        <v>4988</v>
      </c>
      <c r="B1504" t="s">
        <v>3268</v>
      </c>
      <c r="C1504" t="b">
        <v>0</v>
      </c>
      <c r="D1504" t="b">
        <v>0</v>
      </c>
      <c r="E1504" t="b">
        <v>1</v>
      </c>
      <c r="F1504" t="b">
        <f>IF(ISNA(VLOOKUP(A1504,functionsODST!A:A,0,0)),FALSE,TRUE)</f>
        <v>0</v>
      </c>
      <c r="I1504" t="s">
        <v>5859</v>
      </c>
      <c r="J1504" t="s">
        <v>1830</v>
      </c>
    </row>
    <row r="1505" spans="1:11" x14ac:dyDescent="0.25">
      <c r="A1505" t="s">
        <v>4989</v>
      </c>
      <c r="B1505" t="s">
        <v>3269</v>
      </c>
      <c r="C1505" t="b">
        <v>0</v>
      </c>
      <c r="D1505" t="b">
        <v>0</v>
      </c>
      <c r="E1505" t="b">
        <v>1</v>
      </c>
      <c r="F1505" t="b">
        <f>IF(ISNA(VLOOKUP(A1505,functionsODST!A:A,0,0)),FALSE,TRUE)</f>
        <v>1</v>
      </c>
      <c r="I1505" t="s">
        <v>5859</v>
      </c>
    </row>
    <row r="1506" spans="1:11" x14ac:dyDescent="0.25">
      <c r="A1506" t="s">
        <v>4990</v>
      </c>
      <c r="B1506" t="s">
        <v>3270</v>
      </c>
      <c r="C1506" t="b">
        <v>0</v>
      </c>
      <c r="D1506" t="b">
        <v>0</v>
      </c>
      <c r="E1506" t="b">
        <v>1</v>
      </c>
      <c r="F1506" t="b">
        <f>IF(ISNA(VLOOKUP(A1506,functionsODST!A:A,0,0)),FALSE,TRUE)</f>
        <v>1</v>
      </c>
      <c r="I1506" t="s">
        <v>5859</v>
      </c>
    </row>
    <row r="1507" spans="1:11" x14ac:dyDescent="0.25">
      <c r="A1507" t="s">
        <v>4991</v>
      </c>
      <c r="B1507" t="s">
        <v>3271</v>
      </c>
      <c r="C1507" t="b">
        <v>0</v>
      </c>
      <c r="D1507" t="b">
        <v>0</v>
      </c>
      <c r="E1507" t="b">
        <v>1</v>
      </c>
      <c r="F1507" t="b">
        <f>IF(ISNA(VLOOKUP(A1507,functionsODST!A:A,0,0)),FALSE,TRUE)</f>
        <v>1</v>
      </c>
      <c r="I1507" t="s">
        <v>5859</v>
      </c>
      <c r="J1507" t="s">
        <v>1838</v>
      </c>
    </row>
    <row r="1508" spans="1:11" x14ac:dyDescent="0.25">
      <c r="A1508" t="s">
        <v>4992</v>
      </c>
      <c r="B1508" t="s">
        <v>3272</v>
      </c>
      <c r="C1508" t="b">
        <v>0</v>
      </c>
      <c r="D1508" t="b">
        <v>0</v>
      </c>
      <c r="E1508" t="b">
        <v>1</v>
      </c>
      <c r="F1508" t="b">
        <f>IF(ISNA(VLOOKUP(A1508,functionsODST!A:A,0,0)),FALSE,TRUE)</f>
        <v>1</v>
      </c>
      <c r="I1508" t="s">
        <v>5859</v>
      </c>
      <c r="J1508" t="s">
        <v>1838</v>
      </c>
    </row>
    <row r="1509" spans="1:11" x14ac:dyDescent="0.25">
      <c r="A1509" t="s">
        <v>4993</v>
      </c>
      <c r="B1509" t="s">
        <v>3273</v>
      </c>
      <c r="C1509" t="b">
        <v>0</v>
      </c>
      <c r="D1509" t="b">
        <v>0</v>
      </c>
      <c r="E1509" t="b">
        <v>1</v>
      </c>
      <c r="F1509" t="b">
        <f>IF(ISNA(VLOOKUP(A1509,functionsODST!A:A,0,0)),FALSE,TRUE)</f>
        <v>1</v>
      </c>
      <c r="I1509" t="s">
        <v>5859</v>
      </c>
    </row>
    <row r="1510" spans="1:11" x14ac:dyDescent="0.25">
      <c r="A1510" t="s">
        <v>4994</v>
      </c>
      <c r="B1510" t="s">
        <v>3274</v>
      </c>
      <c r="C1510" t="b">
        <v>0</v>
      </c>
      <c r="D1510" t="b">
        <v>0</v>
      </c>
      <c r="E1510" t="b">
        <v>1</v>
      </c>
      <c r="F1510" t="b">
        <f>IF(ISNA(VLOOKUP(A1510,functionsODST!A:A,0,0)),FALSE,TRUE)</f>
        <v>1</v>
      </c>
      <c r="I1510" t="s">
        <v>5859</v>
      </c>
      <c r="J1510" t="s">
        <v>1829</v>
      </c>
    </row>
    <row r="1511" spans="1:11" x14ac:dyDescent="0.25">
      <c r="A1511" t="s">
        <v>4995</v>
      </c>
      <c r="B1511" t="s">
        <v>3275</v>
      </c>
      <c r="C1511" t="b">
        <v>1</v>
      </c>
      <c r="D1511" t="b">
        <v>1</v>
      </c>
      <c r="E1511" t="b">
        <v>0</v>
      </c>
      <c r="F1511" t="b">
        <f>IF(ISNA(VLOOKUP(A1511,functionsODST!A:A,0,0)),FALSE,TRUE)</f>
        <v>0</v>
      </c>
      <c r="I1511" t="s">
        <v>1849</v>
      </c>
    </row>
    <row r="1512" spans="1:11" x14ac:dyDescent="0.25">
      <c r="A1512" t="s">
        <v>4996</v>
      </c>
      <c r="B1512" t="s">
        <v>3276</v>
      </c>
      <c r="C1512" t="b">
        <v>1</v>
      </c>
      <c r="D1512" t="b">
        <v>0</v>
      </c>
      <c r="E1512" t="b">
        <v>0</v>
      </c>
      <c r="F1512" t="b">
        <f>IF(ISNA(VLOOKUP(A1512,functionsODST!A:A,0,0)),FALSE,TRUE)</f>
        <v>0</v>
      </c>
      <c r="I1512" t="s">
        <v>5859</v>
      </c>
    </row>
    <row r="1513" spans="1:11" x14ac:dyDescent="0.25">
      <c r="A1513" t="s">
        <v>4997</v>
      </c>
      <c r="B1513" t="s">
        <v>2104</v>
      </c>
      <c r="C1513" t="b">
        <v>1</v>
      </c>
      <c r="D1513" t="b">
        <v>0</v>
      </c>
      <c r="E1513" t="b">
        <v>0</v>
      </c>
      <c r="F1513" t="b">
        <f>IF(ISNA(VLOOKUP(A1513,functionsODST!A:A,0,0)),FALSE,TRUE)</f>
        <v>0</v>
      </c>
      <c r="I1513" t="s">
        <v>5859</v>
      </c>
      <c r="J1513" t="s">
        <v>1838</v>
      </c>
      <c r="K1513" t="s">
        <v>1838</v>
      </c>
    </row>
    <row r="1514" spans="1:11" x14ac:dyDescent="0.25">
      <c r="A1514" t="s">
        <v>4998</v>
      </c>
      <c r="B1514" t="s">
        <v>3277</v>
      </c>
      <c r="C1514" t="b">
        <v>1</v>
      </c>
      <c r="D1514" t="b">
        <v>1</v>
      </c>
      <c r="E1514" t="b">
        <v>1</v>
      </c>
      <c r="F1514" t="b">
        <f>IF(ISNA(VLOOKUP(A1514,functionsODST!A:A,0,0)),FALSE,TRUE)</f>
        <v>1</v>
      </c>
      <c r="I1514" t="s">
        <v>5859</v>
      </c>
      <c r="J1514" t="s">
        <v>1849</v>
      </c>
    </row>
    <row r="1515" spans="1:11" x14ac:dyDescent="0.25">
      <c r="A1515" t="s">
        <v>4999</v>
      </c>
      <c r="B1515" t="s">
        <v>3278</v>
      </c>
      <c r="C1515" t="b">
        <v>0</v>
      </c>
      <c r="D1515" t="b">
        <v>1</v>
      </c>
      <c r="E1515" t="b">
        <v>0</v>
      </c>
      <c r="F1515" t="b">
        <f>IF(ISNA(VLOOKUP(A1515,functionsODST!A:A,0,0)),FALSE,TRUE)</f>
        <v>0</v>
      </c>
      <c r="I1515" t="s">
        <v>5859</v>
      </c>
      <c r="J1515" t="s">
        <v>1880</v>
      </c>
    </row>
    <row r="1516" spans="1:11" x14ac:dyDescent="0.25">
      <c r="A1516" t="s">
        <v>5000</v>
      </c>
      <c r="B1516" t="s">
        <v>3279</v>
      </c>
      <c r="C1516" t="b">
        <v>0</v>
      </c>
      <c r="D1516" t="b">
        <v>0</v>
      </c>
      <c r="E1516" t="b">
        <v>1</v>
      </c>
      <c r="F1516" t="b">
        <f>IF(ISNA(VLOOKUP(A1516,functionsODST!A:A,0,0)),FALSE,TRUE)</f>
        <v>1</v>
      </c>
      <c r="I1516" t="s">
        <v>5859</v>
      </c>
      <c r="J1516" t="s">
        <v>1838</v>
      </c>
      <c r="K1516" t="s">
        <v>1829</v>
      </c>
    </row>
    <row r="1517" spans="1:11" x14ac:dyDescent="0.25">
      <c r="A1517" t="s">
        <v>5001</v>
      </c>
      <c r="B1517" t="s">
        <v>3277</v>
      </c>
      <c r="C1517" t="b">
        <v>0</v>
      </c>
      <c r="D1517" t="b">
        <v>0</v>
      </c>
      <c r="E1517" t="b">
        <v>1</v>
      </c>
      <c r="F1517" t="b">
        <f>IF(ISNA(VLOOKUP(A1517,functionsODST!A:A,0,0)),FALSE,TRUE)</f>
        <v>1</v>
      </c>
      <c r="I1517" t="s">
        <v>5859</v>
      </c>
      <c r="J1517" t="s">
        <v>1872</v>
      </c>
    </row>
    <row r="1518" spans="1:11" x14ac:dyDescent="0.25">
      <c r="A1518" t="s">
        <v>5002</v>
      </c>
      <c r="B1518" t="s">
        <v>3280</v>
      </c>
      <c r="C1518" t="b">
        <v>0</v>
      </c>
      <c r="D1518" t="b">
        <v>0</v>
      </c>
      <c r="E1518" t="b">
        <v>1</v>
      </c>
      <c r="F1518" t="b">
        <f>IF(ISNA(VLOOKUP(A1518,functionsODST!A:A,0,0)),FALSE,TRUE)</f>
        <v>0</v>
      </c>
      <c r="I1518" t="s">
        <v>5859</v>
      </c>
    </row>
    <row r="1519" spans="1:11" x14ac:dyDescent="0.25">
      <c r="A1519" t="s">
        <v>5003</v>
      </c>
      <c r="B1519" t="s">
        <v>3281</v>
      </c>
      <c r="C1519" t="b">
        <v>0</v>
      </c>
      <c r="D1519" t="b">
        <v>0</v>
      </c>
      <c r="E1519" t="b">
        <v>1</v>
      </c>
      <c r="F1519" t="b">
        <f>IF(ISNA(VLOOKUP(A1519,functionsODST!A:A,0,0)),FALSE,TRUE)</f>
        <v>1</v>
      </c>
      <c r="I1519" t="s">
        <v>5859</v>
      </c>
      <c r="J1519" t="s">
        <v>1838</v>
      </c>
    </row>
    <row r="1520" spans="1:11" x14ac:dyDescent="0.25">
      <c r="A1520" t="s">
        <v>5004</v>
      </c>
      <c r="B1520" t="s">
        <v>3282</v>
      </c>
      <c r="C1520" t="b">
        <v>0</v>
      </c>
      <c r="D1520" t="b">
        <v>0</v>
      </c>
      <c r="E1520" t="b">
        <v>1</v>
      </c>
      <c r="F1520" t="b">
        <f>IF(ISNA(VLOOKUP(A1520,functionsODST!A:A,0,0)),FALSE,TRUE)</f>
        <v>1</v>
      </c>
      <c r="I1520" t="s">
        <v>1831</v>
      </c>
      <c r="J1520" t="s">
        <v>1881</v>
      </c>
    </row>
    <row r="1521" spans="1:11" x14ac:dyDescent="0.25">
      <c r="A1521" t="s">
        <v>5005</v>
      </c>
      <c r="B1521" t="s">
        <v>3283</v>
      </c>
      <c r="C1521" t="b">
        <v>0</v>
      </c>
      <c r="D1521" t="b">
        <v>0</v>
      </c>
      <c r="E1521" t="b">
        <v>1</v>
      </c>
      <c r="F1521" t="b">
        <f>IF(ISNA(VLOOKUP(A1521,functionsODST!A:A,0,0)),FALSE,TRUE)</f>
        <v>1</v>
      </c>
      <c r="I1521" t="s">
        <v>5859</v>
      </c>
      <c r="J1521" t="s">
        <v>1838</v>
      </c>
    </row>
    <row r="1522" spans="1:11" x14ac:dyDescent="0.25">
      <c r="A1522" t="s">
        <v>5006</v>
      </c>
      <c r="B1522" t="s">
        <v>3284</v>
      </c>
      <c r="C1522" t="b">
        <v>0</v>
      </c>
      <c r="D1522" t="b">
        <v>0</v>
      </c>
      <c r="E1522" t="b">
        <v>1</v>
      </c>
      <c r="F1522" t="b">
        <f>IF(ISNA(VLOOKUP(A1522,functionsODST!A:A,0,0)),FALSE,TRUE)</f>
        <v>1</v>
      </c>
      <c r="I1522" t="s">
        <v>5859</v>
      </c>
      <c r="J1522" t="s">
        <v>1838</v>
      </c>
    </row>
    <row r="1523" spans="1:11" x14ac:dyDescent="0.25">
      <c r="A1523" t="s">
        <v>5007</v>
      </c>
      <c r="B1523" t="s">
        <v>3285</v>
      </c>
      <c r="C1523" t="b">
        <v>0</v>
      </c>
      <c r="D1523" t="b">
        <v>0</v>
      </c>
      <c r="E1523" t="b">
        <v>1</v>
      </c>
      <c r="F1523" t="b">
        <f>IF(ISNA(VLOOKUP(A1523,functionsODST!A:A,0,0)),FALSE,TRUE)</f>
        <v>1</v>
      </c>
      <c r="I1523" t="s">
        <v>5859</v>
      </c>
      <c r="J1523" t="s">
        <v>1831</v>
      </c>
    </row>
    <row r="1524" spans="1:11" x14ac:dyDescent="0.25">
      <c r="A1524" t="s">
        <v>5008</v>
      </c>
      <c r="B1524" t="s">
        <v>3286</v>
      </c>
      <c r="C1524" t="b">
        <v>0</v>
      </c>
      <c r="D1524" t="b">
        <v>0</v>
      </c>
      <c r="E1524" t="b">
        <v>1</v>
      </c>
      <c r="F1524" t="b">
        <f>IF(ISNA(VLOOKUP(A1524,functionsODST!A:A,0,0)),FALSE,TRUE)</f>
        <v>1</v>
      </c>
      <c r="I1524" t="s">
        <v>5859</v>
      </c>
      <c r="J1524" t="s">
        <v>1831</v>
      </c>
    </row>
    <row r="1525" spans="1:11" x14ac:dyDescent="0.25">
      <c r="A1525" t="s">
        <v>5009</v>
      </c>
      <c r="B1525" t="s">
        <v>3287</v>
      </c>
      <c r="C1525" t="b">
        <v>0</v>
      </c>
      <c r="D1525" t="b">
        <v>0</v>
      </c>
      <c r="E1525" t="b">
        <v>1</v>
      </c>
      <c r="F1525" t="b">
        <f>IF(ISNA(VLOOKUP(A1525,functionsODST!A:A,0,0)),FALSE,TRUE)</f>
        <v>1</v>
      </c>
      <c r="I1525" t="s">
        <v>5859</v>
      </c>
    </row>
    <row r="1526" spans="1:11" x14ac:dyDescent="0.25">
      <c r="A1526" t="s">
        <v>5010</v>
      </c>
      <c r="B1526" t="s">
        <v>3288</v>
      </c>
      <c r="C1526" t="b">
        <v>0</v>
      </c>
      <c r="D1526" t="b">
        <v>0</v>
      </c>
      <c r="E1526" t="b">
        <v>1</v>
      </c>
      <c r="F1526" t="b">
        <f>IF(ISNA(VLOOKUP(A1526,functionsODST!A:A,0,0)),FALSE,TRUE)</f>
        <v>1</v>
      </c>
      <c r="I1526" t="s">
        <v>5859</v>
      </c>
      <c r="J1526" t="s">
        <v>1831</v>
      </c>
    </row>
    <row r="1527" spans="1:11" x14ac:dyDescent="0.25">
      <c r="A1527" t="s">
        <v>5011</v>
      </c>
      <c r="B1527" t="s">
        <v>3289</v>
      </c>
      <c r="C1527" t="b">
        <v>0</v>
      </c>
      <c r="D1527" t="b">
        <v>0</v>
      </c>
      <c r="E1527" t="b">
        <v>1</v>
      </c>
      <c r="F1527" t="b">
        <f>IF(ISNA(VLOOKUP(A1527,functionsODST!A:A,0,0)),FALSE,TRUE)</f>
        <v>1</v>
      </c>
      <c r="I1527" t="s">
        <v>5859</v>
      </c>
      <c r="J1527" t="s">
        <v>1831</v>
      </c>
    </row>
    <row r="1528" spans="1:11" x14ac:dyDescent="0.25">
      <c r="A1528" t="s">
        <v>5012</v>
      </c>
      <c r="B1528" t="s">
        <v>3290</v>
      </c>
      <c r="C1528" t="b">
        <v>0</v>
      </c>
      <c r="D1528" t="b">
        <v>0</v>
      </c>
      <c r="E1528" t="b">
        <v>1</v>
      </c>
      <c r="F1528" t="b">
        <f>IF(ISNA(VLOOKUP(A1528,functionsODST!A:A,0,0)),FALSE,TRUE)</f>
        <v>1</v>
      </c>
      <c r="I1528" t="s">
        <v>5859</v>
      </c>
      <c r="J1528" t="s">
        <v>1831</v>
      </c>
    </row>
    <row r="1529" spans="1:11" x14ac:dyDescent="0.25">
      <c r="A1529" t="s">
        <v>5013</v>
      </c>
      <c r="B1529" t="s">
        <v>3291</v>
      </c>
      <c r="C1529" t="b">
        <v>0</v>
      </c>
      <c r="D1529" t="b">
        <v>0</v>
      </c>
      <c r="E1529" t="b">
        <v>1</v>
      </c>
      <c r="F1529" t="b">
        <f>IF(ISNA(VLOOKUP(A1529,functionsODST!A:A,0,0)),FALSE,TRUE)</f>
        <v>1</v>
      </c>
      <c r="I1529" t="s">
        <v>5859</v>
      </c>
      <c r="J1529" t="s">
        <v>1831</v>
      </c>
    </row>
    <row r="1530" spans="1:11" x14ac:dyDescent="0.25">
      <c r="A1530" t="s">
        <v>5014</v>
      </c>
      <c r="B1530" t="s">
        <v>3292</v>
      </c>
      <c r="C1530" t="b">
        <v>0</v>
      </c>
      <c r="D1530" t="b">
        <v>0</v>
      </c>
      <c r="E1530" t="b">
        <v>1</v>
      </c>
      <c r="F1530" t="b">
        <f>IF(ISNA(VLOOKUP(A1530,functionsODST!A:A,0,0)),FALSE,TRUE)</f>
        <v>1</v>
      </c>
      <c r="I1530" t="s">
        <v>5859</v>
      </c>
      <c r="J1530" t="s">
        <v>1838</v>
      </c>
    </row>
    <row r="1531" spans="1:11" x14ac:dyDescent="0.25">
      <c r="A1531" t="s">
        <v>5015</v>
      </c>
      <c r="B1531" t="s">
        <v>3293</v>
      </c>
      <c r="C1531" t="b">
        <v>0</v>
      </c>
      <c r="D1531" t="b">
        <v>1</v>
      </c>
      <c r="E1531" t="b">
        <v>1</v>
      </c>
      <c r="F1531" t="b">
        <f>IF(ISNA(VLOOKUP(A1531,functionsODST!A:A,0,0)),FALSE,TRUE)</f>
        <v>1</v>
      </c>
      <c r="I1531" t="s">
        <v>5859</v>
      </c>
    </row>
    <row r="1532" spans="1:11" x14ac:dyDescent="0.25">
      <c r="A1532" t="s">
        <v>5016</v>
      </c>
      <c r="B1532" t="s">
        <v>3294</v>
      </c>
      <c r="C1532" t="b">
        <v>0</v>
      </c>
      <c r="D1532" t="b">
        <v>0</v>
      </c>
      <c r="E1532" t="b">
        <v>1</v>
      </c>
      <c r="F1532" t="b">
        <f>IF(ISNA(VLOOKUP(A1532,functionsODST!A:A,0,0)),FALSE,TRUE)</f>
        <v>1</v>
      </c>
      <c r="I1532" t="s">
        <v>1831</v>
      </c>
    </row>
    <row r="1533" spans="1:11" x14ac:dyDescent="0.25">
      <c r="A1533" t="s">
        <v>5017</v>
      </c>
      <c r="B1533" t="s">
        <v>3295</v>
      </c>
      <c r="C1533" t="b">
        <v>0</v>
      </c>
      <c r="D1533" t="b">
        <v>0</v>
      </c>
      <c r="E1533" t="b">
        <v>1</v>
      </c>
      <c r="F1533" t="b">
        <f>IF(ISNA(VLOOKUP(A1533,functionsODST!A:A,0,0)),FALSE,TRUE)</f>
        <v>1</v>
      </c>
      <c r="I1533" t="s">
        <v>1831</v>
      </c>
      <c r="J1533" t="s">
        <v>1840</v>
      </c>
    </row>
    <row r="1534" spans="1:11" x14ac:dyDescent="0.25">
      <c r="A1534" t="s">
        <v>5018</v>
      </c>
      <c r="B1534" t="s">
        <v>3296</v>
      </c>
      <c r="C1534" t="b">
        <v>0</v>
      </c>
      <c r="D1534" t="b">
        <v>0</v>
      </c>
      <c r="E1534" t="b">
        <v>1</v>
      </c>
      <c r="F1534" t="b">
        <f>IF(ISNA(VLOOKUP(A1534,functionsODST!A:A,0,0)),FALSE,TRUE)</f>
        <v>1</v>
      </c>
      <c r="I1534" t="s">
        <v>1831</v>
      </c>
      <c r="J1534" t="s">
        <v>1840</v>
      </c>
    </row>
    <row r="1535" spans="1:11" x14ac:dyDescent="0.25">
      <c r="A1535" t="s">
        <v>5019</v>
      </c>
      <c r="B1535" t="s">
        <v>3297</v>
      </c>
      <c r="C1535" t="b">
        <v>0</v>
      </c>
      <c r="D1535" t="b">
        <v>0</v>
      </c>
      <c r="E1535" t="b">
        <v>1</v>
      </c>
      <c r="F1535" t="b">
        <f>IF(ISNA(VLOOKUP(A1535,functionsODST!A:A,0,0)),FALSE,TRUE)</f>
        <v>1</v>
      </c>
      <c r="I1535" t="s">
        <v>5859</v>
      </c>
      <c r="J1535" t="s">
        <v>1829</v>
      </c>
      <c r="K1535" t="s">
        <v>1829</v>
      </c>
    </row>
    <row r="1536" spans="1:11" x14ac:dyDescent="0.25">
      <c r="A1536" t="s">
        <v>5020</v>
      </c>
      <c r="B1536" t="s">
        <v>3298</v>
      </c>
      <c r="C1536" t="b">
        <v>0</v>
      </c>
      <c r="D1536" t="b">
        <v>0</v>
      </c>
      <c r="E1536" t="b">
        <v>1</v>
      </c>
      <c r="F1536" t="b">
        <f>IF(ISNA(VLOOKUP(A1536,functionsODST!A:A,0,0)),FALSE,TRUE)</f>
        <v>1</v>
      </c>
      <c r="I1536" t="s">
        <v>5859</v>
      </c>
      <c r="J1536" t="s">
        <v>1829</v>
      </c>
    </row>
    <row r="1537" spans="1:14" x14ac:dyDescent="0.25">
      <c r="A1537" t="s">
        <v>5021</v>
      </c>
      <c r="B1537" t="s">
        <v>3299</v>
      </c>
      <c r="C1537" t="b">
        <v>0</v>
      </c>
      <c r="D1537" t="b">
        <v>0</v>
      </c>
      <c r="E1537" t="b">
        <v>1</v>
      </c>
      <c r="F1537" t="b">
        <f>IF(ISNA(VLOOKUP(A1537,functionsODST!A:A,0,0)),FALSE,TRUE)</f>
        <v>1</v>
      </c>
      <c r="I1537" t="s">
        <v>5859</v>
      </c>
      <c r="J1537" t="s">
        <v>1829</v>
      </c>
      <c r="K1537" t="s">
        <v>1829</v>
      </c>
      <c r="L1537" t="s">
        <v>1837</v>
      </c>
      <c r="M1537" t="s">
        <v>1837</v>
      </c>
    </row>
    <row r="1538" spans="1:14" x14ac:dyDescent="0.25">
      <c r="A1538" t="s">
        <v>5022</v>
      </c>
      <c r="B1538" t="s">
        <v>3300</v>
      </c>
      <c r="C1538" t="b">
        <v>0</v>
      </c>
      <c r="D1538" t="b">
        <v>0</v>
      </c>
      <c r="E1538" t="b">
        <v>1</v>
      </c>
      <c r="F1538" t="b">
        <f>IF(ISNA(VLOOKUP(A1538,functionsODST!A:A,0,0)),FALSE,TRUE)</f>
        <v>1</v>
      </c>
      <c r="I1538" t="s">
        <v>5859</v>
      </c>
      <c r="J1538" t="s">
        <v>1829</v>
      </c>
      <c r="K1538" t="s">
        <v>1829</v>
      </c>
      <c r="L1538" t="s">
        <v>1837</v>
      </c>
    </row>
    <row r="1539" spans="1:14" x14ac:dyDescent="0.25">
      <c r="A1539" t="s">
        <v>5023</v>
      </c>
      <c r="B1539" t="s">
        <v>3301</v>
      </c>
      <c r="C1539" t="b">
        <v>0</v>
      </c>
      <c r="D1539" t="b">
        <v>0</v>
      </c>
      <c r="E1539" t="b">
        <v>1</v>
      </c>
      <c r="F1539" t="b">
        <f>IF(ISNA(VLOOKUP(A1539,functionsODST!A:A,0,0)),FALSE,TRUE)</f>
        <v>1</v>
      </c>
      <c r="I1539" t="s">
        <v>5859</v>
      </c>
      <c r="J1539" t="s">
        <v>1829</v>
      </c>
      <c r="K1539" t="s">
        <v>1829</v>
      </c>
    </row>
    <row r="1540" spans="1:14" x14ac:dyDescent="0.25">
      <c r="A1540" t="s">
        <v>5024</v>
      </c>
      <c r="B1540" t="s">
        <v>3302</v>
      </c>
      <c r="C1540" t="b">
        <v>0</v>
      </c>
      <c r="D1540" t="b">
        <v>0</v>
      </c>
      <c r="E1540" t="b">
        <v>1</v>
      </c>
      <c r="F1540" t="b">
        <f>IF(ISNA(VLOOKUP(A1540,functionsODST!A:A,0,0)),FALSE,TRUE)</f>
        <v>1</v>
      </c>
      <c r="I1540" t="s">
        <v>5859</v>
      </c>
      <c r="J1540" t="s">
        <v>1829</v>
      </c>
      <c r="K1540" t="s">
        <v>1829</v>
      </c>
      <c r="L1540" t="s">
        <v>1837</v>
      </c>
      <c r="M1540" t="s">
        <v>1829</v>
      </c>
    </row>
    <row r="1541" spans="1:14" x14ac:dyDescent="0.25">
      <c r="A1541" t="s">
        <v>5025</v>
      </c>
      <c r="B1541" t="s">
        <v>3303</v>
      </c>
      <c r="C1541" t="b">
        <v>0</v>
      </c>
      <c r="D1541" t="b">
        <v>0</v>
      </c>
      <c r="E1541" t="b">
        <v>1</v>
      </c>
      <c r="F1541" t="b">
        <f>IF(ISNA(VLOOKUP(A1541,functionsODST!A:A,0,0)),FALSE,TRUE)</f>
        <v>1</v>
      </c>
      <c r="I1541" t="s">
        <v>5859</v>
      </c>
      <c r="J1541" t="s">
        <v>1829</v>
      </c>
      <c r="K1541" t="s">
        <v>1829</v>
      </c>
      <c r="L1541" t="s">
        <v>1837</v>
      </c>
      <c r="M1541" t="s">
        <v>1837</v>
      </c>
      <c r="N1541" t="s">
        <v>1837</v>
      </c>
    </row>
    <row r="1542" spans="1:14" x14ac:dyDescent="0.25">
      <c r="A1542" t="s">
        <v>5026</v>
      </c>
      <c r="B1542" t="s">
        <v>3303</v>
      </c>
      <c r="C1542" t="b">
        <v>0</v>
      </c>
      <c r="D1542" t="b">
        <v>0</v>
      </c>
      <c r="E1542" t="b">
        <v>1</v>
      </c>
      <c r="F1542" t="b">
        <f>IF(ISNA(VLOOKUP(A1542,functionsODST!A:A,0,0)),FALSE,TRUE)</f>
        <v>1</v>
      </c>
      <c r="I1542" t="s">
        <v>5859</v>
      </c>
      <c r="J1542" t="s">
        <v>1829</v>
      </c>
      <c r="K1542" t="s">
        <v>1829</v>
      </c>
      <c r="L1542" t="s">
        <v>1837</v>
      </c>
      <c r="M1542" t="s">
        <v>1837</v>
      </c>
      <c r="N1542" t="s">
        <v>1838</v>
      </c>
    </row>
    <row r="1543" spans="1:14" x14ac:dyDescent="0.25">
      <c r="A1543" t="s">
        <v>5027</v>
      </c>
      <c r="B1543" t="s">
        <v>3304</v>
      </c>
      <c r="C1543" t="b">
        <v>0</v>
      </c>
      <c r="D1543" t="b">
        <v>0</v>
      </c>
      <c r="E1543" t="b">
        <v>1</v>
      </c>
      <c r="F1543" t="b">
        <f>IF(ISNA(VLOOKUP(A1543,functionsODST!A:A,0,0)),FALSE,TRUE)</f>
        <v>1</v>
      </c>
      <c r="I1543" t="s">
        <v>5859</v>
      </c>
      <c r="J1543" t="s">
        <v>1829</v>
      </c>
      <c r="K1543" t="s">
        <v>1829</v>
      </c>
      <c r="L1543" t="s">
        <v>1838</v>
      </c>
    </row>
    <row r="1544" spans="1:14" x14ac:dyDescent="0.25">
      <c r="A1544" t="s">
        <v>5028</v>
      </c>
      <c r="B1544" t="s">
        <v>3305</v>
      </c>
      <c r="C1544" t="b">
        <v>0</v>
      </c>
      <c r="D1544" t="b">
        <v>1</v>
      </c>
      <c r="E1544" t="b">
        <v>0</v>
      </c>
      <c r="F1544" t="b">
        <f>IF(ISNA(VLOOKUP(A1544,functionsODST!A:A,0,0)),FALSE,TRUE)</f>
        <v>0</v>
      </c>
      <c r="I1544" t="s">
        <v>5859</v>
      </c>
    </row>
    <row r="1545" spans="1:14" x14ac:dyDescent="0.25">
      <c r="A1545" t="s">
        <v>5029</v>
      </c>
      <c r="B1545" t="s">
        <v>3306</v>
      </c>
      <c r="C1545" t="b">
        <v>0</v>
      </c>
      <c r="D1545" t="b">
        <v>0</v>
      </c>
      <c r="E1545" t="b">
        <v>1</v>
      </c>
      <c r="F1545" t="b">
        <f>IF(ISNA(VLOOKUP(A1545,functionsODST!A:A,0,0)),FALSE,TRUE)</f>
        <v>1</v>
      </c>
      <c r="I1545" t="s">
        <v>5859</v>
      </c>
    </row>
    <row r="1546" spans="1:14" x14ac:dyDescent="0.25">
      <c r="A1546" t="s">
        <v>5030</v>
      </c>
      <c r="B1546" t="s">
        <v>3307</v>
      </c>
      <c r="C1546" t="b">
        <v>0</v>
      </c>
      <c r="D1546" t="b">
        <v>0</v>
      </c>
      <c r="E1546" t="b">
        <v>1</v>
      </c>
      <c r="F1546" t="b">
        <f>IF(ISNA(VLOOKUP(A1546,functionsODST!A:A,0,0)),FALSE,TRUE)</f>
        <v>1</v>
      </c>
      <c r="I1546" t="s">
        <v>5859</v>
      </c>
    </row>
    <row r="1547" spans="1:14" x14ac:dyDescent="0.25">
      <c r="A1547" t="s">
        <v>5031</v>
      </c>
      <c r="B1547" t="s">
        <v>3308</v>
      </c>
      <c r="C1547" t="b">
        <v>0</v>
      </c>
      <c r="D1547" t="b">
        <v>0</v>
      </c>
      <c r="E1547" t="b">
        <v>1</v>
      </c>
      <c r="F1547" t="b">
        <f>IF(ISNA(VLOOKUP(A1547,functionsODST!A:A,0,0)),FALSE,TRUE)</f>
        <v>1</v>
      </c>
      <c r="I1547" t="s">
        <v>5859</v>
      </c>
      <c r="J1547" t="s">
        <v>1838</v>
      </c>
      <c r="K1547" t="s">
        <v>1838</v>
      </c>
    </row>
    <row r="1548" spans="1:14" x14ac:dyDescent="0.25">
      <c r="A1548" t="s">
        <v>5032</v>
      </c>
      <c r="B1548" t="s">
        <v>3309</v>
      </c>
      <c r="C1548" t="b">
        <v>0</v>
      </c>
      <c r="D1548" t="b">
        <v>0</v>
      </c>
      <c r="E1548" t="b">
        <v>1</v>
      </c>
      <c r="F1548" t="b">
        <f>IF(ISNA(VLOOKUP(A1548,functionsODST!A:A,0,0)),FALSE,TRUE)</f>
        <v>1</v>
      </c>
      <c r="I1548" t="s">
        <v>5859</v>
      </c>
      <c r="J1548" t="s">
        <v>1829</v>
      </c>
      <c r="K1548" t="s">
        <v>1829</v>
      </c>
      <c r="L1548" t="s">
        <v>1829</v>
      </c>
    </row>
    <row r="1549" spans="1:14" x14ac:dyDescent="0.25">
      <c r="A1549" t="s">
        <v>5033</v>
      </c>
      <c r="B1549" t="s">
        <v>3310</v>
      </c>
      <c r="C1549" t="b">
        <v>0</v>
      </c>
      <c r="D1549" t="b">
        <v>0</v>
      </c>
      <c r="E1549" t="b">
        <v>1</v>
      </c>
      <c r="F1549" t="b">
        <f>IF(ISNA(VLOOKUP(A1549,functionsODST!A:A,0,0)),FALSE,TRUE)</f>
        <v>1</v>
      </c>
      <c r="I1549" t="s">
        <v>5859</v>
      </c>
      <c r="J1549" t="s">
        <v>1838</v>
      </c>
    </row>
    <row r="1550" spans="1:14" x14ac:dyDescent="0.25">
      <c r="A1550" t="s">
        <v>5034</v>
      </c>
      <c r="B1550" t="s">
        <v>3311</v>
      </c>
      <c r="C1550" t="b">
        <v>0</v>
      </c>
      <c r="D1550" t="b">
        <v>0</v>
      </c>
      <c r="E1550" t="b">
        <v>1</v>
      </c>
      <c r="F1550" t="b">
        <f>IF(ISNA(VLOOKUP(A1550,functionsODST!A:A,0,0)),FALSE,TRUE)</f>
        <v>1</v>
      </c>
      <c r="I1550" t="s">
        <v>5859</v>
      </c>
      <c r="J1550" t="s">
        <v>1838</v>
      </c>
    </row>
    <row r="1551" spans="1:14" x14ac:dyDescent="0.25">
      <c r="A1551" t="s">
        <v>5035</v>
      </c>
      <c r="B1551" t="s">
        <v>3312</v>
      </c>
      <c r="C1551" t="b">
        <v>0</v>
      </c>
      <c r="D1551" t="b">
        <v>0</v>
      </c>
      <c r="E1551" t="b">
        <v>1</v>
      </c>
      <c r="F1551" t="b">
        <f>IF(ISNA(VLOOKUP(A1551,functionsODST!A:A,0,0)),FALSE,TRUE)</f>
        <v>1</v>
      </c>
      <c r="I1551" t="s">
        <v>5859</v>
      </c>
    </row>
    <row r="1552" spans="1:14" x14ac:dyDescent="0.25">
      <c r="A1552" t="s">
        <v>5036</v>
      </c>
      <c r="B1552" t="s">
        <v>3313</v>
      </c>
      <c r="C1552" t="b">
        <v>0</v>
      </c>
      <c r="D1552" t="b">
        <v>0</v>
      </c>
      <c r="E1552" t="b">
        <v>1</v>
      </c>
      <c r="F1552" t="b">
        <f>IF(ISNA(VLOOKUP(A1552,functionsODST!A:A,0,0)),FALSE,TRUE)</f>
        <v>1</v>
      </c>
      <c r="I1552" t="s">
        <v>5859</v>
      </c>
      <c r="J1552" t="s">
        <v>1829</v>
      </c>
      <c r="K1552" t="s">
        <v>1838</v>
      </c>
    </row>
    <row r="1553" spans="1:14" x14ac:dyDescent="0.25">
      <c r="A1553" t="s">
        <v>5037</v>
      </c>
      <c r="B1553" t="s">
        <v>3314</v>
      </c>
      <c r="C1553" t="b">
        <v>0</v>
      </c>
      <c r="D1553" t="b">
        <v>0</v>
      </c>
      <c r="E1553" t="b">
        <v>1</v>
      </c>
      <c r="F1553" t="b">
        <f>IF(ISNA(VLOOKUP(A1553,functionsODST!A:A,0,0)),FALSE,TRUE)</f>
        <v>1</v>
      </c>
      <c r="I1553" t="s">
        <v>5859</v>
      </c>
      <c r="J1553" t="s">
        <v>1829</v>
      </c>
      <c r="K1553" t="s">
        <v>1849</v>
      </c>
      <c r="L1553" t="s">
        <v>1849</v>
      </c>
      <c r="M1553" t="s">
        <v>1849</v>
      </c>
      <c r="N1553" t="s">
        <v>1829</v>
      </c>
    </row>
    <row r="1554" spans="1:14" x14ac:dyDescent="0.25">
      <c r="A1554" t="s">
        <v>5038</v>
      </c>
      <c r="B1554" t="s">
        <v>3315</v>
      </c>
      <c r="C1554" t="b">
        <v>0</v>
      </c>
      <c r="D1554" t="b">
        <v>1</v>
      </c>
      <c r="E1554" t="b">
        <v>0</v>
      </c>
      <c r="F1554" t="b">
        <f>IF(ISNA(VLOOKUP(A1554,functionsODST!A:A,0,0)),FALSE,TRUE)</f>
        <v>0</v>
      </c>
      <c r="I1554" t="s">
        <v>5859</v>
      </c>
      <c r="J1554" t="s">
        <v>1838</v>
      </c>
      <c r="K1554" t="s">
        <v>1838</v>
      </c>
    </row>
    <row r="1555" spans="1:14" x14ac:dyDescent="0.25">
      <c r="A1555" t="s">
        <v>5039</v>
      </c>
      <c r="B1555" t="s">
        <v>3316</v>
      </c>
      <c r="C1555" t="b">
        <v>0</v>
      </c>
      <c r="D1555" t="b">
        <v>0</v>
      </c>
      <c r="E1555" t="b">
        <v>1</v>
      </c>
      <c r="F1555" t="b">
        <f>IF(ISNA(VLOOKUP(A1555,functionsODST!A:A,0,0)),FALSE,TRUE)</f>
        <v>1</v>
      </c>
      <c r="I1555" t="s">
        <v>5859</v>
      </c>
      <c r="J1555" t="s">
        <v>1838</v>
      </c>
    </row>
    <row r="1556" spans="1:14" x14ac:dyDescent="0.25">
      <c r="A1556" t="s">
        <v>5040</v>
      </c>
      <c r="B1556" t="s">
        <v>3317</v>
      </c>
      <c r="C1556" t="b">
        <v>0</v>
      </c>
      <c r="D1556" t="b">
        <v>0</v>
      </c>
      <c r="E1556" t="b">
        <v>1</v>
      </c>
      <c r="F1556" t="b">
        <f>IF(ISNA(VLOOKUP(A1556,functionsODST!A:A,0,0)),FALSE,TRUE)</f>
        <v>1</v>
      </c>
      <c r="I1556" t="s">
        <v>5859</v>
      </c>
      <c r="J1556" t="s">
        <v>1838</v>
      </c>
    </row>
    <row r="1557" spans="1:14" x14ac:dyDescent="0.25">
      <c r="A1557" t="s">
        <v>5041</v>
      </c>
      <c r="B1557" t="s">
        <v>2596</v>
      </c>
      <c r="C1557" t="b">
        <v>0</v>
      </c>
      <c r="D1557" t="b">
        <v>0</v>
      </c>
      <c r="E1557" t="b">
        <v>1</v>
      </c>
      <c r="F1557" t="b">
        <f>IF(ISNA(VLOOKUP(A1557,functionsODST!A:A,0,0)),FALSE,TRUE)</f>
        <v>1</v>
      </c>
      <c r="I1557" t="s">
        <v>5859</v>
      </c>
    </row>
    <row r="1558" spans="1:14" x14ac:dyDescent="0.25">
      <c r="A1558" t="s">
        <v>5042</v>
      </c>
      <c r="B1558" t="s">
        <v>3318</v>
      </c>
      <c r="C1558" t="b">
        <v>0</v>
      </c>
      <c r="D1558" t="b">
        <v>0</v>
      </c>
      <c r="E1558" t="b">
        <v>1</v>
      </c>
      <c r="F1558" t="b">
        <f>IF(ISNA(VLOOKUP(A1558,functionsODST!A:A,0,0)),FALSE,TRUE)</f>
        <v>1</v>
      </c>
      <c r="I1558" t="s">
        <v>5859</v>
      </c>
      <c r="J1558" t="s">
        <v>1829</v>
      </c>
      <c r="K1558" t="s">
        <v>1838</v>
      </c>
    </row>
    <row r="1559" spans="1:14" x14ac:dyDescent="0.25">
      <c r="A1559" t="s">
        <v>5043</v>
      </c>
      <c r="B1559" t="s">
        <v>3319</v>
      </c>
      <c r="C1559" t="b">
        <v>0</v>
      </c>
      <c r="D1559" t="b">
        <v>0</v>
      </c>
      <c r="E1559" t="b">
        <v>1</v>
      </c>
      <c r="F1559" t="b">
        <f>IF(ISNA(VLOOKUP(A1559,functionsODST!A:A,0,0)),FALSE,TRUE)</f>
        <v>1</v>
      </c>
      <c r="I1559" t="s">
        <v>5859</v>
      </c>
    </row>
    <row r="1560" spans="1:14" x14ac:dyDescent="0.25">
      <c r="A1560" t="s">
        <v>5044</v>
      </c>
      <c r="B1560" t="s">
        <v>3320</v>
      </c>
      <c r="C1560" t="b">
        <v>0</v>
      </c>
      <c r="D1560" t="b">
        <v>0</v>
      </c>
      <c r="E1560" t="b">
        <v>1</v>
      </c>
      <c r="F1560" t="b">
        <f>IF(ISNA(VLOOKUP(A1560,functionsODST!A:A,0,0)),FALSE,TRUE)</f>
        <v>1</v>
      </c>
      <c r="I1560" t="s">
        <v>5859</v>
      </c>
    </row>
    <row r="1561" spans="1:14" x14ac:dyDescent="0.25">
      <c r="A1561" t="s">
        <v>5045</v>
      </c>
      <c r="B1561" t="s">
        <v>3321</v>
      </c>
      <c r="C1561" t="b">
        <v>0</v>
      </c>
      <c r="D1561" t="b">
        <v>1</v>
      </c>
      <c r="E1561" t="b">
        <v>0</v>
      </c>
      <c r="F1561" t="b">
        <f>IF(ISNA(VLOOKUP(A1561,functionsODST!A:A,0,0)),FALSE,TRUE)</f>
        <v>0</v>
      </c>
      <c r="I1561" t="s">
        <v>5859</v>
      </c>
      <c r="J1561" t="s">
        <v>1831</v>
      </c>
    </row>
    <row r="1562" spans="1:14" x14ac:dyDescent="0.25">
      <c r="A1562" t="s">
        <v>5046</v>
      </c>
      <c r="B1562" t="s">
        <v>3322</v>
      </c>
      <c r="C1562" t="b">
        <v>0</v>
      </c>
      <c r="D1562" t="b">
        <v>1</v>
      </c>
      <c r="E1562" t="b">
        <v>0</v>
      </c>
      <c r="F1562" t="b">
        <f>IF(ISNA(VLOOKUP(A1562,functionsODST!A:A,0,0)),FALSE,TRUE)</f>
        <v>0</v>
      </c>
      <c r="I1562" t="s">
        <v>5859</v>
      </c>
      <c r="J1562" t="s">
        <v>1829</v>
      </c>
    </row>
    <row r="1563" spans="1:14" x14ac:dyDescent="0.25">
      <c r="A1563" t="s">
        <v>5047</v>
      </c>
      <c r="B1563" t="s">
        <v>3323</v>
      </c>
      <c r="C1563" t="b">
        <v>0</v>
      </c>
      <c r="D1563" t="b">
        <v>1</v>
      </c>
      <c r="E1563" t="b">
        <v>0</v>
      </c>
      <c r="F1563" t="b">
        <f>IF(ISNA(VLOOKUP(A1563,functionsODST!A:A,0,0)),FALSE,TRUE)</f>
        <v>0</v>
      </c>
      <c r="I1563" t="s">
        <v>5859</v>
      </c>
    </row>
    <row r="1564" spans="1:14" x14ac:dyDescent="0.25">
      <c r="A1564" t="s">
        <v>5048</v>
      </c>
      <c r="B1564" t="s">
        <v>3324</v>
      </c>
      <c r="C1564" t="b">
        <v>0</v>
      </c>
      <c r="D1564" t="b">
        <v>1</v>
      </c>
      <c r="E1564" t="b">
        <v>0</v>
      </c>
      <c r="F1564" t="b">
        <f>IF(ISNA(VLOOKUP(A1564,functionsODST!A:A,0,0)),FALSE,TRUE)</f>
        <v>0</v>
      </c>
      <c r="I1564" t="s">
        <v>5859</v>
      </c>
      <c r="J1564" t="s">
        <v>1838</v>
      </c>
    </row>
    <row r="1565" spans="1:14" x14ac:dyDescent="0.25">
      <c r="A1565" t="s">
        <v>5049</v>
      </c>
      <c r="B1565" t="s">
        <v>3187</v>
      </c>
      <c r="C1565" t="b">
        <v>0</v>
      </c>
      <c r="D1565" t="b">
        <v>1</v>
      </c>
      <c r="E1565" t="b">
        <v>0</v>
      </c>
      <c r="F1565" t="b">
        <f>IF(ISNA(VLOOKUP(A1565,functionsODST!A:A,0,0)),FALSE,TRUE)</f>
        <v>0</v>
      </c>
      <c r="I1565" t="s">
        <v>5859</v>
      </c>
      <c r="J1565" t="s">
        <v>1838</v>
      </c>
    </row>
    <row r="1566" spans="1:14" x14ac:dyDescent="0.25">
      <c r="A1566" t="s">
        <v>5050</v>
      </c>
      <c r="B1566" t="s">
        <v>3325</v>
      </c>
      <c r="C1566" t="b">
        <v>0</v>
      </c>
      <c r="D1566" t="b">
        <v>1</v>
      </c>
      <c r="E1566" t="b">
        <v>1</v>
      </c>
      <c r="F1566" t="b">
        <f>IF(ISNA(VLOOKUP(A1566,functionsODST!A:A,0,0)),FALSE,TRUE)</f>
        <v>1</v>
      </c>
      <c r="I1566" t="s">
        <v>5859</v>
      </c>
      <c r="J1566" t="s">
        <v>1831</v>
      </c>
    </row>
    <row r="1567" spans="1:14" x14ac:dyDescent="0.25">
      <c r="A1567" t="s">
        <v>5051</v>
      </c>
      <c r="B1567" t="s">
        <v>3326</v>
      </c>
      <c r="C1567" t="b">
        <v>1</v>
      </c>
      <c r="D1567" t="b">
        <v>1</v>
      </c>
      <c r="E1567" t="b">
        <v>1</v>
      </c>
      <c r="F1567" t="b">
        <f>IF(ISNA(VLOOKUP(A1567,functionsODST!A:A,0,0)),FALSE,TRUE)</f>
        <v>1</v>
      </c>
      <c r="I1567" t="s">
        <v>5859</v>
      </c>
      <c r="J1567" t="s">
        <v>1838</v>
      </c>
      <c r="K1567" t="s">
        <v>1831</v>
      </c>
    </row>
    <row r="1568" spans="1:14" x14ac:dyDescent="0.25">
      <c r="A1568" t="s">
        <v>5052</v>
      </c>
      <c r="B1568" t="s">
        <v>3327</v>
      </c>
      <c r="C1568" t="b">
        <v>1</v>
      </c>
      <c r="D1568" t="b">
        <v>1</v>
      </c>
      <c r="E1568" t="b">
        <v>1</v>
      </c>
      <c r="F1568" t="b">
        <f>IF(ISNA(VLOOKUP(A1568,functionsODST!A:A,0,0)),FALSE,TRUE)</f>
        <v>1</v>
      </c>
      <c r="I1568" t="s">
        <v>5859</v>
      </c>
      <c r="J1568" t="s">
        <v>1838</v>
      </c>
      <c r="K1568" t="s">
        <v>1830</v>
      </c>
    </row>
    <row r="1569" spans="1:12" x14ac:dyDescent="0.25">
      <c r="A1569" t="s">
        <v>5053</v>
      </c>
      <c r="B1569" t="s">
        <v>3328</v>
      </c>
      <c r="C1569" t="b">
        <v>0</v>
      </c>
      <c r="D1569" t="b">
        <v>0</v>
      </c>
      <c r="E1569" t="b">
        <v>1</v>
      </c>
      <c r="F1569" t="b">
        <f>IF(ISNA(VLOOKUP(A1569,functionsODST!A:A,0,0)),FALSE,TRUE)</f>
        <v>1</v>
      </c>
      <c r="I1569" t="s">
        <v>5859</v>
      </c>
    </row>
    <row r="1570" spans="1:12" x14ac:dyDescent="0.25">
      <c r="A1570" t="s">
        <v>5054</v>
      </c>
      <c r="B1570" t="s">
        <v>2104</v>
      </c>
      <c r="C1570" t="b">
        <v>0</v>
      </c>
      <c r="D1570" t="b">
        <v>0</v>
      </c>
      <c r="E1570" t="b">
        <v>1</v>
      </c>
      <c r="F1570" t="b">
        <f>IF(ISNA(VLOOKUP(A1570,functionsODST!A:A,0,0)),FALSE,TRUE)</f>
        <v>1</v>
      </c>
      <c r="I1570" t="s">
        <v>5859</v>
      </c>
    </row>
    <row r="1571" spans="1:12" x14ac:dyDescent="0.25">
      <c r="A1571" t="s">
        <v>5055</v>
      </c>
      <c r="B1571" t="s">
        <v>3329</v>
      </c>
      <c r="C1571" t="b">
        <v>0</v>
      </c>
      <c r="D1571" t="b">
        <v>0</v>
      </c>
      <c r="E1571" t="b">
        <v>1</v>
      </c>
      <c r="F1571" t="b">
        <f>IF(ISNA(VLOOKUP(A1571,functionsODST!A:A,0,0)),FALSE,TRUE)</f>
        <v>1</v>
      </c>
      <c r="I1571" t="s">
        <v>5859</v>
      </c>
      <c r="J1571" t="s">
        <v>1840</v>
      </c>
      <c r="K1571" t="s">
        <v>1837</v>
      </c>
    </row>
    <row r="1572" spans="1:12" x14ac:dyDescent="0.25">
      <c r="A1572" t="s">
        <v>5056</v>
      </c>
      <c r="B1572" t="s">
        <v>3330</v>
      </c>
      <c r="C1572" t="b">
        <v>0</v>
      </c>
      <c r="D1572" t="b">
        <v>0</v>
      </c>
      <c r="E1572" t="b">
        <v>1</v>
      </c>
      <c r="F1572" t="b">
        <f>IF(ISNA(VLOOKUP(A1572,functionsODST!A:A,0,0)),FALSE,TRUE)</f>
        <v>1</v>
      </c>
      <c r="I1572" t="s">
        <v>5859</v>
      </c>
    </row>
    <row r="1573" spans="1:12" x14ac:dyDescent="0.25">
      <c r="A1573" t="s">
        <v>5057</v>
      </c>
      <c r="B1573" t="s">
        <v>3331</v>
      </c>
      <c r="C1573" t="b">
        <v>0</v>
      </c>
      <c r="D1573" t="b">
        <v>0</v>
      </c>
      <c r="E1573" t="b">
        <v>1</v>
      </c>
      <c r="F1573" t="b">
        <f>IF(ISNA(VLOOKUP(A1573,functionsODST!A:A,0,0)),FALSE,TRUE)</f>
        <v>1</v>
      </c>
      <c r="I1573" t="s">
        <v>5859</v>
      </c>
      <c r="J1573" t="s">
        <v>1831</v>
      </c>
    </row>
    <row r="1574" spans="1:12" x14ac:dyDescent="0.25">
      <c r="A1574" t="s">
        <v>5058</v>
      </c>
      <c r="B1574" t="s">
        <v>3332</v>
      </c>
      <c r="C1574" t="b">
        <v>0</v>
      </c>
      <c r="D1574" t="b">
        <v>1</v>
      </c>
      <c r="E1574" t="b">
        <v>1</v>
      </c>
      <c r="F1574" t="b">
        <f>IF(ISNA(VLOOKUP(A1574,functionsODST!A:A,0,0)),FALSE,TRUE)</f>
        <v>1</v>
      </c>
      <c r="I1574" t="s">
        <v>5859</v>
      </c>
    </row>
    <row r="1575" spans="1:12" x14ac:dyDescent="0.25">
      <c r="A1575" t="s">
        <v>5059</v>
      </c>
      <c r="B1575" t="s">
        <v>3333</v>
      </c>
      <c r="C1575" t="b">
        <v>0</v>
      </c>
      <c r="D1575" t="b">
        <v>0</v>
      </c>
      <c r="E1575" t="b">
        <v>1</v>
      </c>
      <c r="F1575" t="b">
        <f>IF(ISNA(VLOOKUP(A1575,functionsODST!A:A,0,0)),FALSE,TRUE)</f>
        <v>1</v>
      </c>
      <c r="I1575" t="s">
        <v>5859</v>
      </c>
    </row>
    <row r="1576" spans="1:12" x14ac:dyDescent="0.25">
      <c r="A1576" t="s">
        <v>5060</v>
      </c>
      <c r="B1576" t="s">
        <v>3334</v>
      </c>
      <c r="C1576" t="b">
        <v>0</v>
      </c>
      <c r="D1576" t="b">
        <v>0</v>
      </c>
      <c r="E1576" t="b">
        <v>1</v>
      </c>
      <c r="F1576" t="b">
        <f>IF(ISNA(VLOOKUP(A1576,functionsODST!A:A,0,0)),FALSE,TRUE)</f>
        <v>1</v>
      </c>
      <c r="I1576" t="s">
        <v>5859</v>
      </c>
      <c r="J1576" t="s">
        <v>1830</v>
      </c>
      <c r="K1576" t="s">
        <v>1830</v>
      </c>
      <c r="L1576" t="s">
        <v>1830</v>
      </c>
    </row>
    <row r="1577" spans="1:12" x14ac:dyDescent="0.25">
      <c r="A1577" t="s">
        <v>5061</v>
      </c>
      <c r="B1577" t="s">
        <v>3335</v>
      </c>
      <c r="C1577" t="b">
        <v>0</v>
      </c>
      <c r="D1577" t="b">
        <v>0</v>
      </c>
      <c r="E1577" t="b">
        <v>1</v>
      </c>
      <c r="F1577" t="b">
        <f>IF(ISNA(VLOOKUP(A1577,functionsODST!A:A,0,0)),FALSE,TRUE)</f>
        <v>1</v>
      </c>
      <c r="I1577" t="s">
        <v>5859</v>
      </c>
      <c r="J1577" t="s">
        <v>1829</v>
      </c>
    </row>
    <row r="1578" spans="1:12" x14ac:dyDescent="0.25">
      <c r="A1578" t="s">
        <v>5062</v>
      </c>
      <c r="B1578" t="s">
        <v>3336</v>
      </c>
      <c r="C1578" t="b">
        <v>0</v>
      </c>
      <c r="D1578" t="b">
        <v>0</v>
      </c>
      <c r="E1578" t="b">
        <v>1</v>
      </c>
      <c r="F1578" t="b">
        <f>IF(ISNA(VLOOKUP(A1578,functionsODST!A:A,0,0)),FALSE,TRUE)</f>
        <v>1</v>
      </c>
      <c r="I1578" t="s">
        <v>5859</v>
      </c>
      <c r="J1578" t="s">
        <v>1830</v>
      </c>
    </row>
    <row r="1579" spans="1:12" x14ac:dyDescent="0.25">
      <c r="A1579" t="s">
        <v>5063</v>
      </c>
      <c r="B1579" t="s">
        <v>3337</v>
      </c>
      <c r="C1579" t="b">
        <v>0</v>
      </c>
      <c r="D1579" t="b">
        <v>0</v>
      </c>
      <c r="E1579" t="b">
        <v>1</v>
      </c>
      <c r="F1579" t="b">
        <f>IF(ISNA(VLOOKUP(A1579,functionsODST!A:A,0,0)),FALSE,TRUE)</f>
        <v>1</v>
      </c>
      <c r="I1579" t="s">
        <v>5859</v>
      </c>
      <c r="J1579" t="s">
        <v>1830</v>
      </c>
    </row>
    <row r="1580" spans="1:12" x14ac:dyDescent="0.25">
      <c r="A1580" t="s">
        <v>5064</v>
      </c>
      <c r="B1580" t="s">
        <v>3338</v>
      </c>
      <c r="C1580" t="b">
        <v>0</v>
      </c>
      <c r="D1580" t="b">
        <v>0</v>
      </c>
      <c r="E1580" t="b">
        <v>1</v>
      </c>
      <c r="F1580" t="b">
        <f>IF(ISNA(VLOOKUP(A1580,functionsODST!A:A,0,0)),FALSE,TRUE)</f>
        <v>1</v>
      </c>
      <c r="I1580" t="s">
        <v>5859</v>
      </c>
      <c r="J1580" t="s">
        <v>1830</v>
      </c>
    </row>
    <row r="1581" spans="1:12" x14ac:dyDescent="0.25">
      <c r="A1581" t="s">
        <v>5065</v>
      </c>
      <c r="B1581" t="s">
        <v>3339</v>
      </c>
      <c r="C1581" t="b">
        <v>0</v>
      </c>
      <c r="D1581" t="b">
        <v>1</v>
      </c>
      <c r="E1581" t="b">
        <v>1</v>
      </c>
      <c r="F1581" t="b">
        <f>IF(ISNA(VLOOKUP(A1581,functionsODST!A:A,0,0)),FALSE,TRUE)</f>
        <v>1</v>
      </c>
      <c r="I1581" t="s">
        <v>5859</v>
      </c>
      <c r="J1581" t="s">
        <v>1840</v>
      </c>
      <c r="K1581" t="s">
        <v>1837</v>
      </c>
      <c r="L1581" t="s">
        <v>1830</v>
      </c>
    </row>
    <row r="1582" spans="1:12" x14ac:dyDescent="0.25">
      <c r="A1582" t="s">
        <v>5066</v>
      </c>
      <c r="B1582" t="s">
        <v>3340</v>
      </c>
      <c r="C1582" t="b">
        <v>0</v>
      </c>
      <c r="D1582" t="b">
        <v>0</v>
      </c>
      <c r="E1582" t="b">
        <v>1</v>
      </c>
      <c r="F1582" t="b">
        <f>IF(ISNA(VLOOKUP(A1582,functionsODST!A:A,0,0)),FALSE,TRUE)</f>
        <v>1</v>
      </c>
      <c r="I1582" t="s">
        <v>5859</v>
      </c>
      <c r="J1582" t="s">
        <v>1830</v>
      </c>
      <c r="K1582" t="s">
        <v>1830</v>
      </c>
      <c r="L1582" t="s">
        <v>1830</v>
      </c>
    </row>
    <row r="1583" spans="1:12" x14ac:dyDescent="0.25">
      <c r="A1583" t="s">
        <v>5067</v>
      </c>
      <c r="B1583" t="s">
        <v>3341</v>
      </c>
      <c r="C1583" t="b">
        <v>0</v>
      </c>
      <c r="D1583" t="b">
        <v>0</v>
      </c>
      <c r="E1583" t="b">
        <v>1</v>
      </c>
      <c r="F1583" t="b">
        <f>IF(ISNA(VLOOKUP(A1583,functionsODST!A:A,0,0)),FALSE,TRUE)</f>
        <v>1</v>
      </c>
      <c r="I1583" t="s">
        <v>5859</v>
      </c>
      <c r="J1583" t="s">
        <v>1829</v>
      </c>
      <c r="K1583" t="s">
        <v>1829</v>
      </c>
    </row>
    <row r="1584" spans="1:12" x14ac:dyDescent="0.25">
      <c r="A1584" t="s">
        <v>5068</v>
      </c>
      <c r="B1584" t="s">
        <v>3342</v>
      </c>
      <c r="C1584" t="b">
        <v>0</v>
      </c>
      <c r="D1584" t="b">
        <v>0</v>
      </c>
      <c r="E1584" t="b">
        <v>1</v>
      </c>
      <c r="F1584" t="b">
        <f>IF(ISNA(VLOOKUP(A1584,functionsODST!A:A,0,0)),FALSE,TRUE)</f>
        <v>1</v>
      </c>
      <c r="I1584" t="s">
        <v>5859</v>
      </c>
      <c r="J1584" t="s">
        <v>1830</v>
      </c>
      <c r="K1584" t="s">
        <v>1830</v>
      </c>
      <c r="L1584" t="s">
        <v>1830</v>
      </c>
    </row>
    <row r="1585" spans="1:11" x14ac:dyDescent="0.25">
      <c r="A1585" t="s">
        <v>5069</v>
      </c>
      <c r="B1585" t="s">
        <v>3343</v>
      </c>
      <c r="C1585" t="b">
        <v>0</v>
      </c>
      <c r="D1585" t="b">
        <v>0</v>
      </c>
      <c r="E1585" t="b">
        <v>1</v>
      </c>
      <c r="F1585" t="b">
        <f>IF(ISNA(VLOOKUP(A1585,functionsODST!A:A,0,0)),FALSE,TRUE)</f>
        <v>1</v>
      </c>
      <c r="I1585" t="s">
        <v>5859</v>
      </c>
      <c r="J1585" t="s">
        <v>1840</v>
      </c>
      <c r="K1585" t="s">
        <v>1837</v>
      </c>
    </row>
    <row r="1586" spans="1:11" x14ac:dyDescent="0.25">
      <c r="A1586" t="s">
        <v>5070</v>
      </c>
      <c r="B1586" t="s">
        <v>3344</v>
      </c>
      <c r="C1586" t="b">
        <v>0</v>
      </c>
      <c r="D1586" t="b">
        <v>0</v>
      </c>
      <c r="E1586" t="b">
        <v>1</v>
      </c>
      <c r="F1586" t="b">
        <f>IF(ISNA(VLOOKUP(A1586,functionsODST!A:A,0,0)),FALSE,TRUE)</f>
        <v>1</v>
      </c>
      <c r="I1586" t="s">
        <v>1829</v>
      </c>
    </row>
    <row r="1587" spans="1:11" x14ac:dyDescent="0.25">
      <c r="A1587" t="s">
        <v>5071</v>
      </c>
      <c r="B1587" t="s">
        <v>3345</v>
      </c>
      <c r="C1587" t="b">
        <v>1</v>
      </c>
      <c r="D1587" t="b">
        <v>0</v>
      </c>
      <c r="E1587" t="b">
        <v>1</v>
      </c>
      <c r="F1587" t="b">
        <f>IF(ISNA(VLOOKUP(A1587,functionsODST!A:A,0,0)),FALSE,TRUE)</f>
        <v>1</v>
      </c>
      <c r="I1587" t="s">
        <v>5859</v>
      </c>
    </row>
    <row r="1588" spans="1:11" x14ac:dyDescent="0.25">
      <c r="A1588" t="s">
        <v>5072</v>
      </c>
      <c r="B1588" t="s">
        <v>3346</v>
      </c>
      <c r="C1588" t="b">
        <v>1</v>
      </c>
      <c r="D1588" t="b">
        <v>0</v>
      </c>
      <c r="E1588" t="b">
        <v>1</v>
      </c>
      <c r="F1588" t="b">
        <f>IF(ISNA(VLOOKUP(A1588,functionsODST!A:A,0,0)),FALSE,TRUE)</f>
        <v>1</v>
      </c>
      <c r="I1588" t="s">
        <v>5859</v>
      </c>
      <c r="J1588" t="s">
        <v>1831</v>
      </c>
    </row>
    <row r="1589" spans="1:11" x14ac:dyDescent="0.25">
      <c r="A1589" t="s">
        <v>5073</v>
      </c>
      <c r="B1589" t="s">
        <v>3347</v>
      </c>
      <c r="C1589" t="b">
        <v>1</v>
      </c>
      <c r="D1589" t="b">
        <v>0</v>
      </c>
      <c r="E1589" t="b">
        <v>1</v>
      </c>
      <c r="F1589" t="b">
        <f>IF(ISNA(VLOOKUP(A1589,functionsODST!A:A,0,0)),FALSE,TRUE)</f>
        <v>1</v>
      </c>
      <c r="I1589" t="s">
        <v>5859</v>
      </c>
      <c r="J1589" t="s">
        <v>1831</v>
      </c>
    </row>
    <row r="1590" spans="1:11" x14ac:dyDescent="0.25">
      <c r="A1590" t="s">
        <v>5074</v>
      </c>
      <c r="B1590" t="s">
        <v>3348</v>
      </c>
      <c r="C1590" t="b">
        <v>0</v>
      </c>
      <c r="D1590" t="b">
        <v>0</v>
      </c>
      <c r="E1590" t="b">
        <v>1</v>
      </c>
      <c r="F1590" t="b">
        <f>IF(ISNA(VLOOKUP(A1590,functionsODST!A:A,0,0)),FALSE,TRUE)</f>
        <v>1</v>
      </c>
      <c r="I1590" t="s">
        <v>5859</v>
      </c>
      <c r="J1590" t="s">
        <v>1829</v>
      </c>
    </row>
    <row r="1591" spans="1:11" x14ac:dyDescent="0.25">
      <c r="A1591" t="s">
        <v>5075</v>
      </c>
      <c r="B1591" t="s">
        <v>3349</v>
      </c>
      <c r="C1591" t="b">
        <v>0</v>
      </c>
      <c r="D1591" t="b">
        <v>0</v>
      </c>
      <c r="E1591" t="b">
        <v>1</v>
      </c>
      <c r="F1591" t="b">
        <f>IF(ISNA(VLOOKUP(A1591,functionsODST!A:A,0,0)),FALSE,TRUE)</f>
        <v>1</v>
      </c>
      <c r="I1591" t="s">
        <v>5859</v>
      </c>
      <c r="J1591" t="s">
        <v>1829</v>
      </c>
      <c r="K1591" t="s">
        <v>1838</v>
      </c>
    </row>
    <row r="1592" spans="1:11" x14ac:dyDescent="0.25">
      <c r="A1592" t="s">
        <v>5076</v>
      </c>
      <c r="B1592" t="s">
        <v>3350</v>
      </c>
      <c r="C1592" t="b">
        <v>0</v>
      </c>
      <c r="D1592" t="b">
        <v>0</v>
      </c>
      <c r="E1592" t="b">
        <v>1</v>
      </c>
      <c r="F1592" t="b">
        <f>IF(ISNA(VLOOKUP(A1592,functionsODST!A:A,0,0)),FALSE,TRUE)</f>
        <v>1</v>
      </c>
      <c r="I1592" t="s">
        <v>5859</v>
      </c>
      <c r="J1592" t="s">
        <v>1829</v>
      </c>
    </row>
    <row r="1593" spans="1:11" x14ac:dyDescent="0.25">
      <c r="A1593" t="s">
        <v>5077</v>
      </c>
      <c r="B1593" t="s">
        <v>3351</v>
      </c>
      <c r="C1593" t="b">
        <v>0</v>
      </c>
      <c r="D1593" t="b">
        <v>1</v>
      </c>
      <c r="E1593" t="b">
        <v>1</v>
      </c>
      <c r="F1593" t="b">
        <f>IF(ISNA(VLOOKUP(A1593,functionsODST!A:A,0,0)),FALSE,TRUE)</f>
        <v>1</v>
      </c>
      <c r="I1593" t="s">
        <v>5859</v>
      </c>
      <c r="J1593" t="s">
        <v>1831</v>
      </c>
    </row>
    <row r="1594" spans="1:11" x14ac:dyDescent="0.25">
      <c r="A1594" t="s">
        <v>5078</v>
      </c>
      <c r="B1594" t="s">
        <v>3352</v>
      </c>
      <c r="C1594" t="b">
        <v>0</v>
      </c>
      <c r="D1594" t="b">
        <v>1</v>
      </c>
      <c r="E1594" t="b">
        <v>1</v>
      </c>
      <c r="F1594" t="b">
        <f>IF(ISNA(VLOOKUP(A1594,functionsODST!A:A,0,0)),FALSE,TRUE)</f>
        <v>1</v>
      </c>
      <c r="I1594" t="s">
        <v>5859</v>
      </c>
    </row>
    <row r="1595" spans="1:11" x14ac:dyDescent="0.25">
      <c r="A1595" t="s">
        <v>5079</v>
      </c>
      <c r="B1595" t="s">
        <v>3353</v>
      </c>
      <c r="C1595" t="b">
        <v>0</v>
      </c>
      <c r="D1595" t="b">
        <v>1</v>
      </c>
      <c r="E1595" t="b">
        <v>0</v>
      </c>
      <c r="F1595" t="b">
        <f>IF(ISNA(VLOOKUP(A1595,functionsODST!A:A,0,0)),FALSE,TRUE)</f>
        <v>0</v>
      </c>
      <c r="I1595" t="s">
        <v>5859</v>
      </c>
      <c r="J1595" t="s">
        <v>1838</v>
      </c>
    </row>
    <row r="1596" spans="1:11" x14ac:dyDescent="0.25">
      <c r="A1596" t="s">
        <v>5080</v>
      </c>
      <c r="B1596" t="s">
        <v>3354</v>
      </c>
      <c r="C1596" t="b">
        <v>0</v>
      </c>
      <c r="D1596" t="b">
        <v>1</v>
      </c>
      <c r="E1596" t="b">
        <v>0</v>
      </c>
      <c r="F1596" t="b">
        <f>IF(ISNA(VLOOKUP(A1596,functionsODST!A:A,0,0)),FALSE,TRUE)</f>
        <v>0</v>
      </c>
      <c r="I1596" t="s">
        <v>5859</v>
      </c>
      <c r="J1596" t="s">
        <v>1838</v>
      </c>
    </row>
    <row r="1597" spans="1:11" x14ac:dyDescent="0.25">
      <c r="A1597" t="s">
        <v>5081</v>
      </c>
      <c r="B1597" t="s">
        <v>3355</v>
      </c>
      <c r="C1597" t="b">
        <v>0</v>
      </c>
      <c r="D1597" t="b">
        <v>1</v>
      </c>
      <c r="E1597" t="b">
        <v>0</v>
      </c>
      <c r="F1597" t="b">
        <f>IF(ISNA(VLOOKUP(A1597,functionsODST!A:A,0,0)),FALSE,TRUE)</f>
        <v>0</v>
      </c>
      <c r="I1597" t="s">
        <v>5859</v>
      </c>
      <c r="J1597" t="s">
        <v>1831</v>
      </c>
    </row>
    <row r="1598" spans="1:11" x14ac:dyDescent="0.25">
      <c r="A1598" t="s">
        <v>5082</v>
      </c>
      <c r="B1598" t="s">
        <v>3356</v>
      </c>
      <c r="C1598" t="b">
        <v>0</v>
      </c>
      <c r="D1598" t="b">
        <v>1</v>
      </c>
      <c r="E1598" t="b">
        <v>1</v>
      </c>
      <c r="F1598" t="b">
        <f>IF(ISNA(VLOOKUP(A1598,functionsODST!A:A,0,0)),FALSE,TRUE)</f>
        <v>1</v>
      </c>
      <c r="I1598" t="s">
        <v>5859</v>
      </c>
      <c r="J1598" t="s">
        <v>1831</v>
      </c>
    </row>
    <row r="1599" spans="1:11" x14ac:dyDescent="0.25">
      <c r="A1599" t="s">
        <v>5083</v>
      </c>
      <c r="B1599" t="s">
        <v>3357</v>
      </c>
      <c r="C1599" t="b">
        <v>0</v>
      </c>
      <c r="D1599" t="b">
        <v>1</v>
      </c>
      <c r="E1599" t="b">
        <v>1</v>
      </c>
      <c r="F1599" t="b">
        <f>IF(ISNA(VLOOKUP(A1599,functionsODST!A:A,0,0)),FALSE,TRUE)</f>
        <v>1</v>
      </c>
      <c r="I1599" t="s">
        <v>5859</v>
      </c>
      <c r="J1599" t="s">
        <v>1831</v>
      </c>
    </row>
    <row r="1600" spans="1:11" x14ac:dyDescent="0.25">
      <c r="A1600" t="s">
        <v>5084</v>
      </c>
      <c r="B1600" t="s">
        <v>3358</v>
      </c>
      <c r="C1600" t="b">
        <v>0</v>
      </c>
      <c r="D1600" t="b">
        <v>0</v>
      </c>
      <c r="E1600" t="b">
        <v>1</v>
      </c>
      <c r="F1600" t="b">
        <f>IF(ISNA(VLOOKUP(A1600,functionsODST!A:A,0,0)),FALSE,TRUE)</f>
        <v>1</v>
      </c>
      <c r="I1600" t="s">
        <v>5859</v>
      </c>
      <c r="J1600" t="s">
        <v>1831</v>
      </c>
    </row>
    <row r="1601" spans="1:12" x14ac:dyDescent="0.25">
      <c r="A1601" t="s">
        <v>5085</v>
      </c>
      <c r="B1601" t="s">
        <v>3359</v>
      </c>
      <c r="C1601" t="b">
        <v>0</v>
      </c>
      <c r="D1601" t="b">
        <v>1</v>
      </c>
      <c r="E1601" t="b">
        <v>1</v>
      </c>
      <c r="F1601" t="b">
        <f>IF(ISNA(VLOOKUP(A1601,functionsODST!A:A,0,0)),FALSE,TRUE)</f>
        <v>1</v>
      </c>
      <c r="I1601" t="s">
        <v>5859</v>
      </c>
      <c r="J1601" t="s">
        <v>1838</v>
      </c>
    </row>
    <row r="1602" spans="1:12" x14ac:dyDescent="0.25">
      <c r="A1602" t="s">
        <v>5086</v>
      </c>
      <c r="B1602" t="s">
        <v>3360</v>
      </c>
      <c r="C1602" t="b">
        <v>0</v>
      </c>
      <c r="D1602" t="b">
        <v>1</v>
      </c>
      <c r="E1602" t="b">
        <v>0</v>
      </c>
      <c r="F1602" t="b">
        <f>IF(ISNA(VLOOKUP(A1602,functionsODST!A:A,0,0)),FALSE,TRUE)</f>
        <v>0</v>
      </c>
      <c r="I1602" t="s">
        <v>5859</v>
      </c>
      <c r="J1602" t="s">
        <v>1849</v>
      </c>
      <c r="K1602" t="s">
        <v>1838</v>
      </c>
      <c r="L1602" t="s">
        <v>1838</v>
      </c>
    </row>
    <row r="1603" spans="1:12" x14ac:dyDescent="0.25">
      <c r="A1603" t="s">
        <v>5087</v>
      </c>
      <c r="B1603" t="s">
        <v>3361</v>
      </c>
      <c r="C1603" t="b">
        <v>0</v>
      </c>
      <c r="D1603" t="b">
        <v>1</v>
      </c>
      <c r="E1603" t="b">
        <v>0</v>
      </c>
      <c r="F1603" t="b">
        <f>IF(ISNA(VLOOKUP(A1603,functionsODST!A:A,0,0)),FALSE,TRUE)</f>
        <v>0</v>
      </c>
      <c r="I1603" t="s">
        <v>5859</v>
      </c>
      <c r="J1603" t="s">
        <v>1849</v>
      </c>
      <c r="K1603" t="s">
        <v>1849</v>
      </c>
    </row>
    <row r="1604" spans="1:12" x14ac:dyDescent="0.25">
      <c r="A1604" t="s">
        <v>5088</v>
      </c>
      <c r="B1604" t="s">
        <v>3362</v>
      </c>
      <c r="C1604" t="b">
        <v>0</v>
      </c>
      <c r="D1604" t="b">
        <v>1</v>
      </c>
      <c r="E1604" t="b">
        <v>0</v>
      </c>
      <c r="F1604" t="b">
        <f>IF(ISNA(VLOOKUP(A1604,functionsODST!A:A,0,0)),FALSE,TRUE)</f>
        <v>0</v>
      </c>
      <c r="I1604" t="s">
        <v>5859</v>
      </c>
      <c r="J1604" t="s">
        <v>1849</v>
      </c>
    </row>
    <row r="1605" spans="1:12" x14ac:dyDescent="0.25">
      <c r="A1605" t="s">
        <v>5089</v>
      </c>
      <c r="B1605" t="s">
        <v>3363</v>
      </c>
      <c r="C1605" t="b">
        <v>0</v>
      </c>
      <c r="D1605" t="b">
        <v>1</v>
      </c>
      <c r="E1605" t="b">
        <v>0</v>
      </c>
      <c r="F1605" t="b">
        <f>IF(ISNA(VLOOKUP(A1605,functionsODST!A:A,0,0)),FALSE,TRUE)</f>
        <v>0</v>
      </c>
      <c r="I1605" t="s">
        <v>5859</v>
      </c>
      <c r="J1605" t="s">
        <v>1849</v>
      </c>
    </row>
    <row r="1606" spans="1:12" x14ac:dyDescent="0.25">
      <c r="A1606" t="s">
        <v>5090</v>
      </c>
      <c r="B1606" t="s">
        <v>3364</v>
      </c>
      <c r="C1606" t="b">
        <v>0</v>
      </c>
      <c r="D1606" t="b">
        <v>1</v>
      </c>
      <c r="E1606" t="b">
        <v>0</v>
      </c>
      <c r="F1606" t="b">
        <f>IF(ISNA(VLOOKUP(A1606,functionsODST!A:A,0,0)),FALSE,TRUE)</f>
        <v>0</v>
      </c>
      <c r="I1606" t="s">
        <v>5859</v>
      </c>
      <c r="J1606" t="s">
        <v>1829</v>
      </c>
    </row>
    <row r="1607" spans="1:12" x14ac:dyDescent="0.25">
      <c r="A1607" t="s">
        <v>5091</v>
      </c>
      <c r="B1607" t="s">
        <v>3365</v>
      </c>
      <c r="C1607" t="b">
        <v>0</v>
      </c>
      <c r="D1607" t="b">
        <v>1</v>
      </c>
      <c r="E1607" t="b">
        <v>0</v>
      </c>
      <c r="F1607" t="b">
        <f>IF(ISNA(VLOOKUP(A1607,functionsODST!A:A,0,0)),FALSE,TRUE)</f>
        <v>0</v>
      </c>
      <c r="I1607" t="s">
        <v>5859</v>
      </c>
      <c r="J1607" t="s">
        <v>1838</v>
      </c>
    </row>
    <row r="1608" spans="1:12" x14ac:dyDescent="0.25">
      <c r="A1608" t="s">
        <v>5092</v>
      </c>
      <c r="B1608" t="s">
        <v>3366</v>
      </c>
      <c r="C1608" t="b">
        <v>0</v>
      </c>
      <c r="D1608" t="b">
        <v>1</v>
      </c>
      <c r="E1608" t="b">
        <v>0</v>
      </c>
      <c r="F1608" t="b">
        <f>IF(ISNA(VLOOKUP(A1608,functionsODST!A:A,0,0)),FALSE,TRUE)</f>
        <v>0</v>
      </c>
      <c r="I1608" t="s">
        <v>5859</v>
      </c>
      <c r="J1608" t="s">
        <v>1849</v>
      </c>
    </row>
    <row r="1609" spans="1:12" x14ac:dyDescent="0.25">
      <c r="A1609" t="s">
        <v>5093</v>
      </c>
      <c r="B1609" t="s">
        <v>3367</v>
      </c>
      <c r="C1609" t="b">
        <v>0</v>
      </c>
      <c r="D1609" t="b">
        <v>1</v>
      </c>
      <c r="E1609" t="b">
        <v>0</v>
      </c>
      <c r="F1609" t="b">
        <f>IF(ISNA(VLOOKUP(A1609,functionsODST!A:A,0,0)),FALSE,TRUE)</f>
        <v>0</v>
      </c>
      <c r="I1609" t="s">
        <v>5859</v>
      </c>
      <c r="J1609" t="s">
        <v>1838</v>
      </c>
    </row>
    <row r="1610" spans="1:12" x14ac:dyDescent="0.25">
      <c r="A1610" t="s">
        <v>5094</v>
      </c>
      <c r="B1610" t="s">
        <v>3368</v>
      </c>
      <c r="C1610" t="b">
        <v>0</v>
      </c>
      <c r="D1610" t="b">
        <v>1</v>
      </c>
      <c r="E1610" t="b">
        <v>0</v>
      </c>
      <c r="F1610" t="b">
        <f>IF(ISNA(VLOOKUP(A1610,functionsODST!A:A,0,0)),FALSE,TRUE)</f>
        <v>0</v>
      </c>
      <c r="I1610" t="s">
        <v>5859</v>
      </c>
      <c r="J1610" t="s">
        <v>1849</v>
      </c>
      <c r="K1610" t="s">
        <v>1829</v>
      </c>
    </row>
    <row r="1611" spans="1:12" x14ac:dyDescent="0.25">
      <c r="A1611" t="s">
        <v>5095</v>
      </c>
      <c r="B1611" t="s">
        <v>3369</v>
      </c>
      <c r="C1611" t="b">
        <v>0</v>
      </c>
      <c r="D1611" t="b">
        <v>1</v>
      </c>
      <c r="E1611" t="b">
        <v>0</v>
      </c>
      <c r="F1611" t="b">
        <f>IF(ISNA(VLOOKUP(A1611,functionsODST!A:A,0,0)),FALSE,TRUE)</f>
        <v>0</v>
      </c>
      <c r="I1611" t="s">
        <v>5859</v>
      </c>
      <c r="J1611" t="s">
        <v>1831</v>
      </c>
    </row>
    <row r="1612" spans="1:12" x14ac:dyDescent="0.25">
      <c r="A1612" t="s">
        <v>5096</v>
      </c>
      <c r="B1612" t="s">
        <v>3370</v>
      </c>
      <c r="C1612" t="b">
        <v>0</v>
      </c>
      <c r="D1612" t="b">
        <v>0</v>
      </c>
      <c r="E1612" t="b">
        <v>1</v>
      </c>
      <c r="F1612" t="b">
        <f>IF(ISNA(VLOOKUP(A1612,functionsODST!A:A,0,0)),FALSE,TRUE)</f>
        <v>0</v>
      </c>
      <c r="I1612" t="s">
        <v>5859</v>
      </c>
      <c r="J1612" t="s">
        <v>1831</v>
      </c>
    </row>
    <row r="1613" spans="1:12" x14ac:dyDescent="0.25">
      <c r="A1613" t="s">
        <v>5097</v>
      </c>
      <c r="B1613" t="s">
        <v>3371</v>
      </c>
      <c r="C1613" t="b">
        <v>0</v>
      </c>
      <c r="D1613" t="b">
        <v>1</v>
      </c>
      <c r="E1613" t="b">
        <v>0</v>
      </c>
      <c r="F1613" t="b">
        <f>IF(ISNA(VLOOKUP(A1613,functionsODST!A:A,0,0)),FALSE,TRUE)</f>
        <v>0</v>
      </c>
      <c r="I1613" t="s">
        <v>5859</v>
      </c>
      <c r="J1613" t="s">
        <v>1849</v>
      </c>
    </row>
    <row r="1614" spans="1:12" x14ac:dyDescent="0.25">
      <c r="A1614" t="s">
        <v>5098</v>
      </c>
      <c r="B1614" t="s">
        <v>3372</v>
      </c>
      <c r="C1614" t="b">
        <v>0</v>
      </c>
      <c r="D1614" t="b">
        <v>1</v>
      </c>
      <c r="E1614" t="b">
        <v>0</v>
      </c>
      <c r="F1614" t="b">
        <f>IF(ISNA(VLOOKUP(A1614,functionsODST!A:A,0,0)),FALSE,TRUE)</f>
        <v>0</v>
      </c>
      <c r="I1614" t="s">
        <v>5859</v>
      </c>
      <c r="J1614" t="s">
        <v>1849</v>
      </c>
    </row>
    <row r="1615" spans="1:12" x14ac:dyDescent="0.25">
      <c r="A1615" t="s">
        <v>5099</v>
      </c>
      <c r="B1615" t="s">
        <v>3373</v>
      </c>
      <c r="C1615" t="b">
        <v>0</v>
      </c>
      <c r="D1615" t="b">
        <v>1</v>
      </c>
      <c r="E1615" t="b">
        <v>0</v>
      </c>
      <c r="F1615" t="b">
        <f>IF(ISNA(VLOOKUP(A1615,functionsODST!A:A,0,0)),FALSE,TRUE)</f>
        <v>0</v>
      </c>
      <c r="I1615" t="s">
        <v>5859</v>
      </c>
      <c r="J1615" t="s">
        <v>1849</v>
      </c>
    </row>
    <row r="1616" spans="1:12" x14ac:dyDescent="0.25">
      <c r="A1616" t="s">
        <v>5100</v>
      </c>
      <c r="B1616" t="s">
        <v>3374</v>
      </c>
      <c r="C1616" t="b">
        <v>0</v>
      </c>
      <c r="D1616" t="b">
        <v>0</v>
      </c>
      <c r="E1616" t="b">
        <v>1</v>
      </c>
      <c r="F1616" t="b">
        <f>IF(ISNA(VLOOKUP(A1616,functionsODST!A:A,0,0)),FALSE,TRUE)</f>
        <v>1</v>
      </c>
      <c r="I1616" t="s">
        <v>5859</v>
      </c>
      <c r="J1616" t="s">
        <v>1830</v>
      </c>
    </row>
    <row r="1617" spans="1:15" x14ac:dyDescent="0.25">
      <c r="A1617" t="s">
        <v>5101</v>
      </c>
      <c r="B1617" t="s">
        <v>3375</v>
      </c>
      <c r="C1617" t="b">
        <v>0</v>
      </c>
      <c r="D1617" t="b">
        <v>1</v>
      </c>
      <c r="E1617" t="b">
        <v>0</v>
      </c>
      <c r="F1617" t="b">
        <f>IF(ISNA(VLOOKUP(A1617,functionsODST!A:A,0,0)),FALSE,TRUE)</f>
        <v>0</v>
      </c>
      <c r="I1617" t="s">
        <v>5859</v>
      </c>
    </row>
    <row r="1618" spans="1:15" x14ac:dyDescent="0.25">
      <c r="A1618" t="s">
        <v>5102</v>
      </c>
      <c r="B1618" t="s">
        <v>3376</v>
      </c>
      <c r="C1618" t="b">
        <v>1</v>
      </c>
      <c r="D1618" t="b">
        <v>0</v>
      </c>
      <c r="E1618" t="b">
        <v>0</v>
      </c>
      <c r="F1618" t="b">
        <f>IF(ISNA(VLOOKUP(A1618,functionsODST!A:A,0,0)),FALSE,TRUE)</f>
        <v>0</v>
      </c>
      <c r="I1618" t="s">
        <v>5859</v>
      </c>
      <c r="J1618" t="s">
        <v>1831</v>
      </c>
    </row>
    <row r="1619" spans="1:15" x14ac:dyDescent="0.25">
      <c r="A1619" t="s">
        <v>5103</v>
      </c>
      <c r="B1619" t="s">
        <v>3377</v>
      </c>
      <c r="C1619" t="b">
        <v>1</v>
      </c>
      <c r="D1619" t="b">
        <v>0</v>
      </c>
      <c r="E1619" t="b">
        <v>0</v>
      </c>
      <c r="F1619" t="b">
        <f>IF(ISNA(VLOOKUP(A1619,functionsODST!A:A,0,0)),FALSE,TRUE)</f>
        <v>0</v>
      </c>
      <c r="I1619" t="s">
        <v>5859</v>
      </c>
      <c r="J1619" t="s">
        <v>1838</v>
      </c>
      <c r="K1619" t="s">
        <v>1838</v>
      </c>
    </row>
    <row r="1620" spans="1:15" x14ac:dyDescent="0.25">
      <c r="A1620" t="s">
        <v>5104</v>
      </c>
      <c r="B1620" t="s">
        <v>3378</v>
      </c>
      <c r="C1620" t="b">
        <v>1</v>
      </c>
      <c r="D1620" t="b">
        <v>1</v>
      </c>
      <c r="E1620" t="b">
        <v>1</v>
      </c>
      <c r="F1620" t="b">
        <f>IF(ISNA(VLOOKUP(A1620,functionsODST!A:A,0,0)),FALSE,TRUE)</f>
        <v>1</v>
      </c>
      <c r="I1620" t="s">
        <v>1833</v>
      </c>
      <c r="J1620" t="s">
        <v>1840</v>
      </c>
    </row>
    <row r="1621" spans="1:15" x14ac:dyDescent="0.25">
      <c r="A1621" t="s">
        <v>5105</v>
      </c>
      <c r="B1621" t="s">
        <v>3379</v>
      </c>
      <c r="C1621" t="b">
        <v>0</v>
      </c>
      <c r="D1621" t="b">
        <v>1</v>
      </c>
      <c r="E1621" t="b">
        <v>1</v>
      </c>
      <c r="F1621" t="b">
        <f>IF(ISNA(VLOOKUP(A1621,functionsODST!A:A,0,0)),FALSE,TRUE)</f>
        <v>1</v>
      </c>
      <c r="I1621" t="s">
        <v>5859</v>
      </c>
      <c r="J1621" t="s">
        <v>1833</v>
      </c>
      <c r="K1621" t="s">
        <v>1912</v>
      </c>
      <c r="L1621" t="s">
        <v>1831</v>
      </c>
      <c r="M1621" t="s">
        <v>1831</v>
      </c>
    </row>
    <row r="1622" spans="1:15" x14ac:dyDescent="0.25">
      <c r="A1622" t="s">
        <v>5106</v>
      </c>
      <c r="B1622" t="s">
        <v>3380</v>
      </c>
      <c r="C1622" t="b">
        <v>1</v>
      </c>
      <c r="D1622" t="b">
        <v>1</v>
      </c>
      <c r="E1622" t="b">
        <v>1</v>
      </c>
      <c r="F1622" t="b">
        <f>IF(ISNA(VLOOKUP(A1622,functionsODST!A:A,0,0)),FALSE,TRUE)</f>
        <v>1</v>
      </c>
      <c r="I1622" t="s">
        <v>5859</v>
      </c>
      <c r="J1622" t="s">
        <v>1833</v>
      </c>
      <c r="K1622" t="s">
        <v>1831</v>
      </c>
    </row>
    <row r="1623" spans="1:15" x14ac:dyDescent="0.25">
      <c r="A1623" t="s">
        <v>5107</v>
      </c>
      <c r="B1623" t="s">
        <v>2780</v>
      </c>
      <c r="C1623" t="b">
        <v>0</v>
      </c>
      <c r="D1623" t="b">
        <v>1</v>
      </c>
      <c r="E1623" t="b">
        <v>1</v>
      </c>
      <c r="F1623" t="b">
        <f>IF(ISNA(VLOOKUP(A1623,functionsODST!A:A,0,0)),FALSE,TRUE)</f>
        <v>1</v>
      </c>
      <c r="I1623" t="s">
        <v>5859</v>
      </c>
      <c r="J1623" t="s">
        <v>1837</v>
      </c>
    </row>
    <row r="1624" spans="1:15" x14ac:dyDescent="0.25">
      <c r="A1624" t="s">
        <v>5108</v>
      </c>
      <c r="B1624" t="s">
        <v>3381</v>
      </c>
      <c r="C1624" t="b">
        <v>0</v>
      </c>
      <c r="D1624" t="b">
        <v>1</v>
      </c>
      <c r="E1624" t="b">
        <v>1</v>
      </c>
      <c r="F1624" t="b">
        <f>IF(ISNA(VLOOKUP(A1624,functionsODST!A:A,0,0)),FALSE,TRUE)</f>
        <v>1</v>
      </c>
      <c r="I1624" t="s">
        <v>5859</v>
      </c>
      <c r="J1624" t="s">
        <v>1833</v>
      </c>
      <c r="K1624" t="s">
        <v>1837</v>
      </c>
    </row>
    <row r="1625" spans="1:15" x14ac:dyDescent="0.25">
      <c r="A1625" t="s">
        <v>5109</v>
      </c>
      <c r="B1625" t="s">
        <v>3382</v>
      </c>
      <c r="C1625" t="b">
        <v>1</v>
      </c>
      <c r="D1625" t="b">
        <v>1</v>
      </c>
      <c r="E1625" t="b">
        <v>1</v>
      </c>
      <c r="F1625" t="b">
        <f>IF(ISNA(VLOOKUP(A1625,functionsODST!A:A,0,0)),FALSE,TRUE)</f>
        <v>1</v>
      </c>
      <c r="I1625" t="s">
        <v>5859</v>
      </c>
      <c r="J1625" t="s">
        <v>1833</v>
      </c>
      <c r="K1625" t="s">
        <v>1831</v>
      </c>
    </row>
    <row r="1626" spans="1:15" x14ac:dyDescent="0.25">
      <c r="A1626" t="s">
        <v>5110</v>
      </c>
      <c r="B1626" t="s">
        <v>3383</v>
      </c>
      <c r="C1626" t="b">
        <v>1</v>
      </c>
      <c r="D1626" t="b">
        <v>1</v>
      </c>
      <c r="E1626" t="b">
        <v>1</v>
      </c>
      <c r="F1626" t="b">
        <f>IF(ISNA(VLOOKUP(A1626,functionsODST!A:A,0,0)),FALSE,TRUE)</f>
        <v>1</v>
      </c>
      <c r="I1626" t="s">
        <v>5859</v>
      </c>
      <c r="J1626" t="s">
        <v>1833</v>
      </c>
    </row>
    <row r="1627" spans="1:15" x14ac:dyDescent="0.25">
      <c r="A1627" t="s">
        <v>5111</v>
      </c>
      <c r="B1627" t="s">
        <v>3384</v>
      </c>
      <c r="C1627" t="b">
        <v>1</v>
      </c>
      <c r="D1627" t="b">
        <v>1</v>
      </c>
      <c r="E1627" t="b">
        <v>1</v>
      </c>
      <c r="F1627" t="b">
        <f>IF(ISNA(VLOOKUP(A1627,functionsODST!A:A,0,0)),FALSE,TRUE)</f>
        <v>1</v>
      </c>
      <c r="I1627" t="s">
        <v>1831</v>
      </c>
      <c r="J1627" t="s">
        <v>1833</v>
      </c>
      <c r="K1627" t="s">
        <v>1895</v>
      </c>
      <c r="L1627" t="s">
        <v>1838</v>
      </c>
      <c r="M1627" t="s">
        <v>1831</v>
      </c>
      <c r="N1627" t="s">
        <v>1849</v>
      </c>
    </row>
    <row r="1628" spans="1:15" x14ac:dyDescent="0.25">
      <c r="A1628" t="s">
        <v>5112</v>
      </c>
      <c r="B1628" t="s">
        <v>3385</v>
      </c>
      <c r="C1628" t="b">
        <v>0</v>
      </c>
      <c r="D1628" t="b">
        <v>0</v>
      </c>
      <c r="E1628" t="b">
        <v>1</v>
      </c>
      <c r="F1628" t="b">
        <f>IF(ISNA(VLOOKUP(A1628,functionsODST!A:A,0,0)),FALSE,TRUE)</f>
        <v>1</v>
      </c>
      <c r="I1628" t="s">
        <v>1831</v>
      </c>
      <c r="J1628" t="s">
        <v>1833</v>
      </c>
      <c r="K1628" t="s">
        <v>1895</v>
      </c>
      <c r="L1628" t="s">
        <v>1837</v>
      </c>
      <c r="M1628" t="s">
        <v>1837</v>
      </c>
      <c r="N1628" t="s">
        <v>1831</v>
      </c>
      <c r="O1628" t="s">
        <v>1849</v>
      </c>
    </row>
    <row r="1629" spans="1:15" x14ac:dyDescent="0.25">
      <c r="A1629" t="s">
        <v>5113</v>
      </c>
      <c r="B1629" t="s">
        <v>3386</v>
      </c>
      <c r="C1629" t="b">
        <v>1</v>
      </c>
      <c r="D1629" t="b">
        <v>1</v>
      </c>
      <c r="E1629" t="b">
        <v>1</v>
      </c>
      <c r="F1629" t="b">
        <f>IF(ISNA(VLOOKUP(A1629,functionsODST!A:A,0,0)),FALSE,TRUE)</f>
        <v>1</v>
      </c>
      <c r="I1629" t="s">
        <v>5859</v>
      </c>
      <c r="J1629" t="s">
        <v>1834</v>
      </c>
    </row>
    <row r="1630" spans="1:15" x14ac:dyDescent="0.25">
      <c r="A1630" t="s">
        <v>5114</v>
      </c>
      <c r="B1630" t="s">
        <v>3387</v>
      </c>
      <c r="C1630" t="b">
        <v>0</v>
      </c>
      <c r="D1630" t="b">
        <v>0</v>
      </c>
      <c r="E1630" t="b">
        <v>1</v>
      </c>
      <c r="F1630" t="b">
        <f>IF(ISNA(VLOOKUP(A1630,functionsODST!A:A,0,0)),FALSE,TRUE)</f>
        <v>1</v>
      </c>
      <c r="I1630" t="s">
        <v>5859</v>
      </c>
      <c r="J1630" t="s">
        <v>1833</v>
      </c>
    </row>
    <row r="1631" spans="1:15" x14ac:dyDescent="0.25">
      <c r="A1631" t="s">
        <v>5115</v>
      </c>
      <c r="B1631" t="s">
        <v>3388</v>
      </c>
      <c r="C1631" t="b">
        <v>0</v>
      </c>
      <c r="D1631" t="b">
        <v>1</v>
      </c>
      <c r="E1631" t="b">
        <v>1</v>
      </c>
      <c r="F1631" t="b">
        <f>IF(ISNA(VLOOKUP(A1631,functionsODST!A:A,0,0)),FALSE,TRUE)</f>
        <v>1</v>
      </c>
      <c r="I1631" t="s">
        <v>5859</v>
      </c>
      <c r="J1631" t="s">
        <v>1833</v>
      </c>
      <c r="K1631" t="s">
        <v>1831</v>
      </c>
    </row>
    <row r="1632" spans="1:15" x14ac:dyDescent="0.25">
      <c r="A1632" t="s">
        <v>5116</v>
      </c>
      <c r="B1632" t="s">
        <v>3389</v>
      </c>
      <c r="C1632" t="b">
        <v>1</v>
      </c>
      <c r="D1632" t="b">
        <v>1</v>
      </c>
      <c r="E1632" t="b">
        <v>1</v>
      </c>
      <c r="F1632" t="b">
        <f>IF(ISNA(VLOOKUP(A1632,functionsODST!A:A,0,0)),FALSE,TRUE)</f>
        <v>1</v>
      </c>
      <c r="I1632" t="s">
        <v>5859</v>
      </c>
      <c r="J1632" t="s">
        <v>1833</v>
      </c>
      <c r="K1632" t="s">
        <v>1853</v>
      </c>
      <c r="L1632" t="s">
        <v>1838</v>
      </c>
    </row>
    <row r="1633" spans="1:11" x14ac:dyDescent="0.25">
      <c r="A1633" t="s">
        <v>5117</v>
      </c>
      <c r="B1633" t="s">
        <v>3390</v>
      </c>
      <c r="C1633" t="b">
        <v>1</v>
      </c>
      <c r="D1633" t="b">
        <v>1</v>
      </c>
      <c r="E1633" t="b">
        <v>1</v>
      </c>
      <c r="F1633" t="b">
        <f>IF(ISNA(VLOOKUP(A1633,functionsODST!A:A,0,0)),FALSE,TRUE)</f>
        <v>1</v>
      </c>
      <c r="I1633" t="s">
        <v>5859</v>
      </c>
      <c r="J1633" t="s">
        <v>1833</v>
      </c>
    </row>
    <row r="1634" spans="1:11" x14ac:dyDescent="0.25">
      <c r="A1634" t="s">
        <v>5118</v>
      </c>
      <c r="B1634" t="s">
        <v>3391</v>
      </c>
      <c r="C1634" t="b">
        <v>0</v>
      </c>
      <c r="D1634" t="b">
        <v>0</v>
      </c>
      <c r="E1634" t="b">
        <v>1</v>
      </c>
      <c r="F1634" t="b">
        <f>IF(ISNA(VLOOKUP(A1634,functionsODST!A:A,0,0)),FALSE,TRUE)</f>
        <v>1</v>
      </c>
      <c r="I1634" t="s">
        <v>5859</v>
      </c>
      <c r="J1634" t="s">
        <v>1833</v>
      </c>
      <c r="K1634" t="s">
        <v>1831</v>
      </c>
    </row>
    <row r="1635" spans="1:11" x14ac:dyDescent="0.25">
      <c r="A1635" t="s">
        <v>5119</v>
      </c>
      <c r="B1635" t="s">
        <v>3392</v>
      </c>
      <c r="C1635" t="b">
        <v>1</v>
      </c>
      <c r="D1635" t="b">
        <v>0</v>
      </c>
      <c r="E1635" t="b">
        <v>0</v>
      </c>
      <c r="F1635" t="b">
        <f>IF(ISNA(VLOOKUP(A1635,functionsODST!A:A,0,0)),FALSE,TRUE)</f>
        <v>0</v>
      </c>
      <c r="I1635" t="s">
        <v>1831</v>
      </c>
      <c r="J1635" t="s">
        <v>1833</v>
      </c>
    </row>
    <row r="1636" spans="1:11" x14ac:dyDescent="0.25">
      <c r="A1636" t="s">
        <v>5120</v>
      </c>
      <c r="B1636" t="s">
        <v>3393</v>
      </c>
      <c r="C1636" t="b">
        <v>1</v>
      </c>
      <c r="D1636" t="b">
        <v>1</v>
      </c>
      <c r="E1636" t="b">
        <v>1</v>
      </c>
      <c r="F1636" t="b">
        <f>IF(ISNA(VLOOKUP(A1636,functionsODST!A:A,0,0)),FALSE,TRUE)</f>
        <v>1</v>
      </c>
      <c r="I1636" t="s">
        <v>1849</v>
      </c>
      <c r="J1636" t="s">
        <v>1833</v>
      </c>
    </row>
    <row r="1637" spans="1:11" x14ac:dyDescent="0.25">
      <c r="A1637" t="s">
        <v>5121</v>
      </c>
      <c r="B1637" t="s">
        <v>3394</v>
      </c>
      <c r="C1637" t="b">
        <v>0</v>
      </c>
      <c r="D1637" t="b">
        <v>1</v>
      </c>
      <c r="E1637" t="b">
        <v>1</v>
      </c>
      <c r="F1637" t="b">
        <f>IF(ISNA(VLOOKUP(A1637,functionsODST!A:A,0,0)),FALSE,TRUE)</f>
        <v>1</v>
      </c>
      <c r="I1637" t="s">
        <v>1831</v>
      </c>
      <c r="J1637" t="s">
        <v>1833</v>
      </c>
    </row>
    <row r="1638" spans="1:11" x14ac:dyDescent="0.25">
      <c r="A1638" t="s">
        <v>5122</v>
      </c>
      <c r="B1638" t="s">
        <v>3395</v>
      </c>
      <c r="C1638" t="b">
        <v>1</v>
      </c>
      <c r="D1638" t="b">
        <v>1</v>
      </c>
      <c r="E1638" t="b">
        <v>1</v>
      </c>
      <c r="F1638" t="b">
        <f>IF(ISNA(VLOOKUP(A1638,functionsODST!A:A,0,0)),FALSE,TRUE)</f>
        <v>1</v>
      </c>
      <c r="I1638" t="s">
        <v>1830</v>
      </c>
      <c r="J1638" t="s">
        <v>1833</v>
      </c>
    </row>
    <row r="1639" spans="1:11" x14ac:dyDescent="0.25">
      <c r="A1639" t="s">
        <v>5123</v>
      </c>
      <c r="B1639" t="s">
        <v>3396</v>
      </c>
      <c r="C1639" t="b">
        <v>0</v>
      </c>
      <c r="D1639" t="b">
        <v>0</v>
      </c>
      <c r="E1639" t="b">
        <v>1</v>
      </c>
      <c r="F1639" t="b">
        <f>IF(ISNA(VLOOKUP(A1639,functionsODST!A:A,0,0)),FALSE,TRUE)</f>
        <v>1</v>
      </c>
      <c r="I1639" t="s">
        <v>1916</v>
      </c>
      <c r="J1639" t="s">
        <v>1833</v>
      </c>
    </row>
    <row r="1640" spans="1:11" x14ac:dyDescent="0.25">
      <c r="A1640" t="s">
        <v>5124</v>
      </c>
      <c r="B1640" t="s">
        <v>3397</v>
      </c>
      <c r="C1640" t="b">
        <v>1</v>
      </c>
      <c r="D1640" t="b">
        <v>1</v>
      </c>
      <c r="E1640" t="b">
        <v>1</v>
      </c>
      <c r="F1640" t="b">
        <f>IF(ISNA(VLOOKUP(A1640,functionsODST!A:A,0,0)),FALSE,TRUE)</f>
        <v>1</v>
      </c>
      <c r="I1640" t="s">
        <v>1830</v>
      </c>
      <c r="J1640" t="s">
        <v>1833</v>
      </c>
    </row>
    <row r="1641" spans="1:11" x14ac:dyDescent="0.25">
      <c r="A1641" t="s">
        <v>5125</v>
      </c>
      <c r="B1641" t="s">
        <v>3398</v>
      </c>
      <c r="C1641" t="b">
        <v>0</v>
      </c>
      <c r="D1641" t="b">
        <v>1</v>
      </c>
      <c r="E1641" t="b">
        <v>1</v>
      </c>
      <c r="F1641" t="b">
        <f>IF(ISNA(VLOOKUP(A1641,functionsODST!A:A,0,0)),FALSE,TRUE)</f>
        <v>1</v>
      </c>
      <c r="I1641" t="s">
        <v>1849</v>
      </c>
      <c r="J1641" t="s">
        <v>1833</v>
      </c>
    </row>
    <row r="1642" spans="1:11" x14ac:dyDescent="0.25">
      <c r="A1642" t="s">
        <v>5126</v>
      </c>
      <c r="B1642" t="s">
        <v>3399</v>
      </c>
      <c r="C1642" t="b">
        <v>1</v>
      </c>
      <c r="D1642" t="b">
        <v>1</v>
      </c>
      <c r="E1642" t="b">
        <v>1</v>
      </c>
      <c r="F1642" t="b">
        <f>IF(ISNA(VLOOKUP(A1642,functionsODST!A:A,0,0)),FALSE,TRUE)</f>
        <v>1</v>
      </c>
      <c r="I1642" t="s">
        <v>1849</v>
      </c>
      <c r="J1642" t="s">
        <v>1833</v>
      </c>
    </row>
    <row r="1643" spans="1:11" x14ac:dyDescent="0.25">
      <c r="A1643" t="s">
        <v>5127</v>
      </c>
      <c r="B1643" t="s">
        <v>3400</v>
      </c>
      <c r="C1643" t="b">
        <v>0</v>
      </c>
      <c r="D1643" t="b">
        <v>0</v>
      </c>
      <c r="E1643" t="b">
        <v>1</v>
      </c>
      <c r="F1643" t="b">
        <f>IF(ISNA(VLOOKUP(A1643,functionsODST!A:A,0,0)),FALSE,TRUE)</f>
        <v>1</v>
      </c>
      <c r="I1643" t="s">
        <v>1831</v>
      </c>
      <c r="J1643" t="s">
        <v>1833</v>
      </c>
    </row>
    <row r="1644" spans="1:11" x14ac:dyDescent="0.25">
      <c r="A1644" t="s">
        <v>5128</v>
      </c>
      <c r="B1644" t="s">
        <v>3401</v>
      </c>
      <c r="C1644" t="b">
        <v>0</v>
      </c>
      <c r="D1644" t="b">
        <v>0</v>
      </c>
      <c r="E1644" t="b">
        <v>1</v>
      </c>
      <c r="F1644" t="b">
        <f>IF(ISNA(VLOOKUP(A1644,functionsODST!A:A,0,0)),FALSE,TRUE)</f>
        <v>1</v>
      </c>
      <c r="I1644" t="s">
        <v>1831</v>
      </c>
      <c r="J1644" t="s">
        <v>1833</v>
      </c>
      <c r="K1644" t="s">
        <v>1870</v>
      </c>
    </row>
    <row r="1645" spans="1:11" x14ac:dyDescent="0.25">
      <c r="A1645" t="s">
        <v>5129</v>
      </c>
      <c r="B1645" t="s">
        <v>3402</v>
      </c>
      <c r="C1645" t="b">
        <v>1</v>
      </c>
      <c r="D1645" t="b">
        <v>1</v>
      </c>
      <c r="E1645" t="b">
        <v>1</v>
      </c>
      <c r="F1645" t="b">
        <f>IF(ISNA(VLOOKUP(A1645,functionsODST!A:A,0,0)),FALSE,TRUE)</f>
        <v>1</v>
      </c>
      <c r="I1645" t="s">
        <v>1831</v>
      </c>
      <c r="J1645" t="s">
        <v>1833</v>
      </c>
      <c r="K1645" t="s">
        <v>1870</v>
      </c>
    </row>
    <row r="1646" spans="1:11" x14ac:dyDescent="0.25">
      <c r="A1646" t="s">
        <v>5130</v>
      </c>
      <c r="B1646" t="s">
        <v>3403</v>
      </c>
      <c r="C1646" t="b">
        <v>1</v>
      </c>
      <c r="D1646" t="b">
        <v>1</v>
      </c>
      <c r="E1646" t="b">
        <v>1</v>
      </c>
      <c r="F1646" t="b">
        <f>IF(ISNA(VLOOKUP(A1646,functionsODST!A:A,0,0)),FALSE,TRUE)</f>
        <v>1</v>
      </c>
      <c r="I1646" t="s">
        <v>1831</v>
      </c>
      <c r="J1646" t="s">
        <v>1833</v>
      </c>
      <c r="K1646" t="s">
        <v>1870</v>
      </c>
    </row>
    <row r="1647" spans="1:11" x14ac:dyDescent="0.25">
      <c r="A1647" t="s">
        <v>5131</v>
      </c>
      <c r="B1647" t="s">
        <v>3404</v>
      </c>
      <c r="C1647" t="b">
        <v>1</v>
      </c>
      <c r="D1647" t="b">
        <v>1</v>
      </c>
      <c r="E1647" t="b">
        <v>1</v>
      </c>
      <c r="F1647" t="b">
        <f>IF(ISNA(VLOOKUP(A1647,functionsODST!A:A,0,0)),FALSE,TRUE)</f>
        <v>1</v>
      </c>
      <c r="I1647" t="s">
        <v>5859</v>
      </c>
      <c r="J1647" t="s">
        <v>1834</v>
      </c>
      <c r="K1647" t="s">
        <v>1831</v>
      </c>
    </row>
    <row r="1648" spans="1:11" x14ac:dyDescent="0.25">
      <c r="A1648" t="s">
        <v>5132</v>
      </c>
      <c r="B1648" t="s">
        <v>3405</v>
      </c>
      <c r="C1648" t="b">
        <v>0</v>
      </c>
      <c r="D1648" t="b">
        <v>1</v>
      </c>
      <c r="E1648" t="b">
        <v>1</v>
      </c>
      <c r="F1648" t="b">
        <f>IF(ISNA(VLOOKUP(A1648,functionsODST!A:A,0,0)),FALSE,TRUE)</f>
        <v>1</v>
      </c>
      <c r="I1648" t="s">
        <v>1831</v>
      </c>
      <c r="J1648" t="s">
        <v>1833</v>
      </c>
    </row>
    <row r="1649" spans="1:12" x14ac:dyDescent="0.25">
      <c r="A1649" t="s">
        <v>5133</v>
      </c>
      <c r="B1649" t="s">
        <v>3406</v>
      </c>
      <c r="C1649" t="b">
        <v>0</v>
      </c>
      <c r="D1649" t="b">
        <v>1</v>
      </c>
      <c r="E1649" t="b">
        <v>1</v>
      </c>
      <c r="F1649" t="b">
        <f>IF(ISNA(VLOOKUP(A1649,functionsODST!A:A,0,0)),FALSE,TRUE)</f>
        <v>1</v>
      </c>
      <c r="I1649" t="s">
        <v>1831</v>
      </c>
      <c r="J1649" t="s">
        <v>1833</v>
      </c>
    </row>
    <row r="1650" spans="1:12" x14ac:dyDescent="0.25">
      <c r="A1650" t="s">
        <v>5134</v>
      </c>
      <c r="B1650" t="s">
        <v>3407</v>
      </c>
      <c r="C1650" t="b">
        <v>1</v>
      </c>
      <c r="D1650" t="b">
        <v>1</v>
      </c>
      <c r="E1650" t="b">
        <v>1</v>
      </c>
      <c r="F1650" t="b">
        <f>IF(ISNA(VLOOKUP(A1650,functionsODST!A:A,0,0)),FALSE,TRUE)</f>
        <v>1</v>
      </c>
      <c r="I1650" t="s">
        <v>1831</v>
      </c>
      <c r="J1650" t="s">
        <v>1833</v>
      </c>
    </row>
    <row r="1651" spans="1:12" x14ac:dyDescent="0.25">
      <c r="A1651" t="s">
        <v>5135</v>
      </c>
      <c r="B1651" t="s">
        <v>3408</v>
      </c>
      <c r="C1651" t="b">
        <v>0</v>
      </c>
      <c r="D1651" t="b">
        <v>0</v>
      </c>
      <c r="E1651" t="b">
        <v>1</v>
      </c>
      <c r="F1651" t="b">
        <f>IF(ISNA(VLOOKUP(A1651,functionsODST!A:A,0,0)),FALSE,TRUE)</f>
        <v>1</v>
      </c>
      <c r="I1651" t="s">
        <v>1831</v>
      </c>
      <c r="J1651" t="s">
        <v>1833</v>
      </c>
    </row>
    <row r="1652" spans="1:12" x14ac:dyDescent="0.25">
      <c r="A1652" t="s">
        <v>5136</v>
      </c>
      <c r="B1652" t="s">
        <v>3409</v>
      </c>
      <c r="C1652" t="b">
        <v>1</v>
      </c>
      <c r="D1652" t="b">
        <v>1</v>
      </c>
      <c r="E1652" t="b">
        <v>1</v>
      </c>
      <c r="F1652" t="b">
        <f>IF(ISNA(VLOOKUP(A1652,functionsODST!A:A,0,0)),FALSE,TRUE)</f>
        <v>1</v>
      </c>
      <c r="I1652" t="s">
        <v>5859</v>
      </c>
      <c r="J1652" t="s">
        <v>1833</v>
      </c>
    </row>
    <row r="1653" spans="1:12" x14ac:dyDescent="0.25">
      <c r="A1653" t="s">
        <v>5137</v>
      </c>
      <c r="B1653" t="s">
        <v>3410</v>
      </c>
      <c r="C1653" t="b">
        <v>1</v>
      </c>
      <c r="D1653" t="b">
        <v>1</v>
      </c>
      <c r="E1653" t="b">
        <v>1</v>
      </c>
      <c r="F1653" t="b">
        <f>IF(ISNA(VLOOKUP(A1653,functionsODST!A:A,0,0)),FALSE,TRUE)</f>
        <v>1</v>
      </c>
      <c r="I1653" t="s">
        <v>5859</v>
      </c>
      <c r="J1653" t="s">
        <v>1833</v>
      </c>
    </row>
    <row r="1654" spans="1:12" x14ac:dyDescent="0.25">
      <c r="A1654" t="s">
        <v>5138</v>
      </c>
      <c r="B1654" t="s">
        <v>3411</v>
      </c>
      <c r="C1654" t="b">
        <v>0</v>
      </c>
      <c r="D1654" t="b">
        <v>0</v>
      </c>
      <c r="E1654" t="b">
        <v>1</v>
      </c>
      <c r="F1654" t="b">
        <f>IF(ISNA(VLOOKUP(A1654,functionsODST!A:A,0,0)),FALSE,TRUE)</f>
        <v>1</v>
      </c>
      <c r="I1654" t="s">
        <v>5859</v>
      </c>
      <c r="J1654" t="s">
        <v>1833</v>
      </c>
      <c r="K1654" t="s">
        <v>1831</v>
      </c>
    </row>
    <row r="1655" spans="1:12" x14ac:dyDescent="0.25">
      <c r="A1655" t="s">
        <v>5139</v>
      </c>
      <c r="B1655" t="s">
        <v>3412</v>
      </c>
      <c r="C1655" t="b">
        <v>0</v>
      </c>
      <c r="D1655" t="b">
        <v>1</v>
      </c>
      <c r="E1655" t="b">
        <v>1</v>
      </c>
      <c r="F1655" t="b">
        <f>IF(ISNA(VLOOKUP(A1655,functionsODST!A:A,0,0)),FALSE,TRUE)</f>
        <v>1</v>
      </c>
      <c r="I1655" t="s">
        <v>5859</v>
      </c>
      <c r="J1655" t="s">
        <v>1833</v>
      </c>
      <c r="K1655" t="s">
        <v>1849</v>
      </c>
    </row>
    <row r="1656" spans="1:12" x14ac:dyDescent="0.25">
      <c r="A1656" t="s">
        <v>5140</v>
      </c>
      <c r="B1656" t="s">
        <v>3413</v>
      </c>
      <c r="C1656" t="b">
        <v>0</v>
      </c>
      <c r="D1656" t="b">
        <v>1</v>
      </c>
      <c r="E1656" t="b">
        <v>1</v>
      </c>
      <c r="F1656" t="b">
        <f>IF(ISNA(VLOOKUP(A1656,functionsODST!A:A,0,0)),FALSE,TRUE)</f>
        <v>1</v>
      </c>
      <c r="I1656" t="s">
        <v>5859</v>
      </c>
      <c r="J1656" t="s">
        <v>1833</v>
      </c>
      <c r="K1656" t="s">
        <v>1831</v>
      </c>
    </row>
    <row r="1657" spans="1:12" x14ac:dyDescent="0.25">
      <c r="A1657" t="s">
        <v>5141</v>
      </c>
      <c r="B1657" t="s">
        <v>3414</v>
      </c>
      <c r="C1657" t="b">
        <v>1</v>
      </c>
      <c r="D1657" t="b">
        <v>1</v>
      </c>
      <c r="E1657" t="b">
        <v>1</v>
      </c>
      <c r="F1657" t="b">
        <f>IF(ISNA(VLOOKUP(A1657,functionsODST!A:A,0,0)),FALSE,TRUE)</f>
        <v>1</v>
      </c>
      <c r="I1657" t="s">
        <v>5859</v>
      </c>
      <c r="J1657" t="s">
        <v>1833</v>
      </c>
    </row>
    <row r="1658" spans="1:12" x14ac:dyDescent="0.25">
      <c r="A1658" t="s">
        <v>5142</v>
      </c>
      <c r="B1658" t="s">
        <v>3415</v>
      </c>
      <c r="C1658" t="b">
        <v>0</v>
      </c>
      <c r="D1658" t="b">
        <v>0</v>
      </c>
      <c r="E1658" t="b">
        <v>1</v>
      </c>
      <c r="F1658" t="b">
        <f>IF(ISNA(VLOOKUP(A1658,functionsODST!A:A,0,0)),FALSE,TRUE)</f>
        <v>1</v>
      </c>
      <c r="I1658" t="s">
        <v>5859</v>
      </c>
      <c r="J1658" t="s">
        <v>1833</v>
      </c>
    </row>
    <row r="1659" spans="1:12" x14ac:dyDescent="0.25">
      <c r="A1659" t="s">
        <v>5143</v>
      </c>
      <c r="B1659" t="s">
        <v>3416</v>
      </c>
      <c r="C1659" t="b">
        <v>0</v>
      </c>
      <c r="D1659" t="b">
        <v>1</v>
      </c>
      <c r="E1659" t="b">
        <v>1</v>
      </c>
      <c r="F1659" t="b">
        <f>IF(ISNA(VLOOKUP(A1659,functionsODST!A:A,0,0)),FALSE,TRUE)</f>
        <v>1</v>
      </c>
      <c r="I1659" t="s">
        <v>5859</v>
      </c>
      <c r="J1659" t="s">
        <v>1833</v>
      </c>
      <c r="K1659" t="s">
        <v>1849</v>
      </c>
    </row>
    <row r="1660" spans="1:12" x14ac:dyDescent="0.25">
      <c r="A1660" t="s">
        <v>5144</v>
      </c>
      <c r="B1660" t="s">
        <v>3417</v>
      </c>
      <c r="C1660" t="b">
        <v>0</v>
      </c>
      <c r="D1660" t="b">
        <v>1</v>
      </c>
      <c r="E1660" t="b">
        <v>1</v>
      </c>
      <c r="F1660" t="b">
        <f>IF(ISNA(VLOOKUP(A1660,functionsODST!A:A,0,0)),FALSE,TRUE)</f>
        <v>1</v>
      </c>
      <c r="I1660" t="s">
        <v>5859</v>
      </c>
      <c r="J1660" t="s">
        <v>1833</v>
      </c>
      <c r="K1660" t="s">
        <v>1831</v>
      </c>
      <c r="L1660" t="s">
        <v>1830</v>
      </c>
    </row>
    <row r="1661" spans="1:12" x14ac:dyDescent="0.25">
      <c r="A1661" t="s">
        <v>5145</v>
      </c>
      <c r="B1661" t="s">
        <v>3418</v>
      </c>
      <c r="C1661" t="b">
        <v>0</v>
      </c>
      <c r="D1661" t="b">
        <v>1</v>
      </c>
      <c r="E1661" t="b">
        <v>1</v>
      </c>
      <c r="F1661" t="b">
        <f>IF(ISNA(VLOOKUP(A1661,functionsODST!A:A,0,0)),FALSE,TRUE)</f>
        <v>1</v>
      </c>
      <c r="I1661" t="s">
        <v>5859</v>
      </c>
      <c r="J1661" t="s">
        <v>1833</v>
      </c>
      <c r="K1661" t="s">
        <v>1831</v>
      </c>
    </row>
    <row r="1662" spans="1:12" x14ac:dyDescent="0.25">
      <c r="A1662" t="s">
        <v>5146</v>
      </c>
      <c r="B1662" t="s">
        <v>3419</v>
      </c>
      <c r="C1662" t="b">
        <v>0</v>
      </c>
      <c r="D1662" t="b">
        <v>1</v>
      </c>
      <c r="E1662" t="b">
        <v>1</v>
      </c>
      <c r="F1662" t="b">
        <f>IF(ISNA(VLOOKUP(A1662,functionsODST!A:A,0,0)),FALSE,TRUE)</f>
        <v>1</v>
      </c>
      <c r="I1662" t="s">
        <v>5859</v>
      </c>
      <c r="J1662" t="s">
        <v>1833</v>
      </c>
      <c r="K1662" t="s">
        <v>1837</v>
      </c>
    </row>
    <row r="1663" spans="1:12" x14ac:dyDescent="0.25">
      <c r="A1663" t="s">
        <v>5147</v>
      </c>
      <c r="B1663" t="s">
        <v>3420</v>
      </c>
      <c r="C1663" t="b">
        <v>1</v>
      </c>
      <c r="D1663" t="b">
        <v>1</v>
      </c>
      <c r="E1663" t="b">
        <v>1</v>
      </c>
      <c r="F1663" t="b">
        <f>IF(ISNA(VLOOKUP(A1663,functionsODST!A:A,0,0)),FALSE,TRUE)</f>
        <v>1</v>
      </c>
      <c r="I1663" t="s">
        <v>5859</v>
      </c>
      <c r="J1663" t="s">
        <v>1833</v>
      </c>
      <c r="K1663" t="s">
        <v>1830</v>
      </c>
      <c r="L1663" t="s">
        <v>1830</v>
      </c>
    </row>
    <row r="1664" spans="1:12" x14ac:dyDescent="0.25">
      <c r="A1664" t="s">
        <v>5148</v>
      </c>
      <c r="B1664" t="s">
        <v>3421</v>
      </c>
      <c r="C1664" t="b">
        <v>1</v>
      </c>
      <c r="D1664" t="b">
        <v>0</v>
      </c>
      <c r="E1664" t="b">
        <v>0</v>
      </c>
      <c r="F1664" t="b">
        <f>IF(ISNA(VLOOKUP(A1664,functionsODST!A:A,0,0)),FALSE,TRUE)</f>
        <v>0</v>
      </c>
      <c r="I1664" t="s">
        <v>5859</v>
      </c>
      <c r="J1664" t="s">
        <v>1833</v>
      </c>
      <c r="K1664" t="s">
        <v>1831</v>
      </c>
    </row>
    <row r="1665" spans="1:13" x14ac:dyDescent="0.25">
      <c r="A1665" t="s">
        <v>5149</v>
      </c>
      <c r="B1665" t="s">
        <v>3422</v>
      </c>
      <c r="C1665" t="b">
        <v>1</v>
      </c>
      <c r="D1665" t="b">
        <v>1</v>
      </c>
      <c r="E1665" t="b">
        <v>1</v>
      </c>
      <c r="F1665" t="b">
        <f>IF(ISNA(VLOOKUP(A1665,functionsODST!A:A,0,0)),FALSE,TRUE)</f>
        <v>1</v>
      </c>
      <c r="I1665" t="s">
        <v>5859</v>
      </c>
      <c r="J1665" t="s">
        <v>1833</v>
      </c>
      <c r="K1665" t="s">
        <v>1849</v>
      </c>
    </row>
    <row r="1666" spans="1:13" x14ac:dyDescent="0.25">
      <c r="A1666" t="s">
        <v>5150</v>
      </c>
      <c r="B1666" t="s">
        <v>3423</v>
      </c>
      <c r="C1666" t="b">
        <v>1</v>
      </c>
      <c r="D1666" t="b">
        <v>1</v>
      </c>
      <c r="E1666" t="b">
        <v>0</v>
      </c>
      <c r="F1666" t="b">
        <f>IF(ISNA(VLOOKUP(A1666,functionsODST!A:A,0,0)),FALSE,TRUE)</f>
        <v>0</v>
      </c>
      <c r="I1666" t="s">
        <v>5859</v>
      </c>
      <c r="J1666" t="s">
        <v>1833</v>
      </c>
      <c r="K1666" t="s">
        <v>1838</v>
      </c>
    </row>
    <row r="1667" spans="1:13" x14ac:dyDescent="0.25">
      <c r="A1667" t="s">
        <v>5151</v>
      </c>
      <c r="B1667" t="s">
        <v>3424</v>
      </c>
      <c r="C1667" t="b">
        <v>0</v>
      </c>
      <c r="D1667" t="b">
        <v>0</v>
      </c>
      <c r="E1667" t="b">
        <v>1</v>
      </c>
      <c r="F1667" t="b">
        <f>IF(ISNA(VLOOKUP(A1667,functionsODST!A:A,0,0)),FALSE,TRUE)</f>
        <v>1</v>
      </c>
      <c r="I1667" t="s">
        <v>5859</v>
      </c>
      <c r="J1667" t="s">
        <v>1833</v>
      </c>
      <c r="K1667" t="s">
        <v>1837</v>
      </c>
      <c r="L1667" t="s">
        <v>1830</v>
      </c>
      <c r="M1667" t="s">
        <v>1830</v>
      </c>
    </row>
    <row r="1668" spans="1:13" x14ac:dyDescent="0.25">
      <c r="A1668" t="s">
        <v>5152</v>
      </c>
      <c r="B1668" t="s">
        <v>3424</v>
      </c>
      <c r="C1668" t="b">
        <v>0</v>
      </c>
      <c r="D1668" t="b">
        <v>1</v>
      </c>
      <c r="E1668" t="b">
        <v>0</v>
      </c>
      <c r="F1668" t="b">
        <f>IF(ISNA(VLOOKUP(A1668,functionsODST!A:A,0,0)),FALSE,TRUE)</f>
        <v>0</v>
      </c>
      <c r="I1668" t="s">
        <v>5859</v>
      </c>
      <c r="J1668" t="s">
        <v>1833</v>
      </c>
      <c r="K1668" t="s">
        <v>1837</v>
      </c>
      <c r="L1668" t="s">
        <v>1830</v>
      </c>
      <c r="M1668" t="s">
        <v>1849</v>
      </c>
    </row>
    <row r="1669" spans="1:13" x14ac:dyDescent="0.25">
      <c r="A1669" t="s">
        <v>5153</v>
      </c>
      <c r="B1669" t="s">
        <v>3425</v>
      </c>
      <c r="C1669" t="b">
        <v>1</v>
      </c>
      <c r="D1669" t="b">
        <v>1</v>
      </c>
      <c r="E1669" t="b">
        <v>1</v>
      </c>
      <c r="F1669" t="b">
        <f>IF(ISNA(VLOOKUP(A1669,functionsODST!A:A,0,0)),FALSE,TRUE)</f>
        <v>1</v>
      </c>
      <c r="I1669" t="s">
        <v>5859</v>
      </c>
      <c r="J1669" t="s">
        <v>1833</v>
      </c>
      <c r="K1669" t="s">
        <v>1831</v>
      </c>
    </row>
    <row r="1670" spans="1:13" x14ac:dyDescent="0.25">
      <c r="A1670" t="s">
        <v>5154</v>
      </c>
      <c r="B1670" t="s">
        <v>3426</v>
      </c>
      <c r="C1670" t="b">
        <v>0</v>
      </c>
      <c r="D1670" t="b">
        <v>0</v>
      </c>
      <c r="E1670" t="b">
        <v>1</v>
      </c>
      <c r="F1670" t="b">
        <f>IF(ISNA(VLOOKUP(A1670,functionsODST!A:A,0,0)),FALSE,TRUE)</f>
        <v>1</v>
      </c>
      <c r="I1670" t="s">
        <v>5859</v>
      </c>
      <c r="J1670" t="s">
        <v>1833</v>
      </c>
      <c r="K1670" t="s">
        <v>1831</v>
      </c>
    </row>
    <row r="1671" spans="1:13" x14ac:dyDescent="0.25">
      <c r="A1671" t="s">
        <v>5155</v>
      </c>
      <c r="B1671" t="s">
        <v>3427</v>
      </c>
      <c r="C1671" t="b">
        <v>1</v>
      </c>
      <c r="D1671" t="b">
        <v>1</v>
      </c>
      <c r="E1671" t="b">
        <v>1</v>
      </c>
      <c r="F1671" t="b">
        <f>IF(ISNA(VLOOKUP(A1671,functionsODST!A:A,0,0)),FALSE,TRUE)</f>
        <v>1</v>
      </c>
      <c r="I1671" t="s">
        <v>5859</v>
      </c>
      <c r="J1671" t="s">
        <v>1833</v>
      </c>
      <c r="K1671" t="s">
        <v>1830</v>
      </c>
      <c r="L1671" t="s">
        <v>1830</v>
      </c>
    </row>
    <row r="1672" spans="1:13" x14ac:dyDescent="0.25">
      <c r="A1672" t="s">
        <v>5156</v>
      </c>
      <c r="B1672" t="s">
        <v>3428</v>
      </c>
      <c r="C1672" t="b">
        <v>0</v>
      </c>
      <c r="D1672" t="b">
        <v>1</v>
      </c>
      <c r="E1672" t="b">
        <v>1</v>
      </c>
      <c r="F1672" t="b">
        <f>IF(ISNA(VLOOKUP(A1672,functionsODST!A:A,0,0)),FALSE,TRUE)</f>
        <v>1</v>
      </c>
      <c r="I1672" t="s">
        <v>5859</v>
      </c>
      <c r="J1672" t="s">
        <v>1833</v>
      </c>
      <c r="K1672" t="s">
        <v>1831</v>
      </c>
    </row>
    <row r="1673" spans="1:13" x14ac:dyDescent="0.25">
      <c r="A1673" t="s">
        <v>5157</v>
      </c>
      <c r="B1673" t="s">
        <v>3429</v>
      </c>
      <c r="C1673" t="b">
        <v>1</v>
      </c>
      <c r="D1673" t="b">
        <v>0</v>
      </c>
      <c r="E1673" t="b">
        <v>0</v>
      </c>
      <c r="F1673" t="b">
        <f>IF(ISNA(VLOOKUP(A1673,functionsODST!A:A,0,0)),FALSE,TRUE)</f>
        <v>0</v>
      </c>
      <c r="I1673" t="s">
        <v>5859</v>
      </c>
      <c r="J1673" t="s">
        <v>1833</v>
      </c>
      <c r="K1673" t="s">
        <v>1838</v>
      </c>
    </row>
    <row r="1674" spans="1:13" x14ac:dyDescent="0.25">
      <c r="A1674" t="s">
        <v>5158</v>
      </c>
      <c r="B1674" t="s">
        <v>3430</v>
      </c>
      <c r="C1674" t="b">
        <v>1</v>
      </c>
      <c r="D1674" t="b">
        <v>0</v>
      </c>
      <c r="E1674" t="b">
        <v>0</v>
      </c>
      <c r="F1674" t="b">
        <f>IF(ISNA(VLOOKUP(A1674,functionsODST!A:A,0,0)),FALSE,TRUE)</f>
        <v>0</v>
      </c>
      <c r="I1674" t="s">
        <v>1831</v>
      </c>
    </row>
    <row r="1675" spans="1:13" x14ac:dyDescent="0.25">
      <c r="A1675" t="s">
        <v>5159</v>
      </c>
      <c r="B1675" t="s">
        <v>3431</v>
      </c>
      <c r="C1675" t="b">
        <v>0</v>
      </c>
      <c r="D1675" t="b">
        <v>0</v>
      </c>
      <c r="E1675" t="b">
        <v>1</v>
      </c>
      <c r="F1675" t="b">
        <f>IF(ISNA(VLOOKUP(A1675,functionsODST!A:A,0,0)),FALSE,TRUE)</f>
        <v>1</v>
      </c>
      <c r="I1675" t="s">
        <v>5859</v>
      </c>
      <c r="J1675" t="s">
        <v>1833</v>
      </c>
    </row>
    <row r="1676" spans="1:13" x14ac:dyDescent="0.25">
      <c r="A1676" t="s">
        <v>5160</v>
      </c>
      <c r="B1676" t="s">
        <v>3432</v>
      </c>
      <c r="C1676" t="b">
        <v>0</v>
      </c>
      <c r="D1676" t="b">
        <v>0</v>
      </c>
      <c r="E1676" t="b">
        <v>1</v>
      </c>
      <c r="F1676" t="b">
        <f>IF(ISNA(VLOOKUP(A1676,functionsODST!A:A,0,0)),FALSE,TRUE)</f>
        <v>1</v>
      </c>
      <c r="I1676" t="s">
        <v>1831</v>
      </c>
      <c r="J1676" t="s">
        <v>1833</v>
      </c>
      <c r="K1676" t="s">
        <v>1895</v>
      </c>
      <c r="L1676" t="s">
        <v>1837</v>
      </c>
      <c r="M1676" t="s">
        <v>1831</v>
      </c>
    </row>
    <row r="1677" spans="1:13" x14ac:dyDescent="0.25">
      <c r="A1677" t="s">
        <v>5161</v>
      </c>
      <c r="B1677" t="s">
        <v>3433</v>
      </c>
      <c r="C1677" t="b">
        <v>1</v>
      </c>
      <c r="D1677" t="b">
        <v>1</v>
      </c>
      <c r="E1677" t="b">
        <v>1</v>
      </c>
      <c r="F1677" t="b">
        <f>IF(ISNA(VLOOKUP(A1677,functionsODST!A:A,0,0)),FALSE,TRUE)</f>
        <v>1</v>
      </c>
      <c r="I1677" t="s">
        <v>5859</v>
      </c>
      <c r="J1677" t="s">
        <v>1833</v>
      </c>
    </row>
    <row r="1678" spans="1:13" x14ac:dyDescent="0.25">
      <c r="A1678" t="s">
        <v>5162</v>
      </c>
      <c r="B1678" t="s">
        <v>3434</v>
      </c>
      <c r="C1678" t="b">
        <v>0</v>
      </c>
      <c r="D1678" t="b">
        <v>0</v>
      </c>
      <c r="E1678" t="b">
        <v>1</v>
      </c>
      <c r="F1678" t="b">
        <f>IF(ISNA(VLOOKUP(A1678,functionsODST!A:A,0,0)),FALSE,TRUE)</f>
        <v>1</v>
      </c>
      <c r="I1678" t="s">
        <v>5859</v>
      </c>
      <c r="J1678" t="s">
        <v>1833</v>
      </c>
    </row>
    <row r="1679" spans="1:13" x14ac:dyDescent="0.25">
      <c r="A1679" t="s">
        <v>5163</v>
      </c>
      <c r="B1679" t="s">
        <v>3435</v>
      </c>
      <c r="C1679" t="b">
        <v>1</v>
      </c>
      <c r="D1679" t="b">
        <v>1</v>
      </c>
      <c r="E1679" t="b">
        <v>1</v>
      </c>
      <c r="F1679" t="b">
        <f>IF(ISNA(VLOOKUP(A1679,functionsODST!A:A,0,0)),FALSE,TRUE)</f>
        <v>1</v>
      </c>
      <c r="I1679" t="s">
        <v>5859</v>
      </c>
      <c r="J1679" t="s">
        <v>1833</v>
      </c>
      <c r="K1679" t="s">
        <v>1831</v>
      </c>
    </row>
    <row r="1680" spans="1:13" x14ac:dyDescent="0.25">
      <c r="A1680" t="s">
        <v>5164</v>
      </c>
      <c r="B1680" t="s">
        <v>3436</v>
      </c>
      <c r="C1680" t="b">
        <v>1</v>
      </c>
      <c r="D1680" t="b">
        <v>1</v>
      </c>
      <c r="E1680" t="b">
        <v>1</v>
      </c>
      <c r="F1680" t="b">
        <f>IF(ISNA(VLOOKUP(A1680,functionsODST!A:A,0,0)),FALSE,TRUE)</f>
        <v>1</v>
      </c>
      <c r="I1680" t="s">
        <v>5859</v>
      </c>
      <c r="J1680" t="s">
        <v>1834</v>
      </c>
      <c r="K1680" t="s">
        <v>1830</v>
      </c>
      <c r="L1680" t="s">
        <v>1830</v>
      </c>
    </row>
    <row r="1681" spans="1:14" x14ac:dyDescent="0.25">
      <c r="A1681" t="s">
        <v>5165</v>
      </c>
      <c r="B1681" t="s">
        <v>3437</v>
      </c>
      <c r="C1681" t="b">
        <v>1</v>
      </c>
      <c r="D1681" t="b">
        <v>0</v>
      </c>
      <c r="E1681" t="b">
        <v>0</v>
      </c>
      <c r="F1681" t="b">
        <f>IF(ISNA(VLOOKUP(A1681,functionsODST!A:A,0,0)),FALSE,TRUE)</f>
        <v>0</v>
      </c>
      <c r="I1681" t="s">
        <v>5859</v>
      </c>
      <c r="J1681" t="s">
        <v>1834</v>
      </c>
      <c r="K1681" t="s">
        <v>1831</v>
      </c>
    </row>
    <row r="1682" spans="1:14" x14ac:dyDescent="0.25">
      <c r="A1682" t="s">
        <v>5166</v>
      </c>
      <c r="B1682" t="s">
        <v>3438</v>
      </c>
      <c r="C1682" t="b">
        <v>1</v>
      </c>
      <c r="D1682" t="b">
        <v>1</v>
      </c>
      <c r="E1682" t="b">
        <v>1</v>
      </c>
      <c r="F1682" t="b">
        <f>IF(ISNA(VLOOKUP(A1682,functionsODST!A:A,0,0)),FALSE,TRUE)</f>
        <v>1</v>
      </c>
      <c r="I1682" t="s">
        <v>5859</v>
      </c>
      <c r="J1682" t="s">
        <v>1834</v>
      </c>
      <c r="K1682" t="s">
        <v>1830</v>
      </c>
      <c r="L1682" t="s">
        <v>1830</v>
      </c>
    </row>
    <row r="1683" spans="1:14" x14ac:dyDescent="0.25">
      <c r="A1683" t="s">
        <v>5167</v>
      </c>
      <c r="B1683" t="s">
        <v>3439</v>
      </c>
      <c r="C1683" t="b">
        <v>0</v>
      </c>
      <c r="D1683" t="b">
        <v>1</v>
      </c>
      <c r="E1683" t="b">
        <v>1</v>
      </c>
      <c r="F1683" t="b">
        <f>IF(ISNA(VLOOKUP(A1683,functionsODST!A:A,0,0)),FALSE,TRUE)</f>
        <v>1</v>
      </c>
      <c r="I1683" t="s">
        <v>5859</v>
      </c>
    </row>
    <row r="1684" spans="1:14" x14ac:dyDescent="0.25">
      <c r="A1684" t="s">
        <v>5168</v>
      </c>
      <c r="B1684" t="s">
        <v>3440</v>
      </c>
      <c r="C1684" t="b">
        <v>0</v>
      </c>
      <c r="D1684" t="b">
        <v>1</v>
      </c>
      <c r="E1684" t="b">
        <v>1</v>
      </c>
      <c r="F1684" t="b">
        <f>IF(ISNA(VLOOKUP(A1684,functionsODST!A:A,0,0)),FALSE,TRUE)</f>
        <v>1</v>
      </c>
      <c r="I1684" t="s">
        <v>1829</v>
      </c>
      <c r="J1684" t="s">
        <v>1849</v>
      </c>
    </row>
    <row r="1685" spans="1:14" x14ac:dyDescent="0.25">
      <c r="A1685" t="s">
        <v>5169</v>
      </c>
      <c r="B1685" t="s">
        <v>3441</v>
      </c>
      <c r="C1685" t="b">
        <v>0</v>
      </c>
      <c r="D1685" t="b">
        <v>0</v>
      </c>
      <c r="E1685" t="b">
        <v>1</v>
      </c>
      <c r="F1685" t="b">
        <f>IF(ISNA(VLOOKUP(A1685,functionsODST!A:A,0,0)),FALSE,TRUE)</f>
        <v>1</v>
      </c>
      <c r="I1685" t="s">
        <v>5859</v>
      </c>
      <c r="J1685" t="s">
        <v>1853</v>
      </c>
      <c r="K1685" t="s">
        <v>1865</v>
      </c>
      <c r="L1685" t="s">
        <v>1830</v>
      </c>
      <c r="M1685" t="s">
        <v>1830</v>
      </c>
      <c r="N1685" t="s">
        <v>1830</v>
      </c>
    </row>
    <row r="1686" spans="1:14" x14ac:dyDescent="0.25">
      <c r="A1686" t="s">
        <v>5170</v>
      </c>
      <c r="B1686" t="s">
        <v>3442</v>
      </c>
      <c r="C1686" t="b">
        <v>0</v>
      </c>
      <c r="D1686" t="b">
        <v>1</v>
      </c>
      <c r="E1686" t="b">
        <v>1</v>
      </c>
      <c r="F1686" t="b">
        <f>IF(ISNA(VLOOKUP(A1686,functionsODST!A:A,0,0)),FALSE,TRUE)</f>
        <v>1</v>
      </c>
      <c r="I1686" t="s">
        <v>1829</v>
      </c>
      <c r="J1686" t="s">
        <v>1853</v>
      </c>
    </row>
    <row r="1687" spans="1:14" x14ac:dyDescent="0.25">
      <c r="A1687" t="s">
        <v>5171</v>
      </c>
      <c r="B1687" t="s">
        <v>3443</v>
      </c>
      <c r="C1687" t="b">
        <v>1</v>
      </c>
      <c r="D1687" t="b">
        <v>1</v>
      </c>
      <c r="E1687" t="b">
        <v>1</v>
      </c>
      <c r="F1687" t="b">
        <f>IF(ISNA(VLOOKUP(A1687,functionsODST!A:A,0,0)),FALSE,TRUE)</f>
        <v>1</v>
      </c>
      <c r="I1687" t="s">
        <v>1833</v>
      </c>
      <c r="J1687" t="s">
        <v>1833</v>
      </c>
    </row>
    <row r="1688" spans="1:14" x14ac:dyDescent="0.25">
      <c r="A1688" t="s">
        <v>5172</v>
      </c>
      <c r="B1688" t="s">
        <v>2104</v>
      </c>
      <c r="C1688" t="b">
        <v>0</v>
      </c>
      <c r="D1688" t="b">
        <v>1</v>
      </c>
      <c r="E1688" t="b">
        <v>1</v>
      </c>
      <c r="F1688" t="b">
        <f>IF(ISNA(VLOOKUP(A1688,functionsODST!A:A,0,0)),FALSE,TRUE)</f>
        <v>1</v>
      </c>
      <c r="I1688" t="s">
        <v>5859</v>
      </c>
      <c r="J1688" t="s">
        <v>1831</v>
      </c>
    </row>
    <row r="1689" spans="1:14" x14ac:dyDescent="0.25">
      <c r="A1689" t="s">
        <v>5173</v>
      </c>
      <c r="B1689" t="s">
        <v>3444</v>
      </c>
      <c r="C1689" t="b">
        <v>0</v>
      </c>
      <c r="D1689" t="b">
        <v>1</v>
      </c>
      <c r="E1689" t="b">
        <v>1</v>
      </c>
      <c r="F1689" t="b">
        <f>IF(ISNA(VLOOKUP(A1689,functionsODST!A:A,0,0)),FALSE,TRUE)</f>
        <v>1</v>
      </c>
      <c r="I1689" t="s">
        <v>5859</v>
      </c>
      <c r="J1689" t="s">
        <v>1853</v>
      </c>
    </row>
    <row r="1690" spans="1:14" x14ac:dyDescent="0.25">
      <c r="A1690" t="s">
        <v>5174</v>
      </c>
      <c r="B1690" t="s">
        <v>3445</v>
      </c>
      <c r="C1690" t="b">
        <v>1</v>
      </c>
      <c r="D1690" t="b">
        <v>1</v>
      </c>
      <c r="E1690" t="b">
        <v>1</v>
      </c>
      <c r="F1690" t="b">
        <f>IF(ISNA(VLOOKUP(A1690,functionsODST!A:A,0,0)),FALSE,TRUE)</f>
        <v>1</v>
      </c>
      <c r="I1690" t="s">
        <v>1833</v>
      </c>
      <c r="J1690" t="s">
        <v>1833</v>
      </c>
    </row>
    <row r="1691" spans="1:14" x14ac:dyDescent="0.25">
      <c r="A1691" t="s">
        <v>5175</v>
      </c>
      <c r="B1691" t="s">
        <v>3446</v>
      </c>
      <c r="C1691" t="b">
        <v>1</v>
      </c>
      <c r="D1691" t="b">
        <v>1</v>
      </c>
      <c r="E1691" t="b">
        <v>1</v>
      </c>
      <c r="F1691" t="b">
        <f>IF(ISNA(VLOOKUP(A1691,functionsODST!A:A,0,0)),FALSE,TRUE)</f>
        <v>1</v>
      </c>
      <c r="I1691" t="s">
        <v>5859</v>
      </c>
      <c r="J1691" t="s">
        <v>1853</v>
      </c>
      <c r="K1691" t="s">
        <v>1831</v>
      </c>
    </row>
    <row r="1692" spans="1:14" x14ac:dyDescent="0.25">
      <c r="A1692" t="s">
        <v>5176</v>
      </c>
      <c r="B1692" t="s">
        <v>3447</v>
      </c>
      <c r="C1692" t="b">
        <v>1</v>
      </c>
      <c r="D1692" t="b">
        <v>1</v>
      </c>
      <c r="E1692" t="b">
        <v>1</v>
      </c>
      <c r="F1692" t="b">
        <f>IF(ISNA(VLOOKUP(A1692,functionsODST!A:A,0,0)),FALSE,TRUE)</f>
        <v>1</v>
      </c>
      <c r="I1692" t="s">
        <v>1849</v>
      </c>
      <c r="J1692" t="s">
        <v>1833</v>
      </c>
      <c r="K1692" t="s">
        <v>1838</v>
      </c>
      <c r="L1692" t="s">
        <v>1834</v>
      </c>
    </row>
    <row r="1693" spans="1:14" x14ac:dyDescent="0.25">
      <c r="A1693" t="s">
        <v>5177</v>
      </c>
      <c r="B1693" t="s">
        <v>3448</v>
      </c>
      <c r="C1693" t="b">
        <v>0</v>
      </c>
      <c r="D1693" t="b">
        <v>1</v>
      </c>
      <c r="E1693" t="b">
        <v>1</v>
      </c>
      <c r="F1693" t="b">
        <f>IF(ISNA(VLOOKUP(A1693,functionsODST!A:A,0,0)),FALSE,TRUE)</f>
        <v>1</v>
      </c>
      <c r="I1693" t="s">
        <v>1831</v>
      </c>
      <c r="J1693" t="s">
        <v>1853</v>
      </c>
    </row>
    <row r="1694" spans="1:14" x14ac:dyDescent="0.25">
      <c r="A1694" t="s">
        <v>5178</v>
      </c>
      <c r="B1694" t="s">
        <v>3449</v>
      </c>
      <c r="C1694" t="b">
        <v>1</v>
      </c>
      <c r="D1694" t="b">
        <v>1</v>
      </c>
      <c r="E1694" t="b">
        <v>1</v>
      </c>
      <c r="F1694" t="b">
        <f>IF(ISNA(VLOOKUP(A1694,functionsODST!A:A,0,0)),FALSE,TRUE)</f>
        <v>1</v>
      </c>
      <c r="I1694" t="s">
        <v>1834</v>
      </c>
      <c r="J1694" t="s">
        <v>1833</v>
      </c>
    </row>
    <row r="1695" spans="1:14" x14ac:dyDescent="0.25">
      <c r="A1695" t="s">
        <v>5179</v>
      </c>
      <c r="B1695" t="s">
        <v>3450</v>
      </c>
      <c r="C1695" t="b">
        <v>1</v>
      </c>
      <c r="D1695" t="b">
        <v>1</v>
      </c>
      <c r="E1695" t="b">
        <v>1</v>
      </c>
      <c r="F1695" t="b">
        <f>IF(ISNA(VLOOKUP(A1695,functionsODST!A:A,0,0)),FALSE,TRUE)</f>
        <v>1</v>
      </c>
      <c r="I1695" t="s">
        <v>1831</v>
      </c>
      <c r="J1695" t="s">
        <v>1853</v>
      </c>
      <c r="K1695" t="s">
        <v>1838</v>
      </c>
      <c r="L1695" t="s">
        <v>1833</v>
      </c>
    </row>
    <row r="1696" spans="1:14" x14ac:dyDescent="0.25">
      <c r="A1696" t="s">
        <v>5180</v>
      </c>
      <c r="B1696" t="s">
        <v>3451</v>
      </c>
      <c r="C1696" t="b">
        <v>1</v>
      </c>
      <c r="D1696" t="b">
        <v>1</v>
      </c>
      <c r="E1696" t="b">
        <v>1</v>
      </c>
      <c r="F1696" t="b">
        <f>IF(ISNA(VLOOKUP(A1696,functionsODST!A:A,0,0)),FALSE,TRUE)</f>
        <v>0</v>
      </c>
      <c r="I1696" t="s">
        <v>1831</v>
      </c>
      <c r="J1696" t="s">
        <v>1853</v>
      </c>
      <c r="K1696" t="s">
        <v>1838</v>
      </c>
      <c r="L1696" t="s">
        <v>1834</v>
      </c>
    </row>
    <row r="1697" spans="1:13" x14ac:dyDescent="0.25">
      <c r="A1697" t="s">
        <v>5181</v>
      </c>
      <c r="B1697" t="s">
        <v>3452</v>
      </c>
      <c r="C1697" t="b">
        <v>1</v>
      </c>
      <c r="D1697" t="b">
        <v>1</v>
      </c>
      <c r="E1697" t="b">
        <v>1</v>
      </c>
      <c r="F1697" t="b">
        <f>IF(ISNA(VLOOKUP(A1697,functionsODST!A:A,0,0)),FALSE,TRUE)</f>
        <v>1</v>
      </c>
      <c r="I1697" t="s">
        <v>1849</v>
      </c>
      <c r="J1697" t="s">
        <v>1833</v>
      </c>
      <c r="K1697" t="s">
        <v>1838</v>
      </c>
    </row>
    <row r="1698" spans="1:13" x14ac:dyDescent="0.25">
      <c r="A1698" t="s">
        <v>5182</v>
      </c>
      <c r="B1698" t="s">
        <v>3453</v>
      </c>
      <c r="C1698" t="b">
        <v>1</v>
      </c>
      <c r="D1698" t="b">
        <v>1</v>
      </c>
      <c r="E1698" t="b">
        <v>1</v>
      </c>
      <c r="F1698" t="b">
        <f>IF(ISNA(VLOOKUP(A1698,functionsODST!A:A,0,0)),FALSE,TRUE)</f>
        <v>1</v>
      </c>
      <c r="I1698" t="s">
        <v>5859</v>
      </c>
    </row>
    <row r="1699" spans="1:13" x14ac:dyDescent="0.25">
      <c r="A1699" t="s">
        <v>5183</v>
      </c>
      <c r="B1699" t="s">
        <v>3454</v>
      </c>
      <c r="C1699" t="b">
        <v>0</v>
      </c>
      <c r="D1699" t="b">
        <v>0</v>
      </c>
      <c r="E1699" t="b">
        <v>1</v>
      </c>
      <c r="F1699" t="b">
        <f>IF(ISNA(VLOOKUP(A1699,functionsODST!A:A,0,0)),FALSE,TRUE)</f>
        <v>1</v>
      </c>
      <c r="I1699" t="s">
        <v>5859</v>
      </c>
      <c r="J1699" t="s">
        <v>1829</v>
      </c>
      <c r="K1699" t="s">
        <v>1829</v>
      </c>
    </row>
    <row r="1700" spans="1:13" x14ac:dyDescent="0.25">
      <c r="A1700" t="s">
        <v>5184</v>
      </c>
      <c r="B1700" t="s">
        <v>3455</v>
      </c>
      <c r="C1700" t="b">
        <v>0</v>
      </c>
      <c r="D1700" t="b">
        <v>0</v>
      </c>
      <c r="E1700" t="b">
        <v>1</v>
      </c>
      <c r="F1700" t="b">
        <f>IF(ISNA(VLOOKUP(A1700,functionsODST!A:A,0,0)),FALSE,TRUE)</f>
        <v>1</v>
      </c>
      <c r="I1700" t="s">
        <v>5859</v>
      </c>
      <c r="J1700" t="s">
        <v>1829</v>
      </c>
      <c r="K1700" t="s">
        <v>1829</v>
      </c>
      <c r="L1700" t="s">
        <v>1829</v>
      </c>
      <c r="M1700" t="s">
        <v>1831</v>
      </c>
    </row>
    <row r="1701" spans="1:13" x14ac:dyDescent="0.25">
      <c r="A1701" t="s">
        <v>5185</v>
      </c>
      <c r="B1701" t="s">
        <v>3456</v>
      </c>
      <c r="C1701" t="b">
        <v>0</v>
      </c>
      <c r="D1701" t="b">
        <v>0</v>
      </c>
      <c r="E1701" t="b">
        <v>1</v>
      </c>
      <c r="F1701" t="b">
        <f>IF(ISNA(VLOOKUP(A1701,functionsODST!A:A,0,0)),FALSE,TRUE)</f>
        <v>1</v>
      </c>
      <c r="I1701" t="s">
        <v>5859</v>
      </c>
      <c r="J1701" t="s">
        <v>1829</v>
      </c>
      <c r="K1701" t="s">
        <v>1829</v>
      </c>
      <c r="L1701" t="s">
        <v>1831</v>
      </c>
    </row>
    <row r="1702" spans="1:13" x14ac:dyDescent="0.25">
      <c r="A1702" t="s">
        <v>5186</v>
      </c>
      <c r="B1702" t="s">
        <v>3457</v>
      </c>
      <c r="C1702" t="b">
        <v>0</v>
      </c>
      <c r="D1702" t="b">
        <v>1</v>
      </c>
      <c r="E1702" t="b">
        <v>1</v>
      </c>
      <c r="F1702" t="b">
        <f>IF(ISNA(VLOOKUP(A1702,functionsODST!A:A,0,0)),FALSE,TRUE)</f>
        <v>1</v>
      </c>
      <c r="I1702" t="s">
        <v>5859</v>
      </c>
      <c r="J1702" t="s">
        <v>1829</v>
      </c>
      <c r="K1702" t="s">
        <v>1829</v>
      </c>
    </row>
    <row r="1703" spans="1:13" x14ac:dyDescent="0.25">
      <c r="A1703" t="s">
        <v>5187</v>
      </c>
      <c r="B1703" t="s">
        <v>3458</v>
      </c>
      <c r="C1703" t="b">
        <v>0</v>
      </c>
      <c r="D1703" t="b">
        <v>1</v>
      </c>
      <c r="E1703" t="b">
        <v>1</v>
      </c>
      <c r="F1703" t="b">
        <f>IF(ISNA(VLOOKUP(A1703,functionsODST!A:A,0,0)),FALSE,TRUE)</f>
        <v>1</v>
      </c>
      <c r="I1703" t="s">
        <v>5859</v>
      </c>
      <c r="J1703" t="s">
        <v>1829</v>
      </c>
    </row>
    <row r="1704" spans="1:13" x14ac:dyDescent="0.25">
      <c r="A1704" t="s">
        <v>5188</v>
      </c>
      <c r="B1704" t="s">
        <v>3459</v>
      </c>
      <c r="C1704" t="b">
        <v>0</v>
      </c>
      <c r="D1704" t="b">
        <v>1</v>
      </c>
      <c r="E1704" t="b">
        <v>1</v>
      </c>
      <c r="F1704" t="b">
        <f>IF(ISNA(VLOOKUP(A1704,functionsODST!A:A,0,0)),FALSE,TRUE)</f>
        <v>1</v>
      </c>
      <c r="I1704" t="s">
        <v>1834</v>
      </c>
      <c r="J1704" t="s">
        <v>1865</v>
      </c>
    </row>
    <row r="1705" spans="1:13" x14ac:dyDescent="0.25">
      <c r="A1705" t="s">
        <v>5189</v>
      </c>
      <c r="B1705" t="s">
        <v>3459</v>
      </c>
      <c r="C1705" t="b">
        <v>0</v>
      </c>
      <c r="D1705" t="b">
        <v>1</v>
      </c>
      <c r="E1705" t="b">
        <v>1</v>
      </c>
      <c r="F1705" t="b">
        <f>IF(ISNA(VLOOKUP(A1705,functionsODST!A:A,0,0)),FALSE,TRUE)</f>
        <v>1</v>
      </c>
      <c r="I1705" t="s">
        <v>1834</v>
      </c>
      <c r="J1705" t="s">
        <v>1865</v>
      </c>
      <c r="K1705" t="s">
        <v>1829</v>
      </c>
    </row>
    <row r="1706" spans="1:13" x14ac:dyDescent="0.25">
      <c r="A1706" t="s">
        <v>5190</v>
      </c>
      <c r="B1706" t="s">
        <v>3460</v>
      </c>
      <c r="C1706" t="b">
        <v>1</v>
      </c>
      <c r="D1706" t="b">
        <v>1</v>
      </c>
      <c r="E1706" t="b">
        <v>1</v>
      </c>
      <c r="F1706" t="b">
        <f>IF(ISNA(VLOOKUP(A1706,functionsODST!A:A,0,0)),FALSE,TRUE)</f>
        <v>1</v>
      </c>
      <c r="I1706" t="s">
        <v>5859</v>
      </c>
      <c r="J1706" t="s">
        <v>1865</v>
      </c>
      <c r="K1706" t="s">
        <v>1885</v>
      </c>
    </row>
    <row r="1707" spans="1:13" x14ac:dyDescent="0.25">
      <c r="A1707" t="s">
        <v>5191</v>
      </c>
      <c r="B1707" t="s">
        <v>3461</v>
      </c>
      <c r="C1707" t="b">
        <v>1</v>
      </c>
      <c r="D1707" t="b">
        <v>1</v>
      </c>
      <c r="E1707" t="b">
        <v>1</v>
      </c>
      <c r="F1707" t="b">
        <f>IF(ISNA(VLOOKUP(A1707,functionsODST!A:A,0,0)),FALSE,TRUE)</f>
        <v>1</v>
      </c>
      <c r="I1707" t="s">
        <v>1831</v>
      </c>
      <c r="J1707" t="s">
        <v>1865</v>
      </c>
      <c r="K1707" t="s">
        <v>1840</v>
      </c>
    </row>
    <row r="1708" spans="1:13" x14ac:dyDescent="0.25">
      <c r="A1708" t="s">
        <v>5192</v>
      </c>
      <c r="B1708" t="s">
        <v>3462</v>
      </c>
      <c r="C1708" t="b">
        <v>1</v>
      </c>
      <c r="D1708" t="b">
        <v>1</v>
      </c>
      <c r="E1708" t="b">
        <v>1</v>
      </c>
      <c r="F1708" t="b">
        <f>IF(ISNA(VLOOKUP(A1708,functionsODST!A:A,0,0)),FALSE,TRUE)</f>
        <v>1</v>
      </c>
      <c r="I1708" t="s">
        <v>1831</v>
      </c>
      <c r="J1708" t="s">
        <v>1865</v>
      </c>
      <c r="K1708" t="s">
        <v>1834</v>
      </c>
    </row>
    <row r="1709" spans="1:13" x14ac:dyDescent="0.25">
      <c r="A1709" t="s">
        <v>5193</v>
      </c>
      <c r="B1709" t="s">
        <v>3462</v>
      </c>
      <c r="C1709" t="b">
        <v>1</v>
      </c>
      <c r="D1709" t="b">
        <v>1</v>
      </c>
      <c r="E1709" t="b">
        <v>1</v>
      </c>
      <c r="F1709" t="b">
        <f>IF(ISNA(VLOOKUP(A1709,functionsODST!A:A,0,0)),FALSE,TRUE)</f>
        <v>1</v>
      </c>
      <c r="I1709" t="s">
        <v>1831</v>
      </c>
      <c r="J1709" t="s">
        <v>1865</v>
      </c>
      <c r="K1709" t="s">
        <v>1834</v>
      </c>
    </row>
    <row r="1710" spans="1:13" x14ac:dyDescent="0.25">
      <c r="A1710" t="s">
        <v>5194</v>
      </c>
      <c r="B1710" t="s">
        <v>3463</v>
      </c>
      <c r="C1710" t="b">
        <v>0</v>
      </c>
      <c r="D1710" t="b">
        <v>0</v>
      </c>
      <c r="E1710" t="b">
        <v>1</v>
      </c>
      <c r="F1710" t="b">
        <f>IF(ISNA(VLOOKUP(A1710,functionsODST!A:A,0,0)),FALSE,TRUE)</f>
        <v>1</v>
      </c>
      <c r="I1710" t="s">
        <v>1831</v>
      </c>
      <c r="J1710" t="s">
        <v>1865</v>
      </c>
    </row>
    <row r="1711" spans="1:13" x14ac:dyDescent="0.25">
      <c r="A1711" t="s">
        <v>5195</v>
      </c>
      <c r="B1711" t="s">
        <v>3464</v>
      </c>
      <c r="C1711" t="b">
        <v>0</v>
      </c>
      <c r="D1711" t="b">
        <v>0</v>
      </c>
      <c r="E1711" t="b">
        <v>1</v>
      </c>
      <c r="F1711" t="b">
        <f>IF(ISNA(VLOOKUP(A1711,functionsODST!A:A,0,0)),FALSE,TRUE)</f>
        <v>1</v>
      </c>
      <c r="I1711" t="s">
        <v>1831</v>
      </c>
      <c r="J1711" t="s">
        <v>1865</v>
      </c>
    </row>
    <row r="1712" spans="1:13" x14ac:dyDescent="0.25">
      <c r="A1712" t="s">
        <v>5196</v>
      </c>
      <c r="B1712" t="s">
        <v>2329</v>
      </c>
      <c r="C1712" t="b">
        <v>0</v>
      </c>
      <c r="D1712" t="b">
        <v>0</v>
      </c>
      <c r="E1712" t="b">
        <v>1</v>
      </c>
      <c r="F1712" t="b">
        <f>IF(ISNA(VLOOKUP(A1712,functionsODST!A:A,0,0)),FALSE,TRUE)</f>
        <v>1</v>
      </c>
      <c r="I1712" t="s">
        <v>5859</v>
      </c>
      <c r="J1712" t="s">
        <v>1831</v>
      </c>
    </row>
    <row r="1713" spans="1:15" x14ac:dyDescent="0.25">
      <c r="A1713" t="s">
        <v>5197</v>
      </c>
      <c r="B1713" t="s">
        <v>2330</v>
      </c>
      <c r="C1713" t="b">
        <v>0</v>
      </c>
      <c r="D1713" t="b">
        <v>0</v>
      </c>
      <c r="E1713" t="b">
        <v>1</v>
      </c>
      <c r="F1713" t="b">
        <f>IF(ISNA(VLOOKUP(A1713,functionsODST!A:A,0,0)),FALSE,TRUE)</f>
        <v>1</v>
      </c>
      <c r="I1713" t="s">
        <v>5859</v>
      </c>
      <c r="J1713" t="s">
        <v>1849</v>
      </c>
    </row>
    <row r="1714" spans="1:15" x14ac:dyDescent="0.25">
      <c r="A1714" t="s">
        <v>5198</v>
      </c>
      <c r="B1714" t="s">
        <v>2331</v>
      </c>
      <c r="C1714" t="b">
        <v>0</v>
      </c>
      <c r="D1714" t="b">
        <v>0</v>
      </c>
      <c r="E1714" t="b">
        <v>1</v>
      </c>
      <c r="F1714" t="b">
        <f>IF(ISNA(VLOOKUP(A1714,functionsODST!A:A,0,0)),FALSE,TRUE)</f>
        <v>1</v>
      </c>
      <c r="I1714" t="s">
        <v>5859</v>
      </c>
      <c r="J1714" t="s">
        <v>1831</v>
      </c>
    </row>
    <row r="1715" spans="1:15" x14ac:dyDescent="0.25">
      <c r="A1715" t="s">
        <v>5199</v>
      </c>
      <c r="B1715" t="s">
        <v>2332</v>
      </c>
      <c r="C1715" t="b">
        <v>0</v>
      </c>
      <c r="D1715" t="b">
        <v>0</v>
      </c>
      <c r="E1715" t="b">
        <v>1</v>
      </c>
      <c r="F1715" t="b">
        <f>IF(ISNA(VLOOKUP(A1715,functionsODST!A:A,0,0)),FALSE,TRUE)</f>
        <v>1</v>
      </c>
      <c r="I1715" t="s">
        <v>5859</v>
      </c>
      <c r="J1715" t="s">
        <v>1831</v>
      </c>
    </row>
    <row r="1716" spans="1:15" x14ac:dyDescent="0.25">
      <c r="A1716" t="s">
        <v>5200</v>
      </c>
      <c r="B1716" t="s">
        <v>2333</v>
      </c>
      <c r="C1716" t="b">
        <v>0</v>
      </c>
      <c r="D1716" t="b">
        <v>0</v>
      </c>
      <c r="E1716" t="b">
        <v>1</v>
      </c>
      <c r="F1716" t="b">
        <f>IF(ISNA(VLOOKUP(A1716,functionsODST!A:A,0,0)),FALSE,TRUE)</f>
        <v>1</v>
      </c>
      <c r="I1716" t="s">
        <v>5859</v>
      </c>
      <c r="J1716" t="s">
        <v>1832</v>
      </c>
      <c r="K1716" t="s">
        <v>1831</v>
      </c>
      <c r="L1716" t="s">
        <v>1839</v>
      </c>
      <c r="M1716" t="s">
        <v>1849</v>
      </c>
    </row>
    <row r="1717" spans="1:15" x14ac:dyDescent="0.25">
      <c r="A1717" t="s">
        <v>5201</v>
      </c>
      <c r="B1717" t="s">
        <v>2334</v>
      </c>
      <c r="C1717" t="b">
        <v>0</v>
      </c>
      <c r="D1717" t="b">
        <v>0</v>
      </c>
      <c r="E1717" t="b">
        <v>1</v>
      </c>
      <c r="F1717" t="b">
        <f>IF(ISNA(VLOOKUP(A1717,functionsODST!A:A,0,0)),FALSE,TRUE)</f>
        <v>1</v>
      </c>
      <c r="I1717" t="s">
        <v>5859</v>
      </c>
      <c r="J1717" t="s">
        <v>1832</v>
      </c>
      <c r="K1717" t="s">
        <v>1831</v>
      </c>
      <c r="L1717" t="s">
        <v>1840</v>
      </c>
      <c r="M1717" t="s">
        <v>1849</v>
      </c>
    </row>
    <row r="1718" spans="1:15" x14ac:dyDescent="0.25">
      <c r="A1718" t="s">
        <v>5202</v>
      </c>
      <c r="B1718" t="s">
        <v>2335</v>
      </c>
      <c r="C1718" t="b">
        <v>0</v>
      </c>
      <c r="D1718" t="b">
        <v>0</v>
      </c>
      <c r="E1718" t="b">
        <v>1</v>
      </c>
      <c r="F1718" t="b">
        <f>IF(ISNA(VLOOKUP(A1718,functionsODST!A:A,0,0)),FALSE,TRUE)</f>
        <v>1</v>
      </c>
      <c r="I1718" t="s">
        <v>5859</v>
      </c>
      <c r="J1718" t="s">
        <v>1832</v>
      </c>
      <c r="K1718" t="s">
        <v>1831</v>
      </c>
      <c r="L1718" t="s">
        <v>1849</v>
      </c>
    </row>
    <row r="1719" spans="1:15" x14ac:dyDescent="0.25">
      <c r="A1719" t="s">
        <v>5203</v>
      </c>
      <c r="B1719" t="s">
        <v>2336</v>
      </c>
      <c r="C1719" t="b">
        <v>0</v>
      </c>
      <c r="D1719" t="b">
        <v>0</v>
      </c>
      <c r="E1719" t="b">
        <v>1</v>
      </c>
      <c r="F1719" t="b">
        <f>IF(ISNA(VLOOKUP(A1719,functionsODST!A:A,0,0)),FALSE,TRUE)</f>
        <v>1</v>
      </c>
      <c r="I1719" t="s">
        <v>5859</v>
      </c>
      <c r="J1719" t="s">
        <v>1832</v>
      </c>
      <c r="K1719" t="s">
        <v>1831</v>
      </c>
      <c r="L1719" t="s">
        <v>1839</v>
      </c>
    </row>
    <row r="1720" spans="1:15" x14ac:dyDescent="0.25">
      <c r="A1720" t="s">
        <v>5204</v>
      </c>
      <c r="B1720" t="s">
        <v>2337</v>
      </c>
      <c r="C1720" t="b">
        <v>0</v>
      </c>
      <c r="D1720" t="b">
        <v>0</v>
      </c>
      <c r="E1720" t="b">
        <v>1</v>
      </c>
      <c r="F1720" t="b">
        <f>IF(ISNA(VLOOKUP(A1720,functionsODST!A:A,0,0)),FALSE,TRUE)</f>
        <v>1</v>
      </c>
      <c r="I1720" t="s">
        <v>5859</v>
      </c>
      <c r="J1720" t="s">
        <v>1832</v>
      </c>
      <c r="K1720" t="s">
        <v>1831</v>
      </c>
      <c r="L1720" t="s">
        <v>1840</v>
      </c>
    </row>
    <row r="1721" spans="1:15" x14ac:dyDescent="0.25">
      <c r="A1721" t="s">
        <v>5205</v>
      </c>
      <c r="B1721" t="s">
        <v>2338</v>
      </c>
      <c r="C1721" t="b">
        <v>0</v>
      </c>
      <c r="D1721" t="b">
        <v>0</v>
      </c>
      <c r="E1721" t="b">
        <v>1</v>
      </c>
      <c r="F1721" t="b">
        <f>IF(ISNA(VLOOKUP(A1721,functionsODST!A:A,0,0)),FALSE,TRUE)</f>
        <v>1</v>
      </c>
      <c r="I1721" t="s">
        <v>5859</v>
      </c>
      <c r="J1721" t="s">
        <v>1832</v>
      </c>
      <c r="K1721" t="s">
        <v>1831</v>
      </c>
    </row>
    <row r="1722" spans="1:15" x14ac:dyDescent="0.25">
      <c r="A1722" t="s">
        <v>5206</v>
      </c>
      <c r="B1722" t="s">
        <v>2340</v>
      </c>
      <c r="C1722" t="b">
        <v>0</v>
      </c>
      <c r="D1722" t="b">
        <v>0</v>
      </c>
      <c r="E1722" t="b">
        <v>1</v>
      </c>
      <c r="F1722" t="b">
        <f>IF(ISNA(VLOOKUP(A1722,functionsODST!A:A,0,0)),FALSE,TRUE)</f>
        <v>1</v>
      </c>
      <c r="I1722" t="s">
        <v>5859</v>
      </c>
      <c r="J1722" t="s">
        <v>1832</v>
      </c>
      <c r="K1722" t="s">
        <v>1831</v>
      </c>
      <c r="L1722" t="s">
        <v>1840</v>
      </c>
      <c r="M1722" t="s">
        <v>1830</v>
      </c>
      <c r="N1722" t="s">
        <v>1830</v>
      </c>
      <c r="O1722" t="s">
        <v>1830</v>
      </c>
    </row>
    <row r="1723" spans="1:15" x14ac:dyDescent="0.25">
      <c r="A1723" t="s">
        <v>5207</v>
      </c>
      <c r="B1723" t="s">
        <v>2341</v>
      </c>
      <c r="C1723" t="b">
        <v>0</v>
      </c>
      <c r="D1723" t="b">
        <v>0</v>
      </c>
      <c r="E1723" t="b">
        <v>1</v>
      </c>
      <c r="F1723" t="b">
        <f>IF(ISNA(VLOOKUP(A1723,functionsODST!A:A,0,0)),FALSE,TRUE)</f>
        <v>1</v>
      </c>
      <c r="I1723" t="s">
        <v>5859</v>
      </c>
      <c r="J1723" t="s">
        <v>1832</v>
      </c>
      <c r="K1723" t="s">
        <v>1831</v>
      </c>
      <c r="L1723" t="s">
        <v>1830</v>
      </c>
      <c r="M1723" t="s">
        <v>1830</v>
      </c>
      <c r="N1723" t="s">
        <v>1830</v>
      </c>
    </row>
    <row r="1724" spans="1:15" x14ac:dyDescent="0.25">
      <c r="A1724" t="s">
        <v>5208</v>
      </c>
      <c r="B1724" t="s">
        <v>2342</v>
      </c>
      <c r="C1724" t="b">
        <v>0</v>
      </c>
      <c r="D1724" t="b">
        <v>0</v>
      </c>
      <c r="E1724" t="b">
        <v>1</v>
      </c>
      <c r="F1724" t="b">
        <f>IF(ISNA(VLOOKUP(A1724,functionsODST!A:A,0,0)),FALSE,TRUE)</f>
        <v>1</v>
      </c>
      <c r="I1724" t="s">
        <v>5859</v>
      </c>
      <c r="J1724" t="s">
        <v>1832</v>
      </c>
    </row>
    <row r="1725" spans="1:15" x14ac:dyDescent="0.25">
      <c r="A1725" t="s">
        <v>5209</v>
      </c>
      <c r="B1725" t="s">
        <v>3465</v>
      </c>
      <c r="C1725" t="b">
        <v>0</v>
      </c>
      <c r="D1725" t="b">
        <v>0</v>
      </c>
      <c r="E1725" t="b">
        <v>1</v>
      </c>
      <c r="F1725" t="b">
        <f>IF(ISNA(VLOOKUP(A1725,functionsODST!A:A,0,0)),FALSE,TRUE)</f>
        <v>1</v>
      </c>
      <c r="I1725" t="s">
        <v>1831</v>
      </c>
      <c r="J1725" t="s">
        <v>1832</v>
      </c>
      <c r="K1725" t="s">
        <v>1831</v>
      </c>
      <c r="L1725" t="s">
        <v>1849</v>
      </c>
      <c r="M1725" t="s">
        <v>1837</v>
      </c>
    </row>
    <row r="1726" spans="1:15" x14ac:dyDescent="0.25">
      <c r="A1726" t="s">
        <v>5210</v>
      </c>
      <c r="B1726" t="s">
        <v>2345</v>
      </c>
      <c r="C1726" t="b">
        <v>0</v>
      </c>
      <c r="D1726" t="b">
        <v>0</v>
      </c>
      <c r="E1726" t="b">
        <v>1</v>
      </c>
      <c r="F1726" t="b">
        <f>IF(ISNA(VLOOKUP(A1726,functionsODST!A:A,0,0)),FALSE,TRUE)</f>
        <v>1</v>
      </c>
      <c r="I1726" t="s">
        <v>5859</v>
      </c>
      <c r="J1726" t="s">
        <v>1832</v>
      </c>
      <c r="K1726" t="s">
        <v>1831</v>
      </c>
    </row>
    <row r="1727" spans="1:15" x14ac:dyDescent="0.25">
      <c r="A1727" t="s">
        <v>5211</v>
      </c>
      <c r="B1727" t="s">
        <v>2346</v>
      </c>
      <c r="C1727" t="b">
        <v>0</v>
      </c>
      <c r="D1727" t="b">
        <v>0</v>
      </c>
      <c r="E1727" t="b">
        <v>1</v>
      </c>
      <c r="F1727" t="b">
        <f>IF(ISNA(VLOOKUP(A1727,functionsODST!A:A,0,0)),FALSE,TRUE)</f>
        <v>1</v>
      </c>
      <c r="I1727" t="s">
        <v>5859</v>
      </c>
      <c r="J1727" t="s">
        <v>1832</v>
      </c>
      <c r="K1727" t="s">
        <v>1831</v>
      </c>
      <c r="L1727" t="s">
        <v>1895</v>
      </c>
      <c r="M1727" t="s">
        <v>1837</v>
      </c>
      <c r="N1727" t="s">
        <v>1831</v>
      </c>
    </row>
    <row r="1728" spans="1:15" x14ac:dyDescent="0.25">
      <c r="A1728" t="s">
        <v>5212</v>
      </c>
      <c r="B1728" t="s">
        <v>2346</v>
      </c>
      <c r="C1728" t="b">
        <v>0</v>
      </c>
      <c r="D1728" t="b">
        <v>0</v>
      </c>
      <c r="E1728" t="b">
        <v>1</v>
      </c>
      <c r="F1728" t="b">
        <f>IF(ISNA(VLOOKUP(A1728,functionsODST!A:A,0,0)),FALSE,TRUE)</f>
        <v>1</v>
      </c>
      <c r="I1728" t="s">
        <v>5859</v>
      </c>
      <c r="J1728" t="s">
        <v>1832</v>
      </c>
      <c r="K1728" t="s">
        <v>1831</v>
      </c>
      <c r="L1728" t="s">
        <v>1895</v>
      </c>
      <c r="M1728" t="s">
        <v>1837</v>
      </c>
      <c r="N1728" t="s">
        <v>1831</v>
      </c>
    </row>
    <row r="1729" spans="1:13" x14ac:dyDescent="0.25">
      <c r="A1729" t="s">
        <v>5213</v>
      </c>
      <c r="B1729" t="s">
        <v>2347</v>
      </c>
      <c r="C1729" t="b">
        <v>0</v>
      </c>
      <c r="D1729" t="b">
        <v>0</v>
      </c>
      <c r="E1729" t="b">
        <v>1</v>
      </c>
      <c r="F1729" t="b">
        <f>IF(ISNA(VLOOKUP(A1729,functionsODST!A:A,0,0)),FALSE,TRUE)</f>
        <v>1</v>
      </c>
      <c r="I1729" t="s">
        <v>5859</v>
      </c>
      <c r="J1729" t="s">
        <v>1832</v>
      </c>
      <c r="K1729" t="s">
        <v>1895</v>
      </c>
      <c r="L1729" t="s">
        <v>1837</v>
      </c>
      <c r="M1729" t="s">
        <v>1831</v>
      </c>
    </row>
    <row r="1730" spans="1:13" x14ac:dyDescent="0.25">
      <c r="A1730" t="s">
        <v>5214</v>
      </c>
      <c r="B1730" t="s">
        <v>2348</v>
      </c>
      <c r="C1730" t="b">
        <v>0</v>
      </c>
      <c r="D1730" t="b">
        <v>0</v>
      </c>
      <c r="E1730" t="b">
        <v>1</v>
      </c>
      <c r="F1730" t="b">
        <f>IF(ISNA(VLOOKUP(A1730,functionsODST!A:A,0,0)),FALSE,TRUE)</f>
        <v>1</v>
      </c>
      <c r="I1730" t="s">
        <v>5859</v>
      </c>
      <c r="J1730" t="s">
        <v>1832</v>
      </c>
      <c r="K1730" t="s">
        <v>1831</v>
      </c>
      <c r="L1730" t="s">
        <v>1839</v>
      </c>
    </row>
    <row r="1731" spans="1:13" x14ac:dyDescent="0.25">
      <c r="A1731" t="s">
        <v>5215</v>
      </c>
      <c r="B1731" t="s">
        <v>2349</v>
      </c>
      <c r="C1731" t="b">
        <v>0</v>
      </c>
      <c r="D1731" t="b">
        <v>0</v>
      </c>
      <c r="E1731" t="b">
        <v>1</v>
      </c>
      <c r="F1731" t="b">
        <f>IF(ISNA(VLOOKUP(A1731,functionsODST!A:A,0,0)),FALSE,TRUE)</f>
        <v>1</v>
      </c>
      <c r="I1731" t="s">
        <v>5859</v>
      </c>
      <c r="J1731" t="s">
        <v>1832</v>
      </c>
      <c r="K1731" t="s">
        <v>1831</v>
      </c>
      <c r="L1731" t="s">
        <v>1849</v>
      </c>
    </row>
    <row r="1732" spans="1:13" x14ac:dyDescent="0.25">
      <c r="A1732" t="s">
        <v>5216</v>
      </c>
      <c r="B1732" t="s">
        <v>2350</v>
      </c>
      <c r="C1732" t="b">
        <v>0</v>
      </c>
      <c r="D1732" t="b">
        <v>0</v>
      </c>
      <c r="E1732" t="b">
        <v>1</v>
      </c>
      <c r="F1732" t="b">
        <f>IF(ISNA(VLOOKUP(A1732,functionsODST!A:A,0,0)),FALSE,TRUE)</f>
        <v>1</v>
      </c>
      <c r="I1732" t="s">
        <v>5859</v>
      </c>
      <c r="J1732" t="s">
        <v>1832</v>
      </c>
    </row>
    <row r="1733" spans="1:13" x14ac:dyDescent="0.25">
      <c r="A1733" t="s">
        <v>5217</v>
      </c>
      <c r="B1733" t="s">
        <v>2351</v>
      </c>
      <c r="C1733" t="b">
        <v>0</v>
      </c>
      <c r="D1733" t="b">
        <v>0</v>
      </c>
      <c r="E1733" t="b">
        <v>1</v>
      </c>
      <c r="F1733" t="b">
        <f>IF(ISNA(VLOOKUP(A1733,functionsODST!A:A,0,0)),FALSE,TRUE)</f>
        <v>1</v>
      </c>
      <c r="I1733" t="s">
        <v>5859</v>
      </c>
      <c r="J1733" t="s">
        <v>1832</v>
      </c>
      <c r="K1733" t="s">
        <v>1831</v>
      </c>
    </row>
    <row r="1734" spans="1:13" x14ac:dyDescent="0.25">
      <c r="A1734" t="s">
        <v>5218</v>
      </c>
      <c r="B1734" t="s">
        <v>2352</v>
      </c>
      <c r="C1734" t="b">
        <v>0</v>
      </c>
      <c r="D1734" t="b">
        <v>0</v>
      </c>
      <c r="E1734" t="b">
        <v>1</v>
      </c>
      <c r="F1734" t="b">
        <f>IF(ISNA(VLOOKUP(A1734,functionsODST!A:A,0,0)),FALSE,TRUE)</f>
        <v>1</v>
      </c>
      <c r="I1734" t="s">
        <v>5859</v>
      </c>
      <c r="J1734" t="s">
        <v>1832</v>
      </c>
      <c r="K1734" t="s">
        <v>1831</v>
      </c>
    </row>
    <row r="1735" spans="1:13" x14ac:dyDescent="0.25">
      <c r="A1735" t="s">
        <v>5219</v>
      </c>
      <c r="B1735" t="s">
        <v>2353</v>
      </c>
      <c r="C1735" t="b">
        <v>0</v>
      </c>
      <c r="D1735" t="b">
        <v>0</v>
      </c>
      <c r="E1735" t="b">
        <v>1</v>
      </c>
      <c r="F1735" t="b">
        <f>IF(ISNA(VLOOKUP(A1735,functionsODST!A:A,0,0)),FALSE,TRUE)</f>
        <v>1</v>
      </c>
      <c r="I1735" t="s">
        <v>5859</v>
      </c>
      <c r="J1735" t="s">
        <v>1832</v>
      </c>
      <c r="K1735" t="s">
        <v>1831</v>
      </c>
    </row>
    <row r="1736" spans="1:13" x14ac:dyDescent="0.25">
      <c r="A1736" t="s">
        <v>5220</v>
      </c>
      <c r="B1736" t="s">
        <v>2354</v>
      </c>
      <c r="C1736" t="b">
        <v>0</v>
      </c>
      <c r="D1736" t="b">
        <v>0</v>
      </c>
      <c r="E1736" t="b">
        <v>1</v>
      </c>
      <c r="F1736" t="b">
        <f>IF(ISNA(VLOOKUP(A1736,functionsODST!A:A,0,0)),FALSE,TRUE)</f>
        <v>1</v>
      </c>
      <c r="I1736" t="s">
        <v>5859</v>
      </c>
      <c r="J1736" t="s">
        <v>1832</v>
      </c>
      <c r="K1736" t="s">
        <v>1831</v>
      </c>
    </row>
    <row r="1737" spans="1:13" x14ac:dyDescent="0.25">
      <c r="A1737" t="s">
        <v>5221</v>
      </c>
      <c r="B1737" t="s">
        <v>2355</v>
      </c>
      <c r="C1737" t="b">
        <v>0</v>
      </c>
      <c r="D1737" t="b">
        <v>0</v>
      </c>
      <c r="E1737" t="b">
        <v>1</v>
      </c>
      <c r="F1737" t="b">
        <f>IF(ISNA(VLOOKUP(A1737,functionsODST!A:A,0,0)),FALSE,TRUE)</f>
        <v>1</v>
      </c>
      <c r="I1737" t="s">
        <v>5859</v>
      </c>
      <c r="J1737" t="s">
        <v>1832</v>
      </c>
      <c r="K1737" t="s">
        <v>1831</v>
      </c>
    </row>
    <row r="1738" spans="1:13" x14ac:dyDescent="0.25">
      <c r="A1738" t="s">
        <v>5222</v>
      </c>
      <c r="B1738" t="s">
        <v>2356</v>
      </c>
      <c r="C1738" t="b">
        <v>0</v>
      </c>
      <c r="D1738" t="b">
        <v>0</v>
      </c>
      <c r="E1738" t="b">
        <v>1</v>
      </c>
      <c r="F1738" t="b">
        <f>IF(ISNA(VLOOKUP(A1738,functionsODST!A:A,0,0)),FALSE,TRUE)</f>
        <v>1</v>
      </c>
      <c r="I1738" t="s">
        <v>5859</v>
      </c>
      <c r="J1738" t="s">
        <v>1832</v>
      </c>
      <c r="K1738" t="s">
        <v>1831</v>
      </c>
      <c r="L1738" t="s">
        <v>1839</v>
      </c>
    </row>
    <row r="1739" spans="1:13" x14ac:dyDescent="0.25">
      <c r="A1739" t="s">
        <v>5223</v>
      </c>
      <c r="B1739" t="s">
        <v>2357</v>
      </c>
      <c r="C1739" t="b">
        <v>0</v>
      </c>
      <c r="D1739" t="b">
        <v>0</v>
      </c>
      <c r="E1739" t="b">
        <v>1</v>
      </c>
      <c r="F1739" t="b">
        <f>IF(ISNA(VLOOKUP(A1739,functionsODST!A:A,0,0)),FALSE,TRUE)</f>
        <v>1</v>
      </c>
      <c r="I1739" t="s">
        <v>5859</v>
      </c>
      <c r="J1739" t="s">
        <v>1832</v>
      </c>
      <c r="K1739" t="s">
        <v>1831</v>
      </c>
      <c r="L1739" t="s">
        <v>1839</v>
      </c>
    </row>
    <row r="1740" spans="1:13" x14ac:dyDescent="0.25">
      <c r="A1740" t="s">
        <v>5224</v>
      </c>
      <c r="B1740" t="s">
        <v>2358</v>
      </c>
      <c r="C1740" t="b">
        <v>0</v>
      </c>
      <c r="D1740" t="b">
        <v>0</v>
      </c>
      <c r="E1740" t="b">
        <v>1</v>
      </c>
      <c r="F1740" t="b">
        <f>IF(ISNA(VLOOKUP(A1740,functionsODST!A:A,0,0)),FALSE,TRUE)</f>
        <v>1</v>
      </c>
      <c r="I1740" t="s">
        <v>5859</v>
      </c>
      <c r="J1740" t="s">
        <v>1832</v>
      </c>
      <c r="K1740" t="s">
        <v>1831</v>
      </c>
      <c r="L1740" t="s">
        <v>1840</v>
      </c>
    </row>
    <row r="1741" spans="1:13" x14ac:dyDescent="0.25">
      <c r="A1741" t="s">
        <v>5225</v>
      </c>
      <c r="B1741" t="s">
        <v>2359</v>
      </c>
      <c r="C1741" t="b">
        <v>0</v>
      </c>
      <c r="D1741" t="b">
        <v>0</v>
      </c>
      <c r="E1741" t="b">
        <v>1</v>
      </c>
      <c r="F1741" t="b">
        <f>IF(ISNA(VLOOKUP(A1741,functionsODST!A:A,0,0)),FALSE,TRUE)</f>
        <v>1</v>
      </c>
      <c r="I1741" t="s">
        <v>5859</v>
      </c>
      <c r="J1741" t="s">
        <v>1832</v>
      </c>
      <c r="K1741" t="s">
        <v>1831</v>
      </c>
    </row>
    <row r="1742" spans="1:13" x14ac:dyDescent="0.25">
      <c r="A1742" t="s">
        <v>5226</v>
      </c>
      <c r="B1742" t="s">
        <v>2360</v>
      </c>
      <c r="C1742" t="b">
        <v>0</v>
      </c>
      <c r="D1742" t="b">
        <v>0</v>
      </c>
      <c r="E1742" t="b">
        <v>1</v>
      </c>
      <c r="F1742" t="b">
        <f>IF(ISNA(VLOOKUP(A1742,functionsODST!A:A,0,0)),FALSE,TRUE)</f>
        <v>1</v>
      </c>
      <c r="I1742" t="s">
        <v>5859</v>
      </c>
      <c r="J1742" t="s">
        <v>1832</v>
      </c>
      <c r="K1742" t="s">
        <v>1831</v>
      </c>
      <c r="L1742" t="s">
        <v>1839</v>
      </c>
    </row>
    <row r="1743" spans="1:13" x14ac:dyDescent="0.25">
      <c r="A1743" t="s">
        <v>5227</v>
      </c>
      <c r="B1743" t="s">
        <v>2361</v>
      </c>
      <c r="C1743" t="b">
        <v>0</v>
      </c>
      <c r="D1743" t="b">
        <v>0</v>
      </c>
      <c r="E1743" t="b">
        <v>1</v>
      </c>
      <c r="F1743" t="b">
        <f>IF(ISNA(VLOOKUP(A1743,functionsODST!A:A,0,0)),FALSE,TRUE)</f>
        <v>1</v>
      </c>
      <c r="I1743" t="s">
        <v>5859</v>
      </c>
      <c r="J1743" t="s">
        <v>1832</v>
      </c>
      <c r="K1743" t="s">
        <v>1831</v>
      </c>
      <c r="L1743" t="s">
        <v>1839</v>
      </c>
    </row>
    <row r="1744" spans="1:13" x14ac:dyDescent="0.25">
      <c r="A1744" t="s">
        <v>5228</v>
      </c>
      <c r="B1744" t="s">
        <v>2362</v>
      </c>
      <c r="C1744" t="b">
        <v>0</v>
      </c>
      <c r="D1744" t="b">
        <v>0</v>
      </c>
      <c r="E1744" t="b">
        <v>1</v>
      </c>
      <c r="F1744" t="b">
        <f>IF(ISNA(VLOOKUP(A1744,functionsODST!A:A,0,0)),FALSE,TRUE)</f>
        <v>1</v>
      </c>
      <c r="I1744" t="s">
        <v>5859</v>
      </c>
      <c r="J1744" t="s">
        <v>1832</v>
      </c>
      <c r="K1744" t="s">
        <v>1831</v>
      </c>
      <c r="L1744" t="s">
        <v>1839</v>
      </c>
      <c r="M1744" t="s">
        <v>1839</v>
      </c>
    </row>
    <row r="1745" spans="1:13" x14ac:dyDescent="0.25">
      <c r="A1745" t="s">
        <v>5229</v>
      </c>
      <c r="B1745" t="s">
        <v>2363</v>
      </c>
      <c r="C1745" t="b">
        <v>0</v>
      </c>
      <c r="D1745" t="b">
        <v>0</v>
      </c>
      <c r="E1745" t="b">
        <v>1</v>
      </c>
      <c r="F1745" t="b">
        <f>IF(ISNA(VLOOKUP(A1745,functionsODST!A:A,0,0)),FALSE,TRUE)</f>
        <v>1</v>
      </c>
      <c r="I1745" t="s">
        <v>5859</v>
      </c>
      <c r="J1745" t="s">
        <v>1832</v>
      </c>
      <c r="K1745" t="s">
        <v>1849</v>
      </c>
    </row>
    <row r="1746" spans="1:13" x14ac:dyDescent="0.25">
      <c r="A1746" t="s">
        <v>5230</v>
      </c>
      <c r="B1746" t="s">
        <v>2365</v>
      </c>
      <c r="C1746" t="b">
        <v>0</v>
      </c>
      <c r="D1746" t="b">
        <v>0</v>
      </c>
      <c r="E1746" t="b">
        <v>1</v>
      </c>
      <c r="F1746" t="b">
        <f>IF(ISNA(VLOOKUP(A1746,functionsODST!A:A,0,0)),FALSE,TRUE)</f>
        <v>1</v>
      </c>
      <c r="I1746" t="s">
        <v>5859</v>
      </c>
      <c r="J1746" t="s">
        <v>1832</v>
      </c>
      <c r="K1746" t="s">
        <v>1831</v>
      </c>
      <c r="L1746" t="s">
        <v>1839</v>
      </c>
      <c r="M1746" t="s">
        <v>1839</v>
      </c>
    </row>
    <row r="1747" spans="1:13" x14ac:dyDescent="0.25">
      <c r="A1747" t="s">
        <v>5231</v>
      </c>
      <c r="B1747" t="s">
        <v>2366</v>
      </c>
      <c r="C1747" t="b">
        <v>0</v>
      </c>
      <c r="D1747" t="b">
        <v>0</v>
      </c>
      <c r="E1747" t="b">
        <v>1</v>
      </c>
      <c r="F1747" t="b">
        <f>IF(ISNA(VLOOKUP(A1747,functionsODST!A:A,0,0)),FALSE,TRUE)</f>
        <v>1</v>
      </c>
      <c r="I1747" t="s">
        <v>5859</v>
      </c>
      <c r="J1747" t="s">
        <v>1832</v>
      </c>
      <c r="K1747" t="s">
        <v>1831</v>
      </c>
      <c r="L1747" t="s">
        <v>1839</v>
      </c>
    </row>
    <row r="1748" spans="1:13" x14ac:dyDescent="0.25">
      <c r="A1748" t="s">
        <v>5232</v>
      </c>
      <c r="B1748" t="s">
        <v>2367</v>
      </c>
      <c r="C1748" t="b">
        <v>0</v>
      </c>
      <c r="D1748" t="b">
        <v>0</v>
      </c>
      <c r="E1748" t="b">
        <v>1</v>
      </c>
      <c r="F1748" t="b">
        <f>IF(ISNA(VLOOKUP(A1748,functionsODST!A:A,0,0)),FALSE,TRUE)</f>
        <v>1</v>
      </c>
      <c r="I1748" t="s">
        <v>5859</v>
      </c>
      <c r="J1748" t="s">
        <v>1832</v>
      </c>
      <c r="K1748" t="s">
        <v>1831</v>
      </c>
      <c r="L1748" t="s">
        <v>1839</v>
      </c>
      <c r="M1748" t="s">
        <v>1839</v>
      </c>
    </row>
    <row r="1749" spans="1:13" x14ac:dyDescent="0.25">
      <c r="A1749" t="s">
        <v>5233</v>
      </c>
      <c r="B1749" t="s">
        <v>2368</v>
      </c>
      <c r="C1749" t="b">
        <v>0</v>
      </c>
      <c r="D1749" t="b">
        <v>0</v>
      </c>
      <c r="E1749" t="b">
        <v>1</v>
      </c>
      <c r="F1749" t="b">
        <f>IF(ISNA(VLOOKUP(A1749,functionsODST!A:A,0,0)),FALSE,TRUE)</f>
        <v>1</v>
      </c>
      <c r="I1749" t="s">
        <v>5859</v>
      </c>
      <c r="J1749" t="s">
        <v>1832</v>
      </c>
      <c r="K1749" t="s">
        <v>1831</v>
      </c>
      <c r="L1749" t="s">
        <v>1839</v>
      </c>
      <c r="M1749" t="s">
        <v>1837</v>
      </c>
    </row>
    <row r="1750" spans="1:13" x14ac:dyDescent="0.25">
      <c r="A1750" t="s">
        <v>5234</v>
      </c>
      <c r="B1750" t="s">
        <v>2369</v>
      </c>
      <c r="C1750" t="b">
        <v>0</v>
      </c>
      <c r="D1750" t="b">
        <v>0</v>
      </c>
      <c r="E1750" t="b">
        <v>1</v>
      </c>
      <c r="F1750" t="b">
        <f>IF(ISNA(VLOOKUP(A1750,functionsODST!A:A,0,0)),FALSE,TRUE)</f>
        <v>1</v>
      </c>
      <c r="I1750" t="s">
        <v>5859</v>
      </c>
      <c r="J1750" t="s">
        <v>1832</v>
      </c>
      <c r="K1750" t="s">
        <v>1831</v>
      </c>
      <c r="L1750" t="s">
        <v>1839</v>
      </c>
    </row>
    <row r="1751" spans="1:13" x14ac:dyDescent="0.25">
      <c r="A1751" t="s">
        <v>5235</v>
      </c>
      <c r="B1751" t="s">
        <v>2370</v>
      </c>
      <c r="C1751" t="b">
        <v>0</v>
      </c>
      <c r="D1751" t="b">
        <v>0</v>
      </c>
      <c r="E1751" t="b">
        <v>1</v>
      </c>
      <c r="F1751" t="b">
        <f>IF(ISNA(VLOOKUP(A1751,functionsODST!A:A,0,0)),FALSE,TRUE)</f>
        <v>1</v>
      </c>
      <c r="I1751" t="s">
        <v>5859</v>
      </c>
      <c r="J1751" t="s">
        <v>1832</v>
      </c>
      <c r="K1751" t="s">
        <v>1831</v>
      </c>
      <c r="L1751" t="s">
        <v>1853</v>
      </c>
    </row>
    <row r="1752" spans="1:13" x14ac:dyDescent="0.25">
      <c r="A1752" t="s">
        <v>5236</v>
      </c>
      <c r="B1752" t="s">
        <v>2371</v>
      </c>
      <c r="C1752" t="b">
        <v>0</v>
      </c>
      <c r="D1752" t="b">
        <v>0</v>
      </c>
      <c r="E1752" t="b">
        <v>1</v>
      </c>
      <c r="F1752" t="b">
        <f>IF(ISNA(VLOOKUP(A1752,functionsODST!A:A,0,0)),FALSE,TRUE)</f>
        <v>1</v>
      </c>
      <c r="I1752" t="s">
        <v>5859</v>
      </c>
      <c r="J1752" t="s">
        <v>1832</v>
      </c>
      <c r="K1752" t="s">
        <v>1831</v>
      </c>
      <c r="L1752" t="s">
        <v>1839</v>
      </c>
      <c r="M1752" t="s">
        <v>1849</v>
      </c>
    </row>
    <row r="1753" spans="1:13" x14ac:dyDescent="0.25">
      <c r="A1753" t="s">
        <v>5237</v>
      </c>
      <c r="B1753" t="s">
        <v>2372</v>
      </c>
      <c r="C1753" t="b">
        <v>0</v>
      </c>
      <c r="D1753" t="b">
        <v>0</v>
      </c>
      <c r="E1753" t="b">
        <v>1</v>
      </c>
      <c r="F1753" t="b">
        <f>IF(ISNA(VLOOKUP(A1753,functionsODST!A:A,0,0)),FALSE,TRUE)</f>
        <v>1</v>
      </c>
      <c r="I1753" t="s">
        <v>5859</v>
      </c>
      <c r="J1753" t="s">
        <v>1832</v>
      </c>
      <c r="K1753" t="s">
        <v>1831</v>
      </c>
    </row>
    <row r="1754" spans="1:13" x14ac:dyDescent="0.25">
      <c r="A1754" t="s">
        <v>5238</v>
      </c>
      <c r="B1754" t="s">
        <v>2373</v>
      </c>
      <c r="C1754" t="b">
        <v>0</v>
      </c>
      <c r="D1754" t="b">
        <v>0</v>
      </c>
      <c r="E1754" t="b">
        <v>1</v>
      </c>
      <c r="F1754" t="b">
        <f>IF(ISNA(VLOOKUP(A1754,functionsODST!A:A,0,0)),FALSE,TRUE)</f>
        <v>1</v>
      </c>
      <c r="I1754" t="s">
        <v>5859</v>
      </c>
      <c r="J1754" t="s">
        <v>1832</v>
      </c>
      <c r="K1754" t="s">
        <v>1831</v>
      </c>
      <c r="L1754" t="s">
        <v>1830</v>
      </c>
      <c r="M1754" t="s">
        <v>1830</v>
      </c>
    </row>
    <row r="1755" spans="1:13" x14ac:dyDescent="0.25">
      <c r="A1755" t="s">
        <v>5239</v>
      </c>
      <c r="B1755" t="s">
        <v>2374</v>
      </c>
      <c r="C1755" t="b">
        <v>0</v>
      </c>
      <c r="D1755" t="b">
        <v>0</v>
      </c>
      <c r="E1755" t="b">
        <v>1</v>
      </c>
      <c r="F1755" t="b">
        <f>IF(ISNA(VLOOKUP(A1755,functionsODST!A:A,0,0)),FALSE,TRUE)</f>
        <v>1</v>
      </c>
      <c r="I1755" t="s">
        <v>5859</v>
      </c>
      <c r="J1755" t="s">
        <v>1832</v>
      </c>
      <c r="K1755" t="s">
        <v>1831</v>
      </c>
      <c r="L1755" t="s">
        <v>1830</v>
      </c>
      <c r="M1755" t="s">
        <v>1830</v>
      </c>
    </row>
    <row r="1756" spans="1:13" x14ac:dyDescent="0.25">
      <c r="A1756" t="s">
        <v>5240</v>
      </c>
      <c r="B1756" t="s">
        <v>2375</v>
      </c>
      <c r="C1756" t="b">
        <v>0</v>
      </c>
      <c r="D1756" t="b">
        <v>0</v>
      </c>
      <c r="E1756" t="b">
        <v>1</v>
      </c>
      <c r="F1756" t="b">
        <f>IF(ISNA(VLOOKUP(A1756,functionsODST!A:A,0,0)),FALSE,TRUE)</f>
        <v>1</v>
      </c>
      <c r="I1756" t="s">
        <v>5859</v>
      </c>
      <c r="J1756" t="s">
        <v>1832</v>
      </c>
      <c r="K1756" t="s">
        <v>1831</v>
      </c>
      <c r="L1756" t="s">
        <v>1839</v>
      </c>
    </row>
    <row r="1757" spans="1:13" x14ac:dyDescent="0.25">
      <c r="A1757" t="s">
        <v>5241</v>
      </c>
      <c r="B1757" t="s">
        <v>2376</v>
      </c>
      <c r="C1757" t="b">
        <v>0</v>
      </c>
      <c r="D1757" t="b">
        <v>0</v>
      </c>
      <c r="E1757" t="b">
        <v>1</v>
      </c>
      <c r="F1757" t="b">
        <f>IF(ISNA(VLOOKUP(A1757,functionsODST!A:A,0,0)),FALSE,TRUE)</f>
        <v>1</v>
      </c>
      <c r="I1757" t="s">
        <v>5859</v>
      </c>
      <c r="J1757" t="s">
        <v>1832</v>
      </c>
      <c r="K1757" t="s">
        <v>1831</v>
      </c>
      <c r="L1757" t="s">
        <v>1840</v>
      </c>
    </row>
    <row r="1758" spans="1:13" x14ac:dyDescent="0.25">
      <c r="A1758" t="s">
        <v>5242</v>
      </c>
      <c r="B1758" t="s">
        <v>2377</v>
      </c>
      <c r="C1758" t="b">
        <v>0</v>
      </c>
      <c r="D1758" t="b">
        <v>0</v>
      </c>
      <c r="E1758" t="b">
        <v>1</v>
      </c>
      <c r="F1758" t="b">
        <f>IF(ISNA(VLOOKUP(A1758,functionsODST!A:A,0,0)),FALSE,TRUE)</f>
        <v>1</v>
      </c>
      <c r="I1758" t="s">
        <v>5859</v>
      </c>
      <c r="J1758" t="s">
        <v>1832</v>
      </c>
      <c r="K1758" t="s">
        <v>1831</v>
      </c>
    </row>
    <row r="1759" spans="1:13" x14ac:dyDescent="0.25">
      <c r="A1759" t="s">
        <v>5243</v>
      </c>
      <c r="B1759" t="s">
        <v>2378</v>
      </c>
      <c r="C1759" t="b">
        <v>0</v>
      </c>
      <c r="D1759" t="b">
        <v>0</v>
      </c>
      <c r="E1759" t="b">
        <v>1</v>
      </c>
      <c r="F1759" t="b">
        <f>IF(ISNA(VLOOKUP(A1759,functionsODST!A:A,0,0)),FALSE,TRUE)</f>
        <v>1</v>
      </c>
      <c r="I1759" t="s">
        <v>5859</v>
      </c>
      <c r="J1759" t="s">
        <v>1832</v>
      </c>
      <c r="K1759" t="s">
        <v>1831</v>
      </c>
    </row>
    <row r="1760" spans="1:13" x14ac:dyDescent="0.25">
      <c r="A1760" t="s">
        <v>5244</v>
      </c>
      <c r="B1760" t="s">
        <v>2379</v>
      </c>
      <c r="C1760" t="b">
        <v>0</v>
      </c>
      <c r="D1760" t="b">
        <v>0</v>
      </c>
      <c r="E1760" t="b">
        <v>1</v>
      </c>
      <c r="F1760" t="b">
        <f>IF(ISNA(VLOOKUP(A1760,functionsODST!A:A,0,0)),FALSE,TRUE)</f>
        <v>1</v>
      </c>
      <c r="I1760" t="s">
        <v>5859</v>
      </c>
      <c r="J1760" t="s">
        <v>1832</v>
      </c>
      <c r="K1760" t="s">
        <v>1831</v>
      </c>
      <c r="L1760" t="s">
        <v>1829</v>
      </c>
    </row>
    <row r="1761" spans="1:14" x14ac:dyDescent="0.25">
      <c r="A1761" t="s">
        <v>5245</v>
      </c>
      <c r="B1761" t="s">
        <v>2380</v>
      </c>
      <c r="C1761" t="b">
        <v>0</v>
      </c>
      <c r="D1761" t="b">
        <v>0</v>
      </c>
      <c r="E1761" t="b">
        <v>1</v>
      </c>
      <c r="F1761" t="b">
        <f>IF(ISNA(VLOOKUP(A1761,functionsODST!A:A,0,0)),FALSE,TRUE)</f>
        <v>1</v>
      </c>
      <c r="I1761" t="s">
        <v>5859</v>
      </c>
      <c r="J1761" t="s">
        <v>1832</v>
      </c>
      <c r="K1761" t="s">
        <v>1831</v>
      </c>
      <c r="L1761" t="s">
        <v>1830</v>
      </c>
      <c r="M1761" t="s">
        <v>1830</v>
      </c>
      <c r="N1761" t="s">
        <v>1830</v>
      </c>
    </row>
    <row r="1762" spans="1:14" x14ac:dyDescent="0.25">
      <c r="A1762" t="s">
        <v>5246</v>
      </c>
      <c r="B1762" t="s">
        <v>2381</v>
      </c>
      <c r="C1762" t="b">
        <v>0</v>
      </c>
      <c r="D1762" t="b">
        <v>0</v>
      </c>
      <c r="E1762" t="b">
        <v>1</v>
      </c>
      <c r="F1762" t="b">
        <f>IF(ISNA(VLOOKUP(A1762,functionsODST!A:A,0,0)),FALSE,TRUE)</f>
        <v>1</v>
      </c>
      <c r="I1762" t="s">
        <v>5859</v>
      </c>
      <c r="J1762" t="s">
        <v>1832</v>
      </c>
      <c r="K1762" t="s">
        <v>1831</v>
      </c>
      <c r="L1762" t="s">
        <v>1840</v>
      </c>
    </row>
    <row r="1763" spans="1:14" x14ac:dyDescent="0.25">
      <c r="A1763" t="s">
        <v>5247</v>
      </c>
      <c r="B1763" t="s">
        <v>2382</v>
      </c>
      <c r="C1763" t="b">
        <v>0</v>
      </c>
      <c r="D1763" t="b">
        <v>0</v>
      </c>
      <c r="E1763" t="b">
        <v>1</v>
      </c>
      <c r="F1763" t="b">
        <f>IF(ISNA(VLOOKUP(A1763,functionsODST!A:A,0,0)),FALSE,TRUE)</f>
        <v>1</v>
      </c>
      <c r="I1763" t="s">
        <v>5859</v>
      </c>
      <c r="J1763" t="s">
        <v>1832</v>
      </c>
      <c r="K1763" t="s">
        <v>1849</v>
      </c>
    </row>
    <row r="1764" spans="1:14" x14ac:dyDescent="0.25">
      <c r="A1764" t="s">
        <v>5248</v>
      </c>
      <c r="B1764" t="s">
        <v>2385</v>
      </c>
      <c r="C1764" t="b">
        <v>0</v>
      </c>
      <c r="D1764" t="b">
        <v>0</v>
      </c>
      <c r="E1764" t="b">
        <v>1</v>
      </c>
      <c r="F1764" t="b">
        <f>IF(ISNA(VLOOKUP(A1764,functionsODST!A:A,0,0)),FALSE,TRUE)</f>
        <v>1</v>
      </c>
      <c r="I1764" t="s">
        <v>5859</v>
      </c>
      <c r="J1764" t="s">
        <v>1832</v>
      </c>
      <c r="K1764" t="s">
        <v>1831</v>
      </c>
      <c r="L1764" t="s">
        <v>1830</v>
      </c>
    </row>
    <row r="1765" spans="1:14" x14ac:dyDescent="0.25">
      <c r="A1765" t="s">
        <v>5249</v>
      </c>
      <c r="B1765" t="s">
        <v>2386</v>
      </c>
      <c r="C1765" t="b">
        <v>0</v>
      </c>
      <c r="D1765" t="b">
        <v>0</v>
      </c>
      <c r="E1765" t="b">
        <v>1</v>
      </c>
      <c r="F1765" t="b">
        <f>IF(ISNA(VLOOKUP(A1765,functionsODST!A:A,0,0)),FALSE,TRUE)</f>
        <v>1</v>
      </c>
      <c r="I1765" t="s">
        <v>5859</v>
      </c>
      <c r="J1765" t="s">
        <v>1832</v>
      </c>
      <c r="K1765" t="s">
        <v>1831</v>
      </c>
      <c r="L1765" t="s">
        <v>1889</v>
      </c>
    </row>
    <row r="1766" spans="1:14" x14ac:dyDescent="0.25">
      <c r="A1766" t="s">
        <v>5250</v>
      </c>
      <c r="B1766" t="s">
        <v>2387</v>
      </c>
      <c r="C1766" t="b">
        <v>0</v>
      </c>
      <c r="D1766" t="b">
        <v>0</v>
      </c>
      <c r="E1766" t="b">
        <v>1</v>
      </c>
      <c r="F1766" t="b">
        <f>IF(ISNA(VLOOKUP(A1766,functionsODST!A:A,0,0)),FALSE,TRUE)</f>
        <v>1</v>
      </c>
      <c r="I1766" t="s">
        <v>5859</v>
      </c>
      <c r="J1766" t="s">
        <v>1832</v>
      </c>
      <c r="K1766" t="s">
        <v>1831</v>
      </c>
      <c r="L1766" t="s">
        <v>1854</v>
      </c>
    </row>
    <row r="1767" spans="1:14" x14ac:dyDescent="0.25">
      <c r="A1767" t="s">
        <v>5251</v>
      </c>
      <c r="B1767" t="s">
        <v>2388</v>
      </c>
      <c r="C1767" t="b">
        <v>0</v>
      </c>
      <c r="D1767" t="b">
        <v>0</v>
      </c>
      <c r="E1767" t="b">
        <v>1</v>
      </c>
      <c r="F1767" t="b">
        <f>IF(ISNA(VLOOKUP(A1767,functionsODST!A:A,0,0)),FALSE,TRUE)</f>
        <v>1</v>
      </c>
      <c r="I1767" t="s">
        <v>5859</v>
      </c>
      <c r="J1767" t="s">
        <v>1832</v>
      </c>
      <c r="K1767" t="s">
        <v>1831</v>
      </c>
      <c r="L1767" t="s">
        <v>1829</v>
      </c>
    </row>
    <row r="1768" spans="1:14" x14ac:dyDescent="0.25">
      <c r="A1768" t="s">
        <v>5252</v>
      </c>
      <c r="B1768" t="s">
        <v>2389</v>
      </c>
      <c r="C1768" t="b">
        <v>0</v>
      </c>
      <c r="D1768" t="b">
        <v>0</v>
      </c>
      <c r="E1768" t="b">
        <v>1</v>
      </c>
      <c r="F1768" t="b">
        <f>IF(ISNA(VLOOKUP(A1768,functionsODST!A:A,0,0)),FALSE,TRUE)</f>
        <v>1</v>
      </c>
      <c r="I1768" t="s">
        <v>5859</v>
      </c>
      <c r="J1768" t="s">
        <v>1832</v>
      </c>
    </row>
    <row r="1769" spans="1:14" x14ac:dyDescent="0.25">
      <c r="A1769" t="s">
        <v>5253</v>
      </c>
      <c r="B1769" t="s">
        <v>2390</v>
      </c>
      <c r="C1769" t="b">
        <v>0</v>
      </c>
      <c r="D1769" t="b">
        <v>0</v>
      </c>
      <c r="E1769" t="b">
        <v>1</v>
      </c>
      <c r="F1769" t="b">
        <f>IF(ISNA(VLOOKUP(A1769,functionsODST!A:A,0,0)),FALSE,TRUE)</f>
        <v>1</v>
      </c>
      <c r="I1769" t="s">
        <v>5859</v>
      </c>
      <c r="J1769" t="s">
        <v>1832</v>
      </c>
      <c r="K1769" t="s">
        <v>1837</v>
      </c>
      <c r="L1769" t="s">
        <v>1831</v>
      </c>
    </row>
    <row r="1770" spans="1:14" x14ac:dyDescent="0.25">
      <c r="A1770" t="s">
        <v>5254</v>
      </c>
      <c r="B1770" t="s">
        <v>3466</v>
      </c>
      <c r="C1770" t="b">
        <v>0</v>
      </c>
      <c r="D1770" t="b">
        <v>0</v>
      </c>
      <c r="E1770" t="b">
        <v>1</v>
      </c>
      <c r="F1770" t="b">
        <f>IF(ISNA(VLOOKUP(A1770,functionsODST!A:A,0,0)),FALSE,TRUE)</f>
        <v>1</v>
      </c>
      <c r="I1770" t="s">
        <v>5859</v>
      </c>
      <c r="J1770" t="s">
        <v>1832</v>
      </c>
    </row>
    <row r="1771" spans="1:14" x14ac:dyDescent="0.25">
      <c r="A1771" t="s">
        <v>5255</v>
      </c>
      <c r="B1771" t="s">
        <v>3467</v>
      </c>
      <c r="C1771" t="b">
        <v>0</v>
      </c>
      <c r="D1771" t="b">
        <v>0</v>
      </c>
      <c r="E1771" t="b">
        <v>1</v>
      </c>
      <c r="F1771" t="b">
        <f>IF(ISNA(VLOOKUP(A1771,functionsODST!A:A,0,0)),FALSE,TRUE)</f>
        <v>1</v>
      </c>
      <c r="I1771" t="s">
        <v>5859</v>
      </c>
    </row>
    <row r="1772" spans="1:14" x14ac:dyDescent="0.25">
      <c r="A1772" t="s">
        <v>5256</v>
      </c>
      <c r="B1772" t="s">
        <v>3468</v>
      </c>
      <c r="C1772" t="b">
        <v>0</v>
      </c>
      <c r="D1772" t="b">
        <v>0</v>
      </c>
      <c r="E1772" t="b">
        <v>1</v>
      </c>
      <c r="F1772" t="b">
        <f>IF(ISNA(VLOOKUP(A1772,functionsODST!A:A,0,0)),FALSE,TRUE)</f>
        <v>1</v>
      </c>
      <c r="I1772" t="s">
        <v>5859</v>
      </c>
      <c r="J1772" t="s">
        <v>1832</v>
      </c>
      <c r="K1772" t="s">
        <v>1849</v>
      </c>
    </row>
    <row r="1773" spans="1:14" x14ac:dyDescent="0.25">
      <c r="A1773" t="s">
        <v>5257</v>
      </c>
      <c r="B1773" t="s">
        <v>3469</v>
      </c>
      <c r="C1773" t="b">
        <v>0</v>
      </c>
      <c r="D1773" t="b">
        <v>0</v>
      </c>
      <c r="E1773" t="b">
        <v>1</v>
      </c>
      <c r="F1773" t="b">
        <f>IF(ISNA(VLOOKUP(A1773,functionsODST!A:A,0,0)),FALSE,TRUE)</f>
        <v>1</v>
      </c>
      <c r="I1773" t="s">
        <v>1832</v>
      </c>
      <c r="J1773" t="s">
        <v>1849</v>
      </c>
    </row>
    <row r="1774" spans="1:14" x14ac:dyDescent="0.25">
      <c r="A1774" t="s">
        <v>5258</v>
      </c>
      <c r="B1774" t="s">
        <v>3470</v>
      </c>
      <c r="C1774" t="b">
        <v>0</v>
      </c>
      <c r="D1774" t="b">
        <v>0</v>
      </c>
      <c r="E1774" t="b">
        <v>1</v>
      </c>
      <c r="F1774" t="b">
        <f>IF(ISNA(VLOOKUP(A1774,functionsODST!A:A,0,0)),FALSE,TRUE)</f>
        <v>1</v>
      </c>
      <c r="I1774" t="s">
        <v>1831</v>
      </c>
      <c r="J1774" t="s">
        <v>1832</v>
      </c>
    </row>
    <row r="1775" spans="1:14" x14ac:dyDescent="0.25">
      <c r="A1775" t="s">
        <v>5259</v>
      </c>
      <c r="B1775" t="s">
        <v>3471</v>
      </c>
      <c r="C1775" t="b">
        <v>0</v>
      </c>
      <c r="D1775" t="b">
        <v>0</v>
      </c>
      <c r="E1775" t="b">
        <v>1</v>
      </c>
      <c r="F1775" t="b">
        <f>IF(ISNA(VLOOKUP(A1775,functionsODST!A:A,0,0)),FALSE,TRUE)</f>
        <v>1</v>
      </c>
      <c r="I1775" t="s">
        <v>1831</v>
      </c>
      <c r="J1775" t="s">
        <v>1832</v>
      </c>
    </row>
    <row r="1776" spans="1:14" x14ac:dyDescent="0.25">
      <c r="A1776" t="s">
        <v>5260</v>
      </c>
      <c r="B1776" t="s">
        <v>3472</v>
      </c>
      <c r="C1776" t="b">
        <v>0</v>
      </c>
      <c r="D1776" t="b">
        <v>0</v>
      </c>
      <c r="E1776" t="b">
        <v>1</v>
      </c>
      <c r="F1776" t="b">
        <f>IF(ISNA(VLOOKUP(A1776,functionsODST!A:A,0,0)),FALSE,TRUE)</f>
        <v>1</v>
      </c>
      <c r="I1776" t="s">
        <v>1831</v>
      </c>
      <c r="J1776" t="s">
        <v>1832</v>
      </c>
    </row>
    <row r="1777" spans="1:13" x14ac:dyDescent="0.25">
      <c r="A1777" t="s">
        <v>5261</v>
      </c>
      <c r="B1777" t="s">
        <v>3473</v>
      </c>
      <c r="C1777" t="b">
        <v>0</v>
      </c>
      <c r="D1777" t="b">
        <v>0</v>
      </c>
      <c r="E1777" t="b">
        <v>1</v>
      </c>
      <c r="F1777" t="b">
        <f>IF(ISNA(VLOOKUP(A1777,functionsODST!A:A,0,0)),FALSE,TRUE)</f>
        <v>1</v>
      </c>
      <c r="I1777" t="s">
        <v>1831</v>
      </c>
      <c r="J1777" t="s">
        <v>1832</v>
      </c>
    </row>
    <row r="1778" spans="1:13" x14ac:dyDescent="0.25">
      <c r="A1778" t="s">
        <v>5262</v>
      </c>
      <c r="B1778" t="s">
        <v>3474</v>
      </c>
      <c r="C1778" t="b">
        <v>0</v>
      </c>
      <c r="D1778" t="b">
        <v>0</v>
      </c>
      <c r="E1778" t="b">
        <v>1</v>
      </c>
      <c r="F1778" t="b">
        <f>IF(ISNA(VLOOKUP(A1778,functionsODST!A:A,0,0)),FALSE,TRUE)</f>
        <v>1</v>
      </c>
      <c r="I1778" t="s">
        <v>5859</v>
      </c>
      <c r="J1778" t="s">
        <v>1882</v>
      </c>
    </row>
    <row r="1779" spans="1:13" x14ac:dyDescent="0.25">
      <c r="A1779" t="s">
        <v>5263</v>
      </c>
      <c r="B1779" t="s">
        <v>2394</v>
      </c>
      <c r="C1779" t="b">
        <v>0</v>
      </c>
      <c r="D1779" t="b">
        <v>0</v>
      </c>
      <c r="E1779" t="b">
        <v>1</v>
      </c>
      <c r="F1779" t="b">
        <f>IF(ISNA(VLOOKUP(A1779,functionsODST!A:A,0,0)),FALSE,TRUE)</f>
        <v>1</v>
      </c>
      <c r="I1779" t="s">
        <v>5859</v>
      </c>
      <c r="J1779" t="s">
        <v>1832</v>
      </c>
      <c r="K1779" t="s">
        <v>1830</v>
      </c>
    </row>
    <row r="1780" spans="1:13" x14ac:dyDescent="0.25">
      <c r="A1780" t="s">
        <v>5264</v>
      </c>
      <c r="B1780" t="s">
        <v>2395</v>
      </c>
      <c r="C1780" t="b">
        <v>0</v>
      </c>
      <c r="D1780" t="b">
        <v>0</v>
      </c>
      <c r="E1780" t="b">
        <v>1</v>
      </c>
      <c r="F1780" t="b">
        <f>IF(ISNA(VLOOKUP(A1780,functionsODST!A:A,0,0)),FALSE,TRUE)</f>
        <v>1</v>
      </c>
      <c r="I1780" t="s">
        <v>5859</v>
      </c>
      <c r="J1780" t="s">
        <v>1832</v>
      </c>
      <c r="K1780" t="s">
        <v>1856</v>
      </c>
    </row>
    <row r="1781" spans="1:13" x14ac:dyDescent="0.25">
      <c r="A1781" t="s">
        <v>5265</v>
      </c>
      <c r="B1781" t="s">
        <v>2396</v>
      </c>
      <c r="C1781" t="b">
        <v>0</v>
      </c>
      <c r="D1781" t="b">
        <v>0</v>
      </c>
      <c r="E1781" t="b">
        <v>1</v>
      </c>
      <c r="F1781" t="b">
        <f>IF(ISNA(VLOOKUP(A1781,functionsODST!A:A,0,0)),FALSE,TRUE)</f>
        <v>1</v>
      </c>
      <c r="I1781" t="s">
        <v>5859</v>
      </c>
      <c r="J1781" t="s">
        <v>1832</v>
      </c>
      <c r="K1781" t="s">
        <v>1831</v>
      </c>
    </row>
    <row r="1782" spans="1:13" x14ac:dyDescent="0.25">
      <c r="A1782" t="s">
        <v>5266</v>
      </c>
      <c r="B1782" t="s">
        <v>2397</v>
      </c>
      <c r="C1782" t="b">
        <v>0</v>
      </c>
      <c r="D1782" t="b">
        <v>0</v>
      </c>
      <c r="E1782" t="b">
        <v>1</v>
      </c>
      <c r="F1782" t="b">
        <f>IF(ISNA(VLOOKUP(A1782,functionsODST!A:A,0,0)),FALSE,TRUE)</f>
        <v>1</v>
      </c>
      <c r="I1782" t="s">
        <v>5859</v>
      </c>
      <c r="J1782" t="s">
        <v>1832</v>
      </c>
      <c r="K1782" t="s">
        <v>1831</v>
      </c>
      <c r="L1782" t="s">
        <v>1839</v>
      </c>
    </row>
    <row r="1783" spans="1:13" x14ac:dyDescent="0.25">
      <c r="A1783" t="s">
        <v>5267</v>
      </c>
      <c r="B1783" t="s">
        <v>2398</v>
      </c>
      <c r="C1783" t="b">
        <v>0</v>
      </c>
      <c r="D1783" t="b">
        <v>0</v>
      </c>
      <c r="E1783" t="b">
        <v>1</v>
      </c>
      <c r="F1783" t="b">
        <f>IF(ISNA(VLOOKUP(A1783,functionsODST!A:A,0,0)),FALSE,TRUE)</f>
        <v>1</v>
      </c>
      <c r="I1783" t="s">
        <v>5859</v>
      </c>
      <c r="J1783" t="s">
        <v>1832</v>
      </c>
      <c r="K1783" t="s">
        <v>1831</v>
      </c>
    </row>
    <row r="1784" spans="1:13" x14ac:dyDescent="0.25">
      <c r="A1784" t="s">
        <v>5268</v>
      </c>
      <c r="B1784" t="s">
        <v>2399</v>
      </c>
      <c r="C1784" t="b">
        <v>0</v>
      </c>
      <c r="D1784" t="b">
        <v>0</v>
      </c>
      <c r="E1784" t="b">
        <v>1</v>
      </c>
      <c r="F1784" t="b">
        <f>IF(ISNA(VLOOKUP(A1784,functionsODST!A:A,0,0)),FALSE,TRUE)</f>
        <v>1</v>
      </c>
      <c r="I1784" t="s">
        <v>5859</v>
      </c>
      <c r="J1784" t="s">
        <v>1832</v>
      </c>
      <c r="K1784" t="s">
        <v>1831</v>
      </c>
      <c r="L1784" t="s">
        <v>1829</v>
      </c>
    </row>
    <row r="1785" spans="1:13" x14ac:dyDescent="0.25">
      <c r="A1785" t="s">
        <v>5269</v>
      </c>
      <c r="B1785" t="s">
        <v>2404</v>
      </c>
      <c r="C1785" t="b">
        <v>0</v>
      </c>
      <c r="D1785" t="b">
        <v>0</v>
      </c>
      <c r="E1785" t="b">
        <v>1</v>
      </c>
      <c r="F1785" t="b">
        <f>IF(ISNA(VLOOKUP(A1785,functionsODST!A:A,0,0)),FALSE,TRUE)</f>
        <v>1</v>
      </c>
      <c r="I1785" t="s">
        <v>5859</v>
      </c>
      <c r="J1785" t="s">
        <v>1832</v>
      </c>
    </row>
    <row r="1786" spans="1:13" x14ac:dyDescent="0.25">
      <c r="A1786" t="s">
        <v>5270</v>
      </c>
      <c r="B1786" t="s">
        <v>2405</v>
      </c>
      <c r="C1786" t="b">
        <v>0</v>
      </c>
      <c r="D1786" t="b">
        <v>0</v>
      </c>
      <c r="E1786" t="b">
        <v>1</v>
      </c>
      <c r="F1786" t="b">
        <f>IF(ISNA(VLOOKUP(A1786,functionsODST!A:A,0,0)),FALSE,TRUE)</f>
        <v>1</v>
      </c>
      <c r="I1786" t="s">
        <v>5859</v>
      </c>
      <c r="J1786" t="s">
        <v>1832</v>
      </c>
      <c r="K1786" t="s">
        <v>1854</v>
      </c>
    </row>
    <row r="1787" spans="1:13" x14ac:dyDescent="0.25">
      <c r="A1787" t="s">
        <v>5271</v>
      </c>
      <c r="B1787" t="s">
        <v>2406</v>
      </c>
      <c r="C1787" t="b">
        <v>0</v>
      </c>
      <c r="D1787" t="b">
        <v>0</v>
      </c>
      <c r="E1787" t="b">
        <v>1</v>
      </c>
      <c r="F1787" t="b">
        <f>IF(ISNA(VLOOKUP(A1787,functionsODST!A:A,0,0)),FALSE,TRUE)</f>
        <v>1</v>
      </c>
      <c r="I1787" t="s">
        <v>5859</v>
      </c>
      <c r="J1787" t="s">
        <v>1832</v>
      </c>
    </row>
    <row r="1788" spans="1:13" x14ac:dyDescent="0.25">
      <c r="A1788" t="s">
        <v>5272</v>
      </c>
      <c r="B1788" t="s">
        <v>2407</v>
      </c>
      <c r="C1788" t="b">
        <v>0</v>
      </c>
      <c r="D1788" t="b">
        <v>0</v>
      </c>
      <c r="E1788" t="b">
        <v>1</v>
      </c>
      <c r="F1788" t="b">
        <f>IF(ISNA(VLOOKUP(A1788,functionsODST!A:A,0,0)),FALSE,TRUE)</f>
        <v>1</v>
      </c>
      <c r="I1788" t="s">
        <v>5859</v>
      </c>
      <c r="J1788" t="s">
        <v>1832</v>
      </c>
      <c r="K1788" t="s">
        <v>1831</v>
      </c>
    </row>
    <row r="1789" spans="1:13" x14ac:dyDescent="0.25">
      <c r="A1789" t="s">
        <v>5273</v>
      </c>
      <c r="B1789" t="s">
        <v>2408</v>
      </c>
      <c r="C1789" t="b">
        <v>0</v>
      </c>
      <c r="D1789" t="b">
        <v>0</v>
      </c>
      <c r="E1789" t="b">
        <v>1</v>
      </c>
      <c r="F1789" t="b">
        <f>IF(ISNA(VLOOKUP(A1789,functionsODST!A:A,0,0)),FALSE,TRUE)</f>
        <v>1</v>
      </c>
      <c r="I1789" t="s">
        <v>5859</v>
      </c>
      <c r="J1789" t="s">
        <v>1832</v>
      </c>
      <c r="K1789" t="s">
        <v>1831</v>
      </c>
    </row>
    <row r="1790" spans="1:13" x14ac:dyDescent="0.25">
      <c r="A1790" t="s">
        <v>5274</v>
      </c>
      <c r="B1790" t="s">
        <v>2409</v>
      </c>
      <c r="C1790" t="b">
        <v>0</v>
      </c>
      <c r="D1790" t="b">
        <v>0</v>
      </c>
      <c r="E1790" t="b">
        <v>1</v>
      </c>
      <c r="F1790" t="b">
        <f>IF(ISNA(VLOOKUP(A1790,functionsODST!A:A,0,0)),FALSE,TRUE)</f>
        <v>1</v>
      </c>
      <c r="I1790" t="s">
        <v>5859</v>
      </c>
      <c r="J1790" t="s">
        <v>1832</v>
      </c>
      <c r="K1790" t="s">
        <v>1831</v>
      </c>
      <c r="L1790" t="s">
        <v>1839</v>
      </c>
      <c r="M1790" t="s">
        <v>1830</v>
      </c>
    </row>
    <row r="1791" spans="1:13" x14ac:dyDescent="0.25">
      <c r="A1791" t="s">
        <v>5275</v>
      </c>
      <c r="B1791" t="s">
        <v>2410</v>
      </c>
      <c r="C1791" t="b">
        <v>0</v>
      </c>
      <c r="D1791" t="b">
        <v>0</v>
      </c>
      <c r="E1791" t="b">
        <v>1</v>
      </c>
      <c r="F1791" t="b">
        <f>IF(ISNA(VLOOKUP(A1791,functionsODST!A:A,0,0)),FALSE,TRUE)</f>
        <v>1</v>
      </c>
      <c r="I1791" t="s">
        <v>5859</v>
      </c>
      <c r="J1791" t="s">
        <v>1832</v>
      </c>
      <c r="K1791" t="s">
        <v>1831</v>
      </c>
      <c r="L1791" t="s">
        <v>1839</v>
      </c>
      <c r="M1791" t="s">
        <v>1830</v>
      </c>
    </row>
    <row r="1792" spans="1:13" x14ac:dyDescent="0.25">
      <c r="A1792" t="s">
        <v>5276</v>
      </c>
      <c r="B1792" t="s">
        <v>2412</v>
      </c>
      <c r="C1792" t="b">
        <v>0</v>
      </c>
      <c r="D1792" t="b">
        <v>0</v>
      </c>
      <c r="E1792" t="b">
        <v>1</v>
      </c>
      <c r="F1792" t="b">
        <f>IF(ISNA(VLOOKUP(A1792,functionsODST!A:A,0,0)),FALSE,TRUE)</f>
        <v>1</v>
      </c>
      <c r="I1792" t="s">
        <v>5859</v>
      </c>
      <c r="J1792" t="s">
        <v>1832</v>
      </c>
      <c r="K1792" t="s">
        <v>1839</v>
      </c>
      <c r="L1792" t="s">
        <v>1839</v>
      </c>
    </row>
    <row r="1793" spans="1:12" x14ac:dyDescent="0.25">
      <c r="A1793" t="s">
        <v>5277</v>
      </c>
      <c r="B1793" t="s">
        <v>2416</v>
      </c>
      <c r="C1793" t="b">
        <v>0</v>
      </c>
      <c r="D1793" t="b">
        <v>0</v>
      </c>
      <c r="E1793" t="b">
        <v>1</v>
      </c>
      <c r="F1793" t="b">
        <f>IF(ISNA(VLOOKUP(A1793,functionsODST!A:A,0,0)),FALSE,TRUE)</f>
        <v>1</v>
      </c>
      <c r="I1793" t="s">
        <v>5859</v>
      </c>
      <c r="J1793" t="s">
        <v>1832</v>
      </c>
      <c r="K1793" t="s">
        <v>1831</v>
      </c>
      <c r="L1793" t="s">
        <v>1830</v>
      </c>
    </row>
    <row r="1794" spans="1:12" x14ac:dyDescent="0.25">
      <c r="A1794" t="s">
        <v>5278</v>
      </c>
      <c r="B1794" t="s">
        <v>2417</v>
      </c>
      <c r="C1794" t="b">
        <v>0</v>
      </c>
      <c r="D1794" t="b">
        <v>0</v>
      </c>
      <c r="E1794" t="b">
        <v>1</v>
      </c>
      <c r="F1794" t="b">
        <f>IF(ISNA(VLOOKUP(A1794,functionsODST!A:A,0,0)),FALSE,TRUE)</f>
        <v>1</v>
      </c>
      <c r="I1794" t="s">
        <v>5859</v>
      </c>
      <c r="J1794" t="s">
        <v>1832</v>
      </c>
      <c r="K1794" t="s">
        <v>1831</v>
      </c>
    </row>
    <row r="1795" spans="1:12" x14ac:dyDescent="0.25">
      <c r="A1795" t="s">
        <v>5279</v>
      </c>
      <c r="B1795" t="s">
        <v>2418</v>
      </c>
      <c r="C1795" t="b">
        <v>0</v>
      </c>
      <c r="D1795" t="b">
        <v>0</v>
      </c>
      <c r="E1795" t="b">
        <v>1</v>
      </c>
      <c r="F1795" t="b">
        <f>IF(ISNA(VLOOKUP(A1795,functionsODST!A:A,0,0)),FALSE,TRUE)</f>
        <v>1</v>
      </c>
      <c r="I1795" t="s">
        <v>5859</v>
      </c>
      <c r="J1795" t="s">
        <v>1832</v>
      </c>
      <c r="K1795" t="s">
        <v>1830</v>
      </c>
    </row>
    <row r="1796" spans="1:12" x14ac:dyDescent="0.25">
      <c r="A1796" t="s">
        <v>5280</v>
      </c>
      <c r="B1796" t="s">
        <v>2419</v>
      </c>
      <c r="C1796" t="b">
        <v>0</v>
      </c>
      <c r="D1796" t="b">
        <v>0</v>
      </c>
      <c r="E1796" t="b">
        <v>1</v>
      </c>
      <c r="F1796" t="b">
        <f>IF(ISNA(VLOOKUP(A1796,functionsODST!A:A,0,0)),FALSE,TRUE)</f>
        <v>1</v>
      </c>
      <c r="I1796" t="s">
        <v>5859</v>
      </c>
      <c r="J1796" t="s">
        <v>1832</v>
      </c>
      <c r="K1796" t="s">
        <v>1830</v>
      </c>
    </row>
    <row r="1797" spans="1:12" x14ac:dyDescent="0.25">
      <c r="A1797" t="s">
        <v>5281</v>
      </c>
      <c r="B1797" t="s">
        <v>2420</v>
      </c>
      <c r="C1797" t="b">
        <v>0</v>
      </c>
      <c r="D1797" t="b">
        <v>0</v>
      </c>
      <c r="E1797" t="b">
        <v>1</v>
      </c>
      <c r="F1797" t="b">
        <f>IF(ISNA(VLOOKUP(A1797,functionsODST!A:A,0,0)),FALSE,TRUE)</f>
        <v>1</v>
      </c>
      <c r="I1797" t="s">
        <v>5859</v>
      </c>
      <c r="J1797" t="s">
        <v>1832</v>
      </c>
      <c r="K1797" t="s">
        <v>1831</v>
      </c>
      <c r="L1797" t="s">
        <v>1849</v>
      </c>
    </row>
    <row r="1798" spans="1:12" x14ac:dyDescent="0.25">
      <c r="A1798" t="s">
        <v>5282</v>
      </c>
      <c r="B1798" t="s">
        <v>2421</v>
      </c>
      <c r="C1798" t="b">
        <v>0</v>
      </c>
      <c r="D1798" t="b">
        <v>0</v>
      </c>
      <c r="E1798" t="b">
        <v>1</v>
      </c>
      <c r="F1798" t="b">
        <f>IF(ISNA(VLOOKUP(A1798,functionsODST!A:A,0,0)),FALSE,TRUE)</f>
        <v>1</v>
      </c>
      <c r="I1798" t="s">
        <v>5859</v>
      </c>
      <c r="J1798" t="s">
        <v>1832</v>
      </c>
      <c r="K1798" t="s">
        <v>1831</v>
      </c>
    </row>
    <row r="1799" spans="1:12" x14ac:dyDescent="0.25">
      <c r="A1799" t="s">
        <v>5283</v>
      </c>
      <c r="B1799" t="s">
        <v>3475</v>
      </c>
      <c r="C1799" t="b">
        <v>1</v>
      </c>
      <c r="D1799" t="b">
        <v>1</v>
      </c>
      <c r="E1799" t="b">
        <v>1</v>
      </c>
      <c r="F1799" t="b">
        <f>IF(ISNA(VLOOKUP(A1799,functionsODST!A:A,0,0)),FALSE,TRUE)</f>
        <v>1</v>
      </c>
      <c r="I1799" t="s">
        <v>5859</v>
      </c>
      <c r="J1799" t="s">
        <v>1883</v>
      </c>
    </row>
    <row r="1800" spans="1:12" x14ac:dyDescent="0.25">
      <c r="A1800" t="s">
        <v>5284</v>
      </c>
      <c r="B1800" t="s">
        <v>3476</v>
      </c>
      <c r="C1800" t="b">
        <v>0</v>
      </c>
      <c r="D1800" t="b">
        <v>0</v>
      </c>
      <c r="E1800" t="b">
        <v>1</v>
      </c>
      <c r="F1800" t="b">
        <f>IF(ISNA(VLOOKUP(A1800,functionsODST!A:A,0,0)),FALSE,TRUE)</f>
        <v>1</v>
      </c>
      <c r="I1800" t="s">
        <v>5859</v>
      </c>
      <c r="J1800" t="s">
        <v>1840</v>
      </c>
    </row>
    <row r="1801" spans="1:12" x14ac:dyDescent="0.25">
      <c r="A1801" t="s">
        <v>5285</v>
      </c>
      <c r="B1801" t="s">
        <v>3477</v>
      </c>
      <c r="C1801" t="b">
        <v>0</v>
      </c>
      <c r="D1801" t="b">
        <v>1</v>
      </c>
      <c r="E1801" t="b">
        <v>1</v>
      </c>
      <c r="F1801" t="b">
        <f>IF(ISNA(VLOOKUP(A1801,functionsODST!A:A,0,0)),FALSE,TRUE)</f>
        <v>1</v>
      </c>
      <c r="I1801" t="s">
        <v>5859</v>
      </c>
      <c r="J1801" t="s">
        <v>1831</v>
      </c>
    </row>
    <row r="1802" spans="1:12" x14ac:dyDescent="0.25">
      <c r="A1802" t="s">
        <v>5286</v>
      </c>
      <c r="B1802" t="s">
        <v>3477</v>
      </c>
      <c r="C1802" t="b">
        <v>0</v>
      </c>
      <c r="D1802" t="b">
        <v>1</v>
      </c>
      <c r="E1802" t="b">
        <v>1</v>
      </c>
      <c r="F1802" t="b">
        <f>IF(ISNA(VLOOKUP(A1802,functionsODST!A:A,0,0)),FALSE,TRUE)</f>
        <v>1</v>
      </c>
      <c r="I1802" t="s">
        <v>5859</v>
      </c>
      <c r="J1802" t="s">
        <v>1916</v>
      </c>
      <c r="K1802" t="s">
        <v>1829</v>
      </c>
      <c r="L1802" t="s">
        <v>1831</v>
      </c>
    </row>
    <row r="1803" spans="1:12" x14ac:dyDescent="0.25">
      <c r="A1803" t="s">
        <v>5287</v>
      </c>
      <c r="B1803" t="s">
        <v>3478</v>
      </c>
      <c r="C1803" t="b">
        <v>0</v>
      </c>
      <c r="D1803" t="b">
        <v>1</v>
      </c>
      <c r="E1803" t="b">
        <v>0</v>
      </c>
      <c r="F1803" t="b">
        <f>IF(ISNA(VLOOKUP(A1803,functionsODST!A:A,0,0)),FALSE,TRUE)</f>
        <v>0</v>
      </c>
      <c r="I1803" t="s">
        <v>5859</v>
      </c>
      <c r="J1803" t="s">
        <v>1830</v>
      </c>
      <c r="K1803" t="s">
        <v>1830</v>
      </c>
    </row>
    <row r="1804" spans="1:12" x14ac:dyDescent="0.25">
      <c r="A1804" t="s">
        <v>5288</v>
      </c>
      <c r="B1804" t="s">
        <v>3479</v>
      </c>
      <c r="C1804" t="b">
        <v>0</v>
      </c>
      <c r="D1804" t="b">
        <v>1</v>
      </c>
      <c r="E1804" t="b">
        <v>0</v>
      </c>
      <c r="F1804" t="b">
        <f>IF(ISNA(VLOOKUP(A1804,functionsODST!A:A,0,0)),FALSE,TRUE)</f>
        <v>0</v>
      </c>
      <c r="I1804" t="s">
        <v>5859</v>
      </c>
      <c r="J1804" t="s">
        <v>1830</v>
      </c>
    </row>
    <row r="1805" spans="1:12" x14ac:dyDescent="0.25">
      <c r="A1805" t="s">
        <v>5289</v>
      </c>
      <c r="B1805" t="s">
        <v>3479</v>
      </c>
      <c r="C1805" t="b">
        <v>0</v>
      </c>
      <c r="D1805" t="b">
        <v>1</v>
      </c>
      <c r="E1805" t="b">
        <v>0</v>
      </c>
      <c r="F1805" t="b">
        <f>IF(ISNA(VLOOKUP(A1805,functionsODST!A:A,0,0)),FALSE,TRUE)</f>
        <v>0</v>
      </c>
      <c r="I1805" t="s">
        <v>5859</v>
      </c>
      <c r="J1805" t="s">
        <v>1830</v>
      </c>
    </row>
    <row r="1806" spans="1:12" x14ac:dyDescent="0.25">
      <c r="A1806" t="s">
        <v>5290</v>
      </c>
      <c r="B1806" t="s">
        <v>3480</v>
      </c>
      <c r="C1806" t="b">
        <v>0</v>
      </c>
      <c r="D1806" t="b">
        <v>1</v>
      </c>
      <c r="E1806" t="b">
        <v>1</v>
      </c>
      <c r="F1806" t="b">
        <f>IF(ISNA(VLOOKUP(A1806,functionsODST!A:A,0,0)),FALSE,TRUE)</f>
        <v>1</v>
      </c>
      <c r="I1806" t="s">
        <v>5859</v>
      </c>
      <c r="J1806" t="s">
        <v>1831</v>
      </c>
    </row>
    <row r="1807" spans="1:12" x14ac:dyDescent="0.25">
      <c r="A1807" t="s">
        <v>5291</v>
      </c>
      <c r="B1807" t="s">
        <v>3481</v>
      </c>
      <c r="C1807" t="b">
        <v>0</v>
      </c>
      <c r="D1807" t="b">
        <v>1</v>
      </c>
      <c r="E1807" t="b">
        <v>1</v>
      </c>
      <c r="F1807" t="b">
        <f>IF(ISNA(VLOOKUP(A1807,functionsODST!A:A,0,0)),FALSE,TRUE)</f>
        <v>1</v>
      </c>
      <c r="I1807" t="s">
        <v>5859</v>
      </c>
      <c r="J1807" t="s">
        <v>1838</v>
      </c>
    </row>
    <row r="1808" spans="1:12" x14ac:dyDescent="0.25">
      <c r="A1808" t="s">
        <v>5292</v>
      </c>
      <c r="B1808" t="s">
        <v>3482</v>
      </c>
      <c r="C1808" t="b">
        <v>0</v>
      </c>
      <c r="D1808" t="b">
        <v>0</v>
      </c>
      <c r="E1808" t="b">
        <v>1</v>
      </c>
      <c r="F1808" t="b">
        <f>IF(ISNA(VLOOKUP(A1808,functionsODST!A:A,0,0)),FALSE,TRUE)</f>
        <v>1</v>
      </c>
      <c r="I1808" t="s">
        <v>5859</v>
      </c>
    </row>
    <row r="1809" spans="1:13" x14ac:dyDescent="0.25">
      <c r="A1809" t="s">
        <v>5293</v>
      </c>
      <c r="B1809" t="s">
        <v>3483</v>
      </c>
      <c r="C1809" t="b">
        <v>0</v>
      </c>
      <c r="D1809" t="b">
        <v>0</v>
      </c>
      <c r="E1809" t="b">
        <v>1</v>
      </c>
      <c r="F1809" t="b">
        <f>IF(ISNA(VLOOKUP(A1809,functionsODST!A:A,0,0)),FALSE,TRUE)</f>
        <v>1</v>
      </c>
      <c r="I1809" t="s">
        <v>5859</v>
      </c>
    </row>
    <row r="1810" spans="1:13" x14ac:dyDescent="0.25">
      <c r="A1810" t="s">
        <v>5294</v>
      </c>
      <c r="B1810" t="s">
        <v>3484</v>
      </c>
      <c r="C1810" t="b">
        <v>0</v>
      </c>
      <c r="D1810" t="b">
        <v>0</v>
      </c>
      <c r="E1810" t="b">
        <v>1</v>
      </c>
      <c r="F1810" t="b">
        <f>IF(ISNA(VLOOKUP(A1810,functionsODST!A:A,0,0)),FALSE,TRUE)</f>
        <v>1</v>
      </c>
      <c r="I1810" t="s">
        <v>5859</v>
      </c>
      <c r="J1810" t="s">
        <v>1829</v>
      </c>
    </row>
    <row r="1811" spans="1:13" x14ac:dyDescent="0.25">
      <c r="A1811" t="s">
        <v>5295</v>
      </c>
      <c r="B1811" t="s">
        <v>3485</v>
      </c>
      <c r="C1811" t="b">
        <v>0</v>
      </c>
      <c r="D1811" t="b">
        <v>0</v>
      </c>
      <c r="E1811" t="b">
        <v>1</v>
      </c>
      <c r="F1811" t="b">
        <f>IF(ISNA(VLOOKUP(A1811,functionsODST!A:A,0,0)),FALSE,TRUE)</f>
        <v>1</v>
      </c>
      <c r="I1811" t="s">
        <v>5859</v>
      </c>
      <c r="J1811" t="s">
        <v>1831</v>
      </c>
    </row>
    <row r="1812" spans="1:13" x14ac:dyDescent="0.25">
      <c r="A1812" t="s">
        <v>5296</v>
      </c>
      <c r="B1812" t="s">
        <v>3486</v>
      </c>
      <c r="C1812" t="b">
        <v>0</v>
      </c>
      <c r="D1812" t="b">
        <v>0</v>
      </c>
      <c r="E1812" t="b">
        <v>1</v>
      </c>
      <c r="F1812" t="b">
        <f>IF(ISNA(VLOOKUP(A1812,functionsODST!A:A,0,0)),FALSE,TRUE)</f>
        <v>1</v>
      </c>
      <c r="I1812" t="s">
        <v>5859</v>
      </c>
      <c r="J1812" t="s">
        <v>1837</v>
      </c>
      <c r="K1812" t="s">
        <v>1831</v>
      </c>
    </row>
    <row r="1813" spans="1:13" x14ac:dyDescent="0.25">
      <c r="A1813" t="s">
        <v>5307</v>
      </c>
      <c r="B1813" t="s">
        <v>5583</v>
      </c>
      <c r="C1813" t="b">
        <v>0</v>
      </c>
      <c r="D1813" t="b">
        <v>0</v>
      </c>
      <c r="E1813" t="b">
        <v>0</v>
      </c>
      <c r="F1813" t="b">
        <f>IF(ISNA(VLOOKUP($A1813,functionsODST!$A:$A,0,0)),FALSE,TRUE)</f>
        <v>1</v>
      </c>
      <c r="I1813" t="s">
        <v>5859</v>
      </c>
      <c r="J1813" t="s">
        <v>1882</v>
      </c>
    </row>
    <row r="1814" spans="1:13" x14ac:dyDescent="0.25">
      <c r="A1814" t="s">
        <v>5308</v>
      </c>
      <c r="B1814" t="s">
        <v>5584</v>
      </c>
      <c r="C1814" t="b">
        <v>0</v>
      </c>
      <c r="D1814" t="b">
        <v>0</v>
      </c>
      <c r="E1814" t="b">
        <v>0</v>
      </c>
      <c r="F1814" t="b">
        <f>IF(ISNA(VLOOKUP(A1814,functionsODST!A:A,0,0)),FALSE,TRUE)</f>
        <v>1</v>
      </c>
      <c r="I1814" t="s">
        <v>5859</v>
      </c>
      <c r="J1814" t="s">
        <v>5585</v>
      </c>
      <c r="K1814" t="s">
        <v>1831</v>
      </c>
    </row>
    <row r="1815" spans="1:13" x14ac:dyDescent="0.25">
      <c r="A1815" t="s">
        <v>5309</v>
      </c>
      <c r="B1815" t="s">
        <v>5586</v>
      </c>
      <c r="C1815" t="b">
        <v>0</v>
      </c>
      <c r="D1815" t="b">
        <v>0</v>
      </c>
      <c r="E1815" t="b">
        <v>0</v>
      </c>
      <c r="F1815" t="b">
        <f>IF(ISNA(VLOOKUP(A1815,functionsODST!A:A,0,0)),FALSE,TRUE)</f>
        <v>1</v>
      </c>
      <c r="I1815" t="s">
        <v>5859</v>
      </c>
      <c r="J1815" t="s">
        <v>1831</v>
      </c>
    </row>
    <row r="1816" spans="1:13" x14ac:dyDescent="0.25">
      <c r="A1816" t="s">
        <v>5310</v>
      </c>
      <c r="B1816" t="s">
        <v>5587</v>
      </c>
      <c r="C1816" t="b">
        <v>0</v>
      </c>
      <c r="D1816" t="b">
        <v>0</v>
      </c>
      <c r="E1816" t="b">
        <v>0</v>
      </c>
      <c r="F1816" t="b">
        <f>IF(ISNA(VLOOKUP(A1816,functionsODST!A:A,0,0)),FALSE,TRUE)</f>
        <v>1</v>
      </c>
      <c r="I1816" t="s">
        <v>1833</v>
      </c>
      <c r="J1816" t="s">
        <v>1829</v>
      </c>
    </row>
    <row r="1817" spans="1:13" x14ac:dyDescent="0.25">
      <c r="A1817" t="s">
        <v>5311</v>
      </c>
      <c r="B1817" t="s">
        <v>5588</v>
      </c>
      <c r="C1817" t="b">
        <v>0</v>
      </c>
      <c r="D1817" t="b">
        <v>0</v>
      </c>
      <c r="E1817" t="b">
        <v>0</v>
      </c>
      <c r="F1817" t="b">
        <f>IF(ISNA(VLOOKUP(A1817,functionsODST!A:A,0,0)),FALSE,TRUE)</f>
        <v>1</v>
      </c>
      <c r="I1817" t="s">
        <v>5859</v>
      </c>
      <c r="J1817" t="s">
        <v>1869</v>
      </c>
    </row>
    <row r="1818" spans="1:13" x14ac:dyDescent="0.25">
      <c r="A1818" t="s">
        <v>5312</v>
      </c>
      <c r="B1818" t="s">
        <v>5589</v>
      </c>
      <c r="C1818" t="b">
        <v>0</v>
      </c>
      <c r="D1818" t="b">
        <v>0</v>
      </c>
      <c r="E1818" t="b">
        <v>0</v>
      </c>
      <c r="F1818" t="b">
        <f>IF(ISNA(VLOOKUP(A1818,functionsODST!A:A,0,0)),FALSE,TRUE)</f>
        <v>1</v>
      </c>
      <c r="I1818" t="s">
        <v>5859</v>
      </c>
      <c r="J1818" t="s">
        <v>1840</v>
      </c>
      <c r="K1818" t="s">
        <v>1830</v>
      </c>
    </row>
    <row r="1819" spans="1:13" x14ac:dyDescent="0.25">
      <c r="A1819" t="s">
        <v>5313</v>
      </c>
      <c r="B1819" t="s">
        <v>5591</v>
      </c>
      <c r="C1819" t="b">
        <v>0</v>
      </c>
      <c r="D1819" t="b">
        <v>0</v>
      </c>
      <c r="E1819" t="b">
        <v>0</v>
      </c>
      <c r="F1819" t="b">
        <f>IF(ISNA(VLOOKUP(A1819,functionsODST!A:A,0,0)),FALSE,TRUE)</f>
        <v>1</v>
      </c>
      <c r="I1819" t="s">
        <v>5859</v>
      </c>
      <c r="J1819" t="s">
        <v>1840</v>
      </c>
      <c r="K1819" t="s">
        <v>1837</v>
      </c>
    </row>
    <row r="1820" spans="1:13" x14ac:dyDescent="0.25">
      <c r="A1820" t="s">
        <v>5314</v>
      </c>
      <c r="B1820" t="s">
        <v>5592</v>
      </c>
      <c r="C1820" t="b">
        <v>0</v>
      </c>
      <c r="D1820" t="b">
        <v>0</v>
      </c>
      <c r="E1820" t="b">
        <v>0</v>
      </c>
      <c r="F1820" t="b">
        <f>IF(ISNA(VLOOKUP(A1820,functionsODST!A:A,0,0)),FALSE,TRUE)</f>
        <v>1</v>
      </c>
      <c r="I1820" t="s">
        <v>5859</v>
      </c>
      <c r="J1820" t="s">
        <v>1829</v>
      </c>
    </row>
    <row r="1821" spans="1:13" x14ac:dyDescent="0.25">
      <c r="A1821" t="s">
        <v>5315</v>
      </c>
      <c r="B1821" t="s">
        <v>5593</v>
      </c>
      <c r="C1821" t="b">
        <v>0</v>
      </c>
      <c r="D1821" t="b">
        <v>0</v>
      </c>
      <c r="E1821" t="b">
        <v>0</v>
      </c>
      <c r="F1821" t="b">
        <f>IF(ISNA(VLOOKUP(A1821,functionsODST!A:A,0,0)),FALSE,TRUE)</f>
        <v>1</v>
      </c>
      <c r="I1821" t="s">
        <v>5859</v>
      </c>
      <c r="J1821" t="s">
        <v>1829</v>
      </c>
    </row>
    <row r="1822" spans="1:13" x14ac:dyDescent="0.25">
      <c r="A1822" t="s">
        <v>5316</v>
      </c>
      <c r="B1822" t="s">
        <v>3340</v>
      </c>
      <c r="C1822" t="b">
        <v>0</v>
      </c>
      <c r="D1822" t="b">
        <v>0</v>
      </c>
      <c r="E1822" t="b">
        <v>0</v>
      </c>
      <c r="F1822" t="b">
        <f>IF(ISNA(VLOOKUP(A1822,functionsODST!A:A,0,0)),FALSE,TRUE)</f>
        <v>1</v>
      </c>
      <c r="I1822" t="s">
        <v>5859</v>
      </c>
      <c r="J1822" t="s">
        <v>1829</v>
      </c>
      <c r="K1822" t="s">
        <v>1830</v>
      </c>
      <c r="L1822" t="s">
        <v>1830</v>
      </c>
      <c r="M1822" t="s">
        <v>1830</v>
      </c>
    </row>
    <row r="1823" spans="1:13" x14ac:dyDescent="0.25">
      <c r="A1823" t="s">
        <v>5317</v>
      </c>
      <c r="B1823" t="s">
        <v>3342</v>
      </c>
      <c r="C1823" t="b">
        <v>0</v>
      </c>
      <c r="D1823" t="b">
        <v>0</v>
      </c>
      <c r="E1823" t="b">
        <v>0</v>
      </c>
      <c r="F1823" t="b">
        <f>IF(ISNA(VLOOKUP(A1823,functionsODST!A:A,0,0)),FALSE,TRUE)</f>
        <v>1</v>
      </c>
      <c r="I1823" t="s">
        <v>5859</v>
      </c>
      <c r="J1823" t="s">
        <v>1829</v>
      </c>
      <c r="K1823" t="s">
        <v>1830</v>
      </c>
      <c r="L1823" t="s">
        <v>1830</v>
      </c>
      <c r="M1823" t="s">
        <v>1830</v>
      </c>
    </row>
    <row r="1824" spans="1:13" x14ac:dyDescent="0.25">
      <c r="A1824" t="s">
        <v>5318</v>
      </c>
      <c r="B1824" t="s">
        <v>3329</v>
      </c>
      <c r="C1824" t="b">
        <v>0</v>
      </c>
      <c r="D1824" t="b">
        <v>0</v>
      </c>
      <c r="E1824" t="b">
        <v>0</v>
      </c>
      <c r="F1824" t="b">
        <f>IF(ISNA(VLOOKUP(A1824,functionsODST!A:A,0,0)),FALSE,TRUE)</f>
        <v>1</v>
      </c>
      <c r="I1824" t="s">
        <v>5859</v>
      </c>
      <c r="J1824" t="s">
        <v>1829</v>
      </c>
      <c r="K1824" t="s">
        <v>1840</v>
      </c>
      <c r="L1824" t="s">
        <v>1837</v>
      </c>
    </row>
    <row r="1825" spans="1:15" x14ac:dyDescent="0.25">
      <c r="A1825" t="s">
        <v>5319</v>
      </c>
      <c r="B1825" t="s">
        <v>3343</v>
      </c>
      <c r="C1825" t="b">
        <v>0</v>
      </c>
      <c r="D1825" t="b">
        <v>0</v>
      </c>
      <c r="E1825" t="b">
        <v>0</v>
      </c>
      <c r="F1825" t="b">
        <f>IF(ISNA(VLOOKUP(A1825,functionsODST!A:A,0,0)),FALSE,TRUE)</f>
        <v>1</v>
      </c>
      <c r="I1825" t="s">
        <v>5859</v>
      </c>
      <c r="J1825" t="s">
        <v>1829</v>
      </c>
      <c r="K1825" t="s">
        <v>1840</v>
      </c>
      <c r="L1825" t="s">
        <v>1837</v>
      </c>
    </row>
    <row r="1826" spans="1:15" x14ac:dyDescent="0.25">
      <c r="A1826" t="s">
        <v>5320</v>
      </c>
      <c r="B1826" t="s">
        <v>5594</v>
      </c>
      <c r="C1826" t="b">
        <v>0</v>
      </c>
      <c r="D1826" t="b">
        <v>0</v>
      </c>
      <c r="E1826" t="b">
        <v>0</v>
      </c>
      <c r="F1826" t="b">
        <f>IF(ISNA(VLOOKUP(A1826,functionsODST!A:A,0,0)),FALSE,TRUE)</f>
        <v>1</v>
      </c>
      <c r="I1826" t="s">
        <v>5859</v>
      </c>
      <c r="J1826" t="s">
        <v>1829</v>
      </c>
      <c r="K1826" t="s">
        <v>1831</v>
      </c>
    </row>
    <row r="1827" spans="1:15" x14ac:dyDescent="0.25">
      <c r="A1827" t="s">
        <v>5321</v>
      </c>
      <c r="B1827" t="s">
        <v>5595</v>
      </c>
      <c r="C1827" t="b">
        <v>0</v>
      </c>
      <c r="D1827" t="b">
        <v>0</v>
      </c>
      <c r="E1827" t="b">
        <v>0</v>
      </c>
      <c r="F1827" t="b">
        <f>IF(ISNA(VLOOKUP(A1827,functionsODST!A:A,0,0)),FALSE,TRUE)</f>
        <v>1</v>
      </c>
      <c r="I1827" t="s">
        <v>5859</v>
      </c>
      <c r="J1827" t="s">
        <v>1829</v>
      </c>
      <c r="K1827" t="s">
        <v>1840</v>
      </c>
      <c r="L1827" t="s">
        <v>1830</v>
      </c>
      <c r="M1827" t="s">
        <v>1830</v>
      </c>
      <c r="N1827" t="s">
        <v>1830</v>
      </c>
      <c r="O1827" t="s">
        <v>1830</v>
      </c>
    </row>
    <row r="1828" spans="1:15" x14ac:dyDescent="0.25">
      <c r="A1828" t="s">
        <v>5322</v>
      </c>
      <c r="B1828" t="s">
        <v>5596</v>
      </c>
      <c r="C1828" t="b">
        <v>0</v>
      </c>
      <c r="D1828" t="b">
        <v>0</v>
      </c>
      <c r="E1828" t="b">
        <v>0</v>
      </c>
      <c r="F1828" t="b">
        <f>IF(ISNA(VLOOKUP(A1828,functionsODST!A:A,0,0)),FALSE,TRUE)</f>
        <v>1</v>
      </c>
      <c r="I1828" t="s">
        <v>5859</v>
      </c>
      <c r="J1828" t="s">
        <v>1829</v>
      </c>
    </row>
    <row r="1829" spans="1:15" x14ac:dyDescent="0.25">
      <c r="A1829" t="s">
        <v>5323</v>
      </c>
      <c r="B1829" t="s">
        <v>5597</v>
      </c>
      <c r="C1829" t="b">
        <v>0</v>
      </c>
      <c r="D1829" t="b">
        <v>0</v>
      </c>
      <c r="E1829" t="b">
        <v>0</v>
      </c>
      <c r="F1829" t="b">
        <f>IF(ISNA(VLOOKUP(A1829,functionsODST!A:A,0,0)),FALSE,TRUE)</f>
        <v>1</v>
      </c>
      <c r="I1829" t="s">
        <v>5859</v>
      </c>
      <c r="J1829" t="s">
        <v>1829</v>
      </c>
      <c r="K1829" t="s">
        <v>1840</v>
      </c>
    </row>
    <row r="1830" spans="1:15" x14ac:dyDescent="0.25">
      <c r="A1830" t="s">
        <v>5324</v>
      </c>
      <c r="B1830" t="s">
        <v>5598</v>
      </c>
      <c r="C1830" t="b">
        <v>0</v>
      </c>
      <c r="D1830" t="b">
        <v>0</v>
      </c>
      <c r="E1830" t="b">
        <v>0</v>
      </c>
      <c r="F1830" t="b">
        <f>IF(ISNA(VLOOKUP(A1830,functionsODST!A:A,0,0)),FALSE,TRUE)</f>
        <v>1</v>
      </c>
      <c r="I1830" t="s">
        <v>5859</v>
      </c>
      <c r="J1830" t="s">
        <v>1829</v>
      </c>
    </row>
    <row r="1831" spans="1:15" x14ac:dyDescent="0.25">
      <c r="A1831" t="s">
        <v>5325</v>
      </c>
      <c r="B1831" t="s">
        <v>5599</v>
      </c>
      <c r="C1831" t="b">
        <v>0</v>
      </c>
      <c r="D1831" t="b">
        <v>0</v>
      </c>
      <c r="E1831" t="b">
        <v>0</v>
      </c>
      <c r="F1831" t="b">
        <f>IF(ISNA(VLOOKUP(A1831,functionsODST!A:A,0,0)),FALSE,TRUE)</f>
        <v>1</v>
      </c>
      <c r="I1831" t="s">
        <v>5859</v>
      </c>
      <c r="J1831" t="s">
        <v>1829</v>
      </c>
      <c r="K1831" t="s">
        <v>1830</v>
      </c>
      <c r="L1831" t="s">
        <v>1830</v>
      </c>
      <c r="M1831" t="s">
        <v>1830</v>
      </c>
      <c r="N1831" t="s">
        <v>1830</v>
      </c>
    </row>
    <row r="1832" spans="1:15" x14ac:dyDescent="0.25">
      <c r="A1832" t="s">
        <v>5326</v>
      </c>
      <c r="B1832" t="s">
        <v>5600</v>
      </c>
      <c r="C1832" t="b">
        <v>0</v>
      </c>
      <c r="D1832" t="b">
        <v>0</v>
      </c>
      <c r="E1832" t="b">
        <v>0</v>
      </c>
      <c r="F1832" t="b">
        <f>IF(ISNA(VLOOKUP(A1832,functionsODST!A:A,0,0)),FALSE,TRUE)</f>
        <v>1</v>
      </c>
      <c r="I1832" t="s">
        <v>5859</v>
      </c>
    </row>
    <row r="1833" spans="1:15" x14ac:dyDescent="0.25">
      <c r="A1833" t="s">
        <v>5327</v>
      </c>
      <c r="B1833" t="s">
        <v>5601</v>
      </c>
      <c r="C1833" t="b">
        <v>0</v>
      </c>
      <c r="D1833" t="b">
        <v>0</v>
      </c>
      <c r="E1833" t="b">
        <v>0</v>
      </c>
      <c r="F1833" t="b">
        <f>IF(ISNA(VLOOKUP(A1833,functionsODST!A:A,0,0)),FALSE,TRUE)</f>
        <v>1</v>
      </c>
      <c r="I1833" t="s">
        <v>5859</v>
      </c>
    </row>
    <row r="1834" spans="1:15" x14ac:dyDescent="0.25">
      <c r="A1834" t="s">
        <v>5328</v>
      </c>
      <c r="B1834" t="s">
        <v>5602</v>
      </c>
      <c r="C1834" t="b">
        <v>0</v>
      </c>
      <c r="D1834" t="b">
        <v>0</v>
      </c>
      <c r="E1834" t="b">
        <v>0</v>
      </c>
      <c r="F1834" t="b">
        <f>IF(ISNA(VLOOKUP(A1834,functionsODST!A:A,0,0)),FALSE,TRUE)</f>
        <v>1</v>
      </c>
      <c r="I1834" t="s">
        <v>5859</v>
      </c>
    </row>
    <row r="1835" spans="1:15" x14ac:dyDescent="0.25">
      <c r="A1835" t="s">
        <v>5329</v>
      </c>
      <c r="B1835" t="s">
        <v>5603</v>
      </c>
      <c r="C1835" t="b">
        <v>0</v>
      </c>
      <c r="D1835" t="b">
        <v>0</v>
      </c>
      <c r="E1835" t="b">
        <v>0</v>
      </c>
      <c r="F1835" t="b">
        <f>IF(ISNA(VLOOKUP(A1835,functionsODST!A:A,0,0)),FALSE,TRUE)</f>
        <v>1</v>
      </c>
      <c r="I1835" t="s">
        <v>5859</v>
      </c>
    </row>
    <row r="1836" spans="1:15" x14ac:dyDescent="0.25">
      <c r="A1836" t="s">
        <v>5330</v>
      </c>
      <c r="B1836" t="s">
        <v>5604</v>
      </c>
      <c r="C1836" t="b">
        <v>0</v>
      </c>
      <c r="D1836" t="b">
        <v>0</v>
      </c>
      <c r="E1836" t="b">
        <v>0</v>
      </c>
      <c r="F1836" t="b">
        <f>IF(ISNA(VLOOKUP(A1836,functionsODST!A:A,0,0)),FALSE,TRUE)</f>
        <v>1</v>
      </c>
      <c r="I1836" t="s">
        <v>1831</v>
      </c>
      <c r="J1836" t="s">
        <v>1833</v>
      </c>
      <c r="K1836" t="s">
        <v>1829</v>
      </c>
    </row>
    <row r="1837" spans="1:15" x14ac:dyDescent="0.25">
      <c r="A1837" t="s">
        <v>5331</v>
      </c>
      <c r="B1837" t="s">
        <v>5605</v>
      </c>
      <c r="C1837" t="b">
        <v>0</v>
      </c>
      <c r="D1837" t="b">
        <v>0</v>
      </c>
      <c r="E1837" t="b">
        <v>0</v>
      </c>
      <c r="F1837" t="b">
        <f>IF(ISNA(VLOOKUP(A1837,functionsODST!A:A,0,0)),FALSE,TRUE)</f>
        <v>1</v>
      </c>
      <c r="I1837" t="s">
        <v>5859</v>
      </c>
      <c r="J1837" t="s">
        <v>1833</v>
      </c>
      <c r="K1837" t="s">
        <v>1847</v>
      </c>
    </row>
    <row r="1838" spans="1:15" x14ac:dyDescent="0.25">
      <c r="A1838" t="s">
        <v>5332</v>
      </c>
      <c r="B1838" t="s">
        <v>5606</v>
      </c>
      <c r="C1838" t="b">
        <v>0</v>
      </c>
      <c r="D1838" t="b">
        <v>0</v>
      </c>
      <c r="E1838" t="b">
        <v>0</v>
      </c>
      <c r="F1838" t="b">
        <f>IF(ISNA(VLOOKUP(A1838,functionsODST!A:A,0,0)),FALSE,TRUE)</f>
        <v>1</v>
      </c>
      <c r="I1838" t="s">
        <v>5859</v>
      </c>
      <c r="J1838" t="s">
        <v>1833</v>
      </c>
      <c r="K1838" t="s">
        <v>1831</v>
      </c>
    </row>
    <row r="1839" spans="1:15" x14ac:dyDescent="0.25">
      <c r="A1839" t="s">
        <v>5333</v>
      </c>
      <c r="B1839" t="s">
        <v>5607</v>
      </c>
      <c r="C1839" t="b">
        <v>0</v>
      </c>
      <c r="D1839" t="b">
        <v>0</v>
      </c>
      <c r="E1839" t="b">
        <v>0</v>
      </c>
      <c r="F1839" t="b">
        <f>IF(ISNA(VLOOKUP(A1839,functionsODST!A:A,0,0)),FALSE,TRUE)</f>
        <v>1</v>
      </c>
      <c r="I1839" t="s">
        <v>1831</v>
      </c>
      <c r="J1839" t="s">
        <v>1853</v>
      </c>
      <c r="K1839" t="s">
        <v>5608</v>
      </c>
      <c r="L1839" t="s">
        <v>1834</v>
      </c>
    </row>
    <row r="1840" spans="1:15" x14ac:dyDescent="0.25">
      <c r="A1840" t="s">
        <v>5334</v>
      </c>
      <c r="B1840" t="s">
        <v>5609</v>
      </c>
      <c r="C1840" t="b">
        <v>0</v>
      </c>
      <c r="D1840" t="b">
        <v>0</v>
      </c>
      <c r="E1840" t="b">
        <v>0</v>
      </c>
      <c r="F1840" t="b">
        <f>IF(ISNA(VLOOKUP(A1840,functionsODST!A:A,0,0)),FALSE,TRUE)</f>
        <v>1</v>
      </c>
      <c r="I1840" t="s">
        <v>1831</v>
      </c>
      <c r="J1840" t="s">
        <v>1853</v>
      </c>
      <c r="K1840" t="s">
        <v>5608</v>
      </c>
      <c r="L1840" t="s">
        <v>1833</v>
      </c>
    </row>
    <row r="1841" spans="1:12" x14ac:dyDescent="0.25">
      <c r="A1841" t="s">
        <v>5335</v>
      </c>
      <c r="B1841" t="s">
        <v>5610</v>
      </c>
      <c r="C1841" t="b">
        <v>0</v>
      </c>
      <c r="D1841" t="b">
        <v>0</v>
      </c>
      <c r="E1841" t="b">
        <v>0</v>
      </c>
      <c r="F1841" t="b">
        <f>IF(ISNA(VLOOKUP(A1841,functionsODST!A:A,0,0)),FALSE,TRUE)</f>
        <v>1</v>
      </c>
      <c r="I1841" t="s">
        <v>5859</v>
      </c>
      <c r="J1841" t="s">
        <v>1833</v>
      </c>
    </row>
    <row r="1842" spans="1:12" x14ac:dyDescent="0.25">
      <c r="A1842" t="s">
        <v>5336</v>
      </c>
      <c r="B1842" t="s">
        <v>5611</v>
      </c>
      <c r="C1842" t="b">
        <v>0</v>
      </c>
      <c r="D1842" t="b">
        <v>0</v>
      </c>
      <c r="E1842" t="b">
        <v>0</v>
      </c>
      <c r="F1842" t="b">
        <f>IF(ISNA(VLOOKUP(A1842,functionsODST!A:A,0,0)),FALSE,TRUE)</f>
        <v>1</v>
      </c>
      <c r="I1842" t="s">
        <v>5859</v>
      </c>
    </row>
    <row r="1843" spans="1:12" x14ac:dyDescent="0.25">
      <c r="A1843" t="s">
        <v>5337</v>
      </c>
      <c r="B1843" t="s">
        <v>5612</v>
      </c>
      <c r="C1843" t="b">
        <v>0</v>
      </c>
      <c r="D1843" t="b">
        <v>0</v>
      </c>
      <c r="E1843" t="b">
        <v>0</v>
      </c>
      <c r="F1843" t="b">
        <f>IF(ISNA(VLOOKUP(A1843,functionsODST!A:A,0,0)),FALSE,TRUE)</f>
        <v>1</v>
      </c>
      <c r="I1843" t="s">
        <v>5859</v>
      </c>
      <c r="J1843" t="s">
        <v>1831</v>
      </c>
    </row>
    <row r="1844" spans="1:12" x14ac:dyDescent="0.25">
      <c r="A1844" t="s">
        <v>5338</v>
      </c>
      <c r="B1844" t="s">
        <v>5613</v>
      </c>
      <c r="C1844" t="b">
        <v>0</v>
      </c>
      <c r="D1844" t="b">
        <v>0</v>
      </c>
      <c r="E1844" t="b">
        <v>0</v>
      </c>
      <c r="F1844" t="b">
        <f>IF(ISNA(VLOOKUP(A1844,functionsODST!A:A,0,0)),FALSE,TRUE)</f>
        <v>1</v>
      </c>
      <c r="I1844" t="s">
        <v>5859</v>
      </c>
      <c r="J1844" t="s">
        <v>1831</v>
      </c>
    </row>
    <row r="1845" spans="1:12" x14ac:dyDescent="0.25">
      <c r="A1845" t="s">
        <v>5339</v>
      </c>
      <c r="B1845" t="s">
        <v>5614</v>
      </c>
      <c r="C1845" t="b">
        <v>0</v>
      </c>
      <c r="D1845" t="b">
        <v>0</v>
      </c>
      <c r="E1845" t="b">
        <v>0</v>
      </c>
      <c r="F1845" t="b">
        <f>IF(ISNA(VLOOKUP(A1845,functionsODST!A:A,0,0)),FALSE,TRUE)</f>
        <v>1</v>
      </c>
      <c r="I1845" t="s">
        <v>5859</v>
      </c>
      <c r="J1845" t="s">
        <v>1829</v>
      </c>
      <c r="K1845" t="s">
        <v>1832</v>
      </c>
    </row>
    <row r="1846" spans="1:12" x14ac:dyDescent="0.25">
      <c r="A1846" t="s">
        <v>5339</v>
      </c>
      <c r="B1846" t="s">
        <v>5615</v>
      </c>
      <c r="C1846" t="b">
        <v>0</v>
      </c>
      <c r="D1846" t="b">
        <v>0</v>
      </c>
      <c r="E1846" t="b">
        <v>0</v>
      </c>
      <c r="F1846" t="b">
        <f>IF(ISNA(VLOOKUP(A1846,functionsODST!A:A,0,0)),FALSE,TRUE)</f>
        <v>1</v>
      </c>
      <c r="I1846" t="s">
        <v>5859</v>
      </c>
      <c r="J1846" t="s">
        <v>1829</v>
      </c>
      <c r="K1846" t="s">
        <v>1832</v>
      </c>
      <c r="L1846" t="s">
        <v>1849</v>
      </c>
    </row>
    <row r="1847" spans="1:12" x14ac:dyDescent="0.25">
      <c r="A1847" t="s">
        <v>5340</v>
      </c>
      <c r="B1847" t="s">
        <v>5616</v>
      </c>
      <c r="C1847" t="b">
        <v>0</v>
      </c>
      <c r="D1847" t="b">
        <v>0</v>
      </c>
      <c r="E1847" t="b">
        <v>0</v>
      </c>
      <c r="F1847" t="b">
        <f>IF(ISNA(VLOOKUP(A1847,functionsODST!A:A,0,0)),FALSE,TRUE)</f>
        <v>1</v>
      </c>
      <c r="I1847" t="s">
        <v>5859</v>
      </c>
      <c r="J1847" t="s">
        <v>1829</v>
      </c>
      <c r="K1847" t="s">
        <v>1832</v>
      </c>
    </row>
    <row r="1848" spans="1:12" x14ac:dyDescent="0.25">
      <c r="A1848" t="s">
        <v>5340</v>
      </c>
      <c r="B1848" t="s">
        <v>5617</v>
      </c>
      <c r="C1848" t="b">
        <v>0</v>
      </c>
      <c r="D1848" t="b">
        <v>0</v>
      </c>
      <c r="E1848" t="b">
        <v>0</v>
      </c>
      <c r="F1848" t="b">
        <f>IF(ISNA(VLOOKUP(A1848,functionsODST!A:A,0,0)),FALSE,TRUE)</f>
        <v>1</v>
      </c>
      <c r="I1848" t="s">
        <v>5859</v>
      </c>
      <c r="J1848" t="s">
        <v>1829</v>
      </c>
      <c r="K1848" t="s">
        <v>1832</v>
      </c>
      <c r="L1848" t="s">
        <v>1849</v>
      </c>
    </row>
    <row r="1849" spans="1:12" x14ac:dyDescent="0.25">
      <c r="A1849" t="s">
        <v>5341</v>
      </c>
      <c r="B1849" t="s">
        <v>5618</v>
      </c>
      <c r="C1849" t="b">
        <v>0</v>
      </c>
      <c r="D1849" t="b">
        <v>0</v>
      </c>
      <c r="E1849" t="b">
        <v>0</v>
      </c>
      <c r="F1849" t="b">
        <f>IF(ISNA(VLOOKUP(A1849,functionsODST!A:A,0,0)),FALSE,TRUE)</f>
        <v>1</v>
      </c>
      <c r="I1849" t="s">
        <v>5859</v>
      </c>
      <c r="J1849" t="s">
        <v>1832</v>
      </c>
    </row>
    <row r="1850" spans="1:12" x14ac:dyDescent="0.25">
      <c r="A1850" t="s">
        <v>5342</v>
      </c>
      <c r="B1850" t="s">
        <v>5619</v>
      </c>
      <c r="C1850" t="b">
        <v>0</v>
      </c>
      <c r="D1850" t="b">
        <v>0</v>
      </c>
      <c r="E1850" t="b">
        <v>0</v>
      </c>
      <c r="F1850" t="b">
        <f>IF(ISNA(VLOOKUP(A1850,functionsODST!A:A,0,0)),FALSE,TRUE)</f>
        <v>1</v>
      </c>
      <c r="I1850" t="s">
        <v>1832</v>
      </c>
      <c r="J1850" t="s">
        <v>1832</v>
      </c>
      <c r="K1850" t="s">
        <v>1849</v>
      </c>
    </row>
    <row r="1851" spans="1:12" x14ac:dyDescent="0.25">
      <c r="A1851" t="s">
        <v>5343</v>
      </c>
      <c r="B1851" t="s">
        <v>5620</v>
      </c>
      <c r="C1851" t="b">
        <v>0</v>
      </c>
      <c r="D1851" t="b">
        <v>0</v>
      </c>
      <c r="E1851" t="b">
        <v>0</v>
      </c>
      <c r="F1851" t="b">
        <f>IF(ISNA(VLOOKUP(A1851,functionsODST!A:A,0,0)),FALSE,TRUE)</f>
        <v>1</v>
      </c>
      <c r="I1851" t="s">
        <v>1849</v>
      </c>
      <c r="J1851" t="s">
        <v>1832</v>
      </c>
    </row>
    <row r="1852" spans="1:12" x14ac:dyDescent="0.25">
      <c r="A1852" t="s">
        <v>5344</v>
      </c>
      <c r="B1852" t="s">
        <v>5621</v>
      </c>
      <c r="C1852" t="b">
        <v>0</v>
      </c>
      <c r="D1852" t="b">
        <v>0</v>
      </c>
      <c r="E1852" t="b">
        <v>0</v>
      </c>
      <c r="F1852" t="b">
        <f>IF(ISNA(VLOOKUP(A1852,functionsODST!A:A,0,0)),FALSE,TRUE)</f>
        <v>1</v>
      </c>
      <c r="I1852" t="s">
        <v>1832</v>
      </c>
      <c r="J1852" t="s">
        <v>1832</v>
      </c>
      <c r="K1852" t="s">
        <v>1837</v>
      </c>
    </row>
    <row r="1853" spans="1:12" x14ac:dyDescent="0.25">
      <c r="A1853" t="s">
        <v>5345</v>
      </c>
      <c r="B1853" t="s">
        <v>5622</v>
      </c>
      <c r="C1853" t="b">
        <v>0</v>
      </c>
      <c r="D1853" t="b">
        <v>0</v>
      </c>
      <c r="E1853" t="b">
        <v>0</v>
      </c>
      <c r="F1853" t="b">
        <f>IF(ISNA(VLOOKUP(A1853,functionsODST!A:A,0,0)),FALSE,TRUE)</f>
        <v>1</v>
      </c>
      <c r="I1853" t="s">
        <v>5859</v>
      </c>
      <c r="J1853" t="s">
        <v>1832</v>
      </c>
    </row>
    <row r="1854" spans="1:12" x14ac:dyDescent="0.25">
      <c r="A1854" t="s">
        <v>5346</v>
      </c>
      <c r="B1854" t="s">
        <v>5623</v>
      </c>
      <c r="C1854" t="b">
        <v>0</v>
      </c>
      <c r="D1854" t="b">
        <v>0</v>
      </c>
      <c r="E1854" t="b">
        <v>0</v>
      </c>
      <c r="F1854" t="b">
        <f>IF(ISNA(VLOOKUP(A1854,functionsODST!A:A,0,0)),FALSE,TRUE)</f>
        <v>1</v>
      </c>
      <c r="I1854" t="s">
        <v>5859</v>
      </c>
      <c r="J1854" t="s">
        <v>1832</v>
      </c>
    </row>
    <row r="1855" spans="1:12" x14ac:dyDescent="0.25">
      <c r="A1855" t="s">
        <v>5347</v>
      </c>
      <c r="B1855" t="s">
        <v>5624</v>
      </c>
      <c r="C1855" t="b">
        <v>0</v>
      </c>
      <c r="D1855" t="b">
        <v>0</v>
      </c>
      <c r="E1855" t="b">
        <v>0</v>
      </c>
      <c r="F1855" t="b">
        <f>IF(ISNA(VLOOKUP(A1855,functionsODST!A:A,0,0)),FALSE,TRUE)</f>
        <v>1</v>
      </c>
      <c r="I1855" t="s">
        <v>5859</v>
      </c>
      <c r="J1855" t="s">
        <v>1832</v>
      </c>
      <c r="K1855" t="s">
        <v>1832</v>
      </c>
    </row>
    <row r="1856" spans="1:12" x14ac:dyDescent="0.25">
      <c r="A1856" t="s">
        <v>5348</v>
      </c>
      <c r="B1856" t="s">
        <v>5625</v>
      </c>
      <c r="C1856" t="b">
        <v>0</v>
      </c>
      <c r="D1856" t="b">
        <v>0</v>
      </c>
      <c r="E1856" t="b">
        <v>0</v>
      </c>
      <c r="F1856" t="b">
        <f>IF(ISNA(VLOOKUP(A1856,functionsODST!A:A,0,0)),FALSE,TRUE)</f>
        <v>1</v>
      </c>
      <c r="I1856" t="s">
        <v>5859</v>
      </c>
      <c r="J1856" t="s">
        <v>1832</v>
      </c>
    </row>
    <row r="1857" spans="1:15" x14ac:dyDescent="0.25">
      <c r="A1857" t="s">
        <v>5349</v>
      </c>
      <c r="B1857" t="s">
        <v>5626</v>
      </c>
      <c r="C1857" t="b">
        <v>0</v>
      </c>
      <c r="D1857" t="b">
        <v>0</v>
      </c>
      <c r="E1857" t="b">
        <v>0</v>
      </c>
      <c r="F1857" t="b">
        <f>IF(ISNA(VLOOKUP(A1857,functionsODST!A:A,0,0)),FALSE,TRUE)</f>
        <v>1</v>
      </c>
      <c r="I1857" t="s">
        <v>5859</v>
      </c>
      <c r="J1857" t="s">
        <v>1838</v>
      </c>
      <c r="K1857" t="s">
        <v>1838</v>
      </c>
    </row>
    <row r="1858" spans="1:15" x14ac:dyDescent="0.25">
      <c r="A1858" t="s">
        <v>5349</v>
      </c>
      <c r="B1858" t="s">
        <v>5627</v>
      </c>
      <c r="C1858" t="b">
        <v>0</v>
      </c>
      <c r="D1858" t="b">
        <v>0</v>
      </c>
      <c r="E1858" t="b">
        <v>0</v>
      </c>
      <c r="F1858" t="b">
        <f>IF(ISNA(VLOOKUP(A1858,functionsODST!A:A,0,0)),FALSE,TRUE)</f>
        <v>1</v>
      </c>
      <c r="I1858" t="s">
        <v>5859</v>
      </c>
      <c r="J1858" t="s">
        <v>1838</v>
      </c>
      <c r="K1858" t="s">
        <v>1838</v>
      </c>
      <c r="L1858" t="s">
        <v>1838</v>
      </c>
    </row>
    <row r="1859" spans="1:15" x14ac:dyDescent="0.25">
      <c r="A1859" t="s">
        <v>5350</v>
      </c>
      <c r="B1859" t="s">
        <v>5628</v>
      </c>
      <c r="C1859" t="b">
        <v>0</v>
      </c>
      <c r="D1859" t="b">
        <v>0</v>
      </c>
      <c r="E1859" t="b">
        <v>0</v>
      </c>
      <c r="F1859" t="b">
        <f>IF(ISNA(VLOOKUP(A1859,functionsODST!A:A,0,0)),FALSE,TRUE)</f>
        <v>1</v>
      </c>
      <c r="I1859" t="s">
        <v>5859</v>
      </c>
      <c r="J1859" t="s">
        <v>1830</v>
      </c>
      <c r="K1859" t="s">
        <v>1830</v>
      </c>
      <c r="L1859" t="s">
        <v>1830</v>
      </c>
      <c r="M1859" t="s">
        <v>1830</v>
      </c>
    </row>
    <row r="1860" spans="1:15" x14ac:dyDescent="0.25">
      <c r="A1860" t="s">
        <v>5351</v>
      </c>
      <c r="B1860" t="s">
        <v>5629</v>
      </c>
      <c r="C1860" t="b">
        <v>0</v>
      </c>
      <c r="D1860" t="b">
        <v>0</v>
      </c>
      <c r="E1860" t="b">
        <v>0</v>
      </c>
      <c r="F1860" t="b">
        <f>IF(ISNA(VLOOKUP(A1860,functionsODST!A:A,0,0)),FALSE,TRUE)</f>
        <v>1</v>
      </c>
      <c r="I1860" t="s">
        <v>5859</v>
      </c>
      <c r="J1860" t="s">
        <v>1830</v>
      </c>
      <c r="K1860" t="s">
        <v>1830</v>
      </c>
      <c r="L1860" t="s">
        <v>1830</v>
      </c>
      <c r="M1860" t="s">
        <v>1830</v>
      </c>
    </row>
    <row r="1861" spans="1:15" x14ac:dyDescent="0.25">
      <c r="A1861" t="s">
        <v>5352</v>
      </c>
      <c r="B1861" t="s">
        <v>5630</v>
      </c>
      <c r="C1861" t="b">
        <v>0</v>
      </c>
      <c r="D1861" t="b">
        <v>0</v>
      </c>
      <c r="E1861" t="b">
        <v>0</v>
      </c>
      <c r="F1861" t="b">
        <f>IF(ISNA(VLOOKUP(A1861,functionsODST!A:A,0,0)),FALSE,TRUE)</f>
        <v>1</v>
      </c>
      <c r="I1861" t="s">
        <v>5859</v>
      </c>
      <c r="J1861" t="s">
        <v>1830</v>
      </c>
      <c r="K1861" t="s">
        <v>1830</v>
      </c>
      <c r="L1861" t="s">
        <v>1830</v>
      </c>
    </row>
    <row r="1862" spans="1:15" x14ac:dyDescent="0.25">
      <c r="A1862" t="s">
        <v>5350</v>
      </c>
      <c r="B1862" t="s">
        <v>5631</v>
      </c>
      <c r="C1862" t="b">
        <v>0</v>
      </c>
      <c r="D1862" t="b">
        <v>0</v>
      </c>
      <c r="E1862" t="b">
        <v>0</v>
      </c>
      <c r="F1862" t="b">
        <f>IF(ISNA(VLOOKUP(A1862,functionsODST!A:A,0,0)),FALSE,TRUE)</f>
        <v>1</v>
      </c>
      <c r="I1862" t="s">
        <v>5859</v>
      </c>
      <c r="J1862" t="s">
        <v>1830</v>
      </c>
      <c r="K1862" t="s">
        <v>1830</v>
      </c>
      <c r="L1862" t="s">
        <v>1830</v>
      </c>
      <c r="M1862" t="s">
        <v>1830</v>
      </c>
      <c r="N1862" t="s">
        <v>1838</v>
      </c>
      <c r="O1862" t="s">
        <v>1838</v>
      </c>
    </row>
    <row r="1863" spans="1:15" x14ac:dyDescent="0.25">
      <c r="A1863" t="s">
        <v>5351</v>
      </c>
      <c r="B1863" t="s">
        <v>5632</v>
      </c>
      <c r="C1863" t="b">
        <v>0</v>
      </c>
      <c r="D1863" t="b">
        <v>0</v>
      </c>
      <c r="E1863" t="b">
        <v>0</v>
      </c>
      <c r="F1863" t="b">
        <f>IF(ISNA(VLOOKUP(A1863,functionsODST!A:A,0,0)),FALSE,TRUE)</f>
        <v>1</v>
      </c>
      <c r="I1863" t="s">
        <v>5859</v>
      </c>
      <c r="J1863" t="s">
        <v>1830</v>
      </c>
      <c r="K1863" t="s">
        <v>1830</v>
      </c>
      <c r="L1863" t="s">
        <v>1830</v>
      </c>
      <c r="M1863" t="s">
        <v>1830</v>
      </c>
      <c r="N1863" t="s">
        <v>1838</v>
      </c>
      <c r="O1863" t="s">
        <v>1838</v>
      </c>
    </row>
    <row r="1864" spans="1:15" x14ac:dyDescent="0.25">
      <c r="A1864" t="s">
        <v>5352</v>
      </c>
      <c r="B1864" t="s">
        <v>5633</v>
      </c>
      <c r="C1864" t="b">
        <v>0</v>
      </c>
      <c r="D1864" t="b">
        <v>0</v>
      </c>
      <c r="E1864" t="b">
        <v>0</v>
      </c>
      <c r="F1864" t="b">
        <f>IF(ISNA(VLOOKUP(A1864,functionsODST!A:A,0,0)),FALSE,TRUE)</f>
        <v>1</v>
      </c>
      <c r="I1864" t="s">
        <v>5859</v>
      </c>
      <c r="J1864" t="s">
        <v>1830</v>
      </c>
      <c r="K1864" t="s">
        <v>1830</v>
      </c>
      <c r="L1864" t="s">
        <v>1830</v>
      </c>
      <c r="M1864" t="s">
        <v>1830</v>
      </c>
      <c r="N1864" t="s">
        <v>1838</v>
      </c>
      <c r="O1864" t="s">
        <v>1838</v>
      </c>
    </row>
    <row r="1865" spans="1:15" x14ac:dyDescent="0.25">
      <c r="A1865" t="s">
        <v>5353</v>
      </c>
      <c r="B1865" t="s">
        <v>5634</v>
      </c>
      <c r="C1865" t="b">
        <v>0</v>
      </c>
      <c r="D1865" t="b">
        <v>0</v>
      </c>
      <c r="E1865" t="b">
        <v>0</v>
      </c>
      <c r="F1865" t="b">
        <f>IF(ISNA(VLOOKUP(A1865,functionsODST!A:A,0,0)),FALSE,TRUE)</f>
        <v>1</v>
      </c>
      <c r="I1865" t="s">
        <v>5859</v>
      </c>
      <c r="J1865" t="s">
        <v>1832</v>
      </c>
    </row>
    <row r="1866" spans="1:15" x14ac:dyDescent="0.25">
      <c r="A1866" t="s">
        <v>5354</v>
      </c>
      <c r="B1866" t="s">
        <v>5635</v>
      </c>
      <c r="C1866" t="b">
        <v>0</v>
      </c>
      <c r="D1866" t="b">
        <v>0</v>
      </c>
      <c r="E1866" t="b">
        <v>0</v>
      </c>
      <c r="F1866" t="b">
        <f>IF(ISNA(VLOOKUP(A1866,functionsODST!A:A,0,0)),FALSE,TRUE)</f>
        <v>1</v>
      </c>
      <c r="I1866" t="s">
        <v>5859</v>
      </c>
      <c r="J1866" t="s">
        <v>1832</v>
      </c>
      <c r="K1866" t="s">
        <v>1831</v>
      </c>
    </row>
    <row r="1867" spans="1:15" x14ac:dyDescent="0.25">
      <c r="A1867" t="s">
        <v>5355</v>
      </c>
      <c r="B1867" t="s">
        <v>5636</v>
      </c>
      <c r="C1867" t="b">
        <v>0</v>
      </c>
      <c r="D1867" t="b">
        <v>0</v>
      </c>
      <c r="E1867" t="b">
        <v>0</v>
      </c>
      <c r="F1867" t="b">
        <f>IF(ISNA(VLOOKUP(A1867,functionsODST!A:A,0,0)),FALSE,TRUE)</f>
        <v>1</v>
      </c>
      <c r="I1867" t="s">
        <v>1853</v>
      </c>
      <c r="J1867" t="s">
        <v>1832</v>
      </c>
    </row>
    <row r="1868" spans="1:15" x14ac:dyDescent="0.25">
      <c r="A1868" t="s">
        <v>5356</v>
      </c>
      <c r="B1868" t="s">
        <v>5638</v>
      </c>
      <c r="C1868" t="b">
        <v>0</v>
      </c>
      <c r="D1868" t="b">
        <v>0</v>
      </c>
      <c r="E1868" t="b">
        <v>0</v>
      </c>
      <c r="F1868" t="b">
        <f>IF(ISNA(VLOOKUP(A1868,functionsODST!A:A,0,0)),FALSE,TRUE)</f>
        <v>1</v>
      </c>
      <c r="I1868" t="s">
        <v>1849</v>
      </c>
      <c r="J1868" t="s">
        <v>1832</v>
      </c>
    </row>
    <row r="1869" spans="1:15" x14ac:dyDescent="0.25">
      <c r="A1869" t="s">
        <v>5357</v>
      </c>
      <c r="B1869" t="s">
        <v>5639</v>
      </c>
      <c r="C1869" t="b">
        <v>0</v>
      </c>
      <c r="D1869" t="b">
        <v>0</v>
      </c>
      <c r="E1869" t="b">
        <v>0</v>
      </c>
      <c r="F1869" t="b">
        <f>IF(ISNA(VLOOKUP(A1869,functionsODST!A:A,0,0)),FALSE,TRUE)</f>
        <v>1</v>
      </c>
      <c r="I1869" t="s">
        <v>1853</v>
      </c>
      <c r="J1869" t="s">
        <v>1832</v>
      </c>
      <c r="K1869" t="s">
        <v>1849</v>
      </c>
    </row>
    <row r="1870" spans="1:15" x14ac:dyDescent="0.25">
      <c r="A1870" t="s">
        <v>5358</v>
      </c>
      <c r="B1870" t="s">
        <v>5640</v>
      </c>
      <c r="C1870" t="b">
        <v>0</v>
      </c>
      <c r="D1870" t="b">
        <v>0</v>
      </c>
      <c r="E1870" t="b">
        <v>0</v>
      </c>
      <c r="F1870" t="b">
        <f>IF(ISNA(VLOOKUP(A1870,functionsODST!A:A,0,0)),FALSE,TRUE)</f>
        <v>1</v>
      </c>
      <c r="I1870" t="s">
        <v>5859</v>
      </c>
      <c r="J1870" t="s">
        <v>1832</v>
      </c>
      <c r="K1870" t="s">
        <v>1837</v>
      </c>
      <c r="L1870" t="s">
        <v>1831</v>
      </c>
      <c r="M1870" t="s">
        <v>1830</v>
      </c>
    </row>
    <row r="1871" spans="1:15" x14ac:dyDescent="0.25">
      <c r="A1871" t="s">
        <v>5359</v>
      </c>
      <c r="B1871" t="s">
        <v>5641</v>
      </c>
      <c r="C1871" t="b">
        <v>0</v>
      </c>
      <c r="D1871" t="b">
        <v>0</v>
      </c>
      <c r="E1871" t="b">
        <v>0</v>
      </c>
      <c r="F1871" t="b">
        <f>IF(ISNA(VLOOKUP(A1871,functionsODST!A:A,0,0)),FALSE,TRUE)</f>
        <v>1</v>
      </c>
      <c r="I1871" t="s">
        <v>5859</v>
      </c>
      <c r="J1871" t="s">
        <v>1840</v>
      </c>
      <c r="K1871" t="s">
        <v>1849</v>
      </c>
    </row>
    <row r="1872" spans="1:15" x14ac:dyDescent="0.25">
      <c r="A1872" t="s">
        <v>5360</v>
      </c>
      <c r="B1872" t="s">
        <v>5642</v>
      </c>
      <c r="C1872" t="b">
        <v>0</v>
      </c>
      <c r="D1872" t="b">
        <v>0</v>
      </c>
      <c r="E1872" t="b">
        <v>0</v>
      </c>
      <c r="F1872" t="b">
        <f>IF(ISNA(VLOOKUP(A1872,functionsODST!A:A,0,0)),FALSE,TRUE)</f>
        <v>1</v>
      </c>
      <c r="I1872" t="s">
        <v>1831</v>
      </c>
    </row>
    <row r="1873" spans="1:13" x14ac:dyDescent="0.25">
      <c r="A1873" t="s">
        <v>5361</v>
      </c>
      <c r="B1873" t="s">
        <v>5643</v>
      </c>
      <c r="C1873" t="b">
        <v>0</v>
      </c>
      <c r="D1873" t="b">
        <v>0</v>
      </c>
      <c r="E1873" t="b">
        <v>0</v>
      </c>
      <c r="F1873" t="b">
        <f>IF(ISNA(VLOOKUP(A1873,functionsODST!A:A,0,0)),FALSE,TRUE)</f>
        <v>1</v>
      </c>
      <c r="I1873" t="s">
        <v>5859</v>
      </c>
      <c r="J1873" t="s">
        <v>1839</v>
      </c>
      <c r="K1873" t="s">
        <v>1830</v>
      </c>
    </row>
    <row r="1874" spans="1:13" x14ac:dyDescent="0.25">
      <c r="A1874" t="s">
        <v>5362</v>
      </c>
      <c r="B1874" t="s">
        <v>5643</v>
      </c>
      <c r="C1874" t="b">
        <v>0</v>
      </c>
      <c r="D1874" t="b">
        <v>0</v>
      </c>
      <c r="E1874" t="b">
        <v>0</v>
      </c>
      <c r="F1874" t="b">
        <f>IF(ISNA(VLOOKUP(A1874,functionsODST!A:A,0,0)),FALSE,TRUE)</f>
        <v>1</v>
      </c>
      <c r="I1874" t="s">
        <v>5859</v>
      </c>
      <c r="J1874" t="s">
        <v>1832</v>
      </c>
      <c r="K1874" t="s">
        <v>1831</v>
      </c>
      <c r="L1874" t="s">
        <v>1839</v>
      </c>
      <c r="M1874" t="s">
        <v>1830</v>
      </c>
    </row>
    <row r="1875" spans="1:13" x14ac:dyDescent="0.25">
      <c r="A1875" t="s">
        <v>5364</v>
      </c>
      <c r="B1875" t="s">
        <v>5644</v>
      </c>
      <c r="C1875" t="b">
        <v>0</v>
      </c>
      <c r="D1875" t="b">
        <v>0</v>
      </c>
      <c r="E1875" t="b">
        <v>0</v>
      </c>
      <c r="F1875" t="b">
        <f>IF(ISNA(VLOOKUP(A1875,functionsODST!A:A,0,0)),FALSE,TRUE)</f>
        <v>1</v>
      </c>
      <c r="I1875" t="s">
        <v>1831</v>
      </c>
    </row>
    <row r="1876" spans="1:13" x14ac:dyDescent="0.25">
      <c r="A1876" t="s">
        <v>5365</v>
      </c>
      <c r="B1876" t="s">
        <v>5645</v>
      </c>
      <c r="C1876" t="b">
        <v>0</v>
      </c>
      <c r="D1876" t="b">
        <v>0</v>
      </c>
      <c r="E1876" t="b">
        <v>0</v>
      </c>
      <c r="F1876" t="b">
        <f>IF(ISNA(VLOOKUP(A1876,functionsODST!A:A,0,0)),FALSE,TRUE)</f>
        <v>1</v>
      </c>
      <c r="I1876" t="s">
        <v>1831</v>
      </c>
    </row>
    <row r="1877" spans="1:13" x14ac:dyDescent="0.25">
      <c r="A1877" t="s">
        <v>5366</v>
      </c>
      <c r="B1877" t="s">
        <v>5646</v>
      </c>
      <c r="C1877" t="b">
        <v>0</v>
      </c>
      <c r="D1877" t="b">
        <v>0</v>
      </c>
      <c r="E1877" t="b">
        <v>0</v>
      </c>
      <c r="F1877" t="b">
        <f>IF(ISNA(VLOOKUP(A1877,functionsODST!A:A,0,0)),FALSE,TRUE)</f>
        <v>1</v>
      </c>
      <c r="I1877" t="s">
        <v>1831</v>
      </c>
    </row>
    <row r="1878" spans="1:13" x14ac:dyDescent="0.25">
      <c r="A1878" t="s">
        <v>5367</v>
      </c>
      <c r="B1878" t="s">
        <v>5647</v>
      </c>
      <c r="C1878" t="b">
        <v>0</v>
      </c>
      <c r="D1878" t="b">
        <v>0</v>
      </c>
      <c r="E1878" t="b">
        <v>0</v>
      </c>
      <c r="F1878" t="b">
        <f>IF(ISNA(VLOOKUP(A1878,functionsODST!A:A,0,0)),FALSE,TRUE)</f>
        <v>1</v>
      </c>
      <c r="I1878" t="s">
        <v>1831</v>
      </c>
    </row>
    <row r="1879" spans="1:13" x14ac:dyDescent="0.25">
      <c r="A1879" t="s">
        <v>5368</v>
      </c>
      <c r="B1879" t="s">
        <v>5648</v>
      </c>
      <c r="C1879" t="b">
        <v>0</v>
      </c>
      <c r="D1879" t="b">
        <v>0</v>
      </c>
      <c r="E1879" t="b">
        <v>0</v>
      </c>
      <c r="F1879" t="b">
        <f>IF(ISNA(VLOOKUP(A1879,functionsODST!A:A,0,0)),FALSE,TRUE)</f>
        <v>1</v>
      </c>
      <c r="I1879" t="s">
        <v>1831</v>
      </c>
    </row>
    <row r="1880" spans="1:13" x14ac:dyDescent="0.25">
      <c r="A1880" t="s">
        <v>5369</v>
      </c>
      <c r="B1880" t="s">
        <v>5649</v>
      </c>
      <c r="C1880" t="b">
        <v>0</v>
      </c>
      <c r="D1880" t="b">
        <v>0</v>
      </c>
      <c r="E1880" t="b">
        <v>0</v>
      </c>
      <c r="F1880" t="b">
        <f>IF(ISNA(VLOOKUP(A1880,functionsODST!A:A,0,0)),FALSE,TRUE)</f>
        <v>1</v>
      </c>
      <c r="I1880" t="s">
        <v>1831</v>
      </c>
    </row>
    <row r="1881" spans="1:13" x14ac:dyDescent="0.25">
      <c r="A1881" t="s">
        <v>5370</v>
      </c>
      <c r="B1881" t="s">
        <v>5650</v>
      </c>
      <c r="C1881" t="b">
        <v>0</v>
      </c>
      <c r="D1881" t="b">
        <v>0</v>
      </c>
      <c r="E1881" t="b">
        <v>0</v>
      </c>
      <c r="F1881" t="b">
        <f>IF(ISNA(VLOOKUP(A1881,functionsODST!A:A,0,0)),FALSE,TRUE)</f>
        <v>1</v>
      </c>
      <c r="I1881" t="s">
        <v>1831</v>
      </c>
    </row>
    <row r="1882" spans="1:13" x14ac:dyDescent="0.25">
      <c r="A1882" t="s">
        <v>5371</v>
      </c>
      <c r="B1882" t="s">
        <v>5651</v>
      </c>
      <c r="C1882" t="b">
        <v>0</v>
      </c>
      <c r="D1882" t="b">
        <v>0</v>
      </c>
      <c r="E1882" t="b">
        <v>0</v>
      </c>
      <c r="F1882" t="b">
        <f>IF(ISNA(VLOOKUP(A1882,functionsODST!A:A,0,0)),FALSE,TRUE)</f>
        <v>1</v>
      </c>
      <c r="I1882" t="s">
        <v>1831</v>
      </c>
    </row>
    <row r="1883" spans="1:13" x14ac:dyDescent="0.25">
      <c r="A1883" t="s">
        <v>5372</v>
      </c>
      <c r="B1883" t="s">
        <v>5652</v>
      </c>
      <c r="C1883" t="b">
        <v>0</v>
      </c>
      <c r="D1883" t="b">
        <v>0</v>
      </c>
      <c r="E1883" t="b">
        <v>0</v>
      </c>
      <c r="F1883" t="b">
        <f>IF(ISNA(VLOOKUP(A1883,functionsODST!A:A,0,0)),FALSE,TRUE)</f>
        <v>1</v>
      </c>
      <c r="I1883" t="s">
        <v>1831</v>
      </c>
    </row>
    <row r="1884" spans="1:13" x14ac:dyDescent="0.25">
      <c r="A1884" t="s">
        <v>5373</v>
      </c>
      <c r="B1884" t="s">
        <v>5653</v>
      </c>
      <c r="C1884" t="b">
        <v>0</v>
      </c>
      <c r="D1884" t="b">
        <v>0</v>
      </c>
      <c r="E1884" t="b">
        <v>0</v>
      </c>
      <c r="F1884" t="b">
        <f>IF(ISNA(VLOOKUP(A1884,functionsODST!A:A,0,0)),FALSE,TRUE)</f>
        <v>1</v>
      </c>
      <c r="I1884" t="s">
        <v>1831</v>
      </c>
    </row>
    <row r="1885" spans="1:13" x14ac:dyDescent="0.25">
      <c r="A1885" t="s">
        <v>5374</v>
      </c>
      <c r="B1885" t="s">
        <v>5654</v>
      </c>
      <c r="C1885" t="b">
        <v>0</v>
      </c>
      <c r="D1885" t="b">
        <v>0</v>
      </c>
      <c r="E1885" t="b">
        <v>0</v>
      </c>
      <c r="F1885" t="b">
        <f>IF(ISNA(VLOOKUP(A1885,functionsODST!A:A,0,0)),FALSE,TRUE)</f>
        <v>1</v>
      </c>
      <c r="I1885" t="s">
        <v>5859</v>
      </c>
      <c r="J1885" t="s">
        <v>1833</v>
      </c>
    </row>
    <row r="1886" spans="1:13" x14ac:dyDescent="0.25">
      <c r="A1886" t="s">
        <v>5375</v>
      </c>
      <c r="B1886" t="s">
        <v>5670</v>
      </c>
      <c r="C1886" t="b">
        <v>0</v>
      </c>
      <c r="D1886" t="b">
        <v>0</v>
      </c>
      <c r="E1886" t="b">
        <v>0</v>
      </c>
      <c r="F1886" t="b">
        <f>IF(ISNA(VLOOKUP(A1886,functionsODST!A:A,0,0)),FALSE,TRUE)</f>
        <v>1</v>
      </c>
      <c r="I1886" t="s">
        <v>1831</v>
      </c>
      <c r="J1886" t="s">
        <v>1833</v>
      </c>
    </row>
    <row r="1887" spans="1:13" x14ac:dyDescent="0.25">
      <c r="A1887" t="s">
        <v>5376</v>
      </c>
      <c r="B1887" t="s">
        <v>5663</v>
      </c>
      <c r="C1887" t="b">
        <v>0</v>
      </c>
      <c r="D1887" t="b">
        <v>0</v>
      </c>
      <c r="E1887" t="b">
        <v>0</v>
      </c>
      <c r="F1887" t="b">
        <f>IF(ISNA(VLOOKUP(A1887,functionsODST!A:A,0,0)),FALSE,TRUE)</f>
        <v>1</v>
      </c>
      <c r="I1887" t="s">
        <v>1831</v>
      </c>
      <c r="J1887" t="s">
        <v>1833</v>
      </c>
    </row>
    <row r="1888" spans="1:13" x14ac:dyDescent="0.25">
      <c r="A1888" t="s">
        <v>5377</v>
      </c>
      <c r="B1888" t="s">
        <v>5664</v>
      </c>
      <c r="C1888" t="b">
        <v>0</v>
      </c>
      <c r="D1888" t="b">
        <v>0</v>
      </c>
      <c r="E1888" t="b">
        <v>0</v>
      </c>
      <c r="F1888" t="b">
        <f>IF(ISNA(VLOOKUP(A1888,functionsODST!A:A,0,0)),FALSE,TRUE)</f>
        <v>1</v>
      </c>
      <c r="I1888" t="s">
        <v>1831</v>
      </c>
      <c r="J1888" t="s">
        <v>1833</v>
      </c>
    </row>
    <row r="1889" spans="1:10" x14ac:dyDescent="0.25">
      <c r="A1889" t="s">
        <v>5378</v>
      </c>
      <c r="B1889" t="s">
        <v>5665</v>
      </c>
      <c r="C1889" t="b">
        <v>0</v>
      </c>
      <c r="D1889" t="b">
        <v>0</v>
      </c>
      <c r="E1889" t="b">
        <v>0</v>
      </c>
      <c r="F1889" t="b">
        <f>IF(ISNA(VLOOKUP(A1889,functionsODST!A:A,0,0)),FALSE,TRUE)</f>
        <v>1</v>
      </c>
      <c r="I1889" t="s">
        <v>1831</v>
      </c>
      <c r="J1889" t="s">
        <v>1833</v>
      </c>
    </row>
    <row r="1890" spans="1:10" x14ac:dyDescent="0.25">
      <c r="A1890" t="s">
        <v>5379</v>
      </c>
      <c r="B1890" t="s">
        <v>5666</v>
      </c>
      <c r="C1890" t="b">
        <v>0</v>
      </c>
      <c r="D1890" t="b">
        <v>0</v>
      </c>
      <c r="E1890" t="b">
        <v>0</v>
      </c>
      <c r="F1890" t="b">
        <f>IF(ISNA(VLOOKUP(A1890,functionsODST!A:A,0,0)),FALSE,TRUE)</f>
        <v>1</v>
      </c>
      <c r="I1890" t="s">
        <v>1831</v>
      </c>
      <c r="J1890" t="s">
        <v>1833</v>
      </c>
    </row>
    <row r="1891" spans="1:10" x14ac:dyDescent="0.25">
      <c r="A1891" t="s">
        <v>5380</v>
      </c>
      <c r="B1891" t="s">
        <v>5667</v>
      </c>
      <c r="C1891" t="b">
        <v>0</v>
      </c>
      <c r="D1891" t="b">
        <v>0</v>
      </c>
      <c r="E1891" t="b">
        <v>0</v>
      </c>
      <c r="F1891" t="b">
        <f>IF(ISNA(VLOOKUP(A1891,functionsODST!A:A,0,0)),FALSE,TRUE)</f>
        <v>1</v>
      </c>
      <c r="I1891" t="s">
        <v>1831</v>
      </c>
      <c r="J1891" t="s">
        <v>1833</v>
      </c>
    </row>
    <row r="1892" spans="1:10" x14ac:dyDescent="0.25">
      <c r="A1892" t="s">
        <v>5381</v>
      </c>
      <c r="B1892" t="s">
        <v>5668</v>
      </c>
      <c r="C1892" t="b">
        <v>0</v>
      </c>
      <c r="D1892" t="b">
        <v>0</v>
      </c>
      <c r="E1892" t="b">
        <v>0</v>
      </c>
      <c r="F1892" t="b">
        <f>IF(ISNA(VLOOKUP(A1892,functionsODST!A:A,0,0)),FALSE,TRUE)</f>
        <v>1</v>
      </c>
      <c r="I1892" t="s">
        <v>1831</v>
      </c>
      <c r="J1892" t="s">
        <v>1833</v>
      </c>
    </row>
    <row r="1893" spans="1:10" x14ac:dyDescent="0.25">
      <c r="A1893" t="s">
        <v>5382</v>
      </c>
      <c r="B1893" t="s">
        <v>5669</v>
      </c>
      <c r="C1893" t="b">
        <v>0</v>
      </c>
      <c r="D1893" t="b">
        <v>0</v>
      </c>
      <c r="E1893" t="b">
        <v>0</v>
      </c>
      <c r="F1893" t="b">
        <f>IF(ISNA(VLOOKUP(A1893,functionsODST!A:A,0,0)),FALSE,TRUE)</f>
        <v>1</v>
      </c>
      <c r="I1893" t="s">
        <v>1831</v>
      </c>
      <c r="J1893" t="s">
        <v>1833</v>
      </c>
    </row>
    <row r="1894" spans="1:10" x14ac:dyDescent="0.25">
      <c r="A1894" t="s">
        <v>5383</v>
      </c>
      <c r="B1894" t="s">
        <v>5671</v>
      </c>
      <c r="C1894" t="b">
        <v>0</v>
      </c>
      <c r="D1894" t="b">
        <v>0</v>
      </c>
      <c r="E1894" t="b">
        <v>0</v>
      </c>
      <c r="F1894" t="b">
        <f>IF(ISNA(VLOOKUP(A1894,functionsODST!A:A,0,0)),FALSE,TRUE)</f>
        <v>1</v>
      </c>
      <c r="I1894" t="s">
        <v>1831</v>
      </c>
      <c r="J1894" t="s">
        <v>1833</v>
      </c>
    </row>
    <row r="1895" spans="1:10" x14ac:dyDescent="0.25">
      <c r="A1895" t="s">
        <v>5384</v>
      </c>
      <c r="B1895" t="s">
        <v>5655</v>
      </c>
      <c r="C1895" t="b">
        <v>0</v>
      </c>
      <c r="D1895" t="b">
        <v>0</v>
      </c>
      <c r="E1895" t="b">
        <v>0</v>
      </c>
      <c r="F1895" t="b">
        <f>IF(ISNA(VLOOKUP(A1895,functionsODST!A:A,0,0)),FALSE,TRUE)</f>
        <v>1</v>
      </c>
      <c r="I1895" t="s">
        <v>1831</v>
      </c>
      <c r="J1895" t="s">
        <v>1833</v>
      </c>
    </row>
    <row r="1896" spans="1:10" x14ac:dyDescent="0.25">
      <c r="A1896" t="s">
        <v>5385</v>
      </c>
      <c r="B1896" t="s">
        <v>5656</v>
      </c>
      <c r="C1896" t="b">
        <v>0</v>
      </c>
      <c r="D1896" t="b">
        <v>0</v>
      </c>
      <c r="E1896" t="b">
        <v>0</v>
      </c>
      <c r="F1896" t="b">
        <f>IF(ISNA(VLOOKUP(A1896,functionsODST!A:A,0,0)),FALSE,TRUE)</f>
        <v>1</v>
      </c>
      <c r="I1896" t="s">
        <v>1831</v>
      </c>
      <c r="J1896" t="s">
        <v>1833</v>
      </c>
    </row>
    <row r="1897" spans="1:10" x14ac:dyDescent="0.25">
      <c r="A1897" t="s">
        <v>5386</v>
      </c>
      <c r="B1897" t="s">
        <v>5657</v>
      </c>
      <c r="C1897" t="b">
        <v>0</v>
      </c>
      <c r="D1897" t="b">
        <v>0</v>
      </c>
      <c r="E1897" t="b">
        <v>0</v>
      </c>
      <c r="F1897" t="b">
        <f>IF(ISNA(VLOOKUP(A1897,functionsODST!A:A,0,0)),FALSE,TRUE)</f>
        <v>1</v>
      </c>
      <c r="I1897" t="s">
        <v>1831</v>
      </c>
      <c r="J1897" t="s">
        <v>1833</v>
      </c>
    </row>
    <row r="1898" spans="1:10" x14ac:dyDescent="0.25">
      <c r="A1898" t="s">
        <v>5387</v>
      </c>
      <c r="B1898" t="s">
        <v>5658</v>
      </c>
      <c r="C1898" t="b">
        <v>0</v>
      </c>
      <c r="D1898" t="b">
        <v>0</v>
      </c>
      <c r="E1898" t="b">
        <v>0</v>
      </c>
      <c r="F1898" t="b">
        <f>IF(ISNA(VLOOKUP(A1898,functionsODST!A:A,0,0)),FALSE,TRUE)</f>
        <v>1</v>
      </c>
      <c r="I1898" t="s">
        <v>1831</v>
      </c>
      <c r="J1898" t="s">
        <v>1833</v>
      </c>
    </row>
    <row r="1899" spans="1:10" x14ac:dyDescent="0.25">
      <c r="A1899" t="s">
        <v>5388</v>
      </c>
      <c r="B1899" t="s">
        <v>5659</v>
      </c>
      <c r="C1899" t="b">
        <v>0</v>
      </c>
      <c r="D1899" t="b">
        <v>0</v>
      </c>
      <c r="E1899" t="b">
        <v>0</v>
      </c>
      <c r="F1899" t="b">
        <f>IF(ISNA(VLOOKUP(A1899,functionsODST!A:A,0,0)),FALSE,TRUE)</f>
        <v>1</v>
      </c>
      <c r="I1899" t="s">
        <v>1831</v>
      </c>
      <c r="J1899" t="s">
        <v>1833</v>
      </c>
    </row>
    <row r="1900" spans="1:10" x14ac:dyDescent="0.25">
      <c r="A1900" t="s">
        <v>5389</v>
      </c>
      <c r="B1900" t="s">
        <v>5660</v>
      </c>
      <c r="C1900" t="b">
        <v>0</v>
      </c>
      <c r="D1900" t="b">
        <v>0</v>
      </c>
      <c r="E1900" t="b">
        <v>0</v>
      </c>
      <c r="F1900" t="b">
        <f>IF(ISNA(VLOOKUP(A1900,functionsODST!A:A,0,0)),FALSE,TRUE)</f>
        <v>1</v>
      </c>
      <c r="I1900" t="s">
        <v>1831</v>
      </c>
      <c r="J1900" t="s">
        <v>1833</v>
      </c>
    </row>
    <row r="1901" spans="1:10" x14ac:dyDescent="0.25">
      <c r="A1901" t="s">
        <v>5390</v>
      </c>
      <c r="B1901" t="s">
        <v>5672</v>
      </c>
      <c r="C1901" t="b">
        <v>0</v>
      </c>
      <c r="D1901" t="b">
        <v>0</v>
      </c>
      <c r="E1901" t="b">
        <v>0</v>
      </c>
      <c r="F1901" t="b">
        <f>IF(ISNA(VLOOKUP(A1901,functionsODST!A:A,0,0)),FALSE,TRUE)</f>
        <v>1</v>
      </c>
      <c r="I1901" t="s">
        <v>1831</v>
      </c>
      <c r="J1901" t="s">
        <v>1833</v>
      </c>
    </row>
    <row r="1902" spans="1:10" x14ac:dyDescent="0.25">
      <c r="A1902" t="s">
        <v>5391</v>
      </c>
      <c r="B1902" t="s">
        <v>5673</v>
      </c>
      <c r="C1902" t="b">
        <v>0</v>
      </c>
      <c r="D1902" t="b">
        <v>0</v>
      </c>
      <c r="E1902" t="b">
        <v>0</v>
      </c>
      <c r="F1902" t="b">
        <f>IF(ISNA(VLOOKUP(A1902,functionsODST!A:A,0,0)),FALSE,TRUE)</f>
        <v>1</v>
      </c>
      <c r="I1902" t="s">
        <v>1831</v>
      </c>
      <c r="J1902" t="s">
        <v>1833</v>
      </c>
    </row>
    <row r="1903" spans="1:10" x14ac:dyDescent="0.25">
      <c r="A1903" t="s">
        <v>5392</v>
      </c>
      <c r="B1903" t="s">
        <v>5674</v>
      </c>
      <c r="C1903" t="b">
        <v>0</v>
      </c>
      <c r="D1903" t="b">
        <v>0</v>
      </c>
      <c r="E1903" t="b">
        <v>0</v>
      </c>
      <c r="F1903" t="b">
        <f>IF(ISNA(VLOOKUP(A1903,functionsODST!A:A,0,0)),FALSE,TRUE)</f>
        <v>1</v>
      </c>
      <c r="I1903" t="s">
        <v>1831</v>
      </c>
      <c r="J1903" t="s">
        <v>1833</v>
      </c>
    </row>
    <row r="1904" spans="1:10" x14ac:dyDescent="0.25">
      <c r="A1904" t="s">
        <v>5393</v>
      </c>
      <c r="B1904" t="s">
        <v>5675</v>
      </c>
      <c r="C1904" t="b">
        <v>0</v>
      </c>
      <c r="D1904" t="b">
        <v>0</v>
      </c>
      <c r="E1904" t="b">
        <v>0</v>
      </c>
      <c r="F1904" t="b">
        <f>IF(ISNA(VLOOKUP(A1904,functionsODST!A:A,0,0)),FALSE,TRUE)</f>
        <v>1</v>
      </c>
      <c r="I1904" t="s">
        <v>1831</v>
      </c>
      <c r="J1904" t="s">
        <v>1833</v>
      </c>
    </row>
    <row r="1905" spans="1:17" x14ac:dyDescent="0.25">
      <c r="A1905" t="s">
        <v>5394</v>
      </c>
      <c r="B1905" t="s">
        <v>5676</v>
      </c>
      <c r="C1905" t="b">
        <v>0</v>
      </c>
      <c r="D1905" t="b">
        <v>0</v>
      </c>
      <c r="E1905" t="b">
        <v>0</v>
      </c>
      <c r="F1905" t="b">
        <f>IF(ISNA(VLOOKUP(A1905,functionsODST!A:A,0,0)),FALSE,TRUE)</f>
        <v>1</v>
      </c>
      <c r="I1905" t="s">
        <v>1831</v>
      </c>
      <c r="J1905" t="s">
        <v>1833</v>
      </c>
    </row>
    <row r="1906" spans="1:17" x14ac:dyDescent="0.25">
      <c r="A1906" t="s">
        <v>5395</v>
      </c>
      <c r="B1906" t="s">
        <v>5677</v>
      </c>
      <c r="C1906" t="b">
        <v>0</v>
      </c>
      <c r="D1906" t="b">
        <v>0</v>
      </c>
      <c r="E1906" t="b">
        <v>0</v>
      </c>
      <c r="F1906" t="b">
        <f>IF(ISNA(VLOOKUP(A1906,functionsODST!A:A,0,0)),FALSE,TRUE)</f>
        <v>1</v>
      </c>
      <c r="I1906" t="s">
        <v>1831</v>
      </c>
      <c r="J1906" t="s">
        <v>1833</v>
      </c>
    </row>
    <row r="1907" spans="1:17" x14ac:dyDescent="0.25">
      <c r="A1907" t="s">
        <v>5396</v>
      </c>
      <c r="B1907" t="s">
        <v>5678</v>
      </c>
      <c r="C1907" t="b">
        <v>0</v>
      </c>
      <c r="D1907" t="b">
        <v>0</v>
      </c>
      <c r="E1907" t="b">
        <v>0</v>
      </c>
      <c r="F1907" t="b">
        <f>IF(ISNA(VLOOKUP(A1907,functionsODST!A:A,0,0)),FALSE,TRUE)</f>
        <v>1</v>
      </c>
      <c r="I1907" t="s">
        <v>1831</v>
      </c>
      <c r="J1907" t="s">
        <v>1833</v>
      </c>
    </row>
    <row r="1908" spans="1:17" x14ac:dyDescent="0.25">
      <c r="A1908" t="s">
        <v>5397</v>
      </c>
      <c r="B1908" t="s">
        <v>5679</v>
      </c>
      <c r="C1908" t="b">
        <v>0</v>
      </c>
      <c r="D1908" t="b">
        <v>0</v>
      </c>
      <c r="E1908" t="b">
        <v>0</v>
      </c>
      <c r="F1908" t="b">
        <f>IF(ISNA(VLOOKUP(A1908,functionsODST!A:A,0,0)),FALSE,TRUE)</f>
        <v>1</v>
      </c>
      <c r="I1908" t="s">
        <v>1831</v>
      </c>
      <c r="J1908" t="s">
        <v>1833</v>
      </c>
    </row>
    <row r="1909" spans="1:17" x14ac:dyDescent="0.25">
      <c r="A1909" t="s">
        <v>5398</v>
      </c>
      <c r="B1909" t="s">
        <v>5680</v>
      </c>
      <c r="C1909" t="b">
        <v>0</v>
      </c>
      <c r="D1909" t="b">
        <v>0</v>
      </c>
      <c r="E1909" t="b">
        <v>0</v>
      </c>
      <c r="F1909" t="b">
        <f>IF(ISNA(VLOOKUP(A1909,functionsODST!A:A,0,0)),FALSE,TRUE)</f>
        <v>1</v>
      </c>
      <c r="I1909" t="s">
        <v>1831</v>
      </c>
      <c r="J1909" t="s">
        <v>1833</v>
      </c>
    </row>
    <row r="1910" spans="1:17" x14ac:dyDescent="0.25">
      <c r="A1910" t="s">
        <v>5399</v>
      </c>
      <c r="B1910" t="s">
        <v>5681</v>
      </c>
      <c r="C1910" t="b">
        <v>0</v>
      </c>
      <c r="D1910" t="b">
        <v>0</v>
      </c>
      <c r="E1910" t="b">
        <v>0</v>
      </c>
      <c r="F1910" t="b">
        <f>IF(ISNA(VLOOKUP(A1910,functionsODST!A:A,0,0)),FALSE,TRUE)</f>
        <v>1</v>
      </c>
      <c r="I1910" t="s">
        <v>1831</v>
      </c>
      <c r="J1910" t="s">
        <v>1833</v>
      </c>
    </row>
    <row r="1911" spans="1:17" x14ac:dyDescent="0.25">
      <c r="A1911" t="s">
        <v>5400</v>
      </c>
      <c r="B1911" t="s">
        <v>5682</v>
      </c>
      <c r="C1911" t="b">
        <v>0</v>
      </c>
      <c r="D1911" t="b">
        <v>0</v>
      </c>
      <c r="E1911" t="b">
        <v>0</v>
      </c>
      <c r="F1911" t="b">
        <f>IF(ISNA(VLOOKUP(A1911,functionsODST!A:A,0,0)),FALSE,TRUE)</f>
        <v>1</v>
      </c>
      <c r="I1911" t="s">
        <v>1831</v>
      </c>
      <c r="J1911" t="s">
        <v>1833</v>
      </c>
    </row>
    <row r="1912" spans="1:17" x14ac:dyDescent="0.25">
      <c r="A1912" t="s">
        <v>5401</v>
      </c>
      <c r="B1912" t="s">
        <v>5683</v>
      </c>
      <c r="C1912" t="b">
        <v>0</v>
      </c>
      <c r="D1912" t="b">
        <v>0</v>
      </c>
      <c r="E1912" t="b">
        <v>0</v>
      </c>
      <c r="F1912" t="b">
        <f>IF(ISNA(VLOOKUP(A1912,functionsODST!A:A,0,0)),FALSE,TRUE)</f>
        <v>1</v>
      </c>
      <c r="I1912" t="s">
        <v>1831</v>
      </c>
      <c r="J1912" t="s">
        <v>1833</v>
      </c>
    </row>
    <row r="1913" spans="1:17" x14ac:dyDescent="0.25">
      <c r="A1913" t="s">
        <v>5402</v>
      </c>
      <c r="B1913" t="s">
        <v>5661</v>
      </c>
      <c r="C1913" t="b">
        <v>0</v>
      </c>
      <c r="D1913" t="b">
        <v>0</v>
      </c>
      <c r="E1913" t="b">
        <v>0</v>
      </c>
      <c r="F1913" t="b">
        <f>IF(ISNA(VLOOKUP(A1913,functionsODST!A:A,0,0)),FALSE,TRUE)</f>
        <v>1</v>
      </c>
      <c r="I1913" t="s">
        <v>1831</v>
      </c>
      <c r="J1913" t="s">
        <v>1833</v>
      </c>
    </row>
    <row r="1914" spans="1:17" x14ac:dyDescent="0.25">
      <c r="A1914" t="s">
        <v>5403</v>
      </c>
      <c r="B1914" t="s">
        <v>5662</v>
      </c>
      <c r="C1914" t="b">
        <v>0</v>
      </c>
      <c r="D1914" t="b">
        <v>0</v>
      </c>
      <c r="E1914" t="b">
        <v>0</v>
      </c>
      <c r="F1914" t="b">
        <f>IF(ISNA(VLOOKUP(A1914,functionsODST!A:A,0,0)),FALSE,TRUE)</f>
        <v>1</v>
      </c>
      <c r="I1914" t="s">
        <v>5859</v>
      </c>
      <c r="J1914" t="s">
        <v>1838</v>
      </c>
    </row>
    <row r="1915" spans="1:17" x14ac:dyDescent="0.25">
      <c r="A1915" t="s">
        <v>5404</v>
      </c>
      <c r="B1915" t="s">
        <v>5684</v>
      </c>
      <c r="C1915" t="b">
        <v>0</v>
      </c>
      <c r="D1915" t="b">
        <v>0</v>
      </c>
      <c r="E1915" t="b">
        <v>0</v>
      </c>
      <c r="F1915" t="b">
        <f>IF(ISNA(VLOOKUP(A1915,functionsODST!A:A,0,0)),FALSE,TRUE)</f>
        <v>1</v>
      </c>
      <c r="I1915" t="s">
        <v>5859</v>
      </c>
      <c r="J1915" t="s">
        <v>1838</v>
      </c>
    </row>
    <row r="1916" spans="1:17" x14ac:dyDescent="0.25">
      <c r="A1916" t="s">
        <v>5405</v>
      </c>
      <c r="B1916" t="s">
        <v>5685</v>
      </c>
      <c r="C1916" t="b">
        <v>0</v>
      </c>
      <c r="D1916" t="b">
        <v>0</v>
      </c>
      <c r="E1916" t="b">
        <v>0</v>
      </c>
      <c r="F1916" t="b">
        <f>IF(ISNA(VLOOKUP(A1916,functionsODST!A:A,0,0)),FALSE,TRUE)</f>
        <v>1</v>
      </c>
      <c r="I1916" t="s">
        <v>5859</v>
      </c>
      <c r="J1916" t="s">
        <v>1838</v>
      </c>
      <c r="K1916" t="s">
        <v>1829</v>
      </c>
      <c r="L1916" t="s">
        <v>1830</v>
      </c>
      <c r="M1916" t="s">
        <v>1830</v>
      </c>
      <c r="N1916" t="s">
        <v>1830</v>
      </c>
    </row>
    <row r="1917" spans="1:17" x14ac:dyDescent="0.25">
      <c r="A1917" t="s">
        <v>5406</v>
      </c>
      <c r="B1917" t="s">
        <v>5686</v>
      </c>
      <c r="C1917" t="b">
        <v>0</v>
      </c>
      <c r="D1917" t="b">
        <v>0</v>
      </c>
      <c r="E1917" t="b">
        <v>0</v>
      </c>
      <c r="F1917" t="b">
        <f>IF(ISNA(VLOOKUP(A1917,functionsODST!A:A,0,0)),FALSE,TRUE)</f>
        <v>1</v>
      </c>
      <c r="I1917" t="s">
        <v>5859</v>
      </c>
      <c r="J1917" t="s">
        <v>1838</v>
      </c>
      <c r="K1917" t="s">
        <v>1829</v>
      </c>
      <c r="L1917" t="s">
        <v>1830</v>
      </c>
      <c r="M1917" t="s">
        <v>1830</v>
      </c>
      <c r="N1917" t="s">
        <v>1830</v>
      </c>
      <c r="O1917" t="s">
        <v>1830</v>
      </c>
      <c r="P1917" t="s">
        <v>1830</v>
      </c>
      <c r="Q1917" t="s">
        <v>1830</v>
      </c>
    </row>
    <row r="1918" spans="1:17" x14ac:dyDescent="0.25">
      <c r="A1918" t="s">
        <v>5407</v>
      </c>
      <c r="B1918" t="s">
        <v>5687</v>
      </c>
      <c r="C1918" t="b">
        <v>0</v>
      </c>
      <c r="D1918" t="b">
        <v>0</v>
      </c>
      <c r="E1918" t="b">
        <v>0</v>
      </c>
      <c r="F1918" t="b">
        <f>IF(ISNA(VLOOKUP(A1918,functionsODST!A:A,0,0)),FALSE,TRUE)</f>
        <v>1</v>
      </c>
      <c r="I1918" t="s">
        <v>5859</v>
      </c>
      <c r="J1918" t="s">
        <v>1837</v>
      </c>
    </row>
    <row r="1919" spans="1:17" x14ac:dyDescent="0.25">
      <c r="A1919" t="s">
        <v>5408</v>
      </c>
      <c r="B1919" t="s">
        <v>5688</v>
      </c>
      <c r="C1919" t="b">
        <v>0</v>
      </c>
      <c r="D1919" t="b">
        <v>0</v>
      </c>
      <c r="E1919" t="b">
        <v>0</v>
      </c>
      <c r="F1919" t="b">
        <f>IF(ISNA(VLOOKUP(A1919,functionsODST!A:A,0,0)),FALSE,TRUE)</f>
        <v>1</v>
      </c>
      <c r="I1919" t="s">
        <v>5859</v>
      </c>
      <c r="J1919" t="s">
        <v>1837</v>
      </c>
    </row>
    <row r="1920" spans="1:17" x14ac:dyDescent="0.25">
      <c r="A1920" t="s">
        <v>5409</v>
      </c>
      <c r="B1920" t="s">
        <v>5689</v>
      </c>
      <c r="C1920" t="b">
        <v>0</v>
      </c>
      <c r="D1920" t="b">
        <v>0</v>
      </c>
      <c r="E1920" t="b">
        <v>0</v>
      </c>
      <c r="F1920" t="b">
        <f>IF(ISNA(VLOOKUP(A1920,functionsODST!A:A,0,0)),FALSE,TRUE)</f>
        <v>1</v>
      </c>
      <c r="I1920" t="s">
        <v>5859</v>
      </c>
      <c r="J1920" t="s">
        <v>1852</v>
      </c>
    </row>
    <row r="1921" spans="1:13" x14ac:dyDescent="0.25">
      <c r="A1921" t="s">
        <v>5410</v>
      </c>
      <c r="B1921" t="s">
        <v>5690</v>
      </c>
      <c r="C1921" t="b">
        <v>0</v>
      </c>
      <c r="D1921" t="b">
        <v>0</v>
      </c>
      <c r="E1921" t="b">
        <v>0</v>
      </c>
      <c r="F1921" t="b">
        <f>IF(ISNA(VLOOKUP(A1921,functionsODST!A:A,0,0)),FALSE,TRUE)</f>
        <v>1</v>
      </c>
      <c r="I1921" t="s">
        <v>5859</v>
      </c>
      <c r="J1921" t="s">
        <v>1831</v>
      </c>
    </row>
    <row r="1922" spans="1:13" x14ac:dyDescent="0.25">
      <c r="A1922" t="s">
        <v>5411</v>
      </c>
      <c r="B1922" t="s">
        <v>5691</v>
      </c>
      <c r="C1922" t="b">
        <v>0</v>
      </c>
      <c r="D1922" t="b">
        <v>0</v>
      </c>
      <c r="E1922" t="b">
        <v>0</v>
      </c>
      <c r="F1922" t="b">
        <f>IF(ISNA(VLOOKUP(A1922,functionsODST!A:A,0,0)),FALSE,TRUE)</f>
        <v>1</v>
      </c>
      <c r="I1922" t="s">
        <v>5859</v>
      </c>
      <c r="J1922" t="s">
        <v>1837</v>
      </c>
      <c r="K1922" t="s">
        <v>1885</v>
      </c>
    </row>
    <row r="1923" spans="1:13" x14ac:dyDescent="0.25">
      <c r="A1923" t="s">
        <v>5412</v>
      </c>
      <c r="B1923" t="s">
        <v>5692</v>
      </c>
      <c r="C1923" t="b">
        <v>0</v>
      </c>
      <c r="D1923" t="b">
        <v>0</v>
      </c>
      <c r="E1923" t="b">
        <v>0</v>
      </c>
      <c r="F1923" t="b">
        <f>IF(ISNA(VLOOKUP(A1923,functionsODST!A:A,0,0)),FALSE,TRUE)</f>
        <v>1</v>
      </c>
      <c r="I1923" t="s">
        <v>5859</v>
      </c>
      <c r="J1923" t="s">
        <v>1837</v>
      </c>
      <c r="K1923" t="s">
        <v>1829</v>
      </c>
    </row>
    <row r="1924" spans="1:13" x14ac:dyDescent="0.25">
      <c r="A1924" t="s">
        <v>5413</v>
      </c>
      <c r="B1924" t="s">
        <v>5693</v>
      </c>
      <c r="C1924" t="b">
        <v>0</v>
      </c>
      <c r="D1924" t="b">
        <v>0</v>
      </c>
      <c r="E1924" t="b">
        <v>0</v>
      </c>
      <c r="F1924" t="b">
        <f>IF(ISNA(VLOOKUP(A1924,functionsODST!A:A,0,0)),FALSE,TRUE)</f>
        <v>1</v>
      </c>
      <c r="I1924" t="s">
        <v>5859</v>
      </c>
      <c r="J1924" t="s">
        <v>1837</v>
      </c>
      <c r="K1924" t="s">
        <v>1829</v>
      </c>
    </row>
    <row r="1925" spans="1:13" x14ac:dyDescent="0.25">
      <c r="A1925" t="s">
        <v>5414</v>
      </c>
      <c r="B1925" t="s">
        <v>5694</v>
      </c>
      <c r="C1925" t="b">
        <v>0</v>
      </c>
      <c r="D1925" t="b">
        <v>0</v>
      </c>
      <c r="E1925" t="b">
        <v>0</v>
      </c>
      <c r="F1925" t="b">
        <f>IF(ISNA(VLOOKUP(A1925,functionsODST!A:A,0,0)),FALSE,TRUE)</f>
        <v>1</v>
      </c>
      <c r="I1925" t="s">
        <v>5859</v>
      </c>
    </row>
    <row r="1926" spans="1:13" x14ac:dyDescent="0.25">
      <c r="A1926" t="s">
        <v>5415</v>
      </c>
      <c r="B1926" t="s">
        <v>5695</v>
      </c>
      <c r="C1926" t="b">
        <v>0</v>
      </c>
      <c r="D1926" t="b">
        <v>0</v>
      </c>
      <c r="E1926" t="b">
        <v>0</v>
      </c>
      <c r="F1926" t="b">
        <f>IF(ISNA(VLOOKUP(A1926,functionsODST!A:A,0,0)),FALSE,TRUE)</f>
        <v>1</v>
      </c>
      <c r="I1926" t="s">
        <v>5859</v>
      </c>
      <c r="J1926" t="s">
        <v>1840</v>
      </c>
      <c r="K1926" t="s">
        <v>1837</v>
      </c>
      <c r="L1926" t="s">
        <v>1831</v>
      </c>
      <c r="M1926" t="s">
        <v>1830</v>
      </c>
    </row>
    <row r="1927" spans="1:13" x14ac:dyDescent="0.25">
      <c r="A1927" t="s">
        <v>5416</v>
      </c>
      <c r="B1927" t="s">
        <v>5696</v>
      </c>
      <c r="C1927" t="b">
        <v>0</v>
      </c>
      <c r="D1927" t="b">
        <v>0</v>
      </c>
      <c r="E1927" t="b">
        <v>0</v>
      </c>
      <c r="F1927" t="b">
        <f>IF(ISNA(VLOOKUP(A1927,functionsODST!A:A,0,0)),FALSE,TRUE)</f>
        <v>1</v>
      </c>
      <c r="I1927" t="s">
        <v>5859</v>
      </c>
      <c r="J1927" t="s">
        <v>1831</v>
      </c>
    </row>
    <row r="1928" spans="1:13" x14ac:dyDescent="0.25">
      <c r="A1928" t="s">
        <v>5417</v>
      </c>
      <c r="B1928" t="s">
        <v>5697</v>
      </c>
      <c r="C1928" t="b">
        <v>0</v>
      </c>
      <c r="D1928" t="b">
        <v>0</v>
      </c>
      <c r="E1928" t="b">
        <v>0</v>
      </c>
      <c r="F1928" t="b">
        <f>IF(ISNA(VLOOKUP(A1928,functionsODST!A:A,0,0)),FALSE,TRUE)</f>
        <v>1</v>
      </c>
      <c r="I1928" t="s">
        <v>5859</v>
      </c>
      <c r="J1928" t="s">
        <v>1831</v>
      </c>
    </row>
    <row r="1929" spans="1:13" x14ac:dyDescent="0.25">
      <c r="A1929" t="s">
        <v>5418</v>
      </c>
      <c r="B1929" t="s">
        <v>5698</v>
      </c>
      <c r="C1929" t="b">
        <v>0</v>
      </c>
      <c r="D1929" t="b">
        <v>0</v>
      </c>
      <c r="E1929" t="b">
        <v>0</v>
      </c>
      <c r="F1929" t="b">
        <f>IF(ISNA(VLOOKUP(A1929,functionsODST!A:A,0,0)),FALSE,TRUE)</f>
        <v>1</v>
      </c>
      <c r="I1929" t="s">
        <v>5859</v>
      </c>
      <c r="J1929" t="s">
        <v>1830</v>
      </c>
    </row>
    <row r="1930" spans="1:13" x14ac:dyDescent="0.25">
      <c r="A1930" t="s">
        <v>5419</v>
      </c>
      <c r="B1930" t="s">
        <v>5699</v>
      </c>
      <c r="C1930" t="b">
        <v>0</v>
      </c>
      <c r="D1930" t="b">
        <v>0</v>
      </c>
      <c r="E1930" t="b">
        <v>0</v>
      </c>
      <c r="F1930" t="b">
        <f>IF(ISNA(VLOOKUP(A1930,functionsODST!A:A,0,0)),FALSE,TRUE)</f>
        <v>1</v>
      </c>
      <c r="I1930" t="s">
        <v>5859</v>
      </c>
      <c r="J1930" t="s">
        <v>1833</v>
      </c>
      <c r="K1930" t="s">
        <v>1830</v>
      </c>
      <c r="L1930" t="s">
        <v>1830</v>
      </c>
      <c r="M1930" t="s">
        <v>1830</v>
      </c>
    </row>
    <row r="1931" spans="1:13" x14ac:dyDescent="0.25">
      <c r="A1931" t="s">
        <v>5420</v>
      </c>
      <c r="B1931" t="s">
        <v>5700</v>
      </c>
      <c r="C1931" t="b">
        <v>0</v>
      </c>
      <c r="D1931" t="b">
        <v>0</v>
      </c>
      <c r="E1931" t="b">
        <v>0</v>
      </c>
      <c r="F1931" t="b">
        <f>IF(ISNA(VLOOKUP(A1931,functionsODST!A:A,0,0)),FALSE,TRUE)</f>
        <v>1</v>
      </c>
      <c r="I1931" t="s">
        <v>5859</v>
      </c>
      <c r="J1931" t="s">
        <v>1833</v>
      </c>
      <c r="K1931" t="s">
        <v>1830</v>
      </c>
      <c r="L1931" t="s">
        <v>1830</v>
      </c>
      <c r="M1931" t="s">
        <v>1830</v>
      </c>
    </row>
    <row r="1932" spans="1:13" x14ac:dyDescent="0.25">
      <c r="A1932" t="s">
        <v>5421</v>
      </c>
      <c r="B1932" t="s">
        <v>5701</v>
      </c>
      <c r="C1932" t="b">
        <v>0</v>
      </c>
      <c r="D1932" t="b">
        <v>0</v>
      </c>
      <c r="E1932" t="b">
        <v>0</v>
      </c>
      <c r="F1932" t="b">
        <f>IF(ISNA(VLOOKUP(A1932,functionsODST!A:A,0,0)),FALSE,TRUE)</f>
        <v>1</v>
      </c>
      <c r="I1932" t="s">
        <v>5859</v>
      </c>
      <c r="J1932" t="s">
        <v>1833</v>
      </c>
      <c r="K1932" t="s">
        <v>1830</v>
      </c>
      <c r="L1932" t="s">
        <v>1830</v>
      </c>
    </row>
    <row r="1933" spans="1:13" x14ac:dyDescent="0.25">
      <c r="A1933" t="s">
        <v>5422</v>
      </c>
      <c r="B1933" t="s">
        <v>5702</v>
      </c>
      <c r="C1933" t="b">
        <v>0</v>
      </c>
      <c r="D1933" t="b">
        <v>0</v>
      </c>
      <c r="E1933" t="b">
        <v>0</v>
      </c>
      <c r="F1933" t="b">
        <f>IF(ISNA(VLOOKUP(A1933,functionsODST!A:A,0,0)),FALSE,TRUE)</f>
        <v>1</v>
      </c>
      <c r="I1933" t="s">
        <v>5859</v>
      </c>
      <c r="J1933" t="s">
        <v>1833</v>
      </c>
      <c r="K1933" t="s">
        <v>1830</v>
      </c>
      <c r="L1933" t="s">
        <v>1830</v>
      </c>
    </row>
    <row r="1934" spans="1:13" x14ac:dyDescent="0.25">
      <c r="A1934" t="s">
        <v>5423</v>
      </c>
      <c r="B1934" t="s">
        <v>5703</v>
      </c>
      <c r="C1934" t="b">
        <v>0</v>
      </c>
      <c r="D1934" t="b">
        <v>0</v>
      </c>
      <c r="E1934" t="b">
        <v>0</v>
      </c>
      <c r="F1934" t="b">
        <f>IF(ISNA(VLOOKUP(A1934,functionsODST!A:A,0,0)),FALSE,TRUE)</f>
        <v>1</v>
      </c>
      <c r="I1934" t="s">
        <v>5859</v>
      </c>
      <c r="J1934" t="s">
        <v>1833</v>
      </c>
      <c r="K1934" t="s">
        <v>1830</v>
      </c>
    </row>
    <row r="1935" spans="1:13" x14ac:dyDescent="0.25">
      <c r="A1935" t="s">
        <v>5424</v>
      </c>
      <c r="B1935" t="s">
        <v>5704</v>
      </c>
      <c r="C1935" t="b">
        <v>0</v>
      </c>
      <c r="D1935" t="b">
        <v>0</v>
      </c>
      <c r="E1935" t="b">
        <v>0</v>
      </c>
      <c r="F1935" t="b">
        <f>IF(ISNA(VLOOKUP(A1935,functionsODST!A:A,0,0)),FALSE,TRUE)</f>
        <v>1</v>
      </c>
      <c r="I1935" t="s">
        <v>5859</v>
      </c>
      <c r="J1935" t="s">
        <v>1829</v>
      </c>
      <c r="K1935" t="s">
        <v>1830</v>
      </c>
      <c r="L1935" t="s">
        <v>1830</v>
      </c>
    </row>
    <row r="1936" spans="1:13" x14ac:dyDescent="0.25">
      <c r="A1936" t="s">
        <v>5425</v>
      </c>
      <c r="B1936" t="s">
        <v>5705</v>
      </c>
      <c r="C1936" t="b">
        <v>0</v>
      </c>
      <c r="D1936" t="b">
        <v>0</v>
      </c>
      <c r="E1936" t="b">
        <v>0</v>
      </c>
      <c r="F1936" t="b">
        <f>IF(ISNA(VLOOKUP(A1936,functionsODST!A:A,0,0)),FALSE,TRUE)</f>
        <v>1</v>
      </c>
      <c r="I1936" t="s">
        <v>1831</v>
      </c>
    </row>
    <row r="1937" spans="1:14" x14ac:dyDescent="0.25">
      <c r="A1937" t="s">
        <v>5426</v>
      </c>
      <c r="B1937" t="s">
        <v>5706</v>
      </c>
      <c r="C1937" t="b">
        <v>0</v>
      </c>
      <c r="D1937" t="b">
        <v>0</v>
      </c>
      <c r="E1937" t="b">
        <v>0</v>
      </c>
      <c r="F1937" t="b">
        <f>IF(ISNA(VLOOKUP(A1937,functionsODST!A:A,0,0)),FALSE,TRUE)</f>
        <v>1</v>
      </c>
      <c r="I1937" t="s">
        <v>5859</v>
      </c>
      <c r="J1937" t="s">
        <v>1852</v>
      </c>
      <c r="K1937" t="s">
        <v>1904</v>
      </c>
    </row>
    <row r="1938" spans="1:14" x14ac:dyDescent="0.25">
      <c r="A1938" t="s">
        <v>5427</v>
      </c>
      <c r="B1938" t="s">
        <v>5707</v>
      </c>
      <c r="C1938" t="b">
        <v>0</v>
      </c>
      <c r="D1938" t="b">
        <v>0</v>
      </c>
      <c r="E1938" t="b">
        <v>0</v>
      </c>
      <c r="F1938" t="b">
        <f>IF(ISNA(VLOOKUP(A1938,functionsODST!A:A,0,0)),FALSE,TRUE)</f>
        <v>1</v>
      </c>
      <c r="I1938" t="s">
        <v>5859</v>
      </c>
      <c r="J1938" t="s">
        <v>1852</v>
      </c>
      <c r="K1938" t="s">
        <v>1829</v>
      </c>
      <c r="L1938" t="s">
        <v>1830</v>
      </c>
    </row>
    <row r="1939" spans="1:14" x14ac:dyDescent="0.25">
      <c r="A1939" t="s">
        <v>5428</v>
      </c>
      <c r="B1939" t="s">
        <v>5708</v>
      </c>
      <c r="C1939" t="b">
        <v>0</v>
      </c>
      <c r="D1939" t="b">
        <v>0</v>
      </c>
      <c r="E1939" t="b">
        <v>0</v>
      </c>
      <c r="F1939" t="b">
        <f>IF(ISNA(VLOOKUP(A1939,functionsODST!A:A,0,0)),FALSE,TRUE)</f>
        <v>1</v>
      </c>
      <c r="I1939" t="s">
        <v>5859</v>
      </c>
      <c r="J1939" t="s">
        <v>1852</v>
      </c>
      <c r="K1939" t="s">
        <v>1829</v>
      </c>
      <c r="L1939" t="s">
        <v>1830</v>
      </c>
      <c r="M1939" t="s">
        <v>1829</v>
      </c>
    </row>
    <row r="1940" spans="1:14" x14ac:dyDescent="0.25">
      <c r="A1940" t="s">
        <v>5429</v>
      </c>
      <c r="B1940" t="s">
        <v>5709</v>
      </c>
      <c r="C1940" t="b">
        <v>0</v>
      </c>
      <c r="D1940" t="b">
        <v>0</v>
      </c>
      <c r="E1940" t="b">
        <v>0</v>
      </c>
      <c r="F1940" t="b">
        <f>IF(ISNA(VLOOKUP(A1940,functionsODST!A:A,0,0)),FALSE,TRUE)</f>
        <v>1</v>
      </c>
      <c r="I1940" t="s">
        <v>5859</v>
      </c>
      <c r="J1940" t="s">
        <v>1852</v>
      </c>
      <c r="K1940" t="s">
        <v>1829</v>
      </c>
      <c r="L1940" t="s">
        <v>1849</v>
      </c>
      <c r="M1940" t="s">
        <v>1830</v>
      </c>
    </row>
    <row r="1941" spans="1:14" x14ac:dyDescent="0.25">
      <c r="A1941" t="s">
        <v>5430</v>
      </c>
      <c r="B1941" t="s">
        <v>5710</v>
      </c>
      <c r="C1941" t="b">
        <v>0</v>
      </c>
      <c r="D1941" t="b">
        <v>0</v>
      </c>
      <c r="E1941" t="b">
        <v>0</v>
      </c>
      <c r="F1941" t="b">
        <f>IF(ISNA(VLOOKUP(A1941,functionsODST!A:A,0,0)),FALSE,TRUE)</f>
        <v>1</v>
      </c>
      <c r="I1941" t="s">
        <v>5859</v>
      </c>
      <c r="J1941" t="s">
        <v>1852</v>
      </c>
      <c r="K1941" t="s">
        <v>1829</v>
      </c>
      <c r="L1941" t="s">
        <v>1849</v>
      </c>
      <c r="M1941" t="s">
        <v>1830</v>
      </c>
      <c r="N1941" t="s">
        <v>1829</v>
      </c>
    </row>
    <row r="1942" spans="1:14" x14ac:dyDescent="0.25">
      <c r="A1942" t="s">
        <v>5431</v>
      </c>
      <c r="B1942" t="s">
        <v>5711</v>
      </c>
      <c r="C1942" t="b">
        <v>0</v>
      </c>
      <c r="D1942" t="b">
        <v>0</v>
      </c>
      <c r="E1942" t="b">
        <v>0</v>
      </c>
      <c r="F1942" t="b">
        <f>IF(ISNA(VLOOKUP(A1942,functionsODST!A:A,0,0)),FALSE,TRUE)</f>
        <v>1</v>
      </c>
      <c r="I1942" t="s">
        <v>5859</v>
      </c>
      <c r="J1942" t="s">
        <v>1852</v>
      </c>
    </row>
    <row r="1943" spans="1:14" x14ac:dyDescent="0.25">
      <c r="A1943" t="s">
        <v>5432</v>
      </c>
      <c r="B1943" t="s">
        <v>2957</v>
      </c>
      <c r="C1943" t="b">
        <v>0</v>
      </c>
      <c r="D1943" t="b">
        <v>0</v>
      </c>
      <c r="E1943" t="b">
        <v>0</v>
      </c>
      <c r="F1943" t="b">
        <f>IF(ISNA(VLOOKUP(A1943,functionsODST!A:A,0,0)),FALSE,TRUE)</f>
        <v>1</v>
      </c>
      <c r="I1943" t="s">
        <v>5859</v>
      </c>
      <c r="J1943" t="s">
        <v>1829</v>
      </c>
    </row>
    <row r="1944" spans="1:14" x14ac:dyDescent="0.25">
      <c r="A1944" t="s">
        <v>5433</v>
      </c>
      <c r="B1944" t="s">
        <v>2956</v>
      </c>
      <c r="C1944" t="b">
        <v>0</v>
      </c>
      <c r="D1944" t="b">
        <v>0</v>
      </c>
      <c r="E1944" t="b">
        <v>0</v>
      </c>
      <c r="F1944" t="b">
        <f>IF(ISNA(VLOOKUP(A1944,functionsODST!A:A,0,0)),FALSE,TRUE)</f>
        <v>1</v>
      </c>
      <c r="I1944" t="s">
        <v>5859</v>
      </c>
      <c r="J1944" t="s">
        <v>1829</v>
      </c>
    </row>
    <row r="1945" spans="1:14" x14ac:dyDescent="0.25">
      <c r="A1945" t="s">
        <v>5434</v>
      </c>
      <c r="B1945" t="s">
        <v>2958</v>
      </c>
      <c r="C1945" t="b">
        <v>0</v>
      </c>
      <c r="D1945" t="b">
        <v>0</v>
      </c>
      <c r="E1945" t="b">
        <v>0</v>
      </c>
      <c r="F1945" t="b">
        <f>IF(ISNA(VLOOKUP(A1945,functionsODST!A:A,0,0)),FALSE,TRUE)</f>
        <v>1</v>
      </c>
      <c r="I1945" t="s">
        <v>5859</v>
      </c>
      <c r="J1945" t="s">
        <v>1829</v>
      </c>
    </row>
    <row r="1946" spans="1:14" x14ac:dyDescent="0.25">
      <c r="A1946" t="s">
        <v>5435</v>
      </c>
      <c r="B1946" t="s">
        <v>5712</v>
      </c>
      <c r="C1946" t="b">
        <v>0</v>
      </c>
      <c r="D1946" t="b">
        <v>0</v>
      </c>
      <c r="E1946" t="b">
        <v>0</v>
      </c>
      <c r="F1946" t="b">
        <f>IF(ISNA(VLOOKUP(A1946,functionsODST!A:A,0,0)),FALSE,TRUE)</f>
        <v>1</v>
      </c>
      <c r="I1946" t="s">
        <v>5859</v>
      </c>
      <c r="J1946" t="s">
        <v>1849</v>
      </c>
    </row>
    <row r="1947" spans="1:14" x14ac:dyDescent="0.25">
      <c r="A1947" t="s">
        <v>5436</v>
      </c>
      <c r="B1947" t="s">
        <v>5713</v>
      </c>
      <c r="C1947" t="b">
        <v>0</v>
      </c>
      <c r="D1947" t="b">
        <v>0</v>
      </c>
      <c r="E1947" t="b">
        <v>0</v>
      </c>
      <c r="F1947" t="b">
        <f>IF(ISNA(VLOOKUP(A1947,functionsODST!A:A,0,0)),FALSE,TRUE)</f>
        <v>1</v>
      </c>
      <c r="I1947" t="s">
        <v>5859</v>
      </c>
      <c r="J1947" t="s">
        <v>1838</v>
      </c>
    </row>
    <row r="1948" spans="1:14" x14ac:dyDescent="0.25">
      <c r="A1948" t="s">
        <v>5437</v>
      </c>
      <c r="B1948" t="s">
        <v>5713</v>
      </c>
      <c r="C1948" t="b">
        <v>0</v>
      </c>
      <c r="D1948" t="b">
        <v>0</v>
      </c>
      <c r="E1948" t="b">
        <v>0</v>
      </c>
      <c r="F1948" t="b">
        <f>IF(ISNA(VLOOKUP(A1948,functionsODST!A:A,0,0)),FALSE,TRUE)</f>
        <v>1</v>
      </c>
      <c r="I1948" t="s">
        <v>5859</v>
      </c>
      <c r="J1948" t="s">
        <v>1838</v>
      </c>
    </row>
    <row r="1949" spans="1:14" x14ac:dyDescent="0.25">
      <c r="A1949" t="s">
        <v>5438</v>
      </c>
      <c r="B1949" t="s">
        <v>5714</v>
      </c>
      <c r="C1949" t="b">
        <v>0</v>
      </c>
      <c r="D1949" t="b">
        <v>0</v>
      </c>
      <c r="E1949" t="b">
        <v>0</v>
      </c>
      <c r="F1949" t="b">
        <f>IF(ISNA(VLOOKUP(A1949,functionsODST!A:A,0,0)),FALSE,TRUE)</f>
        <v>1</v>
      </c>
      <c r="I1949" t="s">
        <v>5859</v>
      </c>
      <c r="J1949" t="s">
        <v>1829</v>
      </c>
      <c r="K1949" t="s">
        <v>5715</v>
      </c>
    </row>
    <row r="1950" spans="1:14" x14ac:dyDescent="0.25">
      <c r="A1950" t="s">
        <v>5439</v>
      </c>
      <c r="B1950" t="s">
        <v>5716</v>
      </c>
      <c r="C1950" t="b">
        <v>0</v>
      </c>
      <c r="D1950" t="b">
        <v>0</v>
      </c>
      <c r="E1950" t="b">
        <v>0</v>
      </c>
      <c r="F1950" t="b">
        <f>IF(ISNA(VLOOKUP(A1950,functionsODST!A:A,0,0)),FALSE,TRUE)</f>
        <v>1</v>
      </c>
      <c r="I1950" t="s">
        <v>5859</v>
      </c>
      <c r="J1950" t="s">
        <v>1838</v>
      </c>
    </row>
    <row r="1951" spans="1:14" x14ac:dyDescent="0.25">
      <c r="A1951" t="s">
        <v>5440</v>
      </c>
      <c r="B1951" t="s">
        <v>5717</v>
      </c>
      <c r="C1951" t="b">
        <v>0</v>
      </c>
      <c r="D1951" t="b">
        <v>0</v>
      </c>
      <c r="E1951" t="b">
        <v>0</v>
      </c>
      <c r="F1951" t="b">
        <f>IF(ISNA(VLOOKUP(A1951,functionsODST!A:A,0,0)),FALSE,TRUE)</f>
        <v>1</v>
      </c>
      <c r="I1951" t="s">
        <v>5859</v>
      </c>
      <c r="J1951" t="s">
        <v>1838</v>
      </c>
    </row>
    <row r="1952" spans="1:14" x14ac:dyDescent="0.25">
      <c r="A1952" t="s">
        <v>5441</v>
      </c>
      <c r="B1952" t="s">
        <v>5718</v>
      </c>
      <c r="C1952" t="b">
        <v>0</v>
      </c>
      <c r="D1952" t="b">
        <v>0</v>
      </c>
      <c r="E1952" t="b">
        <v>0</v>
      </c>
      <c r="F1952" t="b">
        <f>IF(ISNA(VLOOKUP(A1952,functionsODST!A:A,0,0)),FALSE,TRUE)</f>
        <v>1</v>
      </c>
      <c r="I1952" t="s">
        <v>5859</v>
      </c>
    </row>
    <row r="1953" spans="1:12" x14ac:dyDescent="0.25">
      <c r="A1953" t="s">
        <v>5442</v>
      </c>
      <c r="B1953" t="s">
        <v>5719</v>
      </c>
      <c r="C1953" t="b">
        <v>0</v>
      </c>
      <c r="D1953" t="b">
        <v>0</v>
      </c>
      <c r="E1953" t="b">
        <v>0</v>
      </c>
      <c r="F1953" t="b">
        <f>IF(ISNA(VLOOKUP(A1953,functionsODST!A:A,0,0)),FALSE,TRUE)</f>
        <v>1</v>
      </c>
      <c r="I1953" t="s">
        <v>5859</v>
      </c>
      <c r="J1953" t="s">
        <v>1833</v>
      </c>
      <c r="K1953" t="s">
        <v>1830</v>
      </c>
    </row>
    <row r="1954" spans="1:12" x14ac:dyDescent="0.25">
      <c r="A1954" t="s">
        <v>5443</v>
      </c>
      <c r="B1954" t="s">
        <v>5720</v>
      </c>
      <c r="C1954" t="b">
        <v>0</v>
      </c>
      <c r="D1954" t="b">
        <v>0</v>
      </c>
      <c r="E1954" t="b">
        <v>0</v>
      </c>
      <c r="F1954" t="b">
        <f>IF(ISNA(VLOOKUP(A1954,functionsODST!A:A,0,0)),FALSE,TRUE)</f>
        <v>1</v>
      </c>
      <c r="I1954" t="s">
        <v>5859</v>
      </c>
      <c r="J1954" t="s">
        <v>1833</v>
      </c>
      <c r="K1954" t="s">
        <v>1830</v>
      </c>
    </row>
    <row r="1955" spans="1:12" x14ac:dyDescent="0.25">
      <c r="A1955" t="s">
        <v>5444</v>
      </c>
      <c r="B1955" t="s">
        <v>5721</v>
      </c>
      <c r="C1955" t="b">
        <v>0</v>
      </c>
      <c r="D1955" t="b">
        <v>0</v>
      </c>
      <c r="E1955" t="b">
        <v>0</v>
      </c>
      <c r="F1955" t="b">
        <f>IF(ISNA(VLOOKUP(A1955,functionsODST!A:A,0,0)),FALSE,TRUE)</f>
        <v>1</v>
      </c>
      <c r="I1955" t="s">
        <v>5859</v>
      </c>
      <c r="J1955" t="s">
        <v>1833</v>
      </c>
      <c r="K1955" t="s">
        <v>1851</v>
      </c>
    </row>
    <row r="1956" spans="1:12" x14ac:dyDescent="0.25">
      <c r="A1956" t="s">
        <v>5445</v>
      </c>
      <c r="B1956" t="s">
        <v>5722</v>
      </c>
      <c r="C1956" t="b">
        <v>0</v>
      </c>
      <c r="D1956" t="b">
        <v>0</v>
      </c>
      <c r="E1956" t="b">
        <v>0</v>
      </c>
      <c r="F1956" t="b">
        <f>IF(ISNA(VLOOKUP(A1956,functionsODST!A:A,0,0)),FALSE,TRUE)</f>
        <v>1</v>
      </c>
      <c r="I1956" t="s">
        <v>5859</v>
      </c>
      <c r="J1956" t="s">
        <v>1829</v>
      </c>
      <c r="K1956" t="s">
        <v>1837</v>
      </c>
    </row>
    <row r="1957" spans="1:12" x14ac:dyDescent="0.25">
      <c r="A1957" t="s">
        <v>5446</v>
      </c>
      <c r="B1957" t="s">
        <v>5723</v>
      </c>
      <c r="C1957" t="b">
        <v>0</v>
      </c>
      <c r="D1957" t="b">
        <v>0</v>
      </c>
      <c r="E1957" t="b">
        <v>0</v>
      </c>
      <c r="F1957" t="b">
        <f>IF(ISNA(VLOOKUP(A1957,functionsODST!A:A,0,0)),FALSE,TRUE)</f>
        <v>1</v>
      </c>
      <c r="I1957" t="s">
        <v>5859</v>
      </c>
      <c r="J1957" t="s">
        <v>1832</v>
      </c>
      <c r="K1957" t="s">
        <v>1831</v>
      </c>
      <c r="L1957" t="s">
        <v>1831</v>
      </c>
    </row>
    <row r="1958" spans="1:12" x14ac:dyDescent="0.25">
      <c r="A1958" t="s">
        <v>5447</v>
      </c>
      <c r="B1958" t="s">
        <v>5724</v>
      </c>
      <c r="C1958" t="b">
        <v>0</v>
      </c>
      <c r="D1958" t="b">
        <v>0</v>
      </c>
      <c r="E1958" t="b">
        <v>0</v>
      </c>
      <c r="F1958" t="b">
        <f>IF(ISNA(VLOOKUP(A1958,functionsODST!A:A,0,0)),FALSE,TRUE)</f>
        <v>1</v>
      </c>
      <c r="I1958" t="s">
        <v>5859</v>
      </c>
    </row>
    <row r="1959" spans="1:12" x14ac:dyDescent="0.25">
      <c r="A1959" t="s">
        <v>5448</v>
      </c>
      <c r="B1959" t="s">
        <v>5725</v>
      </c>
      <c r="C1959" t="b">
        <v>0</v>
      </c>
      <c r="D1959" t="b">
        <v>0</v>
      </c>
      <c r="E1959" t="b">
        <v>0</v>
      </c>
      <c r="F1959" t="b">
        <f>IF(ISNA(VLOOKUP(A1959,functionsODST!A:A,0,0)),FALSE,TRUE)</f>
        <v>1</v>
      </c>
      <c r="I1959" t="s">
        <v>5859</v>
      </c>
      <c r="J1959" t="s">
        <v>1831</v>
      </c>
    </row>
    <row r="1960" spans="1:12" x14ac:dyDescent="0.25">
      <c r="A1960" t="s">
        <v>5449</v>
      </c>
      <c r="B1960" t="s">
        <v>5726</v>
      </c>
      <c r="C1960" t="b">
        <v>0</v>
      </c>
      <c r="D1960" t="b">
        <v>0</v>
      </c>
      <c r="E1960" t="b">
        <v>0</v>
      </c>
      <c r="F1960" t="b">
        <f>IF(ISNA(VLOOKUP(A1960,functionsODST!A:A,0,0)),FALSE,TRUE)</f>
        <v>1</v>
      </c>
      <c r="I1960" t="s">
        <v>1840</v>
      </c>
      <c r="J1960" t="s">
        <v>1829</v>
      </c>
      <c r="K1960" t="s">
        <v>1829</v>
      </c>
      <c r="L1960" t="s">
        <v>1829</v>
      </c>
    </row>
    <row r="1961" spans="1:12" x14ac:dyDescent="0.25">
      <c r="A1961" t="s">
        <v>5450</v>
      </c>
      <c r="B1961" t="s">
        <v>5727</v>
      </c>
      <c r="C1961" t="b">
        <v>0</v>
      </c>
      <c r="D1961" t="b">
        <v>0</v>
      </c>
      <c r="E1961" t="b">
        <v>0</v>
      </c>
      <c r="F1961" t="b">
        <f>IF(ISNA(VLOOKUP(A1961,functionsODST!A:A,0,0)),FALSE,TRUE)</f>
        <v>1</v>
      </c>
      <c r="I1961" t="s">
        <v>5859</v>
      </c>
    </row>
    <row r="1962" spans="1:12" x14ac:dyDescent="0.25">
      <c r="A1962" t="s">
        <v>5451</v>
      </c>
      <c r="B1962" t="s">
        <v>5728</v>
      </c>
      <c r="C1962" t="b">
        <v>0</v>
      </c>
      <c r="D1962" t="b">
        <v>0</v>
      </c>
      <c r="E1962" t="b">
        <v>0</v>
      </c>
      <c r="F1962" t="b">
        <f>IF(ISNA(VLOOKUP(A1962,functionsODST!A:A,0,0)),FALSE,TRUE)</f>
        <v>1</v>
      </c>
      <c r="I1962" t="s">
        <v>1829</v>
      </c>
      <c r="J1962" t="s">
        <v>1837</v>
      </c>
    </row>
    <row r="1963" spans="1:12" x14ac:dyDescent="0.25">
      <c r="A1963" t="s">
        <v>5452</v>
      </c>
      <c r="B1963" t="s">
        <v>5729</v>
      </c>
      <c r="C1963" t="b">
        <v>0</v>
      </c>
      <c r="D1963" t="b">
        <v>0</v>
      </c>
      <c r="E1963" t="b">
        <v>0</v>
      </c>
      <c r="F1963" t="b">
        <f>IF(ISNA(VLOOKUP(A1963,functionsODST!A:A,0,0)),FALSE,TRUE)</f>
        <v>1</v>
      </c>
      <c r="I1963" t="s">
        <v>5859</v>
      </c>
      <c r="J1963" t="s">
        <v>1837</v>
      </c>
      <c r="K1963" t="s">
        <v>1829</v>
      </c>
    </row>
    <row r="1964" spans="1:12" x14ac:dyDescent="0.25">
      <c r="A1964" t="s">
        <v>5453</v>
      </c>
      <c r="B1964" t="s">
        <v>5730</v>
      </c>
      <c r="C1964" t="b">
        <v>0</v>
      </c>
      <c r="D1964" t="b">
        <v>0</v>
      </c>
      <c r="E1964" t="b">
        <v>0</v>
      </c>
      <c r="F1964" t="b">
        <f>IF(ISNA(VLOOKUP(A1964,functionsODST!A:A,0,0)),FALSE,TRUE)</f>
        <v>1</v>
      </c>
      <c r="I1964" t="s">
        <v>5859</v>
      </c>
      <c r="J1964" t="s">
        <v>1837</v>
      </c>
    </row>
    <row r="1965" spans="1:12" x14ac:dyDescent="0.25">
      <c r="A1965" t="s">
        <v>5454</v>
      </c>
      <c r="B1965" t="s">
        <v>5731</v>
      </c>
      <c r="C1965" t="b">
        <v>0</v>
      </c>
      <c r="D1965" t="b">
        <v>0</v>
      </c>
      <c r="E1965" t="b">
        <v>0</v>
      </c>
      <c r="F1965" t="b">
        <f>IF(ISNA(VLOOKUP(A1965,functionsODST!A:A,0,0)),FALSE,TRUE)</f>
        <v>1</v>
      </c>
      <c r="I1965" t="s">
        <v>5859</v>
      </c>
      <c r="J1965" t="s">
        <v>1849</v>
      </c>
    </row>
    <row r="1966" spans="1:12" x14ac:dyDescent="0.25">
      <c r="A1966" t="s">
        <v>5455</v>
      </c>
      <c r="B1966" t="s">
        <v>5732</v>
      </c>
      <c r="C1966" t="b">
        <v>0</v>
      </c>
      <c r="D1966" t="b">
        <v>0</v>
      </c>
      <c r="E1966" t="b">
        <v>0</v>
      </c>
      <c r="F1966" t="b">
        <f>IF(ISNA(VLOOKUP(A1966,functionsODST!A:A,0,0)),FALSE,TRUE)</f>
        <v>1</v>
      </c>
      <c r="I1966" t="s">
        <v>1831</v>
      </c>
      <c r="J1966" t="s">
        <v>1837</v>
      </c>
    </row>
    <row r="1967" spans="1:12" x14ac:dyDescent="0.25">
      <c r="A1967" t="s">
        <v>5456</v>
      </c>
      <c r="B1967" t="s">
        <v>5733</v>
      </c>
      <c r="C1967" t="b">
        <v>0</v>
      </c>
      <c r="D1967" t="b">
        <v>0</v>
      </c>
      <c r="E1967" t="b">
        <v>0</v>
      </c>
      <c r="F1967" t="b">
        <f>IF(ISNA(VLOOKUP(A1967,functionsODST!A:A,0,0)),FALSE,TRUE)</f>
        <v>1</v>
      </c>
      <c r="I1967" t="s">
        <v>5859</v>
      </c>
      <c r="J1967" t="s">
        <v>1837</v>
      </c>
      <c r="K1967" t="s">
        <v>1831</v>
      </c>
    </row>
    <row r="1968" spans="1:12" x14ac:dyDescent="0.25">
      <c r="A1968" t="s">
        <v>5457</v>
      </c>
      <c r="B1968" t="s">
        <v>5735</v>
      </c>
      <c r="C1968" t="b">
        <v>0</v>
      </c>
      <c r="D1968" t="b">
        <v>0</v>
      </c>
      <c r="E1968" t="b">
        <v>0</v>
      </c>
      <c r="F1968" t="b">
        <f>IF(ISNA(VLOOKUP(A1968,functionsODST!A:A,0,0)),FALSE,TRUE)</f>
        <v>1</v>
      </c>
      <c r="I1968" t="s">
        <v>5859</v>
      </c>
      <c r="J1968" t="s">
        <v>1838</v>
      </c>
    </row>
    <row r="1969" spans="1:14" x14ac:dyDescent="0.25">
      <c r="A1969" t="s">
        <v>5458</v>
      </c>
      <c r="B1969" t="s">
        <v>5734</v>
      </c>
      <c r="C1969" t="b">
        <v>0</v>
      </c>
      <c r="D1969" t="b">
        <v>0</v>
      </c>
      <c r="E1969" t="b">
        <v>0</v>
      </c>
      <c r="F1969" t="b">
        <f>IF(ISNA(VLOOKUP(A1969,functionsODST!A:A,0,0)),FALSE,TRUE)</f>
        <v>1</v>
      </c>
      <c r="I1969" t="s">
        <v>5859</v>
      </c>
      <c r="J1969" t="s">
        <v>1838</v>
      </c>
    </row>
    <row r="1970" spans="1:14" x14ac:dyDescent="0.25">
      <c r="A1970" t="s">
        <v>5459</v>
      </c>
      <c r="B1970" t="s">
        <v>5736</v>
      </c>
      <c r="C1970" t="b">
        <v>0</v>
      </c>
      <c r="D1970" t="b">
        <v>0</v>
      </c>
      <c r="E1970" t="b">
        <v>0</v>
      </c>
      <c r="F1970" t="b">
        <f>IF(ISNA(VLOOKUP(A1970,functionsODST!A:A,0,0)),FALSE,TRUE)</f>
        <v>1</v>
      </c>
      <c r="I1970" t="s">
        <v>5859</v>
      </c>
      <c r="J1970" t="s">
        <v>1838</v>
      </c>
    </row>
    <row r="1971" spans="1:14" x14ac:dyDescent="0.25">
      <c r="A1971" t="s">
        <v>5460</v>
      </c>
      <c r="B1971" t="s">
        <v>5737</v>
      </c>
      <c r="C1971" t="b">
        <v>0</v>
      </c>
      <c r="D1971" t="b">
        <v>0</v>
      </c>
      <c r="E1971" t="b">
        <v>0</v>
      </c>
      <c r="F1971" t="b">
        <f>IF(ISNA(VLOOKUP(A1971,functionsODST!A:A,0,0)),FALSE,TRUE)</f>
        <v>1</v>
      </c>
      <c r="I1971" t="s">
        <v>5859</v>
      </c>
    </row>
    <row r="1972" spans="1:14" x14ac:dyDescent="0.25">
      <c r="A1972" t="s">
        <v>5461</v>
      </c>
      <c r="B1972" t="s">
        <v>5738</v>
      </c>
      <c r="C1972" t="b">
        <v>0</v>
      </c>
      <c r="D1972" t="b">
        <v>0</v>
      </c>
      <c r="E1972" t="b">
        <v>0</v>
      </c>
      <c r="F1972" t="b">
        <f>IF(ISNA(VLOOKUP(A1972,functionsODST!A:A,0,0)),FALSE,TRUE)</f>
        <v>1</v>
      </c>
      <c r="I1972" t="s">
        <v>5859</v>
      </c>
    </row>
    <row r="1973" spans="1:14" x14ac:dyDescent="0.25">
      <c r="A1973" t="s">
        <v>5462</v>
      </c>
      <c r="B1973" t="s">
        <v>5739</v>
      </c>
      <c r="C1973" t="b">
        <v>0</v>
      </c>
      <c r="D1973" t="b">
        <v>0</v>
      </c>
      <c r="E1973" t="b">
        <v>0</v>
      </c>
      <c r="F1973" t="b">
        <f>IF(ISNA(VLOOKUP(A1973,functionsODST!A:A,0,0)),FALSE,TRUE)</f>
        <v>1</v>
      </c>
      <c r="I1973" t="s">
        <v>5859</v>
      </c>
      <c r="J1973" t="s">
        <v>1829</v>
      </c>
      <c r="K1973" t="s">
        <v>1829</v>
      </c>
      <c r="L1973" t="s">
        <v>1829</v>
      </c>
      <c r="M1973" t="s">
        <v>1829</v>
      </c>
    </row>
    <row r="1974" spans="1:14" x14ac:dyDescent="0.25">
      <c r="A1974" t="s">
        <v>5463</v>
      </c>
      <c r="B1974" t="s">
        <v>5740</v>
      </c>
      <c r="C1974" t="b">
        <v>0</v>
      </c>
      <c r="D1974" t="b">
        <v>0</v>
      </c>
      <c r="E1974" t="b">
        <v>0</v>
      </c>
      <c r="F1974" t="b">
        <f>IF(ISNA(VLOOKUP(A1974,functionsODST!A:A,0,0)),FALSE,TRUE)</f>
        <v>1</v>
      </c>
      <c r="I1974" t="s">
        <v>5859</v>
      </c>
      <c r="J1974" t="s">
        <v>1829</v>
      </c>
      <c r="K1974" t="s">
        <v>1829</v>
      </c>
      <c r="L1974" t="s">
        <v>1829</v>
      </c>
      <c r="M1974" t="s">
        <v>1829</v>
      </c>
    </row>
    <row r="1975" spans="1:14" x14ac:dyDescent="0.25">
      <c r="A1975" t="s">
        <v>5464</v>
      </c>
      <c r="B1975" t="s">
        <v>5741</v>
      </c>
      <c r="C1975" t="b">
        <v>0</v>
      </c>
      <c r="D1975" t="b">
        <v>0</v>
      </c>
      <c r="E1975" t="b">
        <v>0</v>
      </c>
      <c r="F1975" t="b">
        <f>IF(ISNA(VLOOKUP(A1975,functionsODST!A:A,0,0)),FALSE,TRUE)</f>
        <v>1</v>
      </c>
      <c r="I1975" t="s">
        <v>5859</v>
      </c>
      <c r="J1975" t="s">
        <v>1837</v>
      </c>
    </row>
    <row r="1976" spans="1:14" x14ac:dyDescent="0.25">
      <c r="A1976" t="s">
        <v>5465</v>
      </c>
      <c r="B1976" t="s">
        <v>5741</v>
      </c>
      <c r="C1976" t="b">
        <v>0</v>
      </c>
      <c r="D1976" t="b">
        <v>0</v>
      </c>
      <c r="E1976" t="b">
        <v>0</v>
      </c>
      <c r="F1976" t="b">
        <f>IF(ISNA(VLOOKUP(A1976,functionsODST!A:A,0,0)),FALSE,TRUE)</f>
        <v>1</v>
      </c>
      <c r="I1976" t="s">
        <v>5859</v>
      </c>
      <c r="J1976" t="s">
        <v>1837</v>
      </c>
    </row>
    <row r="1977" spans="1:14" x14ac:dyDescent="0.25">
      <c r="A1977" t="s">
        <v>5466</v>
      </c>
      <c r="B1977" t="s">
        <v>5742</v>
      </c>
      <c r="C1977" t="b">
        <v>0</v>
      </c>
      <c r="D1977" t="b">
        <v>0</v>
      </c>
      <c r="E1977" t="b">
        <v>0</v>
      </c>
      <c r="F1977" t="b">
        <f>IF(ISNA(VLOOKUP(A1977,functionsODST!A:A,0,0)),FALSE,TRUE)</f>
        <v>1</v>
      </c>
      <c r="I1977" t="s">
        <v>5859</v>
      </c>
      <c r="J1977" t="s">
        <v>1886</v>
      </c>
      <c r="K1977" t="s">
        <v>1885</v>
      </c>
      <c r="L1977" t="s">
        <v>1837</v>
      </c>
      <c r="M1977" t="s">
        <v>1831</v>
      </c>
    </row>
    <row r="1978" spans="1:14" x14ac:dyDescent="0.25">
      <c r="A1978" t="s">
        <v>5466</v>
      </c>
      <c r="B1978" t="s">
        <v>5742</v>
      </c>
      <c r="C1978" t="b">
        <v>0</v>
      </c>
      <c r="D1978" t="b">
        <v>0</v>
      </c>
      <c r="E1978" t="b">
        <v>0</v>
      </c>
      <c r="F1978" t="b">
        <f>IF(ISNA(VLOOKUP(A1978,functionsODST!A:A,0,0)),FALSE,TRUE)</f>
        <v>1</v>
      </c>
      <c r="I1978" t="s">
        <v>5859</v>
      </c>
      <c r="J1978" t="s">
        <v>1886</v>
      </c>
      <c r="K1978" t="s">
        <v>1885</v>
      </c>
      <c r="L1978" t="s">
        <v>1831</v>
      </c>
    </row>
    <row r="1979" spans="1:14" x14ac:dyDescent="0.25">
      <c r="A1979" t="s">
        <v>5467</v>
      </c>
      <c r="B1979" t="s">
        <v>5743</v>
      </c>
      <c r="C1979" t="b">
        <v>0</v>
      </c>
      <c r="D1979" t="b">
        <v>0</v>
      </c>
      <c r="E1979" t="b">
        <v>0</v>
      </c>
      <c r="F1979" t="b">
        <f>IF(ISNA(VLOOKUP(A1979,functionsODST!A:A,0,0)),FALSE,TRUE)</f>
        <v>1</v>
      </c>
      <c r="I1979" t="s">
        <v>5859</v>
      </c>
      <c r="J1979" t="s">
        <v>1886</v>
      </c>
      <c r="K1979" t="s">
        <v>1868</v>
      </c>
      <c r="L1979" t="s">
        <v>1837</v>
      </c>
      <c r="M1979" t="s">
        <v>1831</v>
      </c>
    </row>
    <row r="1980" spans="1:14" x14ac:dyDescent="0.25">
      <c r="A1980" t="s">
        <v>5468</v>
      </c>
      <c r="B1980" t="s">
        <v>5744</v>
      </c>
      <c r="C1980" t="b">
        <v>0</v>
      </c>
      <c r="D1980" t="b">
        <v>0</v>
      </c>
      <c r="E1980" t="b">
        <v>0</v>
      </c>
      <c r="F1980" t="b">
        <f>IF(ISNA(VLOOKUP(A1980,functionsODST!A:A,0,0)),FALSE,TRUE)</f>
        <v>1</v>
      </c>
      <c r="I1980" t="s">
        <v>5859</v>
      </c>
      <c r="J1980" t="s">
        <v>1886</v>
      </c>
      <c r="K1980" t="s">
        <v>1868</v>
      </c>
      <c r="L1980" t="s">
        <v>1837</v>
      </c>
      <c r="M1980" t="s">
        <v>1831</v>
      </c>
      <c r="N1980" t="s">
        <v>1837</v>
      </c>
    </row>
    <row r="1981" spans="1:14" x14ac:dyDescent="0.25">
      <c r="A1981" t="s">
        <v>5469</v>
      </c>
      <c r="B1981" t="s">
        <v>5745</v>
      </c>
      <c r="C1981" t="b">
        <v>0</v>
      </c>
      <c r="D1981" t="b">
        <v>0</v>
      </c>
      <c r="E1981" t="b">
        <v>0</v>
      </c>
      <c r="F1981" t="b">
        <f>IF(ISNA(VLOOKUP(A1981,functionsODST!A:A,0,0)),FALSE,TRUE)</f>
        <v>1</v>
      </c>
      <c r="I1981" t="s">
        <v>1831</v>
      </c>
      <c r="J1981" t="s">
        <v>1833</v>
      </c>
      <c r="K1981" t="s">
        <v>1885</v>
      </c>
    </row>
    <row r="1982" spans="1:14" x14ac:dyDescent="0.25">
      <c r="A1982" t="s">
        <v>5470</v>
      </c>
      <c r="B1982" t="s">
        <v>5746</v>
      </c>
      <c r="C1982" t="b">
        <v>0</v>
      </c>
      <c r="D1982" t="b">
        <v>0</v>
      </c>
      <c r="E1982" t="b">
        <v>0</v>
      </c>
      <c r="F1982" t="b">
        <f>IF(ISNA(VLOOKUP(A1982,functionsODST!A:A,0,0)),FALSE,TRUE)</f>
        <v>1</v>
      </c>
      <c r="I1982" t="s">
        <v>1831</v>
      </c>
      <c r="J1982" t="s">
        <v>1833</v>
      </c>
    </row>
    <row r="1983" spans="1:14" x14ac:dyDescent="0.25">
      <c r="A1983" t="s">
        <v>5471</v>
      </c>
      <c r="B1983" t="s">
        <v>5747</v>
      </c>
      <c r="C1983" t="b">
        <v>0</v>
      </c>
      <c r="D1983" t="b">
        <v>0</v>
      </c>
      <c r="E1983" t="b">
        <v>0</v>
      </c>
      <c r="F1983" t="b">
        <f>IF(ISNA(VLOOKUP(A1983,functionsODST!A:A,0,0)),FALSE,TRUE)</f>
        <v>1</v>
      </c>
      <c r="I1983" t="s">
        <v>5859</v>
      </c>
      <c r="J1983" t="s">
        <v>1829</v>
      </c>
      <c r="K1983" t="s">
        <v>1829</v>
      </c>
      <c r="L1983" t="s">
        <v>1838</v>
      </c>
    </row>
    <row r="1984" spans="1:14" x14ac:dyDescent="0.25">
      <c r="A1984" t="s">
        <v>5472</v>
      </c>
      <c r="B1984" t="s">
        <v>5748</v>
      </c>
      <c r="C1984" t="b">
        <v>0</v>
      </c>
      <c r="D1984" t="b">
        <v>0</v>
      </c>
      <c r="E1984" t="b">
        <v>0</v>
      </c>
      <c r="F1984" t="b">
        <f>IF(ISNA(VLOOKUP(A1984,functionsODST!A:A,0,0)),FALSE,TRUE)</f>
        <v>1</v>
      </c>
      <c r="I1984" t="s">
        <v>5859</v>
      </c>
      <c r="J1984" t="s">
        <v>1829</v>
      </c>
      <c r="K1984" t="s">
        <v>1838</v>
      </c>
    </row>
    <row r="1985" spans="1:13" x14ac:dyDescent="0.25">
      <c r="A1985" t="s">
        <v>5473</v>
      </c>
      <c r="B1985" t="s">
        <v>5749</v>
      </c>
      <c r="C1985" t="b">
        <v>0</v>
      </c>
      <c r="D1985" t="b">
        <v>0</v>
      </c>
      <c r="E1985" t="b">
        <v>0</v>
      </c>
      <c r="F1985" t="b">
        <f>IF(ISNA(VLOOKUP(A1985,functionsODST!A:A,0,0)),FALSE,TRUE)</f>
        <v>1</v>
      </c>
      <c r="I1985" t="s">
        <v>5859</v>
      </c>
      <c r="J1985" t="s">
        <v>1838</v>
      </c>
    </row>
    <row r="1986" spans="1:13" x14ac:dyDescent="0.25">
      <c r="A1986" t="s">
        <v>5474</v>
      </c>
      <c r="B1986" t="s">
        <v>5750</v>
      </c>
      <c r="C1986" t="b">
        <v>0</v>
      </c>
      <c r="D1986" t="b">
        <v>0</v>
      </c>
      <c r="E1986" t="b">
        <v>0</v>
      </c>
      <c r="F1986" t="b">
        <f>IF(ISNA(VLOOKUP(A1986,functionsODST!A:A,0,0)),FALSE,TRUE)</f>
        <v>1</v>
      </c>
      <c r="I1986" t="s">
        <v>5859</v>
      </c>
      <c r="J1986" t="s">
        <v>1854</v>
      </c>
      <c r="K1986" t="s">
        <v>1840</v>
      </c>
      <c r="L1986" t="s">
        <v>1830</v>
      </c>
    </row>
    <row r="1987" spans="1:13" x14ac:dyDescent="0.25">
      <c r="A1987" t="s">
        <v>5475</v>
      </c>
      <c r="B1987" t="s">
        <v>5751</v>
      </c>
      <c r="C1987" t="b">
        <v>0</v>
      </c>
      <c r="D1987" t="b">
        <v>0</v>
      </c>
      <c r="E1987" t="b">
        <v>0</v>
      </c>
      <c r="F1987" t="b">
        <f>IF(ISNA(VLOOKUP(A1987,functionsODST!A:A,0,0)),FALSE,TRUE)</f>
        <v>1</v>
      </c>
      <c r="I1987" t="s">
        <v>5859</v>
      </c>
      <c r="J1987" t="s">
        <v>1854</v>
      </c>
      <c r="K1987" t="s">
        <v>1840</v>
      </c>
      <c r="L1987" t="s">
        <v>1830</v>
      </c>
      <c r="M1987" t="s">
        <v>1837</v>
      </c>
    </row>
    <row r="1988" spans="1:13" x14ac:dyDescent="0.25">
      <c r="A1988" t="s">
        <v>5476</v>
      </c>
      <c r="B1988" t="s">
        <v>3237</v>
      </c>
      <c r="C1988" t="b">
        <v>0</v>
      </c>
      <c r="D1988" t="b">
        <v>0</v>
      </c>
      <c r="E1988" t="b">
        <v>0</v>
      </c>
      <c r="F1988" t="b">
        <f>IF(ISNA(VLOOKUP(A1988,functionsODST!A:A,0,0)),FALSE,TRUE)</f>
        <v>1</v>
      </c>
      <c r="I1988" t="s">
        <v>5859</v>
      </c>
      <c r="J1988" t="s">
        <v>1854</v>
      </c>
      <c r="K1988" t="s">
        <v>1830</v>
      </c>
      <c r="L1988" t="s">
        <v>1830</v>
      </c>
    </row>
    <row r="1989" spans="1:13" x14ac:dyDescent="0.25">
      <c r="A1989" t="s">
        <v>5477</v>
      </c>
      <c r="B1989" t="s">
        <v>5752</v>
      </c>
      <c r="C1989" t="b">
        <v>0</v>
      </c>
      <c r="D1989" t="b">
        <v>0</v>
      </c>
      <c r="E1989" t="b">
        <v>0</v>
      </c>
      <c r="F1989" t="b">
        <f>IF(ISNA(VLOOKUP(A1989,functionsODST!A:A,0,0)),FALSE,TRUE)</f>
        <v>1</v>
      </c>
      <c r="I1989" t="s">
        <v>5859</v>
      </c>
      <c r="J1989" t="s">
        <v>1879</v>
      </c>
      <c r="K1989" t="s">
        <v>1840</v>
      </c>
      <c r="L1989" t="s">
        <v>1830</v>
      </c>
    </row>
    <row r="1990" spans="1:13" x14ac:dyDescent="0.25">
      <c r="A1990" t="s">
        <v>5478</v>
      </c>
      <c r="B1990" t="s">
        <v>5754</v>
      </c>
      <c r="C1990" t="b">
        <v>0</v>
      </c>
      <c r="D1990" t="b">
        <v>0</v>
      </c>
      <c r="E1990" t="b">
        <v>0</v>
      </c>
      <c r="F1990" t="b">
        <f>IF(ISNA(VLOOKUP(A1990,functionsODST!A:A,0,0)),FALSE,TRUE)</f>
        <v>1</v>
      </c>
      <c r="I1990" t="s">
        <v>5859</v>
      </c>
    </row>
    <row r="1991" spans="1:13" x14ac:dyDescent="0.25">
      <c r="A1991" t="s">
        <v>5479</v>
      </c>
      <c r="B1991" t="s">
        <v>5753</v>
      </c>
      <c r="C1991" t="b">
        <v>0</v>
      </c>
      <c r="D1991" t="b">
        <v>0</v>
      </c>
      <c r="E1991" t="b">
        <v>0</v>
      </c>
      <c r="F1991" t="b">
        <f>IF(ISNA(VLOOKUP(A1991,functionsODST!A:A,0,0)),FALSE,TRUE)</f>
        <v>1</v>
      </c>
      <c r="I1991" t="s">
        <v>5859</v>
      </c>
      <c r="J1991" t="s">
        <v>1838</v>
      </c>
    </row>
    <row r="1992" spans="1:13" x14ac:dyDescent="0.25">
      <c r="A1992" t="s">
        <v>5480</v>
      </c>
      <c r="B1992" t="s">
        <v>5755</v>
      </c>
      <c r="C1992" t="b">
        <v>0</v>
      </c>
      <c r="D1992" t="b">
        <v>0</v>
      </c>
      <c r="E1992" t="b">
        <v>0</v>
      </c>
      <c r="F1992" t="b">
        <f>IF(ISNA(VLOOKUP(A1992,functionsODST!A:A,0,0)),FALSE,TRUE)</f>
        <v>1</v>
      </c>
      <c r="I1992" t="s">
        <v>5859</v>
      </c>
    </row>
    <row r="1993" spans="1:13" x14ac:dyDescent="0.25">
      <c r="A1993" t="s">
        <v>5481</v>
      </c>
      <c r="B1993" t="s">
        <v>5756</v>
      </c>
      <c r="C1993" t="b">
        <v>0</v>
      </c>
      <c r="D1993" t="b">
        <v>0</v>
      </c>
      <c r="E1993" t="b">
        <v>0</v>
      </c>
      <c r="F1993" t="b">
        <f>IF(ISNA(VLOOKUP(A1993,functionsODST!A:A,0,0)),FALSE,TRUE)</f>
        <v>1</v>
      </c>
      <c r="I1993" t="s">
        <v>5859</v>
      </c>
      <c r="J1993" t="s">
        <v>1829</v>
      </c>
      <c r="K1993" t="s">
        <v>1829</v>
      </c>
      <c r="L1993" t="s">
        <v>1829</v>
      </c>
      <c r="M1993" t="s">
        <v>1829</v>
      </c>
    </row>
    <row r="1994" spans="1:13" x14ac:dyDescent="0.25">
      <c r="A1994" t="s">
        <v>5482</v>
      </c>
      <c r="B1994" t="s">
        <v>5757</v>
      </c>
      <c r="C1994" t="b">
        <v>0</v>
      </c>
      <c r="D1994" t="b">
        <v>0</v>
      </c>
      <c r="E1994" t="b">
        <v>0</v>
      </c>
      <c r="F1994" t="b">
        <f>IF(ISNA(VLOOKUP(A1994,functionsODST!A:A,0,0)),FALSE,TRUE)</f>
        <v>1</v>
      </c>
      <c r="I1994" t="s">
        <v>5859</v>
      </c>
      <c r="J1994" t="s">
        <v>5758</v>
      </c>
      <c r="K1994" t="s">
        <v>1831</v>
      </c>
    </row>
    <row r="1995" spans="1:13" x14ac:dyDescent="0.25">
      <c r="A1995" t="s">
        <v>5483</v>
      </c>
      <c r="B1995" t="s">
        <v>5759</v>
      </c>
      <c r="C1995" t="b">
        <v>0</v>
      </c>
      <c r="D1995" t="b">
        <v>0</v>
      </c>
      <c r="E1995" t="b">
        <v>0</v>
      </c>
      <c r="F1995" t="b">
        <f>IF(ISNA(VLOOKUP(A1995,functionsODST!A:A,0,0)),FALSE,TRUE)</f>
        <v>1</v>
      </c>
      <c r="I1995" t="s">
        <v>5859</v>
      </c>
      <c r="J1995" t="s">
        <v>5760</v>
      </c>
      <c r="K1995" t="s">
        <v>1831</v>
      </c>
    </row>
    <row r="1996" spans="1:13" x14ac:dyDescent="0.25">
      <c r="A1996" t="s">
        <v>5484</v>
      </c>
      <c r="B1996" t="s">
        <v>5761</v>
      </c>
      <c r="C1996" t="b">
        <v>0</v>
      </c>
      <c r="D1996" t="b">
        <v>0</v>
      </c>
      <c r="E1996" t="b">
        <v>0</v>
      </c>
      <c r="F1996" t="b">
        <f>IF(ISNA(VLOOKUP(A1996,functionsODST!A:A,0,0)),FALSE,TRUE)</f>
        <v>1</v>
      </c>
      <c r="I1996" t="s">
        <v>1831</v>
      </c>
      <c r="J1996" t="s">
        <v>5758</v>
      </c>
    </row>
    <row r="1997" spans="1:13" x14ac:dyDescent="0.25">
      <c r="A1997" t="s">
        <v>5485</v>
      </c>
      <c r="B1997" t="s">
        <v>5762</v>
      </c>
      <c r="C1997" t="b">
        <v>0</v>
      </c>
      <c r="D1997" t="b">
        <v>0</v>
      </c>
      <c r="E1997" t="b">
        <v>0</v>
      </c>
      <c r="F1997" t="b">
        <f>IF(ISNA(VLOOKUP(A1997,functionsODST!A:A,0,0)),FALSE,TRUE)</f>
        <v>1</v>
      </c>
      <c r="I1997" t="s">
        <v>1831</v>
      </c>
      <c r="J1997" t="s">
        <v>5760</v>
      </c>
    </row>
    <row r="1998" spans="1:13" x14ac:dyDescent="0.25">
      <c r="A1998" t="s">
        <v>5486</v>
      </c>
      <c r="B1998" t="s">
        <v>5763</v>
      </c>
      <c r="C1998" t="b">
        <v>0</v>
      </c>
      <c r="D1998" t="b">
        <v>0</v>
      </c>
      <c r="E1998" t="b">
        <v>0</v>
      </c>
      <c r="F1998" t="b">
        <f>IF(ISNA(VLOOKUP(A1998,functionsODST!A:A,0,0)),FALSE,TRUE)</f>
        <v>1</v>
      </c>
      <c r="I1998" t="s">
        <v>5859</v>
      </c>
      <c r="J1998" t="s">
        <v>1852</v>
      </c>
      <c r="K1998" t="s">
        <v>1831</v>
      </c>
    </row>
    <row r="1999" spans="1:13" x14ac:dyDescent="0.25">
      <c r="A1999" t="s">
        <v>5487</v>
      </c>
      <c r="B1999" t="s">
        <v>5764</v>
      </c>
      <c r="C1999" t="b">
        <v>0</v>
      </c>
      <c r="D1999" t="b">
        <v>0</v>
      </c>
      <c r="E1999" t="b">
        <v>0</v>
      </c>
      <c r="F1999" t="b">
        <f>IF(ISNA(VLOOKUP(A1999,functionsODST!A:A,0,0)),FALSE,TRUE)</f>
        <v>1</v>
      </c>
      <c r="I1999" t="s">
        <v>5859</v>
      </c>
    </row>
    <row r="2000" spans="1:13" x14ac:dyDescent="0.25">
      <c r="A2000" t="s">
        <v>5488</v>
      </c>
      <c r="B2000" t="s">
        <v>5765</v>
      </c>
      <c r="C2000" t="b">
        <v>0</v>
      </c>
      <c r="D2000" t="b">
        <v>0</v>
      </c>
      <c r="E2000" t="b">
        <v>0</v>
      </c>
      <c r="F2000" t="b">
        <f>IF(ISNA(VLOOKUP(A2000,functionsODST!A:A,0,0)),FALSE,TRUE)</f>
        <v>1</v>
      </c>
      <c r="I2000" t="s">
        <v>1829</v>
      </c>
    </row>
    <row r="2001" spans="1:10" x14ac:dyDescent="0.25">
      <c r="A2001" t="s">
        <v>5489</v>
      </c>
      <c r="B2001" t="s">
        <v>5766</v>
      </c>
      <c r="C2001" t="b">
        <v>0</v>
      </c>
      <c r="D2001" t="b">
        <v>0</v>
      </c>
      <c r="E2001" t="b">
        <v>0</v>
      </c>
      <c r="F2001" t="b">
        <f>IF(ISNA(VLOOKUP(A2001,functionsODST!A:A,0,0)),FALSE,TRUE)</f>
        <v>1</v>
      </c>
      <c r="I2001" t="s">
        <v>5859</v>
      </c>
      <c r="J2001" t="s">
        <v>1829</v>
      </c>
    </row>
    <row r="2002" spans="1:10" x14ac:dyDescent="0.25">
      <c r="A2002" t="s">
        <v>5490</v>
      </c>
      <c r="B2002" t="s">
        <v>5767</v>
      </c>
      <c r="C2002" t="b">
        <v>0</v>
      </c>
      <c r="D2002" t="b">
        <v>0</v>
      </c>
      <c r="E2002" t="b">
        <v>0</v>
      </c>
      <c r="F2002" t="b">
        <f>IF(ISNA(VLOOKUP(A2002,functionsODST!A:A,0,0)),FALSE,TRUE)</f>
        <v>1</v>
      </c>
      <c r="I2002" t="s">
        <v>1849</v>
      </c>
    </row>
    <row r="2003" spans="1:10" x14ac:dyDescent="0.25">
      <c r="A2003" t="s">
        <v>5491</v>
      </c>
      <c r="B2003" t="s">
        <v>5768</v>
      </c>
      <c r="C2003" t="b">
        <v>0</v>
      </c>
      <c r="D2003" t="b">
        <v>0</v>
      </c>
      <c r="E2003" t="b">
        <v>0</v>
      </c>
      <c r="F2003" t="b">
        <f>IF(ISNA(VLOOKUP(A2003,functionsODST!A:A,0,0)),FALSE,TRUE)</f>
        <v>1</v>
      </c>
      <c r="I2003" t="s">
        <v>1849</v>
      </c>
    </row>
    <row r="2004" spans="1:10" x14ac:dyDescent="0.25">
      <c r="A2004" t="s">
        <v>5492</v>
      </c>
      <c r="B2004" t="s">
        <v>5769</v>
      </c>
      <c r="C2004" t="b">
        <v>0</v>
      </c>
      <c r="D2004" t="b">
        <v>0</v>
      </c>
      <c r="E2004" t="b">
        <v>0</v>
      </c>
      <c r="F2004" t="b">
        <f>IF(ISNA(VLOOKUP(A2004,functionsODST!A:A,0,0)),FALSE,TRUE)</f>
        <v>1</v>
      </c>
      <c r="I2004" t="s">
        <v>1849</v>
      </c>
    </row>
    <row r="2005" spans="1:10" x14ac:dyDescent="0.25">
      <c r="A2005" t="s">
        <v>5493</v>
      </c>
      <c r="B2005" t="s">
        <v>5772</v>
      </c>
      <c r="C2005" t="b">
        <v>0</v>
      </c>
      <c r="D2005" t="b">
        <v>0</v>
      </c>
      <c r="E2005" t="b">
        <v>0</v>
      </c>
      <c r="F2005" t="b">
        <f>IF(ISNA(VLOOKUP(A2005,functionsODST!A:A,0,0)),FALSE,TRUE)</f>
        <v>1</v>
      </c>
      <c r="I2005" t="s">
        <v>1830</v>
      </c>
    </row>
    <row r="2006" spans="1:10" x14ac:dyDescent="0.25">
      <c r="A2006" t="s">
        <v>5494</v>
      </c>
      <c r="B2006" t="s">
        <v>5773</v>
      </c>
      <c r="C2006" t="b">
        <v>0</v>
      </c>
      <c r="D2006" t="b">
        <v>0</v>
      </c>
      <c r="E2006" t="b">
        <v>0</v>
      </c>
      <c r="F2006" t="b">
        <f>IF(ISNA(VLOOKUP(A2006,functionsODST!A:A,0,0)),FALSE,TRUE)</f>
        <v>1</v>
      </c>
      <c r="I2006" t="s">
        <v>5859</v>
      </c>
      <c r="J2006" t="s">
        <v>1830</v>
      </c>
    </row>
    <row r="2007" spans="1:10" x14ac:dyDescent="0.25">
      <c r="A2007" t="s">
        <v>5495</v>
      </c>
      <c r="B2007" t="s">
        <v>5770</v>
      </c>
      <c r="C2007" t="b">
        <v>0</v>
      </c>
      <c r="D2007" t="b">
        <v>0</v>
      </c>
      <c r="E2007" t="b">
        <v>0</v>
      </c>
      <c r="F2007" t="b">
        <f>IF(ISNA(VLOOKUP(A2007,functionsODST!A:A,0,0)),FALSE,TRUE)</f>
        <v>1</v>
      </c>
      <c r="I2007" t="s">
        <v>1830</v>
      </c>
    </row>
    <row r="2008" spans="1:10" x14ac:dyDescent="0.25">
      <c r="A2008" t="s">
        <v>5496</v>
      </c>
      <c r="B2008" t="s">
        <v>5771</v>
      </c>
      <c r="C2008" t="b">
        <v>0</v>
      </c>
      <c r="D2008" t="b">
        <v>0</v>
      </c>
      <c r="E2008" t="b">
        <v>0</v>
      </c>
      <c r="F2008" t="b">
        <f>IF(ISNA(VLOOKUP(A2008,functionsODST!A:A,0,0)),FALSE,TRUE)</f>
        <v>1</v>
      </c>
      <c r="I2008" t="s">
        <v>5859</v>
      </c>
      <c r="J2008" t="s">
        <v>1830</v>
      </c>
    </row>
    <row r="2009" spans="1:10" x14ac:dyDescent="0.25">
      <c r="A2009" t="s">
        <v>5497</v>
      </c>
      <c r="B2009" t="s">
        <v>5774</v>
      </c>
      <c r="C2009" t="b">
        <v>0</v>
      </c>
      <c r="D2009" t="b">
        <v>0</v>
      </c>
      <c r="E2009" t="b">
        <v>0</v>
      </c>
      <c r="F2009" t="b">
        <f>IF(ISNA(VLOOKUP(A2009,functionsODST!A:A,0,0)),FALSE,TRUE)</f>
        <v>1</v>
      </c>
      <c r="I2009" t="s">
        <v>1829</v>
      </c>
    </row>
    <row r="2010" spans="1:10" x14ac:dyDescent="0.25">
      <c r="A2010" t="s">
        <v>5498</v>
      </c>
      <c r="B2010" t="s">
        <v>5775</v>
      </c>
      <c r="C2010" t="b">
        <v>0</v>
      </c>
      <c r="D2010" t="b">
        <v>0</v>
      </c>
      <c r="E2010" t="b">
        <v>0</v>
      </c>
      <c r="F2010" t="b">
        <f>IF(ISNA(VLOOKUP(A2010,functionsODST!A:A,0,0)),FALSE,TRUE)</f>
        <v>1</v>
      </c>
      <c r="I2010" t="s">
        <v>1831</v>
      </c>
    </row>
    <row r="2011" spans="1:10" x14ac:dyDescent="0.25">
      <c r="A2011" t="s">
        <v>5499</v>
      </c>
      <c r="B2011" t="s">
        <v>5776</v>
      </c>
      <c r="C2011" t="b">
        <v>0</v>
      </c>
      <c r="D2011" t="b">
        <v>0</v>
      </c>
      <c r="E2011" t="b">
        <v>0</v>
      </c>
      <c r="F2011" t="b">
        <f>IF(ISNA(VLOOKUP(A2011,functionsODST!A:A,0,0)),FALSE,TRUE)</f>
        <v>1</v>
      </c>
      <c r="I2011" t="s">
        <v>1831</v>
      </c>
    </row>
    <row r="2012" spans="1:10" x14ac:dyDescent="0.25">
      <c r="A2012" t="s">
        <v>5500</v>
      </c>
      <c r="B2012" t="s">
        <v>5777</v>
      </c>
      <c r="C2012" t="b">
        <v>0</v>
      </c>
      <c r="D2012" t="b">
        <v>0</v>
      </c>
      <c r="E2012" t="b">
        <v>0</v>
      </c>
      <c r="F2012" t="b">
        <f>IF(ISNA(VLOOKUP(A2012,functionsODST!A:A,0,0)),FALSE,TRUE)</f>
        <v>1</v>
      </c>
      <c r="I2012" t="s">
        <v>1831</v>
      </c>
    </row>
    <row r="2013" spans="1:10" x14ac:dyDescent="0.25">
      <c r="A2013" t="s">
        <v>5501</v>
      </c>
      <c r="B2013" t="s">
        <v>5778</v>
      </c>
      <c r="C2013" t="b">
        <v>0</v>
      </c>
      <c r="D2013" t="b">
        <v>0</v>
      </c>
      <c r="E2013" t="b">
        <v>0</v>
      </c>
      <c r="F2013" t="b">
        <f>IF(ISNA(VLOOKUP(A2013,functionsODST!A:A,0,0)),FALSE,TRUE)</f>
        <v>1</v>
      </c>
      <c r="I2013" t="s">
        <v>1831</v>
      </c>
    </row>
    <row r="2014" spans="1:10" x14ac:dyDescent="0.25">
      <c r="A2014" t="s">
        <v>5502</v>
      </c>
      <c r="B2014" t="s">
        <v>5779</v>
      </c>
      <c r="C2014" t="b">
        <v>0</v>
      </c>
      <c r="D2014" t="b">
        <v>0</v>
      </c>
      <c r="E2014" t="b">
        <v>0</v>
      </c>
      <c r="F2014" t="b">
        <f>IF(ISNA(VLOOKUP(A2014,functionsODST!A:A,0,0)),FALSE,TRUE)</f>
        <v>1</v>
      </c>
      <c r="I2014" t="s">
        <v>1831</v>
      </c>
    </row>
    <row r="2015" spans="1:10" x14ac:dyDescent="0.25">
      <c r="A2015" t="s">
        <v>5503</v>
      </c>
      <c r="B2015" t="s">
        <v>5780</v>
      </c>
      <c r="C2015" t="b">
        <v>0</v>
      </c>
      <c r="D2015" t="b">
        <v>0</v>
      </c>
      <c r="E2015" t="b">
        <v>0</v>
      </c>
      <c r="F2015" t="b">
        <f>IF(ISNA(VLOOKUP(A2015,functionsODST!A:A,0,0)),FALSE,TRUE)</f>
        <v>1</v>
      </c>
      <c r="I2015" t="s">
        <v>1831</v>
      </c>
    </row>
    <row r="2016" spans="1:10" x14ac:dyDescent="0.25">
      <c r="A2016" t="s">
        <v>5504</v>
      </c>
      <c r="B2016" t="s">
        <v>5781</v>
      </c>
      <c r="C2016" t="b">
        <v>0</v>
      </c>
      <c r="D2016" t="b">
        <v>0</v>
      </c>
      <c r="E2016" t="b">
        <v>0</v>
      </c>
      <c r="F2016" t="b">
        <f>IF(ISNA(VLOOKUP(A2016,functionsODST!A:A,0,0)),FALSE,TRUE)</f>
        <v>1</v>
      </c>
      <c r="I2016" t="s">
        <v>1849</v>
      </c>
    </row>
    <row r="2017" spans="1:10" x14ac:dyDescent="0.25">
      <c r="A2017" t="s">
        <v>5505</v>
      </c>
      <c r="B2017" t="s">
        <v>5782</v>
      </c>
      <c r="C2017" t="b">
        <v>0</v>
      </c>
      <c r="D2017" t="b">
        <v>0</v>
      </c>
      <c r="E2017" t="b">
        <v>0</v>
      </c>
      <c r="F2017" t="b">
        <f>IF(ISNA(VLOOKUP(A2017,functionsODST!A:A,0,0)),FALSE,TRUE)</f>
        <v>1</v>
      </c>
      <c r="I2017" t="s">
        <v>1831</v>
      </c>
    </row>
    <row r="2018" spans="1:10" x14ac:dyDescent="0.25">
      <c r="A2018" t="s">
        <v>5506</v>
      </c>
      <c r="B2018" t="s">
        <v>5783</v>
      </c>
      <c r="C2018" t="b">
        <v>0</v>
      </c>
      <c r="D2018" t="b">
        <v>0</v>
      </c>
      <c r="E2018" t="b">
        <v>0</v>
      </c>
      <c r="F2018" t="b">
        <f>IF(ISNA(VLOOKUP(A2018,functionsODST!A:A,0,0)),FALSE,TRUE)</f>
        <v>1</v>
      </c>
      <c r="I2018" t="s">
        <v>1831</v>
      </c>
    </row>
    <row r="2019" spans="1:10" x14ac:dyDescent="0.25">
      <c r="A2019" t="s">
        <v>5507</v>
      </c>
      <c r="B2019" t="s">
        <v>5784</v>
      </c>
      <c r="C2019" t="b">
        <v>0</v>
      </c>
      <c r="D2019" t="b">
        <v>0</v>
      </c>
      <c r="E2019" t="b">
        <v>0</v>
      </c>
      <c r="F2019" t="b">
        <f>IF(ISNA(VLOOKUP(A2019,functionsODST!A:A,0,0)),FALSE,TRUE)</f>
        <v>1</v>
      </c>
      <c r="I2019" t="s">
        <v>1831</v>
      </c>
    </row>
    <row r="2020" spans="1:10" x14ac:dyDescent="0.25">
      <c r="A2020" t="s">
        <v>5508</v>
      </c>
      <c r="B2020" t="s">
        <v>5785</v>
      </c>
      <c r="C2020" t="b">
        <v>0</v>
      </c>
      <c r="D2020" t="b">
        <v>0</v>
      </c>
      <c r="E2020" t="b">
        <v>0</v>
      </c>
      <c r="F2020" t="b">
        <f>IF(ISNA(VLOOKUP(A2020,functionsODST!A:A,0,0)),FALSE,TRUE)</f>
        <v>1</v>
      </c>
      <c r="I2020" t="s">
        <v>5859</v>
      </c>
      <c r="J2020" t="s">
        <v>1831</v>
      </c>
    </row>
    <row r="2021" spans="1:10" x14ac:dyDescent="0.25">
      <c r="A2021" t="s">
        <v>5509</v>
      </c>
      <c r="B2021" t="s">
        <v>5786</v>
      </c>
      <c r="C2021" t="b">
        <v>0</v>
      </c>
      <c r="D2021" t="b">
        <v>0</v>
      </c>
      <c r="E2021" t="b">
        <v>0</v>
      </c>
      <c r="F2021" t="b">
        <f>IF(ISNA(VLOOKUP(A2021,functionsODST!A:A,0,0)),FALSE,TRUE)</f>
        <v>1</v>
      </c>
      <c r="I2021" t="s">
        <v>1831</v>
      </c>
    </row>
    <row r="2022" spans="1:10" x14ac:dyDescent="0.25">
      <c r="A2022" t="s">
        <v>5510</v>
      </c>
      <c r="B2022" t="s">
        <v>5787</v>
      </c>
      <c r="C2022" t="b">
        <v>0</v>
      </c>
      <c r="D2022" t="b">
        <v>0</v>
      </c>
      <c r="E2022" t="b">
        <v>0</v>
      </c>
      <c r="F2022" t="b">
        <f>IF(ISNA(VLOOKUP(A2022,functionsODST!A:A,0,0)),FALSE,TRUE)</f>
        <v>1</v>
      </c>
      <c r="I2022" t="s">
        <v>5859</v>
      </c>
      <c r="J2022" t="s">
        <v>1832</v>
      </c>
    </row>
    <row r="2023" spans="1:10" x14ac:dyDescent="0.25">
      <c r="A2023" t="s">
        <v>5511</v>
      </c>
      <c r="B2023" t="s">
        <v>5788</v>
      </c>
      <c r="C2023" t="b">
        <v>0</v>
      </c>
      <c r="D2023" t="b">
        <v>0</v>
      </c>
      <c r="E2023" t="b">
        <v>0</v>
      </c>
      <c r="F2023" t="b">
        <f>IF(ISNA(VLOOKUP(A2023,functionsODST!A:A,0,0)),FALSE,TRUE)</f>
        <v>1</v>
      </c>
      <c r="I2023" t="s">
        <v>5859</v>
      </c>
      <c r="J2023" t="s">
        <v>1830</v>
      </c>
    </row>
    <row r="2024" spans="1:10" x14ac:dyDescent="0.25">
      <c r="A2024" t="s">
        <v>5512</v>
      </c>
      <c r="B2024" t="s">
        <v>5789</v>
      </c>
      <c r="C2024" t="b">
        <v>0</v>
      </c>
      <c r="D2024" t="b">
        <v>0</v>
      </c>
      <c r="E2024" t="b">
        <v>0</v>
      </c>
      <c r="F2024" t="b">
        <f>IF(ISNA(VLOOKUP(A2024,functionsODST!A:A,0,0)),FALSE,TRUE)</f>
        <v>1</v>
      </c>
      <c r="I2024" t="s">
        <v>5859</v>
      </c>
      <c r="J2024" t="s">
        <v>1849</v>
      </c>
    </row>
    <row r="2025" spans="1:10" x14ac:dyDescent="0.25">
      <c r="A2025" t="s">
        <v>5513</v>
      </c>
      <c r="B2025" t="s">
        <v>5790</v>
      </c>
      <c r="C2025" t="b">
        <v>0</v>
      </c>
      <c r="D2025" t="b">
        <v>0</v>
      </c>
      <c r="E2025" t="b">
        <v>0</v>
      </c>
      <c r="F2025" t="b">
        <f>IF(ISNA(VLOOKUP(A2025,functionsODST!A:A,0,0)),FALSE,TRUE)</f>
        <v>1</v>
      </c>
      <c r="I2025" t="s">
        <v>5859</v>
      </c>
      <c r="J2025" t="s">
        <v>1849</v>
      </c>
    </row>
    <row r="2026" spans="1:10" x14ac:dyDescent="0.25">
      <c r="A2026" t="s">
        <v>5514</v>
      </c>
      <c r="B2026" t="s">
        <v>5791</v>
      </c>
      <c r="C2026" t="b">
        <v>0</v>
      </c>
      <c r="D2026" t="b">
        <v>0</v>
      </c>
      <c r="E2026" t="b">
        <v>0</v>
      </c>
      <c r="F2026" t="b">
        <f>IF(ISNA(VLOOKUP(A2026,functionsODST!A:A,0,0)),FALSE,TRUE)</f>
        <v>1</v>
      </c>
      <c r="I2026" t="s">
        <v>5859</v>
      </c>
      <c r="J2026" t="s">
        <v>1838</v>
      </c>
    </row>
    <row r="2027" spans="1:10" x14ac:dyDescent="0.25">
      <c r="A2027" t="s">
        <v>5515</v>
      </c>
      <c r="B2027" t="s">
        <v>5792</v>
      </c>
      <c r="C2027" t="b">
        <v>0</v>
      </c>
      <c r="D2027" t="b">
        <v>0</v>
      </c>
      <c r="E2027" t="b">
        <v>0</v>
      </c>
      <c r="F2027" t="b">
        <f>IF(ISNA(VLOOKUP(A2027,functionsODST!A:A,0,0)),FALSE,TRUE)</f>
        <v>1</v>
      </c>
      <c r="I2027" t="s">
        <v>5859</v>
      </c>
      <c r="J2027" t="s">
        <v>1837</v>
      </c>
    </row>
    <row r="2028" spans="1:10" x14ac:dyDescent="0.25">
      <c r="A2028" t="s">
        <v>5516</v>
      </c>
      <c r="B2028" t="s">
        <v>5795</v>
      </c>
      <c r="C2028" t="b">
        <v>0</v>
      </c>
      <c r="D2028" t="b">
        <v>0</v>
      </c>
      <c r="E2028" t="b">
        <v>0</v>
      </c>
      <c r="F2028" t="b">
        <f>IF(ISNA(VLOOKUP(A2028,functionsODST!A:A,0,0)),FALSE,TRUE)</f>
        <v>1</v>
      </c>
      <c r="I2028" t="s">
        <v>5859</v>
      </c>
    </row>
    <row r="2029" spans="1:10" x14ac:dyDescent="0.25">
      <c r="A2029" t="s">
        <v>5517</v>
      </c>
      <c r="B2029" t="s">
        <v>5793</v>
      </c>
      <c r="C2029" t="b">
        <v>0</v>
      </c>
      <c r="D2029" t="b">
        <v>0</v>
      </c>
      <c r="E2029" t="b">
        <v>0</v>
      </c>
      <c r="F2029" t="b">
        <f>IF(ISNA(VLOOKUP(A2029,functionsODST!A:A,0,0)),FALSE,TRUE)</f>
        <v>1</v>
      </c>
      <c r="I2029" t="s">
        <v>5859</v>
      </c>
    </row>
    <row r="2030" spans="1:10" x14ac:dyDescent="0.25">
      <c r="A2030" t="s">
        <v>5518</v>
      </c>
      <c r="B2030" t="s">
        <v>5794</v>
      </c>
      <c r="C2030" t="b">
        <v>0</v>
      </c>
      <c r="D2030" t="b">
        <v>0</v>
      </c>
      <c r="E2030" t="b">
        <v>0</v>
      </c>
      <c r="F2030" t="b">
        <f>IF(ISNA(VLOOKUP(A2030,functionsODST!A:A,0,0)),FALSE,TRUE)</f>
        <v>1</v>
      </c>
      <c r="I2030" t="s">
        <v>5859</v>
      </c>
    </row>
    <row r="2031" spans="1:10" x14ac:dyDescent="0.25">
      <c r="A2031" t="s">
        <v>5519</v>
      </c>
      <c r="B2031" t="s">
        <v>5796</v>
      </c>
      <c r="C2031" t="b">
        <v>0</v>
      </c>
      <c r="D2031" t="b">
        <v>0</v>
      </c>
      <c r="E2031" t="b">
        <v>0</v>
      </c>
      <c r="F2031" t="b">
        <f>IF(ISNA(VLOOKUP(A2031,functionsODST!A:A,0,0)),FALSE,TRUE)</f>
        <v>1</v>
      </c>
      <c r="I2031" t="s">
        <v>5859</v>
      </c>
    </row>
    <row r="2032" spans="1:10" x14ac:dyDescent="0.25">
      <c r="A2032" t="s">
        <v>5520</v>
      </c>
      <c r="B2032" t="s">
        <v>5797</v>
      </c>
      <c r="C2032" t="b">
        <v>0</v>
      </c>
      <c r="D2032" t="b">
        <v>0</v>
      </c>
      <c r="E2032" t="b">
        <v>0</v>
      </c>
      <c r="F2032" t="b">
        <f>IF(ISNA(VLOOKUP(A2032,functionsODST!A:A,0,0)),FALSE,TRUE)</f>
        <v>1</v>
      </c>
      <c r="I2032" t="s">
        <v>1829</v>
      </c>
      <c r="J2032" t="s">
        <v>1833</v>
      </c>
    </row>
    <row r="2033" spans="1:11" x14ac:dyDescent="0.25">
      <c r="A2033" t="s">
        <v>5521</v>
      </c>
      <c r="B2033" t="s">
        <v>5798</v>
      </c>
      <c r="C2033" t="b">
        <v>0</v>
      </c>
      <c r="D2033" t="b">
        <v>0</v>
      </c>
      <c r="E2033" t="b">
        <v>0</v>
      </c>
      <c r="F2033" t="b">
        <f>IF(ISNA(VLOOKUP(A2033,functionsODST!A:A,0,0)),FALSE,TRUE)</f>
        <v>1</v>
      </c>
      <c r="I2033" t="s">
        <v>5859</v>
      </c>
      <c r="J2033" t="s">
        <v>1833</v>
      </c>
      <c r="K2033" t="s">
        <v>1829</v>
      </c>
    </row>
    <row r="2034" spans="1:11" x14ac:dyDescent="0.25">
      <c r="A2034" t="s">
        <v>5522</v>
      </c>
      <c r="B2034" t="s">
        <v>5799</v>
      </c>
      <c r="C2034" t="b">
        <v>0</v>
      </c>
      <c r="D2034" t="b">
        <v>0</v>
      </c>
      <c r="E2034" t="b">
        <v>0</v>
      </c>
      <c r="F2034" t="b">
        <f>IF(ISNA(VLOOKUP(A2034,functionsODST!A:A,0,0)),FALSE,TRUE)</f>
        <v>1</v>
      </c>
      <c r="I2034" t="s">
        <v>1831</v>
      </c>
      <c r="J2034" t="s">
        <v>1852</v>
      </c>
    </row>
    <row r="2035" spans="1:11" x14ac:dyDescent="0.25">
      <c r="A2035" t="s">
        <v>5523</v>
      </c>
      <c r="B2035" t="s">
        <v>5800</v>
      </c>
      <c r="C2035" t="b">
        <v>0</v>
      </c>
      <c r="D2035" t="b">
        <v>0</v>
      </c>
      <c r="E2035" t="b">
        <v>0</v>
      </c>
      <c r="F2035" t="b">
        <f>IF(ISNA(VLOOKUP(A2035,functionsODST!A:A,0,0)),FALSE,TRUE)</f>
        <v>1</v>
      </c>
      <c r="I2035" t="s">
        <v>1831</v>
      </c>
      <c r="J2035" t="s">
        <v>1833</v>
      </c>
    </row>
    <row r="2036" spans="1:11" x14ac:dyDescent="0.25">
      <c r="A2036" t="s">
        <v>5524</v>
      </c>
      <c r="B2036" t="s">
        <v>5801</v>
      </c>
      <c r="C2036" t="b">
        <v>0</v>
      </c>
      <c r="D2036" t="b">
        <v>0</v>
      </c>
      <c r="E2036" t="b">
        <v>0</v>
      </c>
      <c r="F2036" t="b">
        <f>IF(ISNA(VLOOKUP(A2036,functionsODST!A:A,0,0)),FALSE,TRUE)</f>
        <v>1</v>
      </c>
      <c r="I2036" t="s">
        <v>5859</v>
      </c>
      <c r="J2036" t="s">
        <v>1833</v>
      </c>
      <c r="K2036" t="s">
        <v>1831</v>
      </c>
    </row>
    <row r="2037" spans="1:11" x14ac:dyDescent="0.25">
      <c r="A2037" t="s">
        <v>5525</v>
      </c>
      <c r="B2037" t="s">
        <v>5802</v>
      </c>
      <c r="C2037" t="b">
        <v>0</v>
      </c>
      <c r="D2037" t="b">
        <v>0</v>
      </c>
      <c r="E2037" t="b">
        <v>0</v>
      </c>
      <c r="F2037" t="b">
        <f>IF(ISNA(VLOOKUP(A2037,functionsODST!A:A,0,0)),FALSE,TRUE)</f>
        <v>1</v>
      </c>
      <c r="I2037" t="s">
        <v>5859</v>
      </c>
      <c r="J2037" t="s">
        <v>1833</v>
      </c>
      <c r="K2037" t="s">
        <v>1831</v>
      </c>
    </row>
    <row r="2038" spans="1:11" x14ac:dyDescent="0.25">
      <c r="A2038" t="s">
        <v>5526</v>
      </c>
      <c r="B2038" t="s">
        <v>5803</v>
      </c>
      <c r="C2038" t="b">
        <v>0</v>
      </c>
      <c r="D2038" t="b">
        <v>0</v>
      </c>
      <c r="E2038" t="b">
        <v>0</v>
      </c>
      <c r="F2038" t="b">
        <f>IF(ISNA(VLOOKUP(A2038,functionsODST!A:A,0,0)),FALSE,TRUE)</f>
        <v>1</v>
      </c>
      <c r="I2038" t="s">
        <v>5859</v>
      </c>
      <c r="J2038" t="s">
        <v>1833</v>
      </c>
      <c r="K2038" t="s">
        <v>1831</v>
      </c>
    </row>
    <row r="2039" spans="1:11" x14ac:dyDescent="0.25">
      <c r="A2039" t="s">
        <v>5527</v>
      </c>
      <c r="B2039" t="s">
        <v>5804</v>
      </c>
      <c r="C2039" t="b">
        <v>0</v>
      </c>
      <c r="D2039" t="b">
        <v>0</v>
      </c>
      <c r="E2039" t="b">
        <v>0</v>
      </c>
      <c r="F2039" t="b">
        <f>IF(ISNA(VLOOKUP(A2039,functionsODST!A:A,0,0)),FALSE,TRUE)</f>
        <v>1</v>
      </c>
      <c r="I2039" t="s">
        <v>5859</v>
      </c>
      <c r="J2039" t="s">
        <v>1833</v>
      </c>
      <c r="K2039" t="s">
        <v>1831</v>
      </c>
    </row>
    <row r="2040" spans="1:11" x14ac:dyDescent="0.25">
      <c r="A2040" t="s">
        <v>5528</v>
      </c>
      <c r="B2040" t="s">
        <v>5805</v>
      </c>
      <c r="C2040" t="b">
        <v>0</v>
      </c>
      <c r="D2040" t="b">
        <v>0</v>
      </c>
      <c r="E2040" t="b">
        <v>0</v>
      </c>
      <c r="F2040" t="b">
        <f>IF(ISNA(VLOOKUP(A2040,functionsODST!A:A,0,0)),FALSE,TRUE)</f>
        <v>1</v>
      </c>
      <c r="I2040" t="s">
        <v>5859</v>
      </c>
      <c r="J2040" t="s">
        <v>1833</v>
      </c>
    </row>
    <row r="2041" spans="1:11" x14ac:dyDescent="0.25">
      <c r="A2041" t="s">
        <v>5529</v>
      </c>
      <c r="B2041" t="s">
        <v>5806</v>
      </c>
      <c r="C2041" t="b">
        <v>0</v>
      </c>
      <c r="D2041" t="b">
        <v>0</v>
      </c>
      <c r="E2041" t="b">
        <v>0</v>
      </c>
      <c r="F2041" t="b">
        <f>IF(ISNA(VLOOKUP(A2041,functionsODST!A:A,0,0)),FALSE,TRUE)</f>
        <v>1</v>
      </c>
      <c r="I2041" t="s">
        <v>5859</v>
      </c>
      <c r="J2041" t="s">
        <v>1833</v>
      </c>
    </row>
    <row r="2042" spans="1:11" x14ac:dyDescent="0.25">
      <c r="A2042" t="s">
        <v>5530</v>
      </c>
      <c r="B2042" t="s">
        <v>5807</v>
      </c>
      <c r="C2042" t="b">
        <v>0</v>
      </c>
      <c r="D2042" t="b">
        <v>0</v>
      </c>
      <c r="E2042" t="b">
        <v>0</v>
      </c>
      <c r="F2042" t="b">
        <f>IF(ISNA(VLOOKUP(A2042,functionsODST!A:A,0,0)),FALSE,TRUE)</f>
        <v>1</v>
      </c>
      <c r="I2042" t="s">
        <v>5859</v>
      </c>
      <c r="J2042" t="s">
        <v>1830</v>
      </c>
    </row>
    <row r="2043" spans="1:11" x14ac:dyDescent="0.25">
      <c r="A2043" t="s">
        <v>5531</v>
      </c>
      <c r="B2043" t="s">
        <v>5808</v>
      </c>
      <c r="C2043" t="b">
        <v>0</v>
      </c>
      <c r="D2043" t="b">
        <v>0</v>
      </c>
      <c r="E2043" t="b">
        <v>0</v>
      </c>
      <c r="F2043" t="b">
        <f>IF(ISNA(VLOOKUP(A2043,functionsODST!A:A,0,0)),FALSE,TRUE)</f>
        <v>1</v>
      </c>
      <c r="I2043" t="s">
        <v>5859</v>
      </c>
    </row>
    <row r="2044" spans="1:11" x14ac:dyDescent="0.25">
      <c r="A2044" t="s">
        <v>5532</v>
      </c>
      <c r="B2044" t="s">
        <v>5809</v>
      </c>
      <c r="C2044" t="b">
        <v>0</v>
      </c>
      <c r="D2044" t="b">
        <v>0</v>
      </c>
      <c r="E2044" t="b">
        <v>0</v>
      </c>
      <c r="F2044" t="b">
        <f>IF(ISNA(VLOOKUP(A2044,functionsODST!A:A,0,0)),FALSE,TRUE)</f>
        <v>1</v>
      </c>
      <c r="I2044" t="s">
        <v>5859</v>
      </c>
      <c r="J2044" t="s">
        <v>1831</v>
      </c>
    </row>
    <row r="2045" spans="1:11" x14ac:dyDescent="0.25">
      <c r="A2045" t="s">
        <v>5533</v>
      </c>
      <c r="B2045" t="s">
        <v>5810</v>
      </c>
      <c r="C2045" t="b">
        <v>0</v>
      </c>
      <c r="D2045" t="b">
        <v>0</v>
      </c>
      <c r="E2045" t="b">
        <v>0</v>
      </c>
      <c r="F2045" t="b">
        <f>IF(ISNA(VLOOKUP(A2045,functionsODST!A:A,0,0)),FALSE,TRUE)</f>
        <v>1</v>
      </c>
      <c r="I2045" t="s">
        <v>5859</v>
      </c>
      <c r="J2045" t="s">
        <v>1833</v>
      </c>
      <c r="K2045" t="s">
        <v>1837</v>
      </c>
    </row>
    <row r="2046" spans="1:11" x14ac:dyDescent="0.25">
      <c r="A2046" t="s">
        <v>5534</v>
      </c>
      <c r="B2046" t="s">
        <v>5811</v>
      </c>
      <c r="C2046" t="b">
        <v>0</v>
      </c>
      <c r="D2046" t="b">
        <v>0</v>
      </c>
      <c r="E2046" t="b">
        <v>0</v>
      </c>
      <c r="F2046" t="b">
        <f>IF(ISNA(VLOOKUP(A2046,functionsODST!A:A,0,0)),FALSE,TRUE)</f>
        <v>1</v>
      </c>
      <c r="I2046" t="s">
        <v>5859</v>
      </c>
      <c r="J2046" t="s">
        <v>1833</v>
      </c>
    </row>
    <row r="2047" spans="1:11" x14ac:dyDescent="0.25">
      <c r="A2047" t="s">
        <v>5535</v>
      </c>
      <c r="B2047" t="s">
        <v>5812</v>
      </c>
      <c r="C2047" t="b">
        <v>0</v>
      </c>
      <c r="D2047" t="b">
        <v>0</v>
      </c>
      <c r="E2047" t="b">
        <v>0</v>
      </c>
      <c r="F2047" t="b">
        <f>IF(ISNA(VLOOKUP(A2047,functionsODST!A:A,0,0)),FALSE,TRUE)</f>
        <v>1</v>
      </c>
      <c r="I2047" t="s">
        <v>5859</v>
      </c>
      <c r="J2047" t="s">
        <v>1833</v>
      </c>
      <c r="K2047" t="s">
        <v>1831</v>
      </c>
    </row>
    <row r="2048" spans="1:11" x14ac:dyDescent="0.25">
      <c r="A2048" t="s">
        <v>5536</v>
      </c>
      <c r="B2048" t="s">
        <v>5813</v>
      </c>
      <c r="C2048" t="b">
        <v>0</v>
      </c>
      <c r="D2048" t="b">
        <v>0</v>
      </c>
      <c r="E2048" t="b">
        <v>0</v>
      </c>
      <c r="F2048" t="b">
        <f>IF(ISNA(VLOOKUP(A2048,functionsODST!A:A,0,0)),FALSE,TRUE)</f>
        <v>1</v>
      </c>
      <c r="I2048" t="s">
        <v>5859</v>
      </c>
      <c r="J2048" t="s">
        <v>1837</v>
      </c>
    </row>
    <row r="2049" spans="1:12" x14ac:dyDescent="0.25">
      <c r="A2049" t="s">
        <v>5537</v>
      </c>
      <c r="B2049" t="s">
        <v>5814</v>
      </c>
      <c r="C2049" t="b">
        <v>0</v>
      </c>
      <c r="D2049" t="b">
        <v>0</v>
      </c>
      <c r="E2049" t="b">
        <v>0</v>
      </c>
      <c r="F2049" t="b">
        <f>IF(ISNA(VLOOKUP(A2049,functionsODST!A:A,0,0)),FALSE,TRUE)</f>
        <v>1</v>
      </c>
      <c r="I2049" t="s">
        <v>1831</v>
      </c>
      <c r="J2049" t="s">
        <v>1859</v>
      </c>
      <c r="K2049" t="s">
        <v>1833</v>
      </c>
      <c r="L2049" t="s">
        <v>1829</v>
      </c>
    </row>
    <row r="2050" spans="1:12" x14ac:dyDescent="0.25">
      <c r="A2050" t="s">
        <v>5538</v>
      </c>
      <c r="B2050" t="s">
        <v>5815</v>
      </c>
      <c r="C2050" t="b">
        <v>0</v>
      </c>
      <c r="D2050" t="b">
        <v>0</v>
      </c>
      <c r="E2050" t="b">
        <v>0</v>
      </c>
      <c r="F2050" t="b">
        <f>IF(ISNA(VLOOKUP(A2050,functionsODST!A:A,0,0)),FALSE,TRUE)</f>
        <v>1</v>
      </c>
      <c r="I2050" t="s">
        <v>5859</v>
      </c>
      <c r="J2050" t="s">
        <v>1831</v>
      </c>
    </row>
    <row r="2051" spans="1:12" x14ac:dyDescent="0.25">
      <c r="A2051" t="s">
        <v>5539</v>
      </c>
      <c r="B2051" t="s">
        <v>5816</v>
      </c>
      <c r="C2051" t="b">
        <v>0</v>
      </c>
      <c r="D2051" t="b">
        <v>0</v>
      </c>
      <c r="E2051" t="b">
        <v>0</v>
      </c>
      <c r="F2051" t="b">
        <f>IF(ISNA(VLOOKUP(A2051,functionsODST!A:A,0,0)),FALSE,TRUE)</f>
        <v>1</v>
      </c>
      <c r="I2051" t="s">
        <v>5859</v>
      </c>
    </row>
    <row r="2052" spans="1:12" x14ac:dyDescent="0.25">
      <c r="A2052" t="s">
        <v>5540</v>
      </c>
      <c r="B2052" t="s">
        <v>5817</v>
      </c>
      <c r="C2052" t="b">
        <v>0</v>
      </c>
      <c r="D2052" t="b">
        <v>0</v>
      </c>
      <c r="E2052" t="b">
        <v>0</v>
      </c>
      <c r="F2052" t="b">
        <f>IF(ISNA(VLOOKUP(A2052,functionsODST!A:A,0,0)),FALSE,TRUE)</f>
        <v>1</v>
      </c>
      <c r="I2052" t="s">
        <v>5859</v>
      </c>
      <c r="J2052" t="s">
        <v>1833</v>
      </c>
      <c r="K2052" t="s">
        <v>1831</v>
      </c>
    </row>
    <row r="2053" spans="1:12" x14ac:dyDescent="0.25">
      <c r="A2053" t="s">
        <v>5541</v>
      </c>
      <c r="B2053" t="s">
        <v>5818</v>
      </c>
      <c r="C2053" t="b">
        <v>0</v>
      </c>
      <c r="D2053" t="b">
        <v>0</v>
      </c>
      <c r="E2053" t="b">
        <v>0</v>
      </c>
      <c r="F2053" t="b">
        <f>IF(ISNA(VLOOKUP(A2053,functionsODST!A:A,0,0)),FALSE,TRUE)</f>
        <v>1</v>
      </c>
      <c r="I2053" t="s">
        <v>5859</v>
      </c>
      <c r="J2053" t="s">
        <v>1833</v>
      </c>
    </row>
    <row r="2054" spans="1:12" x14ac:dyDescent="0.25">
      <c r="A2054" t="s">
        <v>5542</v>
      </c>
      <c r="B2054" t="s">
        <v>5819</v>
      </c>
      <c r="C2054" t="b">
        <v>0</v>
      </c>
      <c r="D2054" t="b">
        <v>0</v>
      </c>
      <c r="E2054" t="b">
        <v>0</v>
      </c>
      <c r="F2054" t="b">
        <f>IF(ISNA(VLOOKUP(A2054,functionsODST!A:A,0,0)),FALSE,TRUE)</f>
        <v>1</v>
      </c>
      <c r="I2054" t="s">
        <v>5859</v>
      </c>
      <c r="J2054" t="s">
        <v>1833</v>
      </c>
    </row>
    <row r="2055" spans="1:12" x14ac:dyDescent="0.25">
      <c r="A2055" t="s">
        <v>5543</v>
      </c>
      <c r="B2055" t="s">
        <v>5820</v>
      </c>
      <c r="C2055" t="b">
        <v>0</v>
      </c>
      <c r="D2055" t="b">
        <v>0</v>
      </c>
      <c r="E2055" t="b">
        <v>0</v>
      </c>
      <c r="F2055" t="b">
        <f>IF(ISNA(VLOOKUP(A2055,functionsODST!A:A,0,0)),FALSE,TRUE)</f>
        <v>1</v>
      </c>
      <c r="I2055" t="s">
        <v>5859</v>
      </c>
      <c r="J2055" t="s">
        <v>1833</v>
      </c>
    </row>
    <row r="2056" spans="1:12" x14ac:dyDescent="0.25">
      <c r="A2056" t="s">
        <v>5544</v>
      </c>
      <c r="B2056" t="s">
        <v>5825</v>
      </c>
      <c r="C2056" t="b">
        <v>0</v>
      </c>
      <c r="D2056" t="b">
        <v>0</v>
      </c>
      <c r="E2056" t="b">
        <v>0</v>
      </c>
      <c r="F2056" t="b">
        <f>IF(ISNA(VLOOKUP(A2056,functionsODST!A:A,0,0)),FALSE,TRUE)</f>
        <v>1</v>
      </c>
      <c r="I2056" t="s">
        <v>5859</v>
      </c>
      <c r="J2056" t="s">
        <v>1833</v>
      </c>
      <c r="K2056" t="s">
        <v>1831</v>
      </c>
    </row>
    <row r="2057" spans="1:12" x14ac:dyDescent="0.25">
      <c r="A2057" t="s">
        <v>5545</v>
      </c>
      <c r="B2057" t="s">
        <v>5821</v>
      </c>
      <c r="C2057" t="b">
        <v>0</v>
      </c>
      <c r="D2057" t="b">
        <v>0</v>
      </c>
      <c r="E2057" t="b">
        <v>0</v>
      </c>
      <c r="F2057" t="b">
        <f>IF(ISNA(VLOOKUP(A2057,functionsODST!A:A,0,0)),FALSE,TRUE)</f>
        <v>1</v>
      </c>
      <c r="I2057" t="s">
        <v>5859</v>
      </c>
      <c r="J2057" t="s">
        <v>1833</v>
      </c>
      <c r="K2057" t="s">
        <v>1831</v>
      </c>
    </row>
    <row r="2058" spans="1:12" x14ac:dyDescent="0.25">
      <c r="A2058" t="s">
        <v>5546</v>
      </c>
      <c r="B2058" t="s">
        <v>5824</v>
      </c>
      <c r="C2058" t="b">
        <v>0</v>
      </c>
      <c r="D2058" t="b">
        <v>0</v>
      </c>
      <c r="E2058" t="b">
        <v>0</v>
      </c>
      <c r="F2058" t="b">
        <f>IF(ISNA(VLOOKUP(A2058,functionsODST!A:A,0,0)),FALSE,TRUE)</f>
        <v>1</v>
      </c>
      <c r="I2058" t="s">
        <v>5859</v>
      </c>
      <c r="J2058" t="s">
        <v>1833</v>
      </c>
      <c r="K2058" t="s">
        <v>1831</v>
      </c>
    </row>
    <row r="2059" spans="1:12" x14ac:dyDescent="0.25">
      <c r="A2059" t="s">
        <v>5547</v>
      </c>
      <c r="B2059" t="s">
        <v>5823</v>
      </c>
      <c r="C2059" t="b">
        <v>0</v>
      </c>
      <c r="D2059" t="b">
        <v>0</v>
      </c>
      <c r="E2059" t="b">
        <v>0</v>
      </c>
      <c r="F2059" t="b">
        <f>IF(ISNA(VLOOKUP(A2059,functionsODST!A:A,0,0)),FALSE,TRUE)</f>
        <v>1</v>
      </c>
      <c r="I2059" t="s">
        <v>5859</v>
      </c>
      <c r="J2059" t="s">
        <v>1833</v>
      </c>
      <c r="K2059" t="s">
        <v>1831</v>
      </c>
    </row>
    <row r="2060" spans="1:12" x14ac:dyDescent="0.25">
      <c r="A2060" t="s">
        <v>5548</v>
      </c>
      <c r="B2060" t="s">
        <v>5822</v>
      </c>
      <c r="C2060" t="b">
        <v>0</v>
      </c>
      <c r="D2060" t="b">
        <v>0</v>
      </c>
      <c r="E2060" t="b">
        <v>0</v>
      </c>
      <c r="F2060" t="b">
        <f>IF(ISNA(VLOOKUP(A2060,functionsODST!A:A,0,0)),FALSE,TRUE)</f>
        <v>1</v>
      </c>
      <c r="I2060" t="s">
        <v>5859</v>
      </c>
      <c r="J2060" t="s">
        <v>1833</v>
      </c>
      <c r="K2060" t="s">
        <v>1831</v>
      </c>
    </row>
    <row r="2061" spans="1:12" x14ac:dyDescent="0.25">
      <c r="A2061" t="s">
        <v>5549</v>
      </c>
      <c r="B2061" t="s">
        <v>5826</v>
      </c>
      <c r="C2061" t="b">
        <v>0</v>
      </c>
      <c r="D2061" t="b">
        <v>0</v>
      </c>
      <c r="E2061" t="b">
        <v>0</v>
      </c>
      <c r="F2061" t="b">
        <f>IF(ISNA(VLOOKUP(A2061,functionsODST!A:A,0,0)),FALSE,TRUE)</f>
        <v>1</v>
      </c>
      <c r="I2061" t="s">
        <v>5859</v>
      </c>
      <c r="J2061" t="s">
        <v>1833</v>
      </c>
      <c r="K2061" t="s">
        <v>1831</v>
      </c>
    </row>
    <row r="2062" spans="1:12" x14ac:dyDescent="0.25">
      <c r="A2062" t="s">
        <v>5550</v>
      </c>
      <c r="B2062" t="s">
        <v>5827</v>
      </c>
      <c r="C2062" t="b">
        <v>0</v>
      </c>
      <c r="D2062" t="b">
        <v>0</v>
      </c>
      <c r="E2062" t="b">
        <v>0</v>
      </c>
      <c r="F2062" t="b">
        <f>IF(ISNA(VLOOKUP(A2062,functionsODST!A:A,0,0)),FALSE,TRUE)</f>
        <v>1</v>
      </c>
      <c r="I2062" t="s">
        <v>5859</v>
      </c>
    </row>
    <row r="2063" spans="1:12" x14ac:dyDescent="0.25">
      <c r="A2063" t="s">
        <v>5551</v>
      </c>
      <c r="B2063" t="s">
        <v>5828</v>
      </c>
      <c r="C2063" t="b">
        <v>0</v>
      </c>
      <c r="D2063" t="b">
        <v>0</v>
      </c>
      <c r="E2063" t="b">
        <v>0</v>
      </c>
      <c r="F2063" t="b">
        <f>IF(ISNA(VLOOKUP(A2063,functionsODST!A:A,0,0)),FALSE,TRUE)</f>
        <v>1</v>
      </c>
      <c r="I2063" t="s">
        <v>5859</v>
      </c>
      <c r="J2063" t="s">
        <v>1852</v>
      </c>
      <c r="K2063" t="s">
        <v>1838</v>
      </c>
    </row>
    <row r="2064" spans="1:12" x14ac:dyDescent="0.25">
      <c r="A2064" t="s">
        <v>5552</v>
      </c>
      <c r="B2064" t="s">
        <v>5829</v>
      </c>
      <c r="C2064" t="b">
        <v>0</v>
      </c>
      <c r="D2064" t="b">
        <v>0</v>
      </c>
      <c r="E2064" t="b">
        <v>0</v>
      </c>
      <c r="F2064" t="b">
        <f>IF(ISNA(VLOOKUP(A2064,functionsODST!A:A,0,0)),FALSE,TRUE)</f>
        <v>1</v>
      </c>
      <c r="I2064" t="s">
        <v>5859</v>
      </c>
      <c r="J2064" t="s">
        <v>1852</v>
      </c>
    </row>
    <row r="2065" spans="1:13" x14ac:dyDescent="0.25">
      <c r="A2065" t="s">
        <v>5553</v>
      </c>
      <c r="B2065" t="s">
        <v>5830</v>
      </c>
      <c r="C2065" t="b">
        <v>0</v>
      </c>
      <c r="D2065" t="b">
        <v>0</v>
      </c>
      <c r="E2065" t="b">
        <v>0</v>
      </c>
      <c r="F2065" t="b">
        <f>IF(ISNA(VLOOKUP(A2065,functionsODST!A:A,0,0)),FALSE,TRUE)</f>
        <v>1</v>
      </c>
      <c r="I2065" t="s">
        <v>5859</v>
      </c>
      <c r="J2065" t="s">
        <v>1852</v>
      </c>
    </row>
    <row r="2066" spans="1:13" x14ac:dyDescent="0.25">
      <c r="A2066" t="s">
        <v>5554</v>
      </c>
      <c r="B2066" t="s">
        <v>5831</v>
      </c>
      <c r="C2066" t="b">
        <v>0</v>
      </c>
      <c r="D2066" t="b">
        <v>0</v>
      </c>
      <c r="E2066" t="b">
        <v>0</v>
      </c>
      <c r="F2066" t="b">
        <f>IF(ISNA(VLOOKUP(A2066,functionsODST!A:A,0,0)),FALSE,TRUE)</f>
        <v>1</v>
      </c>
      <c r="I2066" t="s">
        <v>5859</v>
      </c>
      <c r="J2066" t="s">
        <v>1830</v>
      </c>
      <c r="K2066" t="s">
        <v>1829</v>
      </c>
    </row>
    <row r="2067" spans="1:13" x14ac:dyDescent="0.25">
      <c r="A2067" t="s">
        <v>5555</v>
      </c>
      <c r="B2067" t="s">
        <v>5832</v>
      </c>
      <c r="C2067" t="b">
        <v>0</v>
      </c>
      <c r="D2067" t="b">
        <v>0</v>
      </c>
      <c r="E2067" t="b">
        <v>0</v>
      </c>
      <c r="F2067" t="b">
        <f>IF(ISNA(VLOOKUP(A2067,functionsODST!A:A,0,0)),FALSE,TRUE)</f>
        <v>1</v>
      </c>
      <c r="I2067" t="s">
        <v>5859</v>
      </c>
      <c r="J2067" t="s">
        <v>1833</v>
      </c>
      <c r="K2067" t="s">
        <v>1837</v>
      </c>
      <c r="L2067" t="s">
        <v>1829</v>
      </c>
    </row>
    <row r="2068" spans="1:13" x14ac:dyDescent="0.25">
      <c r="A2068" t="s">
        <v>5556</v>
      </c>
      <c r="B2068" t="s">
        <v>5833</v>
      </c>
      <c r="C2068" t="b">
        <v>0</v>
      </c>
      <c r="D2068" t="b">
        <v>0</v>
      </c>
      <c r="E2068" t="b">
        <v>0</v>
      </c>
      <c r="F2068" t="b">
        <f>IF(ISNA(VLOOKUP(A2068,functionsODST!A:A,0,0)),FALSE,TRUE)</f>
        <v>1</v>
      </c>
      <c r="I2068" t="s">
        <v>5859</v>
      </c>
      <c r="J2068" t="s">
        <v>1840</v>
      </c>
      <c r="K2068" t="s">
        <v>1831</v>
      </c>
    </row>
    <row r="2069" spans="1:13" x14ac:dyDescent="0.25">
      <c r="A2069" t="s">
        <v>5557</v>
      </c>
      <c r="B2069" t="s">
        <v>5834</v>
      </c>
      <c r="C2069" t="b">
        <v>0</v>
      </c>
      <c r="D2069" t="b">
        <v>0</v>
      </c>
      <c r="E2069" t="b">
        <v>0</v>
      </c>
      <c r="F2069" t="b">
        <f>IF(ISNA(VLOOKUP(A2069,functionsODST!A:A,0,0)),FALSE,TRUE)</f>
        <v>1</v>
      </c>
      <c r="I2069" t="s">
        <v>5859</v>
      </c>
      <c r="J2069" t="s">
        <v>1833</v>
      </c>
      <c r="K2069" t="s">
        <v>1885</v>
      </c>
      <c r="L2069" t="s">
        <v>1830</v>
      </c>
      <c r="M2069" t="s">
        <v>1831</v>
      </c>
    </row>
    <row r="2070" spans="1:13" x14ac:dyDescent="0.25">
      <c r="A2070" t="s">
        <v>5558</v>
      </c>
      <c r="B2070" t="s">
        <v>5821</v>
      </c>
      <c r="C2070" t="b">
        <v>0</v>
      </c>
      <c r="D2070" t="b">
        <v>0</v>
      </c>
      <c r="E2070" t="b">
        <v>0</v>
      </c>
      <c r="F2070" t="b">
        <f>IF(ISNA(VLOOKUP(A2070,functionsODST!A:A,0,0)),FALSE,TRUE)</f>
        <v>1</v>
      </c>
      <c r="I2070" t="s">
        <v>5859</v>
      </c>
    </row>
    <row r="2071" spans="1:13" x14ac:dyDescent="0.25">
      <c r="A2071" t="s">
        <v>5559</v>
      </c>
      <c r="B2071" t="s">
        <v>5835</v>
      </c>
      <c r="C2071" t="b">
        <v>0</v>
      </c>
      <c r="D2071" t="b">
        <v>0</v>
      </c>
      <c r="E2071" t="b">
        <v>0</v>
      </c>
      <c r="F2071" t="b">
        <f>IF(ISNA(VLOOKUP(A2071,functionsODST!A:A,0,0)),FALSE,TRUE)</f>
        <v>1</v>
      </c>
      <c r="I2071" t="s">
        <v>5859</v>
      </c>
      <c r="J2071" t="s">
        <v>1833</v>
      </c>
    </row>
    <row r="2072" spans="1:13" x14ac:dyDescent="0.25">
      <c r="A2072" t="s">
        <v>5560</v>
      </c>
      <c r="B2072" t="s">
        <v>5836</v>
      </c>
      <c r="C2072" t="b">
        <v>0</v>
      </c>
      <c r="D2072" t="b">
        <v>0</v>
      </c>
      <c r="E2072" t="b">
        <v>0</v>
      </c>
      <c r="F2072" t="b">
        <f>IF(ISNA(VLOOKUP(A2072,functionsODST!A:A,0,0)),FALSE,TRUE)</f>
        <v>1</v>
      </c>
      <c r="I2072" t="s">
        <v>5859</v>
      </c>
      <c r="J2072" t="s">
        <v>1833</v>
      </c>
    </row>
    <row r="2073" spans="1:13" x14ac:dyDescent="0.25">
      <c r="A2073" t="s">
        <v>5561</v>
      </c>
      <c r="B2073" t="s">
        <v>5837</v>
      </c>
      <c r="C2073" t="b">
        <v>0</v>
      </c>
      <c r="D2073" t="b">
        <v>0</v>
      </c>
      <c r="E2073" t="b">
        <v>0</v>
      </c>
      <c r="F2073" t="b">
        <f>IF(ISNA(VLOOKUP(A2073,functionsODST!A:A,0,0)),FALSE,TRUE)</f>
        <v>1</v>
      </c>
      <c r="I2073" t="s">
        <v>5859</v>
      </c>
      <c r="J2073" t="s">
        <v>1833</v>
      </c>
    </row>
    <row r="2074" spans="1:13" x14ac:dyDescent="0.25">
      <c r="A2074" t="s">
        <v>5562</v>
      </c>
      <c r="B2074" t="s">
        <v>5838</v>
      </c>
      <c r="C2074" t="b">
        <v>0</v>
      </c>
      <c r="D2074" t="b">
        <v>0</v>
      </c>
      <c r="E2074" t="b">
        <v>0</v>
      </c>
      <c r="F2074" t="b">
        <f>IF(ISNA(VLOOKUP(A2074,functionsODST!A:A,0,0)),FALSE,TRUE)</f>
        <v>1</v>
      </c>
      <c r="I2074" t="s">
        <v>5859</v>
      </c>
      <c r="J2074" t="s">
        <v>1833</v>
      </c>
    </row>
    <row r="2075" spans="1:13" x14ac:dyDescent="0.25">
      <c r="A2075" t="s">
        <v>5563</v>
      </c>
      <c r="B2075" t="s">
        <v>5839</v>
      </c>
      <c r="C2075" t="b">
        <v>0</v>
      </c>
      <c r="D2075" t="b">
        <v>0</v>
      </c>
      <c r="E2075" t="b">
        <v>0</v>
      </c>
      <c r="F2075" t="b">
        <f>IF(ISNA(VLOOKUP(A2075,functionsODST!A:A,0,0)),FALSE,TRUE)</f>
        <v>1</v>
      </c>
      <c r="I2075" t="s">
        <v>1829</v>
      </c>
      <c r="J2075" t="s">
        <v>1833</v>
      </c>
      <c r="K2075" t="s">
        <v>1829</v>
      </c>
      <c r="L2075" t="s">
        <v>1829</v>
      </c>
    </row>
    <row r="2076" spans="1:13" x14ac:dyDescent="0.25">
      <c r="A2076" t="s">
        <v>5564</v>
      </c>
      <c r="B2076" t="s">
        <v>5840</v>
      </c>
      <c r="C2076" t="b">
        <v>0</v>
      </c>
      <c r="D2076" t="b">
        <v>0</v>
      </c>
      <c r="E2076" t="b">
        <v>0</v>
      </c>
      <c r="F2076" t="b">
        <f>IF(ISNA(VLOOKUP(A2076,functionsODST!A:A,0,0)),FALSE,TRUE)</f>
        <v>1</v>
      </c>
      <c r="I2076" t="s">
        <v>1831</v>
      </c>
      <c r="J2076" t="s">
        <v>1833</v>
      </c>
    </row>
    <row r="2077" spans="1:13" x14ac:dyDescent="0.25">
      <c r="A2077" t="s">
        <v>5565</v>
      </c>
      <c r="B2077" t="s">
        <v>5841</v>
      </c>
      <c r="C2077" t="b">
        <v>0</v>
      </c>
      <c r="D2077" t="b">
        <v>0</v>
      </c>
      <c r="E2077" t="b">
        <v>0</v>
      </c>
      <c r="F2077" t="b">
        <f>IF(ISNA(VLOOKUP(A2077,functionsODST!A:A,0,0)),FALSE,TRUE)</f>
        <v>1</v>
      </c>
      <c r="I2077" t="s">
        <v>5859</v>
      </c>
      <c r="J2077" t="s">
        <v>1831</v>
      </c>
    </row>
    <row r="2078" spans="1:13" x14ac:dyDescent="0.25">
      <c r="A2078" t="s">
        <v>5566</v>
      </c>
      <c r="B2078" t="s">
        <v>5842</v>
      </c>
      <c r="C2078" t="b">
        <v>0</v>
      </c>
      <c r="D2078" t="b">
        <v>0</v>
      </c>
      <c r="E2078" t="b">
        <v>0</v>
      </c>
      <c r="F2078" t="b">
        <f>IF(ISNA(VLOOKUP(A2078,functionsODST!A:A,0,0)),FALSE,TRUE)</f>
        <v>1</v>
      </c>
      <c r="I2078" t="s">
        <v>5859</v>
      </c>
      <c r="J2078" t="s">
        <v>1879</v>
      </c>
      <c r="K2078" t="s">
        <v>1840</v>
      </c>
      <c r="L2078" t="s">
        <v>1830</v>
      </c>
    </row>
    <row r="2079" spans="1:13" x14ac:dyDescent="0.25">
      <c r="A2079" t="s">
        <v>5567</v>
      </c>
      <c r="B2079" t="s">
        <v>5843</v>
      </c>
      <c r="C2079" t="b">
        <v>0</v>
      </c>
      <c r="D2079" t="b">
        <v>0</v>
      </c>
      <c r="E2079" t="b">
        <v>0</v>
      </c>
      <c r="F2079" t="b">
        <f>IF(ISNA(VLOOKUP(A2079,functionsODST!A:A,0,0)),FALSE,TRUE)</f>
        <v>1</v>
      </c>
      <c r="I2079" t="s">
        <v>5859</v>
      </c>
      <c r="J2079" t="s">
        <v>1829</v>
      </c>
    </row>
    <row r="2080" spans="1:13" x14ac:dyDescent="0.25">
      <c r="A2080" t="s">
        <v>5568</v>
      </c>
      <c r="B2080" t="s">
        <v>5844</v>
      </c>
      <c r="C2080" t="b">
        <v>0</v>
      </c>
      <c r="D2080" t="b">
        <v>0</v>
      </c>
      <c r="E2080" t="b">
        <v>0</v>
      </c>
      <c r="F2080" t="b">
        <f>IF(ISNA(VLOOKUP(A2080,functionsODST!A:A,0,0)),FALSE,TRUE)</f>
        <v>1</v>
      </c>
      <c r="I2080" t="s">
        <v>1831</v>
      </c>
      <c r="J2080" t="s">
        <v>1834</v>
      </c>
      <c r="K2080" t="s">
        <v>1885</v>
      </c>
    </row>
    <row r="2081" spans="1:10" x14ac:dyDescent="0.25">
      <c r="A2081" t="s">
        <v>5569</v>
      </c>
      <c r="B2081" t="s">
        <v>5845</v>
      </c>
      <c r="C2081" t="b">
        <v>0</v>
      </c>
      <c r="D2081" t="b">
        <v>0</v>
      </c>
      <c r="E2081" t="b">
        <v>0</v>
      </c>
      <c r="F2081" t="b">
        <f>IF(ISNA(VLOOKUP(A2081,functionsODST!A:A,0,0)),FALSE,TRUE)</f>
        <v>1</v>
      </c>
      <c r="I2081" t="s">
        <v>1831</v>
      </c>
    </row>
    <row r="2082" spans="1:10" x14ac:dyDescent="0.25">
      <c r="A2082" t="s">
        <v>5570</v>
      </c>
      <c r="B2082" t="s">
        <v>5846</v>
      </c>
      <c r="C2082" t="b">
        <v>0</v>
      </c>
      <c r="D2082" t="b">
        <v>0</v>
      </c>
      <c r="E2082" t="b">
        <v>0</v>
      </c>
      <c r="F2082" t="b">
        <f>IF(ISNA(VLOOKUP(A2082,functionsODST!A:A,0,0)),FALSE,TRUE)</f>
        <v>1</v>
      </c>
      <c r="I2082" t="s">
        <v>5859</v>
      </c>
      <c r="J2082" t="s">
        <v>1852</v>
      </c>
    </row>
    <row r="2083" spans="1:10" x14ac:dyDescent="0.25">
      <c r="A2083" t="s">
        <v>5571</v>
      </c>
      <c r="B2083" t="s">
        <v>5847</v>
      </c>
      <c r="C2083" t="b">
        <v>0</v>
      </c>
      <c r="D2083" t="b">
        <v>0</v>
      </c>
      <c r="E2083" t="b">
        <v>0</v>
      </c>
      <c r="F2083" t="b">
        <f>IF(ISNA(VLOOKUP(A2083,functionsODST!A:A,0,0)),FALSE,TRUE)</f>
        <v>1</v>
      </c>
      <c r="I2083" t="s">
        <v>1829</v>
      </c>
    </row>
    <row r="2084" spans="1:10" x14ac:dyDescent="0.25">
      <c r="A2084" t="s">
        <v>5572</v>
      </c>
      <c r="B2084" t="s">
        <v>5848</v>
      </c>
      <c r="C2084" t="b">
        <v>0</v>
      </c>
      <c r="D2084" t="b">
        <v>0</v>
      </c>
      <c r="E2084" t="b">
        <v>0</v>
      </c>
      <c r="F2084" t="b">
        <f>IF(ISNA(VLOOKUP(A2084,functionsODST!A:A,0,0)),FALSE,TRUE)</f>
        <v>1</v>
      </c>
      <c r="I2084" t="s">
        <v>1829</v>
      </c>
    </row>
    <row r="2085" spans="1:10" x14ac:dyDescent="0.25">
      <c r="A2085" t="s">
        <v>5573</v>
      </c>
      <c r="B2085" t="s">
        <v>5849</v>
      </c>
      <c r="C2085" t="b">
        <v>0</v>
      </c>
      <c r="D2085" t="b">
        <v>0</v>
      </c>
      <c r="E2085" t="b">
        <v>0</v>
      </c>
      <c r="F2085" t="b">
        <f>IF(ISNA(VLOOKUP(A2085,functionsODST!A:A,0,0)),FALSE,TRUE)</f>
        <v>1</v>
      </c>
      <c r="I2085" t="s">
        <v>1829</v>
      </c>
    </row>
    <row r="2086" spans="1:10" x14ac:dyDescent="0.25">
      <c r="A2086" t="s">
        <v>5574</v>
      </c>
      <c r="B2086" t="s">
        <v>5850</v>
      </c>
      <c r="C2086" t="b">
        <v>0</v>
      </c>
      <c r="D2086" t="b">
        <v>0</v>
      </c>
      <c r="E2086" t="b">
        <v>0</v>
      </c>
      <c r="F2086" t="b">
        <f>IF(ISNA(VLOOKUP(A2086,functionsODST!A:A,0,0)),FALSE,TRUE)</f>
        <v>1</v>
      </c>
      <c r="I2086" t="s">
        <v>1829</v>
      </c>
    </row>
    <row r="2087" spans="1:10" x14ac:dyDescent="0.25">
      <c r="A2087" t="s">
        <v>5575</v>
      </c>
      <c r="B2087" t="s">
        <v>5851</v>
      </c>
      <c r="C2087" t="b">
        <v>0</v>
      </c>
      <c r="D2087" t="b">
        <v>0</v>
      </c>
      <c r="E2087" t="b">
        <v>0</v>
      </c>
      <c r="F2087" t="b">
        <f>IF(ISNA(VLOOKUP(A2087,functionsODST!A:A,0,0)),FALSE,TRUE)</f>
        <v>1</v>
      </c>
      <c r="I2087" t="s">
        <v>5859</v>
      </c>
    </row>
    <row r="2088" spans="1:10" x14ac:dyDescent="0.25">
      <c r="A2088" t="s">
        <v>5576</v>
      </c>
      <c r="B2088" t="s">
        <v>5852</v>
      </c>
      <c r="C2088" t="b">
        <v>0</v>
      </c>
      <c r="D2088" t="b">
        <v>0</v>
      </c>
      <c r="E2088" t="b">
        <v>0</v>
      </c>
      <c r="F2088" t="b">
        <f>IF(ISNA(VLOOKUP(A2088,functionsODST!A:A,0,0)),FALSE,TRUE)</f>
        <v>1</v>
      </c>
      <c r="I2088" t="s">
        <v>5859</v>
      </c>
    </row>
    <row r="2089" spans="1:10" x14ac:dyDescent="0.25">
      <c r="A2089" t="s">
        <v>5577</v>
      </c>
      <c r="B2089" t="s">
        <v>5853</v>
      </c>
      <c r="C2089" t="b">
        <v>0</v>
      </c>
      <c r="D2089" t="b">
        <v>0</v>
      </c>
      <c r="E2089" t="b">
        <v>0</v>
      </c>
      <c r="F2089" t="b">
        <f>IF(ISNA(VLOOKUP(A2089,functionsODST!A:A,0,0)),FALSE,TRUE)</f>
        <v>1</v>
      </c>
      <c r="I2089" t="s">
        <v>5859</v>
      </c>
    </row>
    <row r="2090" spans="1:10" x14ac:dyDescent="0.25">
      <c r="A2090" t="s">
        <v>5578</v>
      </c>
      <c r="B2090" t="s">
        <v>5854</v>
      </c>
      <c r="C2090" t="b">
        <v>0</v>
      </c>
      <c r="D2090" t="b">
        <v>0</v>
      </c>
      <c r="E2090" t="b">
        <v>0</v>
      </c>
      <c r="F2090" t="b">
        <f>IF(ISNA(VLOOKUP(A2090,functionsODST!A:A,0,0)),FALSE,TRUE)</f>
        <v>1</v>
      </c>
      <c r="I2090" t="s">
        <v>5859</v>
      </c>
    </row>
    <row r="2091" spans="1:10" x14ac:dyDescent="0.25">
      <c r="A2091" t="s">
        <v>5579</v>
      </c>
      <c r="B2091" t="s">
        <v>5855</v>
      </c>
      <c r="C2091" t="b">
        <v>0</v>
      </c>
      <c r="D2091" t="b">
        <v>0</v>
      </c>
      <c r="E2091" t="b">
        <v>0</v>
      </c>
      <c r="F2091" t="b">
        <f>IF(ISNA(VLOOKUP(A2091,functionsODST!A:A,0,0)),FALSE,TRUE)</f>
        <v>1</v>
      </c>
      <c r="I2091" t="s">
        <v>5859</v>
      </c>
      <c r="J2091" t="s">
        <v>1831</v>
      </c>
    </row>
    <row r="2092" spans="1:10" x14ac:dyDescent="0.25">
      <c r="A2092" t="s">
        <v>5580</v>
      </c>
      <c r="B2092" t="s">
        <v>5856</v>
      </c>
      <c r="C2092" t="b">
        <v>0</v>
      </c>
      <c r="D2092" t="b">
        <v>0</v>
      </c>
      <c r="E2092" t="b">
        <v>0</v>
      </c>
      <c r="F2092" t="b">
        <f>IF(ISNA(VLOOKUP(A2092,functionsODST!A:A,0,0)),FALSE,TRUE)</f>
        <v>1</v>
      </c>
      <c r="I2092" t="s">
        <v>5859</v>
      </c>
      <c r="J2092" t="s">
        <v>1838</v>
      </c>
    </row>
    <row r="2093" spans="1:10" x14ac:dyDescent="0.25">
      <c r="A2093" t="s">
        <v>5581</v>
      </c>
      <c r="B2093" t="s">
        <v>5857</v>
      </c>
      <c r="C2093" t="b">
        <v>0</v>
      </c>
      <c r="D2093" t="b">
        <v>0</v>
      </c>
      <c r="E2093" t="b">
        <v>0</v>
      </c>
      <c r="F2093" t="b">
        <f>IF(ISNA(VLOOKUP(A2093,functionsODST!A:A,0,0)),FALSE,TRUE)</f>
        <v>1</v>
      </c>
      <c r="I2093" t="s">
        <v>5859</v>
      </c>
    </row>
    <row r="2094" spans="1:10" x14ac:dyDescent="0.25">
      <c r="A2094" t="s">
        <v>5582</v>
      </c>
      <c r="B2094" t="s">
        <v>5858</v>
      </c>
      <c r="C2094" t="b">
        <v>0</v>
      </c>
      <c r="D2094" t="b">
        <v>0</v>
      </c>
      <c r="E2094" t="b">
        <v>0</v>
      </c>
      <c r="F2094" t="b">
        <f>IF(ISNA(VLOOKUP(A2094,functionsODST!A:A,0,0)),FALSE,TRUE)</f>
        <v>1</v>
      </c>
      <c r="I2094" t="s">
        <v>5859</v>
      </c>
    </row>
  </sheetData>
  <autoFilter ref="A1:R2094" xr:uid="{BB6448DC-821A-440F-B944-6FC5EC8F2B3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C9C4D-4D1C-4EC7-A326-A0D1ECD05A03}">
  <dimension ref="A5:B7471"/>
  <sheetViews>
    <sheetView topLeftCell="A367" workbookViewId="0">
      <selection activeCell="A406" sqref="A310:B6074"/>
    </sheetView>
  </sheetViews>
  <sheetFormatPr defaultRowHeight="15" x14ac:dyDescent="0.25"/>
  <sheetData>
    <row r="5" spans="1:2" x14ac:dyDescent="0.25">
      <c r="A5" t="s">
        <v>5860</v>
      </c>
    </row>
    <row r="6" spans="1:2" x14ac:dyDescent="0.25">
      <c r="B6" t="s">
        <v>5861</v>
      </c>
    </row>
    <row r="7" spans="1:2" x14ac:dyDescent="0.25">
      <c r="B7" t="s">
        <v>5862</v>
      </c>
    </row>
    <row r="8" spans="1:2" x14ac:dyDescent="0.25">
      <c r="B8" t="s">
        <v>5863</v>
      </c>
    </row>
    <row r="9" spans="1:2" x14ac:dyDescent="0.25">
      <c r="B9" t="s">
        <v>5864</v>
      </c>
    </row>
    <row r="10" spans="1:2" x14ac:dyDescent="0.25">
      <c r="B10" t="s">
        <v>5865</v>
      </c>
    </row>
    <row r="11" spans="1:2" x14ac:dyDescent="0.25">
      <c r="B11" t="s">
        <v>5866</v>
      </c>
    </row>
    <row r="12" spans="1:2" x14ac:dyDescent="0.25">
      <c r="B12" t="s">
        <v>5867</v>
      </c>
    </row>
    <row r="13" spans="1:2" x14ac:dyDescent="0.25">
      <c r="B13" t="s">
        <v>5868</v>
      </c>
    </row>
    <row r="14" spans="1:2" x14ac:dyDescent="0.25">
      <c r="A14" t="s">
        <v>5869</v>
      </c>
    </row>
    <row r="15" spans="1:2" x14ac:dyDescent="0.25">
      <c r="A15" t="s">
        <v>5870</v>
      </c>
    </row>
    <row r="16" spans="1:2" x14ac:dyDescent="0.25">
      <c r="B16" t="s">
        <v>5871</v>
      </c>
    </row>
    <row r="17" spans="1:2" x14ac:dyDescent="0.25">
      <c r="A17" t="s">
        <v>5869</v>
      </c>
    </row>
    <row r="18" spans="1:2" x14ac:dyDescent="0.25">
      <c r="A18" t="s">
        <v>5872</v>
      </c>
    </row>
    <row r="19" spans="1:2" x14ac:dyDescent="0.25">
      <c r="B19" t="s">
        <v>5873</v>
      </c>
    </row>
    <row r="20" spans="1:2" x14ac:dyDescent="0.25">
      <c r="B20" t="s">
        <v>5862</v>
      </c>
    </row>
    <row r="21" spans="1:2" x14ac:dyDescent="0.25">
      <c r="A21" t="s">
        <v>5869</v>
      </c>
    </row>
    <row r="22" spans="1:2" x14ac:dyDescent="0.25">
      <c r="A22" t="s">
        <v>5874</v>
      </c>
    </row>
    <row r="23" spans="1:2" x14ac:dyDescent="0.25">
      <c r="B23" t="s">
        <v>5875</v>
      </c>
    </row>
    <row r="24" spans="1:2" x14ac:dyDescent="0.25">
      <c r="A24" t="s">
        <v>5869</v>
      </c>
    </row>
    <row r="25" spans="1:2" x14ac:dyDescent="0.25">
      <c r="A25" t="s">
        <v>5876</v>
      </c>
    </row>
    <row r="26" spans="1:2" x14ac:dyDescent="0.25">
      <c r="B26" t="s">
        <v>5862</v>
      </c>
    </row>
    <row r="27" spans="1:2" x14ac:dyDescent="0.25">
      <c r="B27" t="s">
        <v>5877</v>
      </c>
    </row>
    <row r="28" spans="1:2" x14ac:dyDescent="0.25">
      <c r="A28" t="s">
        <v>5869</v>
      </c>
    </row>
    <row r="29" spans="1:2" x14ac:dyDescent="0.25">
      <c r="A29" t="s">
        <v>5878</v>
      </c>
    </row>
    <row r="30" spans="1:2" x14ac:dyDescent="0.25">
      <c r="B30" t="s">
        <v>5877</v>
      </c>
    </row>
    <row r="31" spans="1:2" x14ac:dyDescent="0.25">
      <c r="B31" t="s">
        <v>5862</v>
      </c>
    </row>
    <row r="32" spans="1:2" x14ac:dyDescent="0.25">
      <c r="A32" t="s">
        <v>5869</v>
      </c>
    </row>
    <row r="33" spans="1:2" x14ac:dyDescent="0.25">
      <c r="A33" t="s">
        <v>5879</v>
      </c>
    </row>
    <row r="34" spans="1:2" x14ac:dyDescent="0.25">
      <c r="B34" t="s">
        <v>5880</v>
      </c>
    </row>
    <row r="35" spans="1:2" x14ac:dyDescent="0.25">
      <c r="A35" t="s">
        <v>5869</v>
      </c>
    </row>
    <row r="36" spans="1:2" x14ac:dyDescent="0.25">
      <c r="A36" t="s">
        <v>5881</v>
      </c>
    </row>
    <row r="37" spans="1:2" x14ac:dyDescent="0.25">
      <c r="B37" t="s">
        <v>5875</v>
      </c>
    </row>
    <row r="38" spans="1:2" x14ac:dyDescent="0.25">
      <c r="A38" t="s">
        <v>5869</v>
      </c>
    </row>
    <row r="39" spans="1:2" x14ac:dyDescent="0.25">
      <c r="A39" t="s">
        <v>5882</v>
      </c>
    </row>
    <row r="40" spans="1:2" x14ac:dyDescent="0.25">
      <c r="B40" t="s">
        <v>5883</v>
      </c>
    </row>
    <row r="41" spans="1:2" x14ac:dyDescent="0.25">
      <c r="A41" t="s">
        <v>5869</v>
      </c>
    </row>
    <row r="42" spans="1:2" x14ac:dyDescent="0.25">
      <c r="A42" t="s">
        <v>5884</v>
      </c>
    </row>
    <row r="43" spans="1:2" x14ac:dyDescent="0.25">
      <c r="B43" t="s">
        <v>5885</v>
      </c>
    </row>
    <row r="44" spans="1:2" x14ac:dyDescent="0.25">
      <c r="A44" t="s">
        <v>5869</v>
      </c>
    </row>
    <row r="45" spans="1:2" x14ac:dyDescent="0.25">
      <c r="A45" t="s">
        <v>5886</v>
      </c>
    </row>
    <row r="46" spans="1:2" x14ac:dyDescent="0.25">
      <c r="B46" t="s">
        <v>5887</v>
      </c>
    </row>
    <row r="47" spans="1:2" x14ac:dyDescent="0.25">
      <c r="B47" t="s">
        <v>5888</v>
      </c>
    </row>
    <row r="48" spans="1:2" x14ac:dyDescent="0.25">
      <c r="A48" t="s">
        <v>5869</v>
      </c>
    </row>
    <row r="52" spans="1:1" x14ac:dyDescent="0.25">
      <c r="A52" t="s">
        <v>5889</v>
      </c>
    </row>
    <row r="53" spans="1:1" x14ac:dyDescent="0.25">
      <c r="A53" t="s">
        <v>5890</v>
      </c>
    </row>
    <row r="54" spans="1:1" x14ac:dyDescent="0.25">
      <c r="A54" t="s">
        <v>5891</v>
      </c>
    </row>
    <row r="55" spans="1:1" x14ac:dyDescent="0.25">
      <c r="A55" t="s">
        <v>5892</v>
      </c>
    </row>
    <row r="56" spans="1:1" x14ac:dyDescent="0.25">
      <c r="A56" t="s">
        <v>5893</v>
      </c>
    </row>
    <row r="57" spans="1:1" x14ac:dyDescent="0.25">
      <c r="A57" t="s">
        <v>5894</v>
      </c>
    </row>
    <row r="61" spans="1:1" x14ac:dyDescent="0.25">
      <c r="A61" t="s">
        <v>5895</v>
      </c>
    </row>
    <row r="62" spans="1:1" x14ac:dyDescent="0.25">
      <c r="A62" t="s">
        <v>5896</v>
      </c>
    </row>
    <row r="63" spans="1:1" x14ac:dyDescent="0.25">
      <c r="A63" t="s">
        <v>5897</v>
      </c>
    </row>
    <row r="64" spans="1:1" x14ac:dyDescent="0.25">
      <c r="A64" t="s">
        <v>5898</v>
      </c>
    </row>
    <row r="65" spans="1:1" x14ac:dyDescent="0.25">
      <c r="A65" t="s">
        <v>5899</v>
      </c>
    </row>
    <row r="66" spans="1:1" x14ac:dyDescent="0.25">
      <c r="A66" t="s">
        <v>5900</v>
      </c>
    </row>
    <row r="67" spans="1:1" x14ac:dyDescent="0.25">
      <c r="A67" t="s">
        <v>5901</v>
      </c>
    </row>
    <row r="68" spans="1:1" x14ac:dyDescent="0.25">
      <c r="A68" t="s">
        <v>5902</v>
      </c>
    </row>
    <row r="69" spans="1:1" x14ac:dyDescent="0.25">
      <c r="A69" t="s">
        <v>5903</v>
      </c>
    </row>
    <row r="70" spans="1:1" x14ac:dyDescent="0.25">
      <c r="A70" t="s">
        <v>5904</v>
      </c>
    </row>
    <row r="71" spans="1:1" x14ac:dyDescent="0.25">
      <c r="A71" t="s">
        <v>5905</v>
      </c>
    </row>
    <row r="72" spans="1:1" x14ac:dyDescent="0.25">
      <c r="A72" t="s">
        <v>5906</v>
      </c>
    </row>
    <row r="73" spans="1:1" x14ac:dyDescent="0.25">
      <c r="A73" t="s">
        <v>5907</v>
      </c>
    </row>
    <row r="74" spans="1:1" x14ac:dyDescent="0.25">
      <c r="A74" t="s">
        <v>5908</v>
      </c>
    </row>
    <row r="75" spans="1:1" x14ac:dyDescent="0.25">
      <c r="A75" t="s">
        <v>5909</v>
      </c>
    </row>
    <row r="76" spans="1:1" x14ac:dyDescent="0.25">
      <c r="A76" t="s">
        <v>5910</v>
      </c>
    </row>
    <row r="77" spans="1:1" x14ac:dyDescent="0.25">
      <c r="A77" t="s">
        <v>5911</v>
      </c>
    </row>
    <row r="78" spans="1:1" x14ac:dyDescent="0.25">
      <c r="A78" t="s">
        <v>5912</v>
      </c>
    </row>
    <row r="79" spans="1:1" x14ac:dyDescent="0.25">
      <c r="A79" t="s">
        <v>5913</v>
      </c>
    </row>
    <row r="80" spans="1:1" x14ac:dyDescent="0.25">
      <c r="A80" t="s">
        <v>5914</v>
      </c>
    </row>
    <row r="81" spans="1:1" x14ac:dyDescent="0.25">
      <c r="A81" t="s">
        <v>5915</v>
      </c>
    </row>
    <row r="82" spans="1:1" x14ac:dyDescent="0.25">
      <c r="A82" t="s">
        <v>5916</v>
      </c>
    </row>
    <row r="83" spans="1:1" x14ac:dyDescent="0.25">
      <c r="A83" t="s">
        <v>5917</v>
      </c>
    </row>
    <row r="84" spans="1:1" x14ac:dyDescent="0.25">
      <c r="A84" t="s">
        <v>5918</v>
      </c>
    </row>
    <row r="85" spans="1:1" x14ac:dyDescent="0.25">
      <c r="A85" t="s">
        <v>5919</v>
      </c>
    </row>
    <row r="86" spans="1:1" x14ac:dyDescent="0.25">
      <c r="A86" t="s">
        <v>5920</v>
      </c>
    </row>
    <row r="87" spans="1:1" x14ac:dyDescent="0.25">
      <c r="A87" t="s">
        <v>5921</v>
      </c>
    </row>
    <row r="88" spans="1:1" x14ac:dyDescent="0.25">
      <c r="A88" t="s">
        <v>5922</v>
      </c>
    </row>
    <row r="89" spans="1:1" x14ac:dyDescent="0.25">
      <c r="A89" t="s">
        <v>5923</v>
      </c>
    </row>
    <row r="90" spans="1:1" x14ac:dyDescent="0.25">
      <c r="A90" t="s">
        <v>5924</v>
      </c>
    </row>
    <row r="91" spans="1:1" x14ac:dyDescent="0.25">
      <c r="A91" t="s">
        <v>5925</v>
      </c>
    </row>
    <row r="92" spans="1:1" x14ac:dyDescent="0.25">
      <c r="A92" t="s">
        <v>5926</v>
      </c>
    </row>
    <row r="93" spans="1:1" x14ac:dyDescent="0.25">
      <c r="A93" t="s">
        <v>5927</v>
      </c>
    </row>
    <row r="94" spans="1:1" x14ac:dyDescent="0.25">
      <c r="A94" t="s">
        <v>5928</v>
      </c>
    </row>
    <row r="95" spans="1:1" x14ac:dyDescent="0.25">
      <c r="A95" t="s">
        <v>5929</v>
      </c>
    </row>
    <row r="96" spans="1:1" x14ac:dyDescent="0.25">
      <c r="A96" t="s">
        <v>5930</v>
      </c>
    </row>
    <row r="97" spans="1:2" x14ac:dyDescent="0.25">
      <c r="A97" t="s">
        <v>5931</v>
      </c>
    </row>
    <row r="98" spans="1:2" x14ac:dyDescent="0.25">
      <c r="A98" t="s">
        <v>5932</v>
      </c>
    </row>
    <row r="99" spans="1:2" x14ac:dyDescent="0.25">
      <c r="A99" t="s">
        <v>5933</v>
      </c>
    </row>
    <row r="100" spans="1:2" x14ac:dyDescent="0.25">
      <c r="A100" t="s">
        <v>5934</v>
      </c>
    </row>
    <row r="101" spans="1:2" x14ac:dyDescent="0.25">
      <c r="A101" t="s">
        <v>5935</v>
      </c>
    </row>
    <row r="102" spans="1:2" x14ac:dyDescent="0.25">
      <c r="A102" t="s">
        <v>5936</v>
      </c>
      <c r="B102" t="s">
        <v>5937</v>
      </c>
    </row>
    <row r="103" spans="1:2" x14ac:dyDescent="0.25">
      <c r="A103" t="s">
        <v>5938</v>
      </c>
    </row>
    <row r="104" spans="1:2" x14ac:dyDescent="0.25">
      <c r="A104" t="s">
        <v>5939</v>
      </c>
    </row>
    <row r="105" spans="1:2" x14ac:dyDescent="0.25">
      <c r="A105" t="s">
        <v>5940</v>
      </c>
    </row>
    <row r="106" spans="1:2" x14ac:dyDescent="0.25">
      <c r="A106" t="s">
        <v>5941</v>
      </c>
    </row>
    <row r="107" spans="1:2" x14ac:dyDescent="0.25">
      <c r="A107" t="s">
        <v>5942</v>
      </c>
    </row>
    <row r="108" spans="1:2" x14ac:dyDescent="0.25">
      <c r="A108" t="s">
        <v>5943</v>
      </c>
    </row>
    <row r="109" spans="1:2" x14ac:dyDescent="0.25">
      <c r="A109" t="s">
        <v>5944</v>
      </c>
    </row>
    <row r="110" spans="1:2" x14ac:dyDescent="0.25">
      <c r="A110" t="s">
        <v>5945</v>
      </c>
    </row>
    <row r="111" spans="1:2" x14ac:dyDescent="0.25">
      <c r="A111" t="s">
        <v>5946</v>
      </c>
    </row>
    <row r="112" spans="1:2" x14ac:dyDescent="0.25">
      <c r="B112" t="s">
        <v>5947</v>
      </c>
    </row>
    <row r="113" spans="1:2" x14ac:dyDescent="0.25">
      <c r="B113" t="s">
        <v>5948</v>
      </c>
    </row>
    <row r="114" spans="1:2" x14ac:dyDescent="0.25">
      <c r="B114" t="s">
        <v>5949</v>
      </c>
    </row>
    <row r="115" spans="1:2" x14ac:dyDescent="0.25">
      <c r="B115" t="s">
        <v>5950</v>
      </c>
    </row>
    <row r="116" spans="1:2" x14ac:dyDescent="0.25">
      <c r="A116" t="s">
        <v>5951</v>
      </c>
    </row>
    <row r="117" spans="1:2" x14ac:dyDescent="0.25">
      <c r="A117" t="s">
        <v>5952</v>
      </c>
    </row>
    <row r="118" spans="1:2" x14ac:dyDescent="0.25">
      <c r="B118" t="s">
        <v>5953</v>
      </c>
    </row>
    <row r="119" spans="1:2" x14ac:dyDescent="0.25">
      <c r="B119" t="s">
        <v>5954</v>
      </c>
    </row>
    <row r="120" spans="1:2" x14ac:dyDescent="0.25">
      <c r="B120" t="s">
        <v>5955</v>
      </c>
    </row>
    <row r="121" spans="1:2" x14ac:dyDescent="0.25">
      <c r="B121" t="s">
        <v>5956</v>
      </c>
    </row>
    <row r="122" spans="1:2" x14ac:dyDescent="0.25">
      <c r="B122" t="s">
        <v>5957</v>
      </c>
    </row>
    <row r="123" spans="1:2" x14ac:dyDescent="0.25">
      <c r="B123" t="s">
        <v>5958</v>
      </c>
    </row>
    <row r="124" spans="1:2" x14ac:dyDescent="0.25">
      <c r="B124" t="s">
        <v>5959</v>
      </c>
    </row>
    <row r="125" spans="1:2" x14ac:dyDescent="0.25">
      <c r="B125" t="s">
        <v>5960</v>
      </c>
    </row>
    <row r="126" spans="1:2" x14ac:dyDescent="0.25">
      <c r="B126" t="s">
        <v>5961</v>
      </c>
    </row>
    <row r="127" spans="1:2" x14ac:dyDescent="0.25">
      <c r="B127" t="s">
        <v>5962</v>
      </c>
    </row>
    <row r="128" spans="1:2" x14ac:dyDescent="0.25">
      <c r="B128" t="s">
        <v>5963</v>
      </c>
    </row>
    <row r="129" spans="1:2" x14ac:dyDescent="0.25">
      <c r="B129" t="s">
        <v>5964</v>
      </c>
    </row>
    <row r="130" spans="1:2" x14ac:dyDescent="0.25">
      <c r="B130" t="s">
        <v>5965</v>
      </c>
    </row>
    <row r="131" spans="1:2" x14ac:dyDescent="0.25">
      <c r="B131" t="s">
        <v>5966</v>
      </c>
    </row>
    <row r="132" spans="1:2" x14ac:dyDescent="0.25">
      <c r="B132" t="s">
        <v>5967</v>
      </c>
    </row>
    <row r="133" spans="1:2" x14ac:dyDescent="0.25">
      <c r="B133" t="s">
        <v>5968</v>
      </c>
    </row>
    <row r="134" spans="1:2" x14ac:dyDescent="0.25">
      <c r="A134" t="s">
        <v>5951</v>
      </c>
    </row>
    <row r="135" spans="1:2" x14ac:dyDescent="0.25">
      <c r="A135" t="s">
        <v>5969</v>
      </c>
    </row>
    <row r="136" spans="1:2" x14ac:dyDescent="0.25">
      <c r="B136" t="s">
        <v>5970</v>
      </c>
    </row>
    <row r="137" spans="1:2" x14ac:dyDescent="0.25">
      <c r="B137" t="s">
        <v>5971</v>
      </c>
    </row>
    <row r="138" spans="1:2" x14ac:dyDescent="0.25">
      <c r="B138" t="s">
        <v>5972</v>
      </c>
    </row>
    <row r="139" spans="1:2" x14ac:dyDescent="0.25">
      <c r="B139" t="s">
        <v>5973</v>
      </c>
    </row>
    <row r="140" spans="1:2" x14ac:dyDescent="0.25">
      <c r="B140" t="s">
        <v>5974</v>
      </c>
    </row>
    <row r="141" spans="1:2" x14ac:dyDescent="0.25">
      <c r="B141" t="s">
        <v>5975</v>
      </c>
    </row>
    <row r="142" spans="1:2" x14ac:dyDescent="0.25">
      <c r="B142" t="s">
        <v>5976</v>
      </c>
    </row>
    <row r="143" spans="1:2" x14ac:dyDescent="0.25">
      <c r="B143" t="s">
        <v>5977</v>
      </c>
    </row>
    <row r="144" spans="1:2" x14ac:dyDescent="0.25">
      <c r="A144" t="s">
        <v>5951</v>
      </c>
    </row>
    <row r="145" spans="1:2" x14ac:dyDescent="0.25">
      <c r="A145" t="s">
        <v>5978</v>
      </c>
    </row>
    <row r="146" spans="1:2" x14ac:dyDescent="0.25">
      <c r="B146" t="s">
        <v>5979</v>
      </c>
    </row>
    <row r="147" spans="1:2" x14ac:dyDescent="0.25">
      <c r="B147" t="s">
        <v>5980</v>
      </c>
    </row>
    <row r="148" spans="1:2" x14ac:dyDescent="0.25">
      <c r="B148" t="s">
        <v>5981</v>
      </c>
    </row>
    <row r="149" spans="1:2" x14ac:dyDescent="0.25">
      <c r="B149" t="s">
        <v>5982</v>
      </c>
    </row>
    <row r="150" spans="1:2" x14ac:dyDescent="0.25">
      <c r="A150" t="s">
        <v>5951</v>
      </c>
    </row>
    <row r="151" spans="1:2" x14ac:dyDescent="0.25">
      <c r="A151" t="s">
        <v>5983</v>
      </c>
    </row>
    <row r="152" spans="1:2" x14ac:dyDescent="0.25">
      <c r="B152" t="s">
        <v>5984</v>
      </c>
    </row>
    <row r="153" spans="1:2" x14ac:dyDescent="0.25">
      <c r="B153" t="s">
        <v>5985</v>
      </c>
    </row>
    <row r="154" spans="1:2" x14ac:dyDescent="0.25">
      <c r="B154" t="s">
        <v>5986</v>
      </c>
    </row>
    <row r="155" spans="1:2" x14ac:dyDescent="0.25">
      <c r="B155" t="s">
        <v>5987</v>
      </c>
    </row>
    <row r="156" spans="1:2" x14ac:dyDescent="0.25">
      <c r="B156" t="s">
        <v>5988</v>
      </c>
    </row>
    <row r="157" spans="1:2" x14ac:dyDescent="0.25">
      <c r="B157" t="s">
        <v>5989</v>
      </c>
    </row>
    <row r="158" spans="1:2" x14ac:dyDescent="0.25">
      <c r="B158" t="s">
        <v>5990</v>
      </c>
    </row>
    <row r="159" spans="1:2" x14ac:dyDescent="0.25">
      <c r="B159" t="s">
        <v>5991</v>
      </c>
    </row>
    <row r="160" spans="1:2" x14ac:dyDescent="0.25">
      <c r="B160" t="s">
        <v>5992</v>
      </c>
    </row>
    <row r="161" spans="1:2" x14ac:dyDescent="0.25">
      <c r="B161" t="s">
        <v>5993</v>
      </c>
    </row>
    <row r="162" spans="1:2" x14ac:dyDescent="0.25">
      <c r="B162" t="s">
        <v>5994</v>
      </c>
    </row>
    <row r="163" spans="1:2" x14ac:dyDescent="0.25">
      <c r="A163" t="s">
        <v>5951</v>
      </c>
    </row>
    <row r="164" spans="1:2" x14ac:dyDescent="0.25">
      <c r="A164" t="s">
        <v>5995</v>
      </c>
    </row>
    <row r="165" spans="1:2" x14ac:dyDescent="0.25">
      <c r="B165" t="s">
        <v>5984</v>
      </c>
    </row>
    <row r="166" spans="1:2" x14ac:dyDescent="0.25">
      <c r="B166" t="s">
        <v>5985</v>
      </c>
    </row>
    <row r="167" spans="1:2" x14ac:dyDescent="0.25">
      <c r="B167" t="s">
        <v>5996</v>
      </c>
    </row>
    <row r="168" spans="1:2" x14ac:dyDescent="0.25">
      <c r="B168" t="s">
        <v>5997</v>
      </c>
    </row>
    <row r="169" spans="1:2" x14ac:dyDescent="0.25">
      <c r="A169" t="s">
        <v>5951</v>
      </c>
    </row>
    <row r="170" spans="1:2" x14ac:dyDescent="0.25">
      <c r="A170" t="s">
        <v>5998</v>
      </c>
    </row>
    <row r="171" spans="1:2" x14ac:dyDescent="0.25">
      <c r="B171" t="s">
        <v>5999</v>
      </c>
    </row>
    <row r="172" spans="1:2" x14ac:dyDescent="0.25">
      <c r="B172" t="s">
        <v>6000</v>
      </c>
    </row>
    <row r="173" spans="1:2" x14ac:dyDescent="0.25">
      <c r="B173" t="s">
        <v>6001</v>
      </c>
    </row>
    <row r="174" spans="1:2" x14ac:dyDescent="0.25">
      <c r="B174" t="s">
        <v>6002</v>
      </c>
    </row>
    <row r="175" spans="1:2" x14ac:dyDescent="0.25">
      <c r="B175" t="s">
        <v>6003</v>
      </c>
    </row>
    <row r="176" spans="1:2" x14ac:dyDescent="0.25">
      <c r="B176" t="s">
        <v>6004</v>
      </c>
    </row>
    <row r="177" spans="2:2" x14ac:dyDescent="0.25">
      <c r="B177" t="s">
        <v>6005</v>
      </c>
    </row>
    <row r="178" spans="2:2" x14ac:dyDescent="0.25">
      <c r="B178" t="s">
        <v>6006</v>
      </c>
    </row>
    <row r="179" spans="2:2" x14ac:dyDescent="0.25">
      <c r="B179" t="s">
        <v>6007</v>
      </c>
    </row>
    <row r="180" spans="2:2" x14ac:dyDescent="0.25">
      <c r="B180" t="s">
        <v>6008</v>
      </c>
    </row>
    <row r="181" spans="2:2" x14ac:dyDescent="0.25">
      <c r="B181" t="s">
        <v>6009</v>
      </c>
    </row>
    <row r="182" spans="2:2" x14ac:dyDescent="0.25">
      <c r="B182" t="s">
        <v>6010</v>
      </c>
    </row>
    <row r="183" spans="2:2" x14ac:dyDescent="0.25">
      <c r="B183" t="s">
        <v>6011</v>
      </c>
    </row>
    <row r="184" spans="2:2" x14ac:dyDescent="0.25">
      <c r="B184" t="s">
        <v>6012</v>
      </c>
    </row>
    <row r="185" spans="2:2" x14ac:dyDescent="0.25">
      <c r="B185" t="s">
        <v>6013</v>
      </c>
    </row>
    <row r="186" spans="2:2" x14ac:dyDescent="0.25">
      <c r="B186" t="s">
        <v>6014</v>
      </c>
    </row>
    <row r="187" spans="2:2" x14ac:dyDescent="0.25">
      <c r="B187" t="s">
        <v>6015</v>
      </c>
    </row>
    <row r="188" spans="2:2" x14ac:dyDescent="0.25">
      <c r="B188" t="s">
        <v>6016</v>
      </c>
    </row>
    <row r="189" spans="2:2" x14ac:dyDescent="0.25">
      <c r="B189" t="s">
        <v>6017</v>
      </c>
    </row>
    <row r="190" spans="2:2" x14ac:dyDescent="0.25">
      <c r="B190" t="s">
        <v>6018</v>
      </c>
    </row>
    <row r="191" spans="2:2" x14ac:dyDescent="0.25">
      <c r="B191" t="s">
        <v>6019</v>
      </c>
    </row>
    <row r="192" spans="2:2" x14ac:dyDescent="0.25">
      <c r="B192" t="s">
        <v>6020</v>
      </c>
    </row>
    <row r="193" spans="1:2" x14ac:dyDescent="0.25">
      <c r="B193" t="s">
        <v>6021</v>
      </c>
    </row>
    <row r="194" spans="1:2" x14ac:dyDescent="0.25">
      <c r="B194" t="s">
        <v>6022</v>
      </c>
    </row>
    <row r="195" spans="1:2" x14ac:dyDescent="0.25">
      <c r="B195" t="s">
        <v>6023</v>
      </c>
    </row>
    <row r="196" spans="1:2" x14ac:dyDescent="0.25">
      <c r="B196" t="s">
        <v>6024</v>
      </c>
    </row>
    <row r="197" spans="1:2" x14ac:dyDescent="0.25">
      <c r="B197" t="s">
        <v>6025</v>
      </c>
    </row>
    <row r="198" spans="1:2" x14ac:dyDescent="0.25">
      <c r="B198" t="s">
        <v>6026</v>
      </c>
    </row>
    <row r="199" spans="1:2" x14ac:dyDescent="0.25">
      <c r="B199" t="s">
        <v>6027</v>
      </c>
    </row>
    <row r="200" spans="1:2" x14ac:dyDescent="0.25">
      <c r="B200" t="s">
        <v>6028</v>
      </c>
    </row>
    <row r="201" spans="1:2" x14ac:dyDescent="0.25">
      <c r="B201" t="s">
        <v>6029</v>
      </c>
    </row>
    <row r="202" spans="1:2" x14ac:dyDescent="0.25">
      <c r="B202" t="s">
        <v>6030</v>
      </c>
    </row>
    <row r="203" spans="1:2" x14ac:dyDescent="0.25">
      <c r="A203" t="s">
        <v>5951</v>
      </c>
    </row>
    <row r="204" spans="1:2" x14ac:dyDescent="0.25">
      <c r="A204" t="s">
        <v>6031</v>
      </c>
    </row>
    <row r="205" spans="1:2" x14ac:dyDescent="0.25">
      <c r="B205" t="s">
        <v>6032</v>
      </c>
    </row>
    <row r="206" spans="1:2" x14ac:dyDescent="0.25">
      <c r="B206" t="s">
        <v>6033</v>
      </c>
    </row>
    <row r="207" spans="1:2" x14ac:dyDescent="0.25">
      <c r="A207" t="s">
        <v>5951</v>
      </c>
    </row>
    <row r="208" spans="1:2" x14ac:dyDescent="0.25">
      <c r="A208" t="s">
        <v>6034</v>
      </c>
    </row>
    <row r="209" spans="1:2" x14ac:dyDescent="0.25">
      <c r="B209" t="s">
        <v>5953</v>
      </c>
    </row>
    <row r="210" spans="1:2" x14ac:dyDescent="0.25">
      <c r="B210" t="s">
        <v>6035</v>
      </c>
    </row>
    <row r="211" spans="1:2" x14ac:dyDescent="0.25">
      <c r="A211" t="s">
        <v>5951</v>
      </c>
    </row>
    <row r="212" spans="1:2" x14ac:dyDescent="0.25">
      <c r="A212" t="s">
        <v>6036</v>
      </c>
    </row>
    <row r="213" spans="1:2" x14ac:dyDescent="0.25">
      <c r="B213" t="s">
        <v>6037</v>
      </c>
    </row>
    <row r="214" spans="1:2" x14ac:dyDescent="0.25">
      <c r="B214" t="s">
        <v>6038</v>
      </c>
    </row>
    <row r="215" spans="1:2" x14ac:dyDescent="0.25">
      <c r="A215" t="s">
        <v>5951</v>
      </c>
    </row>
    <row r="216" spans="1:2" x14ac:dyDescent="0.25">
      <c r="A216" t="s">
        <v>6039</v>
      </c>
    </row>
    <row r="217" spans="1:2" x14ac:dyDescent="0.25">
      <c r="B217" t="s">
        <v>6040</v>
      </c>
    </row>
    <row r="218" spans="1:2" x14ac:dyDescent="0.25">
      <c r="B218" t="s">
        <v>6041</v>
      </c>
    </row>
    <row r="219" spans="1:2" x14ac:dyDescent="0.25">
      <c r="B219" t="s">
        <v>6042</v>
      </c>
    </row>
    <row r="220" spans="1:2" x14ac:dyDescent="0.25">
      <c r="A220" t="s">
        <v>5951</v>
      </c>
    </row>
    <row r="221" spans="1:2" x14ac:dyDescent="0.25">
      <c r="A221" t="s">
        <v>6043</v>
      </c>
    </row>
    <row r="222" spans="1:2" x14ac:dyDescent="0.25">
      <c r="B222" t="s">
        <v>6033</v>
      </c>
    </row>
    <row r="223" spans="1:2" x14ac:dyDescent="0.25">
      <c r="B223" t="s">
        <v>6044</v>
      </c>
    </row>
    <row r="224" spans="1:2" x14ac:dyDescent="0.25">
      <c r="B224" t="s">
        <v>6045</v>
      </c>
    </row>
    <row r="225" spans="2:2" x14ac:dyDescent="0.25">
      <c r="B225" t="s">
        <v>6046</v>
      </c>
    </row>
    <row r="226" spans="2:2" x14ac:dyDescent="0.25">
      <c r="B226" t="s">
        <v>6047</v>
      </c>
    </row>
    <row r="227" spans="2:2" x14ac:dyDescent="0.25">
      <c r="B227" t="s">
        <v>6048</v>
      </c>
    </row>
    <row r="228" spans="2:2" x14ac:dyDescent="0.25">
      <c r="B228" t="s">
        <v>5954</v>
      </c>
    </row>
    <row r="229" spans="2:2" x14ac:dyDescent="0.25">
      <c r="B229" t="s">
        <v>6049</v>
      </c>
    </row>
    <row r="230" spans="2:2" x14ac:dyDescent="0.25">
      <c r="B230" t="s">
        <v>6050</v>
      </c>
    </row>
    <row r="231" spans="2:2" x14ac:dyDescent="0.25">
      <c r="B231" t="s">
        <v>6051</v>
      </c>
    </row>
    <row r="232" spans="2:2" x14ac:dyDescent="0.25">
      <c r="B232" t="s">
        <v>6052</v>
      </c>
    </row>
    <row r="233" spans="2:2" x14ac:dyDescent="0.25">
      <c r="B233" t="s">
        <v>6053</v>
      </c>
    </row>
    <row r="234" spans="2:2" x14ac:dyDescent="0.25">
      <c r="B234" t="s">
        <v>6054</v>
      </c>
    </row>
    <row r="235" spans="2:2" x14ac:dyDescent="0.25">
      <c r="B235" t="s">
        <v>5958</v>
      </c>
    </row>
    <row r="236" spans="2:2" x14ac:dyDescent="0.25">
      <c r="B236" t="s">
        <v>6037</v>
      </c>
    </row>
    <row r="237" spans="2:2" x14ac:dyDescent="0.25">
      <c r="B237" t="s">
        <v>6055</v>
      </c>
    </row>
    <row r="238" spans="2:2" x14ac:dyDescent="0.25">
      <c r="B238" t="s">
        <v>6056</v>
      </c>
    </row>
    <row r="239" spans="2:2" x14ac:dyDescent="0.25">
      <c r="B239" t="s">
        <v>5960</v>
      </c>
    </row>
    <row r="240" spans="2:2" x14ac:dyDescent="0.25">
      <c r="B240" t="s">
        <v>6057</v>
      </c>
    </row>
    <row r="241" spans="1:2" x14ac:dyDescent="0.25">
      <c r="B241" t="s">
        <v>6058</v>
      </c>
    </row>
    <row r="242" spans="1:2" x14ac:dyDescent="0.25">
      <c r="B242" t="s">
        <v>6059</v>
      </c>
    </row>
    <row r="243" spans="1:2" x14ac:dyDescent="0.25">
      <c r="B243" t="s">
        <v>6060</v>
      </c>
    </row>
    <row r="244" spans="1:2" x14ac:dyDescent="0.25">
      <c r="B244" t="s">
        <v>6061</v>
      </c>
    </row>
    <row r="245" spans="1:2" x14ac:dyDescent="0.25">
      <c r="B245" t="s">
        <v>6062</v>
      </c>
    </row>
    <row r="246" spans="1:2" x14ac:dyDescent="0.25">
      <c r="B246" t="s">
        <v>6063</v>
      </c>
    </row>
    <row r="247" spans="1:2" x14ac:dyDescent="0.25">
      <c r="A247" t="s">
        <v>5951</v>
      </c>
    </row>
    <row r="248" spans="1:2" x14ac:dyDescent="0.25">
      <c r="A248" t="s">
        <v>6064</v>
      </c>
    </row>
    <row r="249" spans="1:2" x14ac:dyDescent="0.25">
      <c r="B249" t="s">
        <v>5984</v>
      </c>
    </row>
    <row r="250" spans="1:2" x14ac:dyDescent="0.25">
      <c r="B250" t="s">
        <v>6065</v>
      </c>
    </row>
    <row r="251" spans="1:2" x14ac:dyDescent="0.25">
      <c r="B251" t="s">
        <v>6066</v>
      </c>
    </row>
    <row r="252" spans="1:2" x14ac:dyDescent="0.25">
      <c r="B252" t="s">
        <v>6067</v>
      </c>
    </row>
    <row r="253" spans="1:2" x14ac:dyDescent="0.25">
      <c r="B253" t="s">
        <v>6068</v>
      </c>
    </row>
    <row r="254" spans="1:2" x14ac:dyDescent="0.25">
      <c r="A254" t="s">
        <v>5951</v>
      </c>
    </row>
    <row r="255" spans="1:2" x14ac:dyDescent="0.25">
      <c r="A255" t="s">
        <v>6069</v>
      </c>
    </row>
    <row r="256" spans="1:2" x14ac:dyDescent="0.25">
      <c r="B256" t="s">
        <v>6070</v>
      </c>
    </row>
    <row r="257" spans="1:2" x14ac:dyDescent="0.25">
      <c r="B257" t="s">
        <v>6071</v>
      </c>
    </row>
    <row r="258" spans="1:2" x14ac:dyDescent="0.25">
      <c r="B258" t="s">
        <v>6072</v>
      </c>
    </row>
    <row r="259" spans="1:2" x14ac:dyDescent="0.25">
      <c r="B259" t="s">
        <v>6073</v>
      </c>
    </row>
    <row r="260" spans="1:2" x14ac:dyDescent="0.25">
      <c r="B260" t="s">
        <v>6074</v>
      </c>
    </row>
    <row r="261" spans="1:2" x14ac:dyDescent="0.25">
      <c r="B261" t="s">
        <v>6075</v>
      </c>
    </row>
    <row r="262" spans="1:2" x14ac:dyDescent="0.25">
      <c r="B262" t="s">
        <v>6037</v>
      </c>
    </row>
    <row r="263" spans="1:2" x14ac:dyDescent="0.25">
      <c r="A263" t="s">
        <v>5951</v>
      </c>
    </row>
    <row r="264" spans="1:2" x14ac:dyDescent="0.25">
      <c r="A264" t="s">
        <v>6076</v>
      </c>
    </row>
    <row r="265" spans="1:2" x14ac:dyDescent="0.25">
      <c r="B265" t="s">
        <v>6037</v>
      </c>
    </row>
    <row r="266" spans="1:2" x14ac:dyDescent="0.25">
      <c r="B266" t="s">
        <v>5954</v>
      </c>
    </row>
    <row r="267" spans="1:2" x14ac:dyDescent="0.25">
      <c r="B267" t="s">
        <v>6077</v>
      </c>
    </row>
    <row r="268" spans="1:2" x14ac:dyDescent="0.25">
      <c r="A268" t="s">
        <v>5951</v>
      </c>
    </row>
    <row r="269" spans="1:2" x14ac:dyDescent="0.25">
      <c r="A269" t="s">
        <v>6078</v>
      </c>
    </row>
    <row r="270" spans="1:2" x14ac:dyDescent="0.25">
      <c r="B270" t="s">
        <v>6079</v>
      </c>
    </row>
    <row r="271" spans="1:2" x14ac:dyDescent="0.25">
      <c r="B271" t="s">
        <v>6080</v>
      </c>
    </row>
    <row r="272" spans="1:2" x14ac:dyDescent="0.25">
      <c r="B272" t="s">
        <v>6081</v>
      </c>
    </row>
    <row r="273" spans="1:2" x14ac:dyDescent="0.25">
      <c r="B273" t="s">
        <v>6082</v>
      </c>
    </row>
    <row r="274" spans="1:2" x14ac:dyDescent="0.25">
      <c r="B274" t="s">
        <v>6083</v>
      </c>
    </row>
    <row r="275" spans="1:2" x14ac:dyDescent="0.25">
      <c r="B275" t="s">
        <v>6084</v>
      </c>
    </row>
    <row r="276" spans="1:2" x14ac:dyDescent="0.25">
      <c r="B276" t="s">
        <v>6085</v>
      </c>
    </row>
    <row r="277" spans="1:2" x14ac:dyDescent="0.25">
      <c r="B277" t="s">
        <v>6086</v>
      </c>
    </row>
    <row r="278" spans="1:2" x14ac:dyDescent="0.25">
      <c r="B278" t="s">
        <v>6087</v>
      </c>
    </row>
    <row r="279" spans="1:2" x14ac:dyDescent="0.25">
      <c r="A279" t="s">
        <v>5951</v>
      </c>
    </row>
    <row r="280" spans="1:2" x14ac:dyDescent="0.25">
      <c r="A280" t="s">
        <v>6088</v>
      </c>
    </row>
    <row r="281" spans="1:2" x14ac:dyDescent="0.25">
      <c r="B281" t="s">
        <v>6089</v>
      </c>
    </row>
    <row r="282" spans="1:2" x14ac:dyDescent="0.25">
      <c r="B282" t="s">
        <v>6090</v>
      </c>
    </row>
    <row r="283" spans="1:2" x14ac:dyDescent="0.25">
      <c r="B283" t="s">
        <v>6091</v>
      </c>
    </row>
    <row r="284" spans="1:2" x14ac:dyDescent="0.25">
      <c r="B284" t="s">
        <v>6092</v>
      </c>
    </row>
    <row r="285" spans="1:2" x14ac:dyDescent="0.25">
      <c r="B285" t="s">
        <v>6093</v>
      </c>
    </row>
    <row r="286" spans="1:2" x14ac:dyDescent="0.25">
      <c r="B286" t="s">
        <v>6094</v>
      </c>
    </row>
    <row r="287" spans="1:2" x14ac:dyDescent="0.25">
      <c r="B287" t="s">
        <v>6095</v>
      </c>
    </row>
    <row r="288" spans="1:2" x14ac:dyDescent="0.25">
      <c r="A288" t="s">
        <v>5951</v>
      </c>
    </row>
    <row r="289" spans="1:1" x14ac:dyDescent="0.25">
      <c r="A289" t="s">
        <v>6096</v>
      </c>
    </row>
    <row r="290" spans="1:1" x14ac:dyDescent="0.25">
      <c r="A290" t="s">
        <v>6097</v>
      </c>
    </row>
    <row r="291" spans="1:1" x14ac:dyDescent="0.25">
      <c r="A291" t="s">
        <v>6098</v>
      </c>
    </row>
    <row r="292" spans="1:1" x14ac:dyDescent="0.25">
      <c r="A292" t="s">
        <v>6099</v>
      </c>
    </row>
    <row r="293" spans="1:1" x14ac:dyDescent="0.25">
      <c r="A293" t="s">
        <v>6100</v>
      </c>
    </row>
    <row r="294" spans="1:1" x14ac:dyDescent="0.25">
      <c r="A294" t="s">
        <v>6101</v>
      </c>
    </row>
    <row r="295" spans="1:1" x14ac:dyDescent="0.25">
      <c r="A295" t="s">
        <v>6102</v>
      </c>
    </row>
    <row r="296" spans="1:1" x14ac:dyDescent="0.25">
      <c r="A296" t="s">
        <v>6103</v>
      </c>
    </row>
    <row r="297" spans="1:1" x14ac:dyDescent="0.25">
      <c r="A297" t="s">
        <v>6104</v>
      </c>
    </row>
    <row r="298" spans="1:1" x14ac:dyDescent="0.25">
      <c r="A298" t="s">
        <v>6105</v>
      </c>
    </row>
    <row r="299" spans="1:1" x14ac:dyDescent="0.25">
      <c r="A299" t="s">
        <v>6106</v>
      </c>
    </row>
    <row r="300" spans="1:1" x14ac:dyDescent="0.25">
      <c r="A300" t="s">
        <v>6107</v>
      </c>
    </row>
    <row r="301" spans="1:1" x14ac:dyDescent="0.25">
      <c r="A301" t="s">
        <v>6108</v>
      </c>
    </row>
    <row r="302" spans="1:1" x14ac:dyDescent="0.25">
      <c r="A302" t="s">
        <v>6109</v>
      </c>
    </row>
    <row r="303" spans="1:1" x14ac:dyDescent="0.25">
      <c r="A303" t="s">
        <v>6110</v>
      </c>
    </row>
    <row r="304" spans="1:1" x14ac:dyDescent="0.25">
      <c r="A304" t="s">
        <v>6111</v>
      </c>
    </row>
    <row r="305" spans="1:1" x14ac:dyDescent="0.25">
      <c r="A305" t="s">
        <v>6112</v>
      </c>
    </row>
    <row r="306" spans="1:1" x14ac:dyDescent="0.25">
      <c r="A306" t="s">
        <v>6113</v>
      </c>
    </row>
    <row r="6077" spans="1:1" x14ac:dyDescent="0.25">
      <c r="A6077" t="s">
        <v>6114</v>
      </c>
    </row>
    <row r="6078" spans="1:1" x14ac:dyDescent="0.25">
      <c r="A6078" t="s">
        <v>6115</v>
      </c>
    </row>
    <row r="6079" spans="1:1" x14ac:dyDescent="0.25">
      <c r="A6079" t="s">
        <v>6116</v>
      </c>
    </row>
    <row r="6080" spans="1:1" x14ac:dyDescent="0.25">
      <c r="A6080" t="s">
        <v>6117</v>
      </c>
    </row>
    <row r="6081" spans="1:1" x14ac:dyDescent="0.25">
      <c r="A6081" t="s">
        <v>6118</v>
      </c>
    </row>
    <row r="6082" spans="1:1" x14ac:dyDescent="0.25">
      <c r="A6082" t="s">
        <v>6119</v>
      </c>
    </row>
    <row r="6083" spans="1:1" x14ac:dyDescent="0.25">
      <c r="A6083" t="s">
        <v>6120</v>
      </c>
    </row>
    <row r="6084" spans="1:1" x14ac:dyDescent="0.25">
      <c r="A6084" t="s">
        <v>6121</v>
      </c>
    </row>
    <row r="6085" spans="1:1" x14ac:dyDescent="0.25">
      <c r="A6085" t="s">
        <v>6122</v>
      </c>
    </row>
    <row r="6086" spans="1:1" x14ac:dyDescent="0.25">
      <c r="A6086" t="s">
        <v>6123</v>
      </c>
    </row>
    <row r="6087" spans="1:1" x14ac:dyDescent="0.25">
      <c r="A6087" t="s">
        <v>6124</v>
      </c>
    </row>
    <row r="6088" spans="1:1" x14ac:dyDescent="0.25">
      <c r="A6088" t="s">
        <v>6125</v>
      </c>
    </row>
    <row r="6089" spans="1:1" x14ac:dyDescent="0.25">
      <c r="A6089" t="s">
        <v>6126</v>
      </c>
    </row>
    <row r="6090" spans="1:1" x14ac:dyDescent="0.25">
      <c r="A6090" t="s">
        <v>6127</v>
      </c>
    </row>
    <row r="6091" spans="1:1" x14ac:dyDescent="0.25">
      <c r="A6091" t="s">
        <v>6128</v>
      </c>
    </row>
    <row r="6092" spans="1:1" x14ac:dyDescent="0.25">
      <c r="A6092" t="s">
        <v>6129</v>
      </c>
    </row>
    <row r="6093" spans="1:1" x14ac:dyDescent="0.25">
      <c r="A6093" t="s">
        <v>6130</v>
      </c>
    </row>
    <row r="6094" spans="1:1" x14ac:dyDescent="0.25">
      <c r="A6094" t="s">
        <v>6131</v>
      </c>
    </row>
    <row r="6095" spans="1:1" x14ac:dyDescent="0.25">
      <c r="A6095" t="s">
        <v>6132</v>
      </c>
    </row>
    <row r="6096" spans="1:1" x14ac:dyDescent="0.25">
      <c r="A6096" t="s">
        <v>6133</v>
      </c>
    </row>
    <row r="6097" spans="1:1" x14ac:dyDescent="0.25">
      <c r="A6097" t="s">
        <v>6134</v>
      </c>
    </row>
    <row r="6098" spans="1:1" x14ac:dyDescent="0.25">
      <c r="A6098" t="s">
        <v>6135</v>
      </c>
    </row>
    <row r="6099" spans="1:1" x14ac:dyDescent="0.25">
      <c r="A6099" t="s">
        <v>6136</v>
      </c>
    </row>
    <row r="6100" spans="1:1" x14ac:dyDescent="0.25">
      <c r="A6100" t="s">
        <v>6137</v>
      </c>
    </row>
    <row r="6101" spans="1:1" x14ac:dyDescent="0.25">
      <c r="A6101" t="s">
        <v>6138</v>
      </c>
    </row>
    <row r="6102" spans="1:1" x14ac:dyDescent="0.25">
      <c r="A6102" t="s">
        <v>6139</v>
      </c>
    </row>
    <row r="6103" spans="1:1" x14ac:dyDescent="0.25">
      <c r="A6103" t="s">
        <v>6140</v>
      </c>
    </row>
    <row r="6104" spans="1:1" x14ac:dyDescent="0.25">
      <c r="A6104" t="s">
        <v>6141</v>
      </c>
    </row>
    <row r="6105" spans="1:1" x14ac:dyDescent="0.25">
      <c r="A6105" t="s">
        <v>6142</v>
      </c>
    </row>
    <row r="6106" spans="1:1" x14ac:dyDescent="0.25">
      <c r="A6106" t="s">
        <v>6143</v>
      </c>
    </row>
    <row r="6107" spans="1:1" x14ac:dyDescent="0.25">
      <c r="A6107" t="s">
        <v>6144</v>
      </c>
    </row>
    <row r="6108" spans="1:1" x14ac:dyDescent="0.25">
      <c r="A6108" t="s">
        <v>6145</v>
      </c>
    </row>
    <row r="6109" spans="1:1" x14ac:dyDescent="0.25">
      <c r="A6109" t="s">
        <v>6146</v>
      </c>
    </row>
    <row r="6110" spans="1:1" x14ac:dyDescent="0.25">
      <c r="A6110" t="s">
        <v>6147</v>
      </c>
    </row>
    <row r="6111" spans="1:1" x14ac:dyDescent="0.25">
      <c r="A6111" t="s">
        <v>6148</v>
      </c>
    </row>
    <row r="6112" spans="1:1" x14ac:dyDescent="0.25">
      <c r="A6112" t="s">
        <v>6149</v>
      </c>
    </row>
    <row r="6113" spans="1:1" x14ac:dyDescent="0.25">
      <c r="A6113" t="s">
        <v>6150</v>
      </c>
    </row>
    <row r="6114" spans="1:1" x14ac:dyDescent="0.25">
      <c r="A6114" t="s">
        <v>6151</v>
      </c>
    </row>
    <row r="6115" spans="1:1" x14ac:dyDescent="0.25">
      <c r="A6115" t="s">
        <v>6152</v>
      </c>
    </row>
    <row r="6116" spans="1:1" x14ac:dyDescent="0.25">
      <c r="A6116" t="s">
        <v>6153</v>
      </c>
    </row>
    <row r="6117" spans="1:1" x14ac:dyDescent="0.25">
      <c r="A6117" t="s">
        <v>6154</v>
      </c>
    </row>
    <row r="6118" spans="1:1" x14ac:dyDescent="0.25">
      <c r="A6118" t="s">
        <v>6155</v>
      </c>
    </row>
    <row r="6119" spans="1:1" x14ac:dyDescent="0.25">
      <c r="A6119" t="s">
        <v>6156</v>
      </c>
    </row>
    <row r="6120" spans="1:1" x14ac:dyDescent="0.25">
      <c r="A6120" t="s">
        <v>6157</v>
      </c>
    </row>
    <row r="6121" spans="1:1" x14ac:dyDescent="0.25">
      <c r="A6121" t="s">
        <v>6158</v>
      </c>
    </row>
    <row r="6122" spans="1:1" x14ac:dyDescent="0.25">
      <c r="A6122" t="s">
        <v>6159</v>
      </c>
    </row>
    <row r="6123" spans="1:1" x14ac:dyDescent="0.25">
      <c r="A6123" t="s">
        <v>6160</v>
      </c>
    </row>
    <row r="6124" spans="1:1" x14ac:dyDescent="0.25">
      <c r="A6124" t="s">
        <v>6161</v>
      </c>
    </row>
    <row r="6125" spans="1:1" x14ac:dyDescent="0.25">
      <c r="A6125" t="s">
        <v>6162</v>
      </c>
    </row>
    <row r="6126" spans="1:1" x14ac:dyDescent="0.25">
      <c r="A6126" t="s">
        <v>6163</v>
      </c>
    </row>
    <row r="6127" spans="1:1" x14ac:dyDescent="0.25">
      <c r="A6127" t="s">
        <v>6164</v>
      </c>
    </row>
    <row r="6128" spans="1:1" x14ac:dyDescent="0.25">
      <c r="A6128" t="s">
        <v>6165</v>
      </c>
    </row>
    <row r="6129" spans="1:1" x14ac:dyDescent="0.25">
      <c r="A6129" t="s">
        <v>6166</v>
      </c>
    </row>
    <row r="6130" spans="1:1" x14ac:dyDescent="0.25">
      <c r="A6130" t="s">
        <v>6167</v>
      </c>
    </row>
    <row r="6131" spans="1:1" x14ac:dyDescent="0.25">
      <c r="A6131" t="s">
        <v>6168</v>
      </c>
    </row>
    <row r="6132" spans="1:1" x14ac:dyDescent="0.25">
      <c r="A6132" t="s">
        <v>6169</v>
      </c>
    </row>
    <row r="6133" spans="1:1" x14ac:dyDescent="0.25">
      <c r="A6133" t="s">
        <v>6170</v>
      </c>
    </row>
    <row r="6134" spans="1:1" x14ac:dyDescent="0.25">
      <c r="A6134" t="s">
        <v>6171</v>
      </c>
    </row>
    <row r="6135" spans="1:1" x14ac:dyDescent="0.25">
      <c r="A6135" t="s">
        <v>6172</v>
      </c>
    </row>
    <row r="6136" spans="1:1" x14ac:dyDescent="0.25">
      <c r="A6136" t="s">
        <v>6173</v>
      </c>
    </row>
    <row r="6137" spans="1:1" x14ac:dyDescent="0.25">
      <c r="A6137" t="s">
        <v>6174</v>
      </c>
    </row>
    <row r="6138" spans="1:1" x14ac:dyDescent="0.25">
      <c r="A6138" t="s">
        <v>6175</v>
      </c>
    </row>
    <row r="6139" spans="1:1" x14ac:dyDescent="0.25">
      <c r="A6139" t="s">
        <v>6176</v>
      </c>
    </row>
    <row r="6140" spans="1:1" x14ac:dyDescent="0.25">
      <c r="A6140" t="s">
        <v>6177</v>
      </c>
    </row>
    <row r="6141" spans="1:1" x14ac:dyDescent="0.25">
      <c r="A6141" t="s">
        <v>6178</v>
      </c>
    </row>
    <row r="6142" spans="1:1" x14ac:dyDescent="0.25">
      <c r="A6142" t="s">
        <v>6179</v>
      </c>
    </row>
    <row r="6143" spans="1:1" x14ac:dyDescent="0.25">
      <c r="A6143" t="s">
        <v>6180</v>
      </c>
    </row>
    <row r="6144" spans="1:1" x14ac:dyDescent="0.25">
      <c r="A6144" t="s">
        <v>6181</v>
      </c>
    </row>
    <row r="6145" spans="1:1" x14ac:dyDescent="0.25">
      <c r="A6145" t="s">
        <v>6182</v>
      </c>
    </row>
    <row r="6146" spans="1:1" x14ac:dyDescent="0.25">
      <c r="A6146" t="s">
        <v>6183</v>
      </c>
    </row>
    <row r="6147" spans="1:1" x14ac:dyDescent="0.25">
      <c r="A6147" t="s">
        <v>6184</v>
      </c>
    </row>
    <row r="6148" spans="1:1" x14ac:dyDescent="0.25">
      <c r="A6148" t="s">
        <v>6185</v>
      </c>
    </row>
    <row r="6149" spans="1:1" x14ac:dyDescent="0.25">
      <c r="A6149" t="s">
        <v>6186</v>
      </c>
    </row>
    <row r="6150" spans="1:1" x14ac:dyDescent="0.25">
      <c r="A6150" t="s">
        <v>6187</v>
      </c>
    </row>
    <row r="6151" spans="1:1" x14ac:dyDescent="0.25">
      <c r="A6151" t="s">
        <v>6188</v>
      </c>
    </row>
    <row r="6152" spans="1:1" x14ac:dyDescent="0.25">
      <c r="A6152" t="s">
        <v>6189</v>
      </c>
    </row>
    <row r="6153" spans="1:1" x14ac:dyDescent="0.25">
      <c r="A6153" t="s">
        <v>6190</v>
      </c>
    </row>
    <row r="6154" spans="1:1" x14ac:dyDescent="0.25">
      <c r="A6154" t="s">
        <v>6191</v>
      </c>
    </row>
    <row r="6155" spans="1:1" x14ac:dyDescent="0.25">
      <c r="A6155" t="s">
        <v>6192</v>
      </c>
    </row>
    <row r="6156" spans="1:1" x14ac:dyDescent="0.25">
      <c r="A6156" t="s">
        <v>6193</v>
      </c>
    </row>
    <row r="6157" spans="1:1" x14ac:dyDescent="0.25">
      <c r="A6157" t="s">
        <v>6194</v>
      </c>
    </row>
    <row r="6158" spans="1:1" x14ac:dyDescent="0.25">
      <c r="A6158" t="s">
        <v>6195</v>
      </c>
    </row>
    <row r="6159" spans="1:1" x14ac:dyDescent="0.25">
      <c r="A6159" t="s">
        <v>6196</v>
      </c>
    </row>
    <row r="6160" spans="1:1" x14ac:dyDescent="0.25">
      <c r="A6160" t="s">
        <v>6197</v>
      </c>
    </row>
    <row r="6161" spans="1:1" x14ac:dyDescent="0.25">
      <c r="A6161" t="s">
        <v>6198</v>
      </c>
    </row>
    <row r="6162" spans="1:1" x14ac:dyDescent="0.25">
      <c r="A6162" t="s">
        <v>6199</v>
      </c>
    </row>
    <row r="6163" spans="1:1" x14ac:dyDescent="0.25">
      <c r="A6163" t="s">
        <v>6200</v>
      </c>
    </row>
    <row r="6164" spans="1:1" x14ac:dyDescent="0.25">
      <c r="A6164" t="s">
        <v>6201</v>
      </c>
    </row>
    <row r="6165" spans="1:1" x14ac:dyDescent="0.25">
      <c r="A6165" t="s">
        <v>6202</v>
      </c>
    </row>
    <row r="6166" spans="1:1" x14ac:dyDescent="0.25">
      <c r="A6166" t="s">
        <v>6203</v>
      </c>
    </row>
    <row r="6167" spans="1:1" x14ac:dyDescent="0.25">
      <c r="A6167" t="s">
        <v>6204</v>
      </c>
    </row>
    <row r="6168" spans="1:1" x14ac:dyDescent="0.25">
      <c r="A6168" t="s">
        <v>6205</v>
      </c>
    </row>
    <row r="6169" spans="1:1" x14ac:dyDescent="0.25">
      <c r="A6169" t="s">
        <v>6206</v>
      </c>
    </row>
    <row r="6170" spans="1:1" x14ac:dyDescent="0.25">
      <c r="A6170" t="s">
        <v>6207</v>
      </c>
    </row>
    <row r="6171" spans="1:1" x14ac:dyDescent="0.25">
      <c r="A6171" t="s">
        <v>6208</v>
      </c>
    </row>
    <row r="6172" spans="1:1" x14ac:dyDescent="0.25">
      <c r="A6172" t="s">
        <v>6209</v>
      </c>
    </row>
    <row r="6173" spans="1:1" x14ac:dyDescent="0.25">
      <c r="A6173" t="s">
        <v>6210</v>
      </c>
    </row>
    <row r="6174" spans="1:1" x14ac:dyDescent="0.25">
      <c r="A6174" t="s">
        <v>6211</v>
      </c>
    </row>
    <row r="6175" spans="1:1" x14ac:dyDescent="0.25">
      <c r="A6175" t="s">
        <v>6212</v>
      </c>
    </row>
    <row r="6176" spans="1:1" x14ac:dyDescent="0.25">
      <c r="A6176" t="s">
        <v>6213</v>
      </c>
    </row>
    <row r="6177" spans="1:1" x14ac:dyDescent="0.25">
      <c r="A6177" t="s">
        <v>6214</v>
      </c>
    </row>
    <row r="6178" spans="1:1" x14ac:dyDescent="0.25">
      <c r="A6178" t="s">
        <v>6215</v>
      </c>
    </row>
    <row r="6179" spans="1:1" x14ac:dyDescent="0.25">
      <c r="A6179" t="s">
        <v>6216</v>
      </c>
    </row>
    <row r="6180" spans="1:1" x14ac:dyDescent="0.25">
      <c r="A6180" t="s">
        <v>6217</v>
      </c>
    </row>
    <row r="6181" spans="1:1" x14ac:dyDescent="0.25">
      <c r="A6181" t="s">
        <v>6218</v>
      </c>
    </row>
    <row r="6182" spans="1:1" x14ac:dyDescent="0.25">
      <c r="A6182" t="s">
        <v>6219</v>
      </c>
    </row>
    <row r="6183" spans="1:1" x14ac:dyDescent="0.25">
      <c r="A6183" t="s">
        <v>6220</v>
      </c>
    </row>
    <row r="6184" spans="1:1" x14ac:dyDescent="0.25">
      <c r="A6184" t="s">
        <v>6221</v>
      </c>
    </row>
    <row r="6185" spans="1:1" x14ac:dyDescent="0.25">
      <c r="A6185" t="s">
        <v>6222</v>
      </c>
    </row>
    <row r="6186" spans="1:1" x14ac:dyDescent="0.25">
      <c r="A6186" t="s">
        <v>6223</v>
      </c>
    </row>
    <row r="6187" spans="1:1" x14ac:dyDescent="0.25">
      <c r="A6187" t="s">
        <v>6224</v>
      </c>
    </row>
    <row r="6188" spans="1:1" x14ac:dyDescent="0.25">
      <c r="A6188" t="s">
        <v>6225</v>
      </c>
    </row>
    <row r="6189" spans="1:1" x14ac:dyDescent="0.25">
      <c r="A6189" t="s">
        <v>6226</v>
      </c>
    </row>
    <row r="6190" spans="1:1" x14ac:dyDescent="0.25">
      <c r="A6190" t="s">
        <v>6227</v>
      </c>
    </row>
    <row r="6191" spans="1:1" x14ac:dyDescent="0.25">
      <c r="A6191" t="s">
        <v>6228</v>
      </c>
    </row>
    <row r="6192" spans="1:1" x14ac:dyDescent="0.25">
      <c r="A6192" t="s">
        <v>6229</v>
      </c>
    </row>
    <row r="6193" spans="1:1" x14ac:dyDescent="0.25">
      <c r="A6193" t="s">
        <v>6230</v>
      </c>
    </row>
    <row r="6194" spans="1:1" x14ac:dyDescent="0.25">
      <c r="A6194" t="s">
        <v>6231</v>
      </c>
    </row>
    <row r="6195" spans="1:1" x14ac:dyDescent="0.25">
      <c r="A6195" t="s">
        <v>6232</v>
      </c>
    </row>
    <row r="6196" spans="1:1" x14ac:dyDescent="0.25">
      <c r="A6196" t="s">
        <v>6233</v>
      </c>
    </row>
    <row r="6197" spans="1:1" x14ac:dyDescent="0.25">
      <c r="A6197" t="s">
        <v>6234</v>
      </c>
    </row>
    <row r="6198" spans="1:1" x14ac:dyDescent="0.25">
      <c r="A6198" t="s">
        <v>6235</v>
      </c>
    </row>
    <row r="6199" spans="1:1" x14ac:dyDescent="0.25">
      <c r="A6199" t="s">
        <v>6236</v>
      </c>
    </row>
    <row r="6200" spans="1:1" x14ac:dyDescent="0.25">
      <c r="A6200" t="s">
        <v>6237</v>
      </c>
    </row>
    <row r="6201" spans="1:1" x14ac:dyDescent="0.25">
      <c r="A6201" t="s">
        <v>6238</v>
      </c>
    </row>
    <row r="6202" spans="1:1" x14ac:dyDescent="0.25">
      <c r="A6202" t="s">
        <v>6239</v>
      </c>
    </row>
    <row r="6203" spans="1:1" x14ac:dyDescent="0.25">
      <c r="A6203" t="s">
        <v>6240</v>
      </c>
    </row>
    <row r="6204" spans="1:1" x14ac:dyDescent="0.25">
      <c r="A6204" t="s">
        <v>6241</v>
      </c>
    </row>
    <row r="6205" spans="1:1" x14ac:dyDescent="0.25">
      <c r="A6205" t="s">
        <v>6242</v>
      </c>
    </row>
    <row r="6206" spans="1:1" x14ac:dyDescent="0.25">
      <c r="A6206" t="s">
        <v>6243</v>
      </c>
    </row>
    <row r="6207" spans="1:1" x14ac:dyDescent="0.25">
      <c r="A6207" t="s">
        <v>6244</v>
      </c>
    </row>
    <row r="6208" spans="1:1" x14ac:dyDescent="0.25">
      <c r="A6208" t="s">
        <v>6245</v>
      </c>
    </row>
    <row r="6209" spans="1:1" x14ac:dyDescent="0.25">
      <c r="A6209" t="s">
        <v>6246</v>
      </c>
    </row>
    <row r="6210" spans="1:1" x14ac:dyDescent="0.25">
      <c r="A6210" t="s">
        <v>6247</v>
      </c>
    </row>
    <row r="6211" spans="1:1" x14ac:dyDescent="0.25">
      <c r="A6211" t="s">
        <v>6248</v>
      </c>
    </row>
    <row r="6212" spans="1:1" x14ac:dyDescent="0.25">
      <c r="A6212" t="s">
        <v>6249</v>
      </c>
    </row>
    <row r="6213" spans="1:1" x14ac:dyDescent="0.25">
      <c r="A6213" t="s">
        <v>6250</v>
      </c>
    </row>
    <row r="6214" spans="1:1" x14ac:dyDescent="0.25">
      <c r="A6214" t="s">
        <v>6251</v>
      </c>
    </row>
    <row r="6215" spans="1:1" x14ac:dyDescent="0.25">
      <c r="A6215" t="s">
        <v>6252</v>
      </c>
    </row>
    <row r="6216" spans="1:1" x14ac:dyDescent="0.25">
      <c r="A6216" t="s">
        <v>6253</v>
      </c>
    </row>
    <row r="6217" spans="1:1" x14ac:dyDescent="0.25">
      <c r="A6217" t="s">
        <v>6254</v>
      </c>
    </row>
    <row r="6218" spans="1:1" x14ac:dyDescent="0.25">
      <c r="A6218" t="s">
        <v>6255</v>
      </c>
    </row>
    <row r="6219" spans="1:1" x14ac:dyDescent="0.25">
      <c r="A6219" t="s">
        <v>6256</v>
      </c>
    </row>
    <row r="6220" spans="1:1" x14ac:dyDescent="0.25">
      <c r="A6220" t="s">
        <v>6257</v>
      </c>
    </row>
    <row r="6221" spans="1:1" x14ac:dyDescent="0.25">
      <c r="A6221" t="s">
        <v>6258</v>
      </c>
    </row>
    <row r="6222" spans="1:1" x14ac:dyDescent="0.25">
      <c r="A6222" t="s">
        <v>6259</v>
      </c>
    </row>
    <row r="6223" spans="1:1" x14ac:dyDescent="0.25">
      <c r="A6223" t="s">
        <v>6260</v>
      </c>
    </row>
    <row r="6224" spans="1:1" x14ac:dyDescent="0.25">
      <c r="A6224" t="s">
        <v>6261</v>
      </c>
    </row>
    <row r="6225" spans="1:1" x14ac:dyDescent="0.25">
      <c r="A6225" t="s">
        <v>6262</v>
      </c>
    </row>
    <row r="6226" spans="1:1" x14ac:dyDescent="0.25">
      <c r="A6226" t="s">
        <v>6263</v>
      </c>
    </row>
    <row r="6227" spans="1:1" x14ac:dyDescent="0.25">
      <c r="A6227" t="s">
        <v>6264</v>
      </c>
    </row>
    <row r="6228" spans="1:1" x14ac:dyDescent="0.25">
      <c r="A6228" t="s">
        <v>6265</v>
      </c>
    </row>
    <row r="6229" spans="1:1" x14ac:dyDescent="0.25">
      <c r="A6229" t="s">
        <v>6266</v>
      </c>
    </row>
    <row r="6230" spans="1:1" x14ac:dyDescent="0.25">
      <c r="A6230" t="s">
        <v>6267</v>
      </c>
    </row>
    <row r="6231" spans="1:1" x14ac:dyDescent="0.25">
      <c r="A6231" t="s">
        <v>6268</v>
      </c>
    </row>
    <row r="6232" spans="1:1" x14ac:dyDescent="0.25">
      <c r="A6232" t="s">
        <v>6269</v>
      </c>
    </row>
    <row r="6233" spans="1:1" x14ac:dyDescent="0.25">
      <c r="A6233" t="s">
        <v>6270</v>
      </c>
    </row>
    <row r="6234" spans="1:1" x14ac:dyDescent="0.25">
      <c r="A6234" t="s">
        <v>6271</v>
      </c>
    </row>
    <row r="6235" spans="1:1" x14ac:dyDescent="0.25">
      <c r="A6235" t="s">
        <v>6272</v>
      </c>
    </row>
    <row r="6236" spans="1:1" x14ac:dyDescent="0.25">
      <c r="A6236" t="s">
        <v>6273</v>
      </c>
    </row>
    <row r="6237" spans="1:1" x14ac:dyDescent="0.25">
      <c r="A6237" t="s">
        <v>6274</v>
      </c>
    </row>
    <row r="6238" spans="1:1" x14ac:dyDescent="0.25">
      <c r="A6238" t="s">
        <v>6275</v>
      </c>
    </row>
    <row r="6239" spans="1:1" x14ac:dyDescent="0.25">
      <c r="A6239" t="s">
        <v>6276</v>
      </c>
    </row>
    <row r="6240" spans="1:1" x14ac:dyDescent="0.25">
      <c r="A6240" t="s">
        <v>6277</v>
      </c>
    </row>
    <row r="6241" spans="1:1" x14ac:dyDescent="0.25">
      <c r="A6241" t="s">
        <v>6278</v>
      </c>
    </row>
    <row r="6242" spans="1:1" x14ac:dyDescent="0.25">
      <c r="A6242" t="s">
        <v>6279</v>
      </c>
    </row>
    <row r="6243" spans="1:1" x14ac:dyDescent="0.25">
      <c r="A6243" t="s">
        <v>6280</v>
      </c>
    </row>
    <row r="6244" spans="1:1" x14ac:dyDescent="0.25">
      <c r="A6244" t="s">
        <v>6281</v>
      </c>
    </row>
    <row r="6245" spans="1:1" x14ac:dyDescent="0.25">
      <c r="A6245" t="s">
        <v>6282</v>
      </c>
    </row>
    <row r="6246" spans="1:1" x14ac:dyDescent="0.25">
      <c r="A6246" t="s">
        <v>6283</v>
      </c>
    </row>
    <row r="6247" spans="1:1" x14ac:dyDescent="0.25">
      <c r="A6247" t="s">
        <v>6284</v>
      </c>
    </row>
    <row r="6248" spans="1:1" x14ac:dyDescent="0.25">
      <c r="A6248" t="s">
        <v>6285</v>
      </c>
    </row>
    <row r="6249" spans="1:1" x14ac:dyDescent="0.25">
      <c r="A6249" t="s">
        <v>6286</v>
      </c>
    </row>
    <row r="6250" spans="1:1" x14ac:dyDescent="0.25">
      <c r="A6250" t="s">
        <v>6287</v>
      </c>
    </row>
    <row r="6251" spans="1:1" x14ac:dyDescent="0.25">
      <c r="A6251" t="s">
        <v>6288</v>
      </c>
    </row>
    <row r="6252" spans="1:1" x14ac:dyDescent="0.25">
      <c r="A6252" t="s">
        <v>6289</v>
      </c>
    </row>
    <row r="6253" spans="1:1" x14ac:dyDescent="0.25">
      <c r="A6253" t="s">
        <v>6290</v>
      </c>
    </row>
    <row r="6254" spans="1:1" x14ac:dyDescent="0.25">
      <c r="A6254" t="s">
        <v>6291</v>
      </c>
    </row>
    <row r="6255" spans="1:1" x14ac:dyDescent="0.25">
      <c r="A6255" t="s">
        <v>6292</v>
      </c>
    </row>
    <row r="6256" spans="1:1" x14ac:dyDescent="0.25">
      <c r="A6256" t="s">
        <v>6293</v>
      </c>
    </row>
    <row r="6257" spans="1:1" x14ac:dyDescent="0.25">
      <c r="A6257" t="s">
        <v>6294</v>
      </c>
    </row>
    <row r="6258" spans="1:1" x14ac:dyDescent="0.25">
      <c r="A6258" t="s">
        <v>6295</v>
      </c>
    </row>
    <row r="6259" spans="1:1" x14ac:dyDescent="0.25">
      <c r="A6259" t="s">
        <v>6296</v>
      </c>
    </row>
    <row r="6260" spans="1:1" x14ac:dyDescent="0.25">
      <c r="A6260" t="s">
        <v>6297</v>
      </c>
    </row>
    <row r="6261" spans="1:1" x14ac:dyDescent="0.25">
      <c r="A6261" t="s">
        <v>6298</v>
      </c>
    </row>
    <row r="6262" spans="1:1" x14ac:dyDescent="0.25">
      <c r="A6262" t="s">
        <v>6299</v>
      </c>
    </row>
    <row r="6263" spans="1:1" x14ac:dyDescent="0.25">
      <c r="A6263" t="s">
        <v>6300</v>
      </c>
    </row>
    <row r="6264" spans="1:1" x14ac:dyDescent="0.25">
      <c r="A6264" t="s">
        <v>6301</v>
      </c>
    </row>
    <row r="6265" spans="1:1" x14ac:dyDescent="0.25">
      <c r="A6265" t="s">
        <v>6302</v>
      </c>
    </row>
    <row r="6266" spans="1:1" x14ac:dyDescent="0.25">
      <c r="A6266" t="s">
        <v>6303</v>
      </c>
    </row>
    <row r="6267" spans="1:1" x14ac:dyDescent="0.25">
      <c r="A6267" t="s">
        <v>6304</v>
      </c>
    </row>
    <row r="6268" spans="1:1" x14ac:dyDescent="0.25">
      <c r="A6268" t="s">
        <v>6305</v>
      </c>
    </row>
    <row r="6269" spans="1:1" x14ac:dyDescent="0.25">
      <c r="A6269" t="s">
        <v>6306</v>
      </c>
    </row>
    <row r="6270" spans="1:1" x14ac:dyDescent="0.25">
      <c r="A6270" t="s">
        <v>6307</v>
      </c>
    </row>
    <row r="6271" spans="1:1" x14ac:dyDescent="0.25">
      <c r="A6271" t="s">
        <v>6308</v>
      </c>
    </row>
    <row r="6272" spans="1:1" x14ac:dyDescent="0.25">
      <c r="A6272" t="s">
        <v>6309</v>
      </c>
    </row>
    <row r="6273" spans="1:1" x14ac:dyDescent="0.25">
      <c r="A6273" t="s">
        <v>6310</v>
      </c>
    </row>
    <row r="6274" spans="1:1" x14ac:dyDescent="0.25">
      <c r="A6274" t="s">
        <v>6311</v>
      </c>
    </row>
    <row r="6275" spans="1:1" x14ac:dyDescent="0.25">
      <c r="A6275" t="s">
        <v>6312</v>
      </c>
    </row>
    <row r="6276" spans="1:1" x14ac:dyDescent="0.25">
      <c r="A6276" t="s">
        <v>6313</v>
      </c>
    </row>
    <row r="6277" spans="1:1" x14ac:dyDescent="0.25">
      <c r="A6277" t="s">
        <v>6314</v>
      </c>
    </row>
    <row r="6278" spans="1:1" x14ac:dyDescent="0.25">
      <c r="A6278" t="s">
        <v>6315</v>
      </c>
    </row>
    <row r="6279" spans="1:1" x14ac:dyDescent="0.25">
      <c r="A6279" t="s">
        <v>6316</v>
      </c>
    </row>
    <row r="6280" spans="1:1" x14ac:dyDescent="0.25">
      <c r="A6280" t="s">
        <v>6317</v>
      </c>
    </row>
    <row r="6281" spans="1:1" x14ac:dyDescent="0.25">
      <c r="A6281" t="s">
        <v>6318</v>
      </c>
    </row>
    <row r="6282" spans="1:1" x14ac:dyDescent="0.25">
      <c r="A6282" t="s">
        <v>6319</v>
      </c>
    </row>
    <row r="6283" spans="1:1" x14ac:dyDescent="0.25">
      <c r="A6283" t="s">
        <v>6320</v>
      </c>
    </row>
    <row r="6284" spans="1:1" x14ac:dyDescent="0.25">
      <c r="A6284" t="s">
        <v>6321</v>
      </c>
    </row>
    <row r="6285" spans="1:1" x14ac:dyDescent="0.25">
      <c r="A6285" t="s">
        <v>6322</v>
      </c>
    </row>
    <row r="6286" spans="1:1" x14ac:dyDescent="0.25">
      <c r="A6286" t="s">
        <v>6323</v>
      </c>
    </row>
    <row r="6287" spans="1:1" x14ac:dyDescent="0.25">
      <c r="A6287" t="s">
        <v>6324</v>
      </c>
    </row>
    <row r="6288" spans="1:1" x14ac:dyDescent="0.25">
      <c r="A6288" t="s">
        <v>6325</v>
      </c>
    </row>
    <row r="6289" spans="1:1" x14ac:dyDescent="0.25">
      <c r="A6289" t="s">
        <v>6326</v>
      </c>
    </row>
    <row r="6290" spans="1:1" x14ac:dyDescent="0.25">
      <c r="A6290" t="s">
        <v>6327</v>
      </c>
    </row>
    <row r="6291" spans="1:1" x14ac:dyDescent="0.25">
      <c r="A6291" t="s">
        <v>6328</v>
      </c>
    </row>
    <row r="6292" spans="1:1" x14ac:dyDescent="0.25">
      <c r="A6292" t="s">
        <v>6329</v>
      </c>
    </row>
    <row r="6293" spans="1:1" x14ac:dyDescent="0.25">
      <c r="A6293" t="s">
        <v>6330</v>
      </c>
    </row>
    <row r="6294" spans="1:1" x14ac:dyDescent="0.25">
      <c r="A6294" t="s">
        <v>6331</v>
      </c>
    </row>
    <row r="6295" spans="1:1" x14ac:dyDescent="0.25">
      <c r="A6295" t="s">
        <v>6332</v>
      </c>
    </row>
    <row r="6296" spans="1:1" x14ac:dyDescent="0.25">
      <c r="A6296" t="s">
        <v>6333</v>
      </c>
    </row>
    <row r="6297" spans="1:1" x14ac:dyDescent="0.25">
      <c r="A6297" t="s">
        <v>6334</v>
      </c>
    </row>
    <row r="6298" spans="1:1" x14ac:dyDescent="0.25">
      <c r="A6298" t="s">
        <v>6335</v>
      </c>
    </row>
    <row r="6299" spans="1:1" x14ac:dyDescent="0.25">
      <c r="A6299" t="s">
        <v>6336</v>
      </c>
    </row>
    <row r="6300" spans="1:1" x14ac:dyDescent="0.25">
      <c r="A6300" t="s">
        <v>6337</v>
      </c>
    </row>
    <row r="6301" spans="1:1" x14ac:dyDescent="0.25">
      <c r="A6301" t="s">
        <v>6338</v>
      </c>
    </row>
    <row r="6302" spans="1:1" x14ac:dyDescent="0.25">
      <c r="A6302" t="s">
        <v>6339</v>
      </c>
    </row>
    <row r="6303" spans="1:1" x14ac:dyDescent="0.25">
      <c r="A6303" t="s">
        <v>6340</v>
      </c>
    </row>
    <row r="6304" spans="1:1" x14ac:dyDescent="0.25">
      <c r="A6304" t="s">
        <v>6341</v>
      </c>
    </row>
    <row r="6305" spans="1:1" x14ac:dyDescent="0.25">
      <c r="A6305" t="s">
        <v>6342</v>
      </c>
    </row>
    <row r="6306" spans="1:1" x14ac:dyDescent="0.25">
      <c r="A6306" t="s">
        <v>6343</v>
      </c>
    </row>
    <row r="6307" spans="1:1" x14ac:dyDescent="0.25">
      <c r="A6307" t="s">
        <v>6344</v>
      </c>
    </row>
    <row r="6308" spans="1:1" x14ac:dyDescent="0.25">
      <c r="A6308" t="s">
        <v>6345</v>
      </c>
    </row>
    <row r="6309" spans="1:1" x14ac:dyDescent="0.25">
      <c r="A6309" t="s">
        <v>6346</v>
      </c>
    </row>
    <row r="6310" spans="1:1" x14ac:dyDescent="0.25">
      <c r="A6310" t="s">
        <v>6347</v>
      </c>
    </row>
    <row r="6311" spans="1:1" x14ac:dyDescent="0.25">
      <c r="A6311" t="s">
        <v>6348</v>
      </c>
    </row>
    <row r="6312" spans="1:1" x14ac:dyDescent="0.25">
      <c r="A6312" t="s">
        <v>6349</v>
      </c>
    </row>
    <row r="6313" spans="1:1" x14ac:dyDescent="0.25">
      <c r="A6313" t="s">
        <v>6350</v>
      </c>
    </row>
    <row r="6314" spans="1:1" x14ac:dyDescent="0.25">
      <c r="A6314" t="s">
        <v>6351</v>
      </c>
    </row>
    <row r="6315" spans="1:1" x14ac:dyDescent="0.25">
      <c r="A6315" t="s">
        <v>6352</v>
      </c>
    </row>
    <row r="6316" spans="1:1" x14ac:dyDescent="0.25">
      <c r="A6316" t="s">
        <v>6353</v>
      </c>
    </row>
    <row r="6317" spans="1:1" x14ac:dyDescent="0.25">
      <c r="A6317" t="s">
        <v>6354</v>
      </c>
    </row>
    <row r="6318" spans="1:1" x14ac:dyDescent="0.25">
      <c r="A6318" t="s">
        <v>6355</v>
      </c>
    </row>
    <row r="6319" spans="1:1" x14ac:dyDescent="0.25">
      <c r="A6319" t="s">
        <v>6356</v>
      </c>
    </row>
    <row r="6320" spans="1:1" x14ac:dyDescent="0.25">
      <c r="A6320" t="s">
        <v>6357</v>
      </c>
    </row>
    <row r="6321" spans="1:1" x14ac:dyDescent="0.25">
      <c r="A6321" t="s">
        <v>6358</v>
      </c>
    </row>
    <row r="6322" spans="1:1" x14ac:dyDescent="0.25">
      <c r="A6322" t="s">
        <v>6359</v>
      </c>
    </row>
    <row r="6323" spans="1:1" x14ac:dyDescent="0.25">
      <c r="A6323" t="s">
        <v>6360</v>
      </c>
    </row>
    <row r="6324" spans="1:1" x14ac:dyDescent="0.25">
      <c r="A6324" t="s">
        <v>6361</v>
      </c>
    </row>
    <row r="6325" spans="1:1" x14ac:dyDescent="0.25">
      <c r="A6325" t="s">
        <v>6362</v>
      </c>
    </row>
    <row r="6326" spans="1:1" x14ac:dyDescent="0.25">
      <c r="A6326" t="s">
        <v>6363</v>
      </c>
    </row>
    <row r="6327" spans="1:1" x14ac:dyDescent="0.25">
      <c r="A6327" t="s">
        <v>6364</v>
      </c>
    </row>
    <row r="6328" spans="1:1" x14ac:dyDescent="0.25">
      <c r="A6328" t="s">
        <v>6365</v>
      </c>
    </row>
    <row r="6329" spans="1:1" x14ac:dyDescent="0.25">
      <c r="A6329" t="s">
        <v>6366</v>
      </c>
    </row>
    <row r="6330" spans="1:1" x14ac:dyDescent="0.25">
      <c r="A6330" t="s">
        <v>6367</v>
      </c>
    </row>
    <row r="6331" spans="1:1" x14ac:dyDescent="0.25">
      <c r="A6331" t="s">
        <v>6368</v>
      </c>
    </row>
    <row r="6332" spans="1:1" x14ac:dyDescent="0.25">
      <c r="A6332" t="s">
        <v>6369</v>
      </c>
    </row>
    <row r="6333" spans="1:1" x14ac:dyDescent="0.25">
      <c r="A6333" t="s">
        <v>6370</v>
      </c>
    </row>
    <row r="6334" spans="1:1" x14ac:dyDescent="0.25">
      <c r="A6334" t="s">
        <v>6371</v>
      </c>
    </row>
    <row r="6335" spans="1:1" x14ac:dyDescent="0.25">
      <c r="A6335" t="s">
        <v>6372</v>
      </c>
    </row>
    <row r="6336" spans="1:1" x14ac:dyDescent="0.25">
      <c r="A6336" t="s">
        <v>6373</v>
      </c>
    </row>
    <row r="6337" spans="1:1" x14ac:dyDescent="0.25">
      <c r="A6337" t="s">
        <v>6374</v>
      </c>
    </row>
    <row r="6338" spans="1:1" x14ac:dyDescent="0.25">
      <c r="A6338" t="s">
        <v>6375</v>
      </c>
    </row>
    <row r="6339" spans="1:1" x14ac:dyDescent="0.25">
      <c r="A6339" t="s">
        <v>6376</v>
      </c>
    </row>
    <row r="6340" spans="1:1" x14ac:dyDescent="0.25">
      <c r="A6340" t="s">
        <v>6377</v>
      </c>
    </row>
    <row r="6341" spans="1:1" x14ac:dyDescent="0.25">
      <c r="A6341" t="s">
        <v>6378</v>
      </c>
    </row>
    <row r="6342" spans="1:1" x14ac:dyDescent="0.25">
      <c r="A6342" t="s">
        <v>6379</v>
      </c>
    </row>
    <row r="6343" spans="1:1" x14ac:dyDescent="0.25">
      <c r="A6343" t="s">
        <v>6380</v>
      </c>
    </row>
    <row r="6344" spans="1:1" x14ac:dyDescent="0.25">
      <c r="A6344" t="s">
        <v>6381</v>
      </c>
    </row>
    <row r="6345" spans="1:1" x14ac:dyDescent="0.25">
      <c r="A6345" t="s">
        <v>6382</v>
      </c>
    </row>
    <row r="6346" spans="1:1" x14ac:dyDescent="0.25">
      <c r="A6346" t="s">
        <v>6383</v>
      </c>
    </row>
    <row r="6347" spans="1:1" x14ac:dyDescent="0.25">
      <c r="A6347" t="s">
        <v>6384</v>
      </c>
    </row>
    <row r="6348" spans="1:1" x14ac:dyDescent="0.25">
      <c r="A6348" t="s">
        <v>6385</v>
      </c>
    </row>
    <row r="6349" spans="1:1" x14ac:dyDescent="0.25">
      <c r="A6349" t="s">
        <v>6386</v>
      </c>
    </row>
    <row r="6350" spans="1:1" x14ac:dyDescent="0.25">
      <c r="A6350" t="s">
        <v>6387</v>
      </c>
    </row>
    <row r="6351" spans="1:1" x14ac:dyDescent="0.25">
      <c r="A6351" t="s">
        <v>6388</v>
      </c>
    </row>
    <row r="6352" spans="1:1" x14ac:dyDescent="0.25">
      <c r="A6352" t="s">
        <v>6389</v>
      </c>
    </row>
    <row r="6353" spans="1:1" x14ac:dyDescent="0.25">
      <c r="A6353" t="s">
        <v>6390</v>
      </c>
    </row>
    <row r="6354" spans="1:1" x14ac:dyDescent="0.25">
      <c r="A6354" t="s">
        <v>6391</v>
      </c>
    </row>
    <row r="6355" spans="1:1" x14ac:dyDescent="0.25">
      <c r="A6355" t="s">
        <v>6392</v>
      </c>
    </row>
    <row r="6356" spans="1:1" x14ac:dyDescent="0.25">
      <c r="A6356" t="s">
        <v>6393</v>
      </c>
    </row>
    <row r="6357" spans="1:1" x14ac:dyDescent="0.25">
      <c r="A6357" t="s">
        <v>6394</v>
      </c>
    </row>
    <row r="6358" spans="1:1" x14ac:dyDescent="0.25">
      <c r="A6358" t="s">
        <v>6395</v>
      </c>
    </row>
    <row r="6359" spans="1:1" x14ac:dyDescent="0.25">
      <c r="A6359" t="s">
        <v>6396</v>
      </c>
    </row>
    <row r="6360" spans="1:1" x14ac:dyDescent="0.25">
      <c r="A6360" t="s">
        <v>6397</v>
      </c>
    </row>
    <row r="6361" spans="1:1" x14ac:dyDescent="0.25">
      <c r="A6361" t="s">
        <v>6398</v>
      </c>
    </row>
    <row r="6362" spans="1:1" x14ac:dyDescent="0.25">
      <c r="A6362" t="s">
        <v>6399</v>
      </c>
    </row>
    <row r="6363" spans="1:1" x14ac:dyDescent="0.25">
      <c r="A6363" t="s">
        <v>6400</v>
      </c>
    </row>
    <row r="6364" spans="1:1" x14ac:dyDescent="0.25">
      <c r="A6364" t="s">
        <v>6401</v>
      </c>
    </row>
    <row r="6365" spans="1:1" x14ac:dyDescent="0.25">
      <c r="A6365" t="s">
        <v>6402</v>
      </c>
    </row>
    <row r="6366" spans="1:1" x14ac:dyDescent="0.25">
      <c r="A6366" t="s">
        <v>6403</v>
      </c>
    </row>
    <row r="6367" spans="1:1" x14ac:dyDescent="0.25">
      <c r="A6367" t="s">
        <v>6404</v>
      </c>
    </row>
    <row r="6368" spans="1:1" x14ac:dyDescent="0.25">
      <c r="A6368" t="s">
        <v>6405</v>
      </c>
    </row>
    <row r="6369" spans="1:1" x14ac:dyDescent="0.25">
      <c r="A6369" t="s">
        <v>6406</v>
      </c>
    </row>
    <row r="6370" spans="1:1" x14ac:dyDescent="0.25">
      <c r="A6370" t="s">
        <v>6407</v>
      </c>
    </row>
    <row r="6371" spans="1:1" x14ac:dyDescent="0.25">
      <c r="A6371" t="s">
        <v>6408</v>
      </c>
    </row>
    <row r="6372" spans="1:1" x14ac:dyDescent="0.25">
      <c r="A6372" t="s">
        <v>6409</v>
      </c>
    </row>
    <row r="6373" spans="1:1" x14ac:dyDescent="0.25">
      <c r="A6373" t="s">
        <v>6410</v>
      </c>
    </row>
    <row r="6374" spans="1:1" x14ac:dyDescent="0.25">
      <c r="A6374" t="s">
        <v>6411</v>
      </c>
    </row>
    <row r="6375" spans="1:1" x14ac:dyDescent="0.25">
      <c r="A6375" t="s">
        <v>6412</v>
      </c>
    </row>
    <row r="6376" spans="1:1" x14ac:dyDescent="0.25">
      <c r="A6376" t="s">
        <v>6413</v>
      </c>
    </row>
    <row r="6377" spans="1:1" x14ac:dyDescent="0.25">
      <c r="A6377" t="s">
        <v>6414</v>
      </c>
    </row>
    <row r="6378" spans="1:1" x14ac:dyDescent="0.25">
      <c r="A6378" t="s">
        <v>6415</v>
      </c>
    </row>
    <row r="6379" spans="1:1" x14ac:dyDescent="0.25">
      <c r="A6379" t="s">
        <v>6416</v>
      </c>
    </row>
    <row r="6380" spans="1:1" x14ac:dyDescent="0.25">
      <c r="A6380" t="s">
        <v>6417</v>
      </c>
    </row>
    <row r="6381" spans="1:1" x14ac:dyDescent="0.25">
      <c r="A6381" t="s">
        <v>6418</v>
      </c>
    </row>
    <row r="6382" spans="1:1" x14ac:dyDescent="0.25">
      <c r="A6382" t="s">
        <v>6419</v>
      </c>
    </row>
    <row r="6383" spans="1:1" x14ac:dyDescent="0.25">
      <c r="A6383" t="s">
        <v>6420</v>
      </c>
    </row>
    <row r="6384" spans="1:1" x14ac:dyDescent="0.25">
      <c r="A6384" t="s">
        <v>6421</v>
      </c>
    </row>
    <row r="6385" spans="1:1" x14ac:dyDescent="0.25">
      <c r="A6385" t="s">
        <v>6422</v>
      </c>
    </row>
    <row r="6386" spans="1:1" x14ac:dyDescent="0.25">
      <c r="A6386" t="s">
        <v>6423</v>
      </c>
    </row>
    <row r="6387" spans="1:1" x14ac:dyDescent="0.25">
      <c r="A6387" t="s">
        <v>6424</v>
      </c>
    </row>
    <row r="6388" spans="1:1" x14ac:dyDescent="0.25">
      <c r="A6388" t="s">
        <v>6425</v>
      </c>
    </row>
    <row r="6389" spans="1:1" x14ac:dyDescent="0.25">
      <c r="A6389" t="s">
        <v>6426</v>
      </c>
    </row>
    <row r="6390" spans="1:1" x14ac:dyDescent="0.25">
      <c r="A6390" t="s">
        <v>6427</v>
      </c>
    </row>
    <row r="6391" spans="1:1" x14ac:dyDescent="0.25">
      <c r="A6391" t="s">
        <v>6428</v>
      </c>
    </row>
    <row r="6392" spans="1:1" x14ac:dyDescent="0.25">
      <c r="A6392" t="s">
        <v>6429</v>
      </c>
    </row>
    <row r="6393" spans="1:1" x14ac:dyDescent="0.25">
      <c r="A6393" t="s">
        <v>6430</v>
      </c>
    </row>
    <row r="6394" spans="1:1" x14ac:dyDescent="0.25">
      <c r="A6394" t="s">
        <v>6431</v>
      </c>
    </row>
    <row r="6395" spans="1:1" x14ac:dyDescent="0.25">
      <c r="A6395" t="s">
        <v>6432</v>
      </c>
    </row>
    <row r="6396" spans="1:1" x14ac:dyDescent="0.25">
      <c r="A6396" t="s">
        <v>6433</v>
      </c>
    </row>
    <row r="6397" spans="1:1" x14ac:dyDescent="0.25">
      <c r="A6397" t="s">
        <v>6434</v>
      </c>
    </row>
    <row r="6398" spans="1:1" x14ac:dyDescent="0.25">
      <c r="A6398" t="s">
        <v>6435</v>
      </c>
    </row>
    <row r="6399" spans="1:1" x14ac:dyDescent="0.25">
      <c r="A6399" t="s">
        <v>6436</v>
      </c>
    </row>
    <row r="6400" spans="1:1" x14ac:dyDescent="0.25">
      <c r="A6400" t="s">
        <v>6437</v>
      </c>
    </row>
    <row r="6401" spans="1:1" x14ac:dyDescent="0.25">
      <c r="A6401" t="s">
        <v>6438</v>
      </c>
    </row>
    <row r="6402" spans="1:1" x14ac:dyDescent="0.25">
      <c r="A6402" t="s">
        <v>6439</v>
      </c>
    </row>
    <row r="6403" spans="1:1" x14ac:dyDescent="0.25">
      <c r="A6403" t="s">
        <v>6440</v>
      </c>
    </row>
    <row r="6404" spans="1:1" x14ac:dyDescent="0.25">
      <c r="A6404" t="s">
        <v>6441</v>
      </c>
    </row>
    <row r="6405" spans="1:1" x14ac:dyDescent="0.25">
      <c r="A6405" t="s">
        <v>6442</v>
      </c>
    </row>
    <row r="6406" spans="1:1" x14ac:dyDescent="0.25">
      <c r="A6406" t="s">
        <v>6443</v>
      </c>
    </row>
    <row r="6407" spans="1:1" x14ac:dyDescent="0.25">
      <c r="A6407" t="s">
        <v>6444</v>
      </c>
    </row>
    <row r="6408" spans="1:1" x14ac:dyDescent="0.25">
      <c r="A6408" t="s">
        <v>6445</v>
      </c>
    </row>
    <row r="6409" spans="1:1" x14ac:dyDescent="0.25">
      <c r="A6409" t="s">
        <v>6446</v>
      </c>
    </row>
    <row r="6410" spans="1:1" x14ac:dyDescent="0.25">
      <c r="A6410" t="s">
        <v>6447</v>
      </c>
    </row>
    <row r="6411" spans="1:1" x14ac:dyDescent="0.25">
      <c r="A6411" t="s">
        <v>6448</v>
      </c>
    </row>
    <row r="6412" spans="1:1" x14ac:dyDescent="0.25">
      <c r="A6412" t="s">
        <v>6449</v>
      </c>
    </row>
    <row r="6413" spans="1:1" x14ac:dyDescent="0.25">
      <c r="A6413" t="s">
        <v>6450</v>
      </c>
    </row>
    <row r="6414" spans="1:1" x14ac:dyDescent="0.25">
      <c r="A6414" t="s">
        <v>6451</v>
      </c>
    </row>
    <row r="6415" spans="1:1" x14ac:dyDescent="0.25">
      <c r="A6415" t="s">
        <v>6452</v>
      </c>
    </row>
    <row r="6416" spans="1:1" x14ac:dyDescent="0.25">
      <c r="A6416" t="s">
        <v>6453</v>
      </c>
    </row>
    <row r="6417" spans="1:1" x14ac:dyDescent="0.25">
      <c r="A6417" t="s">
        <v>6454</v>
      </c>
    </row>
    <row r="6418" spans="1:1" x14ac:dyDescent="0.25">
      <c r="A6418" t="s">
        <v>6455</v>
      </c>
    </row>
    <row r="6419" spans="1:1" x14ac:dyDescent="0.25">
      <c r="A6419" t="s">
        <v>6456</v>
      </c>
    </row>
    <row r="6420" spans="1:1" x14ac:dyDescent="0.25">
      <c r="A6420" t="s">
        <v>6457</v>
      </c>
    </row>
    <row r="6421" spans="1:1" x14ac:dyDescent="0.25">
      <c r="A6421" t="s">
        <v>6458</v>
      </c>
    </row>
    <row r="6422" spans="1:1" x14ac:dyDescent="0.25">
      <c r="A6422" t="s">
        <v>6459</v>
      </c>
    </row>
    <row r="6423" spans="1:1" x14ac:dyDescent="0.25">
      <c r="A6423" t="s">
        <v>6460</v>
      </c>
    </row>
    <row r="6424" spans="1:1" x14ac:dyDescent="0.25">
      <c r="A6424" t="s">
        <v>6461</v>
      </c>
    </row>
    <row r="6425" spans="1:1" x14ac:dyDescent="0.25">
      <c r="A6425" t="s">
        <v>6462</v>
      </c>
    </row>
    <row r="6426" spans="1:1" x14ac:dyDescent="0.25">
      <c r="A6426" t="s">
        <v>6463</v>
      </c>
    </row>
    <row r="6427" spans="1:1" x14ac:dyDescent="0.25">
      <c r="A6427" t="s">
        <v>6464</v>
      </c>
    </row>
    <row r="6428" spans="1:1" x14ac:dyDescent="0.25">
      <c r="A6428" t="s">
        <v>6465</v>
      </c>
    </row>
    <row r="6429" spans="1:1" x14ac:dyDescent="0.25">
      <c r="A6429" t="s">
        <v>6466</v>
      </c>
    </row>
    <row r="6430" spans="1:1" x14ac:dyDescent="0.25">
      <c r="A6430" t="s">
        <v>6467</v>
      </c>
    </row>
    <row r="6431" spans="1:1" x14ac:dyDescent="0.25">
      <c r="A6431" t="s">
        <v>6468</v>
      </c>
    </row>
    <row r="6432" spans="1:1" x14ac:dyDescent="0.25">
      <c r="A6432" t="s">
        <v>6469</v>
      </c>
    </row>
    <row r="6433" spans="1:1" x14ac:dyDescent="0.25">
      <c r="A6433" t="s">
        <v>6470</v>
      </c>
    </row>
    <row r="6434" spans="1:1" x14ac:dyDescent="0.25">
      <c r="A6434" t="s">
        <v>6471</v>
      </c>
    </row>
    <row r="6435" spans="1:1" x14ac:dyDescent="0.25">
      <c r="A6435" t="s">
        <v>6472</v>
      </c>
    </row>
    <row r="6436" spans="1:1" x14ac:dyDescent="0.25">
      <c r="A6436" t="s">
        <v>6473</v>
      </c>
    </row>
    <row r="6437" spans="1:1" x14ac:dyDescent="0.25">
      <c r="A6437" t="s">
        <v>6474</v>
      </c>
    </row>
    <row r="6438" spans="1:1" x14ac:dyDescent="0.25">
      <c r="A6438" t="s">
        <v>6475</v>
      </c>
    </row>
    <row r="6439" spans="1:1" x14ac:dyDescent="0.25">
      <c r="A6439" t="s">
        <v>6476</v>
      </c>
    </row>
    <row r="6440" spans="1:1" x14ac:dyDescent="0.25">
      <c r="A6440" t="s">
        <v>6477</v>
      </c>
    </row>
    <row r="6441" spans="1:1" x14ac:dyDescent="0.25">
      <c r="A6441" t="s">
        <v>6478</v>
      </c>
    </row>
    <row r="6442" spans="1:1" x14ac:dyDescent="0.25">
      <c r="A6442" t="s">
        <v>6479</v>
      </c>
    </row>
    <row r="6443" spans="1:1" x14ac:dyDescent="0.25">
      <c r="A6443" t="s">
        <v>6480</v>
      </c>
    </row>
    <row r="6444" spans="1:1" x14ac:dyDescent="0.25">
      <c r="A6444" t="s">
        <v>6481</v>
      </c>
    </row>
    <row r="6445" spans="1:1" x14ac:dyDescent="0.25">
      <c r="A6445" t="s">
        <v>6482</v>
      </c>
    </row>
    <row r="6446" spans="1:1" x14ac:dyDescent="0.25">
      <c r="A6446" t="s">
        <v>6483</v>
      </c>
    </row>
    <row r="6447" spans="1:1" x14ac:dyDescent="0.25">
      <c r="A6447" t="s">
        <v>6484</v>
      </c>
    </row>
    <row r="6448" spans="1:1" x14ac:dyDescent="0.25">
      <c r="A6448" t="s">
        <v>6485</v>
      </c>
    </row>
    <row r="6449" spans="1:1" x14ac:dyDescent="0.25">
      <c r="A6449" t="s">
        <v>6486</v>
      </c>
    </row>
    <row r="6450" spans="1:1" x14ac:dyDescent="0.25">
      <c r="A6450" t="s">
        <v>6487</v>
      </c>
    </row>
    <row r="6451" spans="1:1" x14ac:dyDescent="0.25">
      <c r="A6451" t="s">
        <v>6488</v>
      </c>
    </row>
    <row r="6452" spans="1:1" x14ac:dyDescent="0.25">
      <c r="A6452" t="s">
        <v>6489</v>
      </c>
    </row>
    <row r="6453" spans="1:1" x14ac:dyDescent="0.25">
      <c r="A6453" t="s">
        <v>6490</v>
      </c>
    </row>
    <row r="6454" spans="1:1" x14ac:dyDescent="0.25">
      <c r="A6454" t="s">
        <v>6491</v>
      </c>
    </row>
    <row r="6455" spans="1:1" x14ac:dyDescent="0.25">
      <c r="A6455" t="s">
        <v>6492</v>
      </c>
    </row>
    <row r="6456" spans="1:1" x14ac:dyDescent="0.25">
      <c r="A6456" t="s">
        <v>6493</v>
      </c>
    </row>
    <row r="6457" spans="1:1" x14ac:dyDescent="0.25">
      <c r="A6457" t="s">
        <v>6494</v>
      </c>
    </row>
    <row r="6458" spans="1:1" x14ac:dyDescent="0.25">
      <c r="A6458" t="s">
        <v>6495</v>
      </c>
    </row>
    <row r="6459" spans="1:1" x14ac:dyDescent="0.25">
      <c r="A6459" t="s">
        <v>6496</v>
      </c>
    </row>
    <row r="6460" spans="1:1" x14ac:dyDescent="0.25">
      <c r="A6460" t="s">
        <v>6497</v>
      </c>
    </row>
    <row r="6461" spans="1:1" x14ac:dyDescent="0.25">
      <c r="A6461" t="s">
        <v>6498</v>
      </c>
    </row>
    <row r="6462" spans="1:1" x14ac:dyDescent="0.25">
      <c r="A6462" t="s">
        <v>6499</v>
      </c>
    </row>
    <row r="6463" spans="1:1" x14ac:dyDescent="0.25">
      <c r="A6463" t="s">
        <v>6500</v>
      </c>
    </row>
    <row r="6464" spans="1:1" x14ac:dyDescent="0.25">
      <c r="A6464" t="s">
        <v>6501</v>
      </c>
    </row>
    <row r="6465" spans="1:1" x14ac:dyDescent="0.25">
      <c r="A6465" t="s">
        <v>6502</v>
      </c>
    </row>
    <row r="6466" spans="1:1" x14ac:dyDescent="0.25">
      <c r="A6466" t="s">
        <v>6503</v>
      </c>
    </row>
    <row r="6467" spans="1:1" x14ac:dyDescent="0.25">
      <c r="A6467" t="s">
        <v>6504</v>
      </c>
    </row>
    <row r="6468" spans="1:1" x14ac:dyDescent="0.25">
      <c r="A6468" t="s">
        <v>6505</v>
      </c>
    </row>
    <row r="6469" spans="1:1" x14ac:dyDescent="0.25">
      <c r="A6469" t="s">
        <v>6506</v>
      </c>
    </row>
    <row r="6470" spans="1:1" x14ac:dyDescent="0.25">
      <c r="A6470" t="s">
        <v>6507</v>
      </c>
    </row>
    <row r="6471" spans="1:1" x14ac:dyDescent="0.25">
      <c r="A6471" t="s">
        <v>6508</v>
      </c>
    </row>
    <row r="6472" spans="1:1" x14ac:dyDescent="0.25">
      <c r="A6472" t="s">
        <v>6509</v>
      </c>
    </row>
    <row r="6473" spans="1:1" x14ac:dyDescent="0.25">
      <c r="A6473" t="s">
        <v>6510</v>
      </c>
    </row>
    <row r="6474" spans="1:1" x14ac:dyDescent="0.25">
      <c r="A6474" t="s">
        <v>6511</v>
      </c>
    </row>
    <row r="6475" spans="1:1" x14ac:dyDescent="0.25">
      <c r="A6475" t="s">
        <v>6512</v>
      </c>
    </row>
    <row r="6476" spans="1:1" x14ac:dyDescent="0.25">
      <c r="A6476" t="s">
        <v>6513</v>
      </c>
    </row>
    <row r="6477" spans="1:1" x14ac:dyDescent="0.25">
      <c r="A6477" t="s">
        <v>6514</v>
      </c>
    </row>
    <row r="6478" spans="1:1" x14ac:dyDescent="0.25">
      <c r="A6478" t="s">
        <v>6515</v>
      </c>
    </row>
    <row r="6479" spans="1:1" x14ac:dyDescent="0.25">
      <c r="A6479" t="s">
        <v>6516</v>
      </c>
    </row>
    <row r="6480" spans="1:1" x14ac:dyDescent="0.25">
      <c r="A6480" t="s">
        <v>6517</v>
      </c>
    </row>
    <row r="6481" spans="1:1" x14ac:dyDescent="0.25">
      <c r="A6481" t="s">
        <v>6518</v>
      </c>
    </row>
    <row r="6482" spans="1:1" x14ac:dyDescent="0.25">
      <c r="A6482" t="s">
        <v>6519</v>
      </c>
    </row>
    <row r="6483" spans="1:1" x14ac:dyDescent="0.25">
      <c r="A6483" t="s">
        <v>6520</v>
      </c>
    </row>
    <row r="6484" spans="1:1" x14ac:dyDescent="0.25">
      <c r="A6484" t="s">
        <v>6521</v>
      </c>
    </row>
    <row r="6485" spans="1:1" x14ac:dyDescent="0.25">
      <c r="A6485" t="s">
        <v>6522</v>
      </c>
    </row>
    <row r="6486" spans="1:1" x14ac:dyDescent="0.25">
      <c r="A6486" t="s">
        <v>6523</v>
      </c>
    </row>
    <row r="6487" spans="1:1" x14ac:dyDescent="0.25">
      <c r="A6487" t="s">
        <v>6524</v>
      </c>
    </row>
    <row r="6488" spans="1:1" x14ac:dyDescent="0.25">
      <c r="A6488" t="s">
        <v>6525</v>
      </c>
    </row>
    <row r="6489" spans="1:1" x14ac:dyDescent="0.25">
      <c r="A6489" t="s">
        <v>6526</v>
      </c>
    </row>
    <row r="6490" spans="1:1" x14ac:dyDescent="0.25">
      <c r="A6490" t="s">
        <v>6527</v>
      </c>
    </row>
    <row r="6491" spans="1:1" x14ac:dyDescent="0.25">
      <c r="A6491" t="s">
        <v>6528</v>
      </c>
    </row>
    <row r="6492" spans="1:1" x14ac:dyDescent="0.25">
      <c r="A6492" t="s">
        <v>6529</v>
      </c>
    </row>
    <row r="6493" spans="1:1" x14ac:dyDescent="0.25">
      <c r="A6493" t="s">
        <v>6530</v>
      </c>
    </row>
    <row r="6494" spans="1:1" x14ac:dyDescent="0.25">
      <c r="A6494" t="s">
        <v>6531</v>
      </c>
    </row>
    <row r="6495" spans="1:1" x14ac:dyDescent="0.25">
      <c r="A6495" t="s">
        <v>6532</v>
      </c>
    </row>
    <row r="6496" spans="1:1" x14ac:dyDescent="0.25">
      <c r="A6496" t="s">
        <v>6533</v>
      </c>
    </row>
    <row r="6497" spans="1:1" x14ac:dyDescent="0.25">
      <c r="A6497" t="s">
        <v>6534</v>
      </c>
    </row>
    <row r="6498" spans="1:1" x14ac:dyDescent="0.25">
      <c r="A6498" t="s">
        <v>6535</v>
      </c>
    </row>
    <row r="6499" spans="1:1" x14ac:dyDescent="0.25">
      <c r="A6499" t="s">
        <v>6536</v>
      </c>
    </row>
    <row r="6500" spans="1:1" x14ac:dyDescent="0.25">
      <c r="A6500" t="s">
        <v>6537</v>
      </c>
    </row>
    <row r="6501" spans="1:1" x14ac:dyDescent="0.25">
      <c r="A6501" t="s">
        <v>6538</v>
      </c>
    </row>
    <row r="6502" spans="1:1" x14ac:dyDescent="0.25">
      <c r="A6502" t="s">
        <v>6539</v>
      </c>
    </row>
    <row r="6503" spans="1:1" x14ac:dyDescent="0.25">
      <c r="A6503" t="s">
        <v>6540</v>
      </c>
    </row>
    <row r="6504" spans="1:1" x14ac:dyDescent="0.25">
      <c r="A6504" t="s">
        <v>6541</v>
      </c>
    </row>
    <row r="6505" spans="1:1" x14ac:dyDescent="0.25">
      <c r="A6505" t="s">
        <v>6542</v>
      </c>
    </row>
    <row r="6506" spans="1:1" x14ac:dyDescent="0.25">
      <c r="A6506" t="s">
        <v>6543</v>
      </c>
    </row>
    <row r="6507" spans="1:1" x14ac:dyDescent="0.25">
      <c r="A6507" t="s">
        <v>6544</v>
      </c>
    </row>
    <row r="6508" spans="1:1" x14ac:dyDescent="0.25">
      <c r="A6508" t="s">
        <v>6545</v>
      </c>
    </row>
    <row r="6509" spans="1:1" x14ac:dyDescent="0.25">
      <c r="A6509" t="s">
        <v>6546</v>
      </c>
    </row>
    <row r="6510" spans="1:1" x14ac:dyDescent="0.25">
      <c r="A6510" t="s">
        <v>6547</v>
      </c>
    </row>
    <row r="6511" spans="1:1" x14ac:dyDescent="0.25">
      <c r="A6511" t="s">
        <v>6548</v>
      </c>
    </row>
    <row r="6512" spans="1:1" x14ac:dyDescent="0.25">
      <c r="A6512" t="s">
        <v>6549</v>
      </c>
    </row>
    <row r="6513" spans="1:1" x14ac:dyDescent="0.25">
      <c r="A6513" t="s">
        <v>6550</v>
      </c>
    </row>
    <row r="6514" spans="1:1" x14ac:dyDescent="0.25">
      <c r="A6514" t="s">
        <v>6551</v>
      </c>
    </row>
    <row r="6515" spans="1:1" x14ac:dyDescent="0.25">
      <c r="A6515" t="s">
        <v>6552</v>
      </c>
    </row>
    <row r="6516" spans="1:1" x14ac:dyDescent="0.25">
      <c r="A6516" t="s">
        <v>6553</v>
      </c>
    </row>
    <row r="6517" spans="1:1" x14ac:dyDescent="0.25">
      <c r="A6517" t="s">
        <v>6554</v>
      </c>
    </row>
    <row r="6518" spans="1:1" x14ac:dyDescent="0.25">
      <c r="A6518" t="s">
        <v>6555</v>
      </c>
    </row>
    <row r="6519" spans="1:1" x14ac:dyDescent="0.25">
      <c r="A6519" t="s">
        <v>6556</v>
      </c>
    </row>
    <row r="6520" spans="1:1" x14ac:dyDescent="0.25">
      <c r="A6520" t="s">
        <v>6557</v>
      </c>
    </row>
    <row r="6521" spans="1:1" x14ac:dyDescent="0.25">
      <c r="A6521" t="s">
        <v>6558</v>
      </c>
    </row>
    <row r="6522" spans="1:1" x14ac:dyDescent="0.25">
      <c r="A6522" t="s">
        <v>6559</v>
      </c>
    </row>
    <row r="6523" spans="1:1" x14ac:dyDescent="0.25">
      <c r="A6523" t="s">
        <v>6560</v>
      </c>
    </row>
    <row r="6524" spans="1:1" x14ac:dyDescent="0.25">
      <c r="A6524" t="s">
        <v>6561</v>
      </c>
    </row>
    <row r="6525" spans="1:1" x14ac:dyDescent="0.25">
      <c r="A6525" t="s">
        <v>6562</v>
      </c>
    </row>
    <row r="6526" spans="1:1" x14ac:dyDescent="0.25">
      <c r="A6526" t="s">
        <v>6563</v>
      </c>
    </row>
    <row r="6527" spans="1:1" x14ac:dyDescent="0.25">
      <c r="A6527" t="s">
        <v>6564</v>
      </c>
    </row>
    <row r="6528" spans="1:1" x14ac:dyDescent="0.25">
      <c r="A6528" t="s">
        <v>6565</v>
      </c>
    </row>
    <row r="6529" spans="1:1" x14ac:dyDescent="0.25">
      <c r="A6529" t="s">
        <v>6566</v>
      </c>
    </row>
    <row r="6530" spans="1:1" x14ac:dyDescent="0.25">
      <c r="A6530" t="s">
        <v>6567</v>
      </c>
    </row>
    <row r="6531" spans="1:1" x14ac:dyDescent="0.25">
      <c r="A6531" t="s">
        <v>6568</v>
      </c>
    </row>
    <row r="6532" spans="1:1" x14ac:dyDescent="0.25">
      <c r="A6532" t="s">
        <v>6569</v>
      </c>
    </row>
    <row r="6533" spans="1:1" x14ac:dyDescent="0.25">
      <c r="A6533" t="s">
        <v>6570</v>
      </c>
    </row>
    <row r="6534" spans="1:1" x14ac:dyDescent="0.25">
      <c r="A6534" t="s">
        <v>6571</v>
      </c>
    </row>
    <row r="6535" spans="1:1" x14ac:dyDescent="0.25">
      <c r="A6535" t="s">
        <v>6572</v>
      </c>
    </row>
    <row r="6536" spans="1:1" x14ac:dyDescent="0.25">
      <c r="A6536" t="s">
        <v>6573</v>
      </c>
    </row>
    <row r="6537" spans="1:1" x14ac:dyDescent="0.25">
      <c r="A6537" t="s">
        <v>6574</v>
      </c>
    </row>
    <row r="6538" spans="1:1" x14ac:dyDescent="0.25">
      <c r="A6538" t="s">
        <v>6575</v>
      </c>
    </row>
    <row r="6539" spans="1:1" x14ac:dyDescent="0.25">
      <c r="A6539" t="s">
        <v>6576</v>
      </c>
    </row>
    <row r="6540" spans="1:1" x14ac:dyDescent="0.25">
      <c r="A6540" t="s">
        <v>6577</v>
      </c>
    </row>
    <row r="6541" spans="1:1" x14ac:dyDescent="0.25">
      <c r="A6541" t="s">
        <v>6578</v>
      </c>
    </row>
    <row r="6542" spans="1:1" x14ac:dyDescent="0.25">
      <c r="A6542" t="s">
        <v>6579</v>
      </c>
    </row>
    <row r="6543" spans="1:1" x14ac:dyDescent="0.25">
      <c r="A6543" t="s">
        <v>6580</v>
      </c>
    </row>
    <row r="6544" spans="1:1" x14ac:dyDescent="0.25">
      <c r="A6544" t="s">
        <v>6581</v>
      </c>
    </row>
    <row r="6545" spans="1:1" x14ac:dyDescent="0.25">
      <c r="A6545" t="s">
        <v>6582</v>
      </c>
    </row>
    <row r="6546" spans="1:1" x14ac:dyDescent="0.25">
      <c r="A6546" t="s">
        <v>6583</v>
      </c>
    </row>
    <row r="6547" spans="1:1" x14ac:dyDescent="0.25">
      <c r="A6547" t="s">
        <v>6584</v>
      </c>
    </row>
    <row r="6548" spans="1:1" x14ac:dyDescent="0.25">
      <c r="A6548" t="s">
        <v>6585</v>
      </c>
    </row>
    <row r="6549" spans="1:1" x14ac:dyDescent="0.25">
      <c r="A6549" t="s">
        <v>6586</v>
      </c>
    </row>
    <row r="6550" spans="1:1" x14ac:dyDescent="0.25">
      <c r="A6550" t="s">
        <v>6587</v>
      </c>
    </row>
    <row r="6551" spans="1:1" x14ac:dyDescent="0.25">
      <c r="A6551" t="s">
        <v>6588</v>
      </c>
    </row>
    <row r="6552" spans="1:1" x14ac:dyDescent="0.25">
      <c r="A6552" t="s">
        <v>6589</v>
      </c>
    </row>
    <row r="6553" spans="1:1" x14ac:dyDescent="0.25">
      <c r="A6553" t="s">
        <v>6590</v>
      </c>
    </row>
    <row r="6554" spans="1:1" x14ac:dyDescent="0.25">
      <c r="A6554" t="s">
        <v>6591</v>
      </c>
    </row>
    <row r="6555" spans="1:1" x14ac:dyDescent="0.25">
      <c r="A6555" t="s">
        <v>6592</v>
      </c>
    </row>
    <row r="6556" spans="1:1" x14ac:dyDescent="0.25">
      <c r="A6556" t="s">
        <v>6593</v>
      </c>
    </row>
    <row r="6557" spans="1:1" x14ac:dyDescent="0.25">
      <c r="A6557" t="s">
        <v>6594</v>
      </c>
    </row>
    <row r="6558" spans="1:1" x14ac:dyDescent="0.25">
      <c r="A6558" t="s">
        <v>6595</v>
      </c>
    </row>
    <row r="6559" spans="1:1" x14ac:dyDescent="0.25">
      <c r="A6559" t="s">
        <v>6596</v>
      </c>
    </row>
    <row r="6560" spans="1:1" x14ac:dyDescent="0.25">
      <c r="A6560" t="s">
        <v>6597</v>
      </c>
    </row>
    <row r="6561" spans="1:1" x14ac:dyDescent="0.25">
      <c r="A6561" t="s">
        <v>6598</v>
      </c>
    </row>
    <row r="6562" spans="1:1" x14ac:dyDescent="0.25">
      <c r="A6562" t="s">
        <v>6599</v>
      </c>
    </row>
    <row r="6563" spans="1:1" x14ac:dyDescent="0.25">
      <c r="A6563" t="s">
        <v>6600</v>
      </c>
    </row>
    <row r="6564" spans="1:1" x14ac:dyDescent="0.25">
      <c r="A6564" t="s">
        <v>6601</v>
      </c>
    </row>
    <row r="6565" spans="1:1" x14ac:dyDescent="0.25">
      <c r="A6565" t="s">
        <v>6602</v>
      </c>
    </row>
    <row r="6566" spans="1:1" x14ac:dyDescent="0.25">
      <c r="A6566" t="s">
        <v>6603</v>
      </c>
    </row>
    <row r="6567" spans="1:1" x14ac:dyDescent="0.25">
      <c r="A6567" t="s">
        <v>6604</v>
      </c>
    </row>
    <row r="6568" spans="1:1" x14ac:dyDescent="0.25">
      <c r="A6568" t="s">
        <v>6605</v>
      </c>
    </row>
    <row r="6569" spans="1:1" x14ac:dyDescent="0.25">
      <c r="A6569" t="s">
        <v>6606</v>
      </c>
    </row>
    <row r="6570" spans="1:1" x14ac:dyDescent="0.25">
      <c r="A6570" t="s">
        <v>6607</v>
      </c>
    </row>
    <row r="6571" spans="1:1" x14ac:dyDescent="0.25">
      <c r="A6571" t="s">
        <v>6608</v>
      </c>
    </row>
    <row r="6572" spans="1:1" x14ac:dyDescent="0.25">
      <c r="A6572" t="s">
        <v>6609</v>
      </c>
    </row>
    <row r="6573" spans="1:1" x14ac:dyDescent="0.25">
      <c r="A6573" t="s">
        <v>6610</v>
      </c>
    </row>
    <row r="6574" spans="1:1" x14ac:dyDescent="0.25">
      <c r="A6574" t="s">
        <v>6611</v>
      </c>
    </row>
    <row r="6575" spans="1:1" x14ac:dyDescent="0.25">
      <c r="A6575" t="s">
        <v>6612</v>
      </c>
    </row>
    <row r="6576" spans="1:1" x14ac:dyDescent="0.25">
      <c r="A6576" t="s">
        <v>6613</v>
      </c>
    </row>
    <row r="6577" spans="1:1" x14ac:dyDescent="0.25">
      <c r="A6577" t="s">
        <v>6614</v>
      </c>
    </row>
    <row r="6578" spans="1:1" x14ac:dyDescent="0.25">
      <c r="A6578" t="s">
        <v>6615</v>
      </c>
    </row>
    <row r="6579" spans="1:1" x14ac:dyDescent="0.25">
      <c r="A6579" t="s">
        <v>6616</v>
      </c>
    </row>
    <row r="6580" spans="1:1" x14ac:dyDescent="0.25">
      <c r="A6580" t="s">
        <v>6617</v>
      </c>
    </row>
    <row r="6581" spans="1:1" x14ac:dyDescent="0.25">
      <c r="A6581" t="s">
        <v>6618</v>
      </c>
    </row>
    <row r="6582" spans="1:1" x14ac:dyDescent="0.25">
      <c r="A6582" t="s">
        <v>6619</v>
      </c>
    </row>
    <row r="6583" spans="1:1" x14ac:dyDescent="0.25">
      <c r="A6583" t="s">
        <v>6620</v>
      </c>
    </row>
    <row r="6584" spans="1:1" x14ac:dyDescent="0.25">
      <c r="A6584" t="s">
        <v>6621</v>
      </c>
    </row>
    <row r="6585" spans="1:1" x14ac:dyDescent="0.25">
      <c r="A6585" t="s">
        <v>6622</v>
      </c>
    </row>
    <row r="6586" spans="1:1" x14ac:dyDescent="0.25">
      <c r="A6586" t="s">
        <v>6623</v>
      </c>
    </row>
    <row r="6587" spans="1:1" x14ac:dyDescent="0.25">
      <c r="A6587" t="s">
        <v>6624</v>
      </c>
    </row>
    <row r="6588" spans="1:1" x14ac:dyDescent="0.25">
      <c r="A6588" t="s">
        <v>6625</v>
      </c>
    </row>
    <row r="6589" spans="1:1" x14ac:dyDescent="0.25">
      <c r="A6589" t="s">
        <v>6626</v>
      </c>
    </row>
    <row r="6590" spans="1:1" x14ac:dyDescent="0.25">
      <c r="A6590" t="s">
        <v>6627</v>
      </c>
    </row>
    <row r="6591" spans="1:1" x14ac:dyDescent="0.25">
      <c r="A6591" t="s">
        <v>6628</v>
      </c>
    </row>
    <row r="6592" spans="1:1" x14ac:dyDescent="0.25">
      <c r="A6592" t="s">
        <v>6629</v>
      </c>
    </row>
    <row r="6593" spans="1:1" x14ac:dyDescent="0.25">
      <c r="A6593" t="s">
        <v>6630</v>
      </c>
    </row>
    <row r="6594" spans="1:1" x14ac:dyDescent="0.25">
      <c r="A6594" t="s">
        <v>6631</v>
      </c>
    </row>
    <row r="6595" spans="1:1" x14ac:dyDescent="0.25">
      <c r="A6595" t="s">
        <v>6632</v>
      </c>
    </row>
    <row r="6596" spans="1:1" x14ac:dyDescent="0.25">
      <c r="A6596" t="s">
        <v>6633</v>
      </c>
    </row>
    <row r="6597" spans="1:1" x14ac:dyDescent="0.25">
      <c r="A6597" t="s">
        <v>6634</v>
      </c>
    </row>
    <row r="6598" spans="1:1" x14ac:dyDescent="0.25">
      <c r="A6598" t="s">
        <v>6635</v>
      </c>
    </row>
    <row r="6599" spans="1:1" x14ac:dyDescent="0.25">
      <c r="A6599" t="s">
        <v>6636</v>
      </c>
    </row>
    <row r="6600" spans="1:1" x14ac:dyDescent="0.25">
      <c r="A6600" t="s">
        <v>6637</v>
      </c>
    </row>
    <row r="6601" spans="1:1" x14ac:dyDescent="0.25">
      <c r="A6601" t="s">
        <v>6638</v>
      </c>
    </row>
    <row r="6602" spans="1:1" x14ac:dyDescent="0.25">
      <c r="A6602" t="s">
        <v>6639</v>
      </c>
    </row>
    <row r="6603" spans="1:1" x14ac:dyDescent="0.25">
      <c r="A6603" t="s">
        <v>6640</v>
      </c>
    </row>
    <row r="6604" spans="1:1" x14ac:dyDescent="0.25">
      <c r="A6604" t="s">
        <v>6641</v>
      </c>
    </row>
    <row r="6605" spans="1:1" x14ac:dyDescent="0.25">
      <c r="A6605" t="s">
        <v>6642</v>
      </c>
    </row>
    <row r="6606" spans="1:1" x14ac:dyDescent="0.25">
      <c r="A6606" t="s">
        <v>6643</v>
      </c>
    </row>
    <row r="6607" spans="1:1" x14ac:dyDescent="0.25">
      <c r="A6607" t="s">
        <v>6644</v>
      </c>
    </row>
    <row r="6608" spans="1:1" x14ac:dyDescent="0.25">
      <c r="A6608" t="s">
        <v>6645</v>
      </c>
    </row>
    <row r="6609" spans="1:1" x14ac:dyDescent="0.25">
      <c r="A6609" t="s">
        <v>6646</v>
      </c>
    </row>
    <row r="6610" spans="1:1" x14ac:dyDescent="0.25">
      <c r="A6610" t="s">
        <v>6647</v>
      </c>
    </row>
    <row r="6611" spans="1:1" x14ac:dyDescent="0.25">
      <c r="A6611" t="s">
        <v>6648</v>
      </c>
    </row>
    <row r="6612" spans="1:1" x14ac:dyDescent="0.25">
      <c r="A6612" t="s">
        <v>6649</v>
      </c>
    </row>
    <row r="6613" spans="1:1" x14ac:dyDescent="0.25">
      <c r="A6613" t="s">
        <v>6650</v>
      </c>
    </row>
    <row r="6614" spans="1:1" x14ac:dyDescent="0.25">
      <c r="A6614" t="s">
        <v>6651</v>
      </c>
    </row>
    <row r="6615" spans="1:1" x14ac:dyDescent="0.25">
      <c r="A6615" t="s">
        <v>6652</v>
      </c>
    </row>
    <row r="6616" spans="1:1" x14ac:dyDescent="0.25">
      <c r="A6616" t="s">
        <v>6653</v>
      </c>
    </row>
    <row r="6617" spans="1:1" x14ac:dyDescent="0.25">
      <c r="A6617" t="s">
        <v>6654</v>
      </c>
    </row>
    <row r="6618" spans="1:1" x14ac:dyDescent="0.25">
      <c r="A6618" t="s">
        <v>6655</v>
      </c>
    </row>
    <row r="6619" spans="1:1" x14ac:dyDescent="0.25">
      <c r="A6619" t="s">
        <v>6656</v>
      </c>
    </row>
    <row r="6620" spans="1:1" x14ac:dyDescent="0.25">
      <c r="A6620" t="s">
        <v>6657</v>
      </c>
    </row>
    <row r="6621" spans="1:1" x14ac:dyDescent="0.25">
      <c r="A6621" t="s">
        <v>6658</v>
      </c>
    </row>
    <row r="6622" spans="1:1" x14ac:dyDescent="0.25">
      <c r="A6622" t="s">
        <v>6659</v>
      </c>
    </row>
    <row r="6623" spans="1:1" x14ac:dyDescent="0.25">
      <c r="A6623" t="s">
        <v>6660</v>
      </c>
    </row>
    <row r="6624" spans="1:1" x14ac:dyDescent="0.25">
      <c r="A6624" t="s">
        <v>6661</v>
      </c>
    </row>
    <row r="6625" spans="1:1" x14ac:dyDescent="0.25">
      <c r="A6625" t="s">
        <v>6662</v>
      </c>
    </row>
    <row r="6626" spans="1:1" x14ac:dyDescent="0.25">
      <c r="A6626" t="s">
        <v>6663</v>
      </c>
    </row>
    <row r="6627" spans="1:1" x14ac:dyDescent="0.25">
      <c r="A6627" t="s">
        <v>6664</v>
      </c>
    </row>
    <row r="6628" spans="1:1" x14ac:dyDescent="0.25">
      <c r="A6628" t="s">
        <v>6665</v>
      </c>
    </row>
    <row r="6629" spans="1:1" x14ac:dyDescent="0.25">
      <c r="A6629" t="s">
        <v>6666</v>
      </c>
    </row>
    <row r="6630" spans="1:1" x14ac:dyDescent="0.25">
      <c r="A6630" t="s">
        <v>6667</v>
      </c>
    </row>
    <row r="6631" spans="1:1" x14ac:dyDescent="0.25">
      <c r="A6631" t="s">
        <v>6668</v>
      </c>
    </row>
    <row r="6632" spans="1:1" x14ac:dyDescent="0.25">
      <c r="A6632" t="s">
        <v>6669</v>
      </c>
    </row>
    <row r="6633" spans="1:1" x14ac:dyDescent="0.25">
      <c r="A6633" t="s">
        <v>6670</v>
      </c>
    </row>
    <row r="6634" spans="1:1" x14ac:dyDescent="0.25">
      <c r="A6634" t="s">
        <v>6671</v>
      </c>
    </row>
    <row r="6635" spans="1:1" x14ac:dyDescent="0.25">
      <c r="A6635" t="s">
        <v>6672</v>
      </c>
    </row>
    <row r="6636" spans="1:1" x14ac:dyDescent="0.25">
      <c r="A6636" t="s">
        <v>6673</v>
      </c>
    </row>
    <row r="6637" spans="1:1" x14ac:dyDescent="0.25">
      <c r="A6637" t="s">
        <v>6674</v>
      </c>
    </row>
    <row r="6638" spans="1:1" x14ac:dyDescent="0.25">
      <c r="A6638" t="s">
        <v>6675</v>
      </c>
    </row>
    <row r="6639" spans="1:1" x14ac:dyDescent="0.25">
      <c r="A6639" t="s">
        <v>6676</v>
      </c>
    </row>
    <row r="6640" spans="1:1" x14ac:dyDescent="0.25">
      <c r="A6640" t="s">
        <v>6677</v>
      </c>
    </row>
    <row r="6641" spans="1:1" x14ac:dyDescent="0.25">
      <c r="A6641" t="s">
        <v>6678</v>
      </c>
    </row>
    <row r="6642" spans="1:1" x14ac:dyDescent="0.25">
      <c r="A6642" t="s">
        <v>6679</v>
      </c>
    </row>
    <row r="6643" spans="1:1" x14ac:dyDescent="0.25">
      <c r="A6643" t="s">
        <v>6680</v>
      </c>
    </row>
    <row r="6644" spans="1:1" x14ac:dyDescent="0.25">
      <c r="A6644" t="s">
        <v>6681</v>
      </c>
    </row>
    <row r="6645" spans="1:1" x14ac:dyDescent="0.25">
      <c r="A6645" t="s">
        <v>6682</v>
      </c>
    </row>
    <row r="6646" spans="1:1" x14ac:dyDescent="0.25">
      <c r="A6646" t="s">
        <v>6683</v>
      </c>
    </row>
    <row r="6647" spans="1:1" x14ac:dyDescent="0.25">
      <c r="A6647" t="s">
        <v>6684</v>
      </c>
    </row>
    <row r="6648" spans="1:1" x14ac:dyDescent="0.25">
      <c r="A6648" t="s">
        <v>6685</v>
      </c>
    </row>
    <row r="6649" spans="1:1" x14ac:dyDescent="0.25">
      <c r="A6649" t="s">
        <v>6686</v>
      </c>
    </row>
    <row r="6650" spans="1:1" x14ac:dyDescent="0.25">
      <c r="A6650" t="s">
        <v>6687</v>
      </c>
    </row>
    <row r="6651" spans="1:1" x14ac:dyDescent="0.25">
      <c r="A6651" t="s">
        <v>6688</v>
      </c>
    </row>
    <row r="6652" spans="1:1" x14ac:dyDescent="0.25">
      <c r="A6652" t="s">
        <v>6689</v>
      </c>
    </row>
    <row r="6653" spans="1:1" x14ac:dyDescent="0.25">
      <c r="A6653" t="s">
        <v>6690</v>
      </c>
    </row>
    <row r="6654" spans="1:1" x14ac:dyDescent="0.25">
      <c r="A6654" t="s">
        <v>6691</v>
      </c>
    </row>
    <row r="6655" spans="1:1" x14ac:dyDescent="0.25">
      <c r="A6655" t="s">
        <v>6692</v>
      </c>
    </row>
    <row r="6656" spans="1:1" x14ac:dyDescent="0.25">
      <c r="A6656" t="s">
        <v>6693</v>
      </c>
    </row>
    <row r="6657" spans="1:1" x14ac:dyDescent="0.25">
      <c r="A6657" t="s">
        <v>6694</v>
      </c>
    </row>
    <row r="6658" spans="1:1" x14ac:dyDescent="0.25">
      <c r="A6658" t="s">
        <v>6695</v>
      </c>
    </row>
    <row r="6659" spans="1:1" x14ac:dyDescent="0.25">
      <c r="A6659" t="s">
        <v>6696</v>
      </c>
    </row>
    <row r="6660" spans="1:1" x14ac:dyDescent="0.25">
      <c r="A6660" t="s">
        <v>6697</v>
      </c>
    </row>
    <row r="6661" spans="1:1" x14ac:dyDescent="0.25">
      <c r="A6661" t="s">
        <v>6698</v>
      </c>
    </row>
    <row r="6662" spans="1:1" x14ac:dyDescent="0.25">
      <c r="A6662" t="s">
        <v>6699</v>
      </c>
    </row>
    <row r="6663" spans="1:1" x14ac:dyDescent="0.25">
      <c r="A6663" t="s">
        <v>6700</v>
      </c>
    </row>
    <row r="6664" spans="1:1" x14ac:dyDescent="0.25">
      <c r="A6664" t="s">
        <v>6701</v>
      </c>
    </row>
    <row r="6665" spans="1:1" x14ac:dyDescent="0.25">
      <c r="A6665" t="s">
        <v>6702</v>
      </c>
    </row>
    <row r="6666" spans="1:1" x14ac:dyDescent="0.25">
      <c r="A6666" t="s">
        <v>6703</v>
      </c>
    </row>
    <row r="6667" spans="1:1" x14ac:dyDescent="0.25">
      <c r="A6667" t="s">
        <v>6704</v>
      </c>
    </row>
    <row r="6668" spans="1:1" x14ac:dyDescent="0.25">
      <c r="A6668" t="s">
        <v>6705</v>
      </c>
    </row>
    <row r="6669" spans="1:1" x14ac:dyDescent="0.25">
      <c r="A6669" t="s">
        <v>6706</v>
      </c>
    </row>
    <row r="6670" spans="1:1" x14ac:dyDescent="0.25">
      <c r="A6670" t="s">
        <v>6707</v>
      </c>
    </row>
    <row r="6671" spans="1:1" x14ac:dyDescent="0.25">
      <c r="A6671" t="s">
        <v>6708</v>
      </c>
    </row>
    <row r="6672" spans="1:1" x14ac:dyDescent="0.25">
      <c r="A6672" t="s">
        <v>6709</v>
      </c>
    </row>
    <row r="6673" spans="1:1" x14ac:dyDescent="0.25">
      <c r="A6673" t="s">
        <v>6710</v>
      </c>
    </row>
    <row r="6674" spans="1:1" x14ac:dyDescent="0.25">
      <c r="A6674" t="s">
        <v>6711</v>
      </c>
    </row>
    <row r="6675" spans="1:1" x14ac:dyDescent="0.25">
      <c r="A6675" t="s">
        <v>6712</v>
      </c>
    </row>
    <row r="6676" spans="1:1" x14ac:dyDescent="0.25">
      <c r="A6676" t="s">
        <v>6713</v>
      </c>
    </row>
    <row r="6677" spans="1:1" x14ac:dyDescent="0.25">
      <c r="A6677" t="s">
        <v>6714</v>
      </c>
    </row>
    <row r="6678" spans="1:1" x14ac:dyDescent="0.25">
      <c r="A6678" t="s">
        <v>6715</v>
      </c>
    </row>
    <row r="6679" spans="1:1" x14ac:dyDescent="0.25">
      <c r="A6679" t="s">
        <v>6716</v>
      </c>
    </row>
    <row r="6680" spans="1:1" x14ac:dyDescent="0.25">
      <c r="A6680" t="s">
        <v>6717</v>
      </c>
    </row>
    <row r="6681" spans="1:1" x14ac:dyDescent="0.25">
      <c r="A6681" t="s">
        <v>6718</v>
      </c>
    </row>
    <row r="6682" spans="1:1" x14ac:dyDescent="0.25">
      <c r="A6682" t="s">
        <v>6719</v>
      </c>
    </row>
    <row r="6683" spans="1:1" x14ac:dyDescent="0.25">
      <c r="A6683" t="s">
        <v>6720</v>
      </c>
    </row>
    <row r="6684" spans="1:1" x14ac:dyDescent="0.25">
      <c r="A6684" t="s">
        <v>6721</v>
      </c>
    </row>
    <row r="6685" spans="1:1" x14ac:dyDescent="0.25">
      <c r="A6685" t="s">
        <v>6722</v>
      </c>
    </row>
    <row r="6686" spans="1:1" x14ac:dyDescent="0.25">
      <c r="A6686" t="s">
        <v>6723</v>
      </c>
    </row>
    <row r="6687" spans="1:1" x14ac:dyDescent="0.25">
      <c r="A6687" t="s">
        <v>6724</v>
      </c>
    </row>
    <row r="6688" spans="1:1" x14ac:dyDescent="0.25">
      <c r="A6688" t="s">
        <v>6725</v>
      </c>
    </row>
    <row r="6689" spans="1:1" x14ac:dyDescent="0.25">
      <c r="A6689" t="s">
        <v>6726</v>
      </c>
    </row>
    <row r="6690" spans="1:1" x14ac:dyDescent="0.25">
      <c r="A6690" t="s">
        <v>6727</v>
      </c>
    </row>
    <row r="6691" spans="1:1" x14ac:dyDescent="0.25">
      <c r="A6691" t="s">
        <v>6728</v>
      </c>
    </row>
    <row r="6692" spans="1:1" x14ac:dyDescent="0.25">
      <c r="A6692" t="s">
        <v>6729</v>
      </c>
    </row>
    <row r="6693" spans="1:1" x14ac:dyDescent="0.25">
      <c r="A6693" t="s">
        <v>6730</v>
      </c>
    </row>
    <row r="6694" spans="1:1" x14ac:dyDescent="0.25">
      <c r="A6694" t="s">
        <v>6731</v>
      </c>
    </row>
    <row r="6695" spans="1:1" x14ac:dyDescent="0.25">
      <c r="A6695" t="s">
        <v>6732</v>
      </c>
    </row>
    <row r="6696" spans="1:1" x14ac:dyDescent="0.25">
      <c r="A6696" t="s">
        <v>6733</v>
      </c>
    </row>
    <row r="6697" spans="1:1" x14ac:dyDescent="0.25">
      <c r="A6697" t="s">
        <v>6734</v>
      </c>
    </row>
    <row r="6698" spans="1:1" x14ac:dyDescent="0.25">
      <c r="A6698" t="s">
        <v>6735</v>
      </c>
    </row>
    <row r="6699" spans="1:1" x14ac:dyDescent="0.25">
      <c r="A6699" t="s">
        <v>6736</v>
      </c>
    </row>
    <row r="6700" spans="1:1" x14ac:dyDescent="0.25">
      <c r="A6700" t="s">
        <v>6737</v>
      </c>
    </row>
    <row r="6701" spans="1:1" x14ac:dyDescent="0.25">
      <c r="A6701" t="s">
        <v>6738</v>
      </c>
    </row>
    <row r="6702" spans="1:1" x14ac:dyDescent="0.25">
      <c r="A6702" t="s">
        <v>6739</v>
      </c>
    </row>
    <row r="6703" spans="1:1" x14ac:dyDescent="0.25">
      <c r="A6703" t="s">
        <v>6740</v>
      </c>
    </row>
    <row r="6704" spans="1:1" x14ac:dyDescent="0.25">
      <c r="A6704" t="s">
        <v>6741</v>
      </c>
    </row>
    <row r="6705" spans="1:1" x14ac:dyDescent="0.25">
      <c r="A6705" t="s">
        <v>6742</v>
      </c>
    </row>
    <row r="6706" spans="1:1" x14ac:dyDescent="0.25">
      <c r="A6706" t="s">
        <v>6743</v>
      </c>
    </row>
    <row r="6707" spans="1:1" x14ac:dyDescent="0.25">
      <c r="A6707" t="s">
        <v>6744</v>
      </c>
    </row>
    <row r="6708" spans="1:1" x14ac:dyDescent="0.25">
      <c r="A6708" t="s">
        <v>6745</v>
      </c>
    </row>
    <row r="6709" spans="1:1" x14ac:dyDescent="0.25">
      <c r="A6709" t="s">
        <v>6746</v>
      </c>
    </row>
    <row r="6710" spans="1:1" x14ac:dyDescent="0.25">
      <c r="A6710" t="s">
        <v>6747</v>
      </c>
    </row>
    <row r="6711" spans="1:1" x14ac:dyDescent="0.25">
      <c r="A6711" t="s">
        <v>6748</v>
      </c>
    </row>
    <row r="6712" spans="1:1" x14ac:dyDescent="0.25">
      <c r="A6712" t="s">
        <v>6749</v>
      </c>
    </row>
    <row r="6713" spans="1:1" x14ac:dyDescent="0.25">
      <c r="A6713" t="s">
        <v>6750</v>
      </c>
    </row>
    <row r="6714" spans="1:1" x14ac:dyDescent="0.25">
      <c r="A6714" t="s">
        <v>6751</v>
      </c>
    </row>
    <row r="6715" spans="1:1" x14ac:dyDescent="0.25">
      <c r="A6715" t="s">
        <v>6752</v>
      </c>
    </row>
    <row r="6716" spans="1:1" x14ac:dyDescent="0.25">
      <c r="A6716" t="s">
        <v>6753</v>
      </c>
    </row>
    <row r="6717" spans="1:1" x14ac:dyDescent="0.25">
      <c r="A6717" t="s">
        <v>6754</v>
      </c>
    </row>
    <row r="6718" spans="1:1" x14ac:dyDescent="0.25">
      <c r="A6718" t="s">
        <v>6755</v>
      </c>
    </row>
    <row r="6719" spans="1:1" x14ac:dyDescent="0.25">
      <c r="A6719" t="s">
        <v>6756</v>
      </c>
    </row>
    <row r="6720" spans="1:1" x14ac:dyDescent="0.25">
      <c r="A6720" t="s">
        <v>6757</v>
      </c>
    </row>
    <row r="6721" spans="1:1" x14ac:dyDescent="0.25">
      <c r="A6721" t="s">
        <v>6758</v>
      </c>
    </row>
    <row r="6722" spans="1:1" x14ac:dyDescent="0.25">
      <c r="A6722" t="s">
        <v>6759</v>
      </c>
    </row>
    <row r="6723" spans="1:1" x14ac:dyDescent="0.25">
      <c r="A6723" t="s">
        <v>6760</v>
      </c>
    </row>
    <row r="6724" spans="1:1" x14ac:dyDescent="0.25">
      <c r="A6724" t="s">
        <v>6761</v>
      </c>
    </row>
    <row r="6725" spans="1:1" x14ac:dyDescent="0.25">
      <c r="A6725" t="s">
        <v>6762</v>
      </c>
    </row>
    <row r="6726" spans="1:1" x14ac:dyDescent="0.25">
      <c r="A6726" t="s">
        <v>6763</v>
      </c>
    </row>
    <row r="6727" spans="1:1" x14ac:dyDescent="0.25">
      <c r="A6727" t="s">
        <v>6764</v>
      </c>
    </row>
    <row r="6728" spans="1:1" x14ac:dyDescent="0.25">
      <c r="A6728" t="s">
        <v>6765</v>
      </c>
    </row>
    <row r="6729" spans="1:1" x14ac:dyDescent="0.25">
      <c r="A6729" t="s">
        <v>6766</v>
      </c>
    </row>
    <row r="6730" spans="1:1" x14ac:dyDescent="0.25">
      <c r="A6730" t="s">
        <v>6767</v>
      </c>
    </row>
    <row r="6731" spans="1:1" x14ac:dyDescent="0.25">
      <c r="A6731" t="s">
        <v>6768</v>
      </c>
    </row>
    <row r="6732" spans="1:1" x14ac:dyDescent="0.25">
      <c r="A6732" t="s">
        <v>6769</v>
      </c>
    </row>
    <row r="6733" spans="1:1" x14ac:dyDescent="0.25">
      <c r="A6733" t="s">
        <v>6770</v>
      </c>
    </row>
    <row r="6734" spans="1:1" x14ac:dyDescent="0.25">
      <c r="A6734" t="s">
        <v>6771</v>
      </c>
    </row>
    <row r="6735" spans="1:1" x14ac:dyDescent="0.25">
      <c r="A6735" t="s">
        <v>6772</v>
      </c>
    </row>
    <row r="6736" spans="1:1" x14ac:dyDescent="0.25">
      <c r="A6736" t="s">
        <v>6773</v>
      </c>
    </row>
    <row r="6737" spans="1:1" x14ac:dyDescent="0.25">
      <c r="A6737" t="s">
        <v>6774</v>
      </c>
    </row>
    <row r="6738" spans="1:1" x14ac:dyDescent="0.25">
      <c r="A6738" t="s">
        <v>6775</v>
      </c>
    </row>
    <row r="6739" spans="1:1" x14ac:dyDescent="0.25">
      <c r="A6739" t="s">
        <v>6776</v>
      </c>
    </row>
    <row r="6740" spans="1:1" x14ac:dyDescent="0.25">
      <c r="A6740" t="s">
        <v>6777</v>
      </c>
    </row>
    <row r="6741" spans="1:1" x14ac:dyDescent="0.25">
      <c r="A6741" t="s">
        <v>6778</v>
      </c>
    </row>
    <row r="6742" spans="1:1" x14ac:dyDescent="0.25">
      <c r="A6742" t="s">
        <v>6779</v>
      </c>
    </row>
    <row r="6743" spans="1:1" x14ac:dyDescent="0.25">
      <c r="A6743" t="s">
        <v>6780</v>
      </c>
    </row>
    <row r="6744" spans="1:1" x14ac:dyDescent="0.25">
      <c r="A6744" t="s">
        <v>6781</v>
      </c>
    </row>
    <row r="6745" spans="1:1" x14ac:dyDescent="0.25">
      <c r="A6745" t="s">
        <v>6782</v>
      </c>
    </row>
    <row r="6746" spans="1:1" x14ac:dyDescent="0.25">
      <c r="A6746" t="s">
        <v>6783</v>
      </c>
    </row>
    <row r="6747" spans="1:1" x14ac:dyDescent="0.25">
      <c r="A6747" t="s">
        <v>6784</v>
      </c>
    </row>
    <row r="6748" spans="1:1" x14ac:dyDescent="0.25">
      <c r="A6748" t="s">
        <v>6785</v>
      </c>
    </row>
    <row r="6749" spans="1:1" x14ac:dyDescent="0.25">
      <c r="A6749" t="s">
        <v>6786</v>
      </c>
    </row>
    <row r="6750" spans="1:1" x14ac:dyDescent="0.25">
      <c r="A6750" t="s">
        <v>6787</v>
      </c>
    </row>
    <row r="6751" spans="1:1" x14ac:dyDescent="0.25">
      <c r="A6751" t="s">
        <v>6788</v>
      </c>
    </row>
    <row r="6752" spans="1:1" x14ac:dyDescent="0.25">
      <c r="A6752" t="s">
        <v>6789</v>
      </c>
    </row>
    <row r="6753" spans="1:1" x14ac:dyDescent="0.25">
      <c r="A6753" t="s">
        <v>6790</v>
      </c>
    </row>
    <row r="6754" spans="1:1" x14ac:dyDescent="0.25">
      <c r="A6754" t="s">
        <v>6791</v>
      </c>
    </row>
    <row r="6755" spans="1:1" x14ac:dyDescent="0.25">
      <c r="A6755" t="s">
        <v>6792</v>
      </c>
    </row>
    <row r="6756" spans="1:1" x14ac:dyDescent="0.25">
      <c r="A6756" t="s">
        <v>6793</v>
      </c>
    </row>
    <row r="6757" spans="1:1" x14ac:dyDescent="0.25">
      <c r="A6757" t="s">
        <v>6794</v>
      </c>
    </row>
    <row r="6758" spans="1:1" x14ac:dyDescent="0.25">
      <c r="A6758" t="s">
        <v>6795</v>
      </c>
    </row>
    <row r="6759" spans="1:1" x14ac:dyDescent="0.25">
      <c r="A6759" t="s">
        <v>6796</v>
      </c>
    </row>
    <row r="6760" spans="1:1" x14ac:dyDescent="0.25">
      <c r="A6760" t="s">
        <v>6797</v>
      </c>
    </row>
    <row r="6761" spans="1:1" x14ac:dyDescent="0.25">
      <c r="A6761" t="s">
        <v>6798</v>
      </c>
    </row>
    <row r="6762" spans="1:1" x14ac:dyDescent="0.25">
      <c r="A6762" t="s">
        <v>6799</v>
      </c>
    </row>
    <row r="6763" spans="1:1" x14ac:dyDescent="0.25">
      <c r="A6763" t="s">
        <v>6800</v>
      </c>
    </row>
    <row r="6764" spans="1:1" x14ac:dyDescent="0.25">
      <c r="A6764" t="s">
        <v>6801</v>
      </c>
    </row>
    <row r="6765" spans="1:1" x14ac:dyDescent="0.25">
      <c r="A6765" t="s">
        <v>6802</v>
      </c>
    </row>
    <row r="6766" spans="1:1" x14ac:dyDescent="0.25">
      <c r="A6766" t="s">
        <v>6803</v>
      </c>
    </row>
    <row r="6767" spans="1:1" x14ac:dyDescent="0.25">
      <c r="A6767" t="s">
        <v>6804</v>
      </c>
    </row>
    <row r="6768" spans="1:1" x14ac:dyDescent="0.25">
      <c r="A6768" t="s">
        <v>6805</v>
      </c>
    </row>
    <row r="6769" spans="1:1" x14ac:dyDescent="0.25">
      <c r="A6769" t="s">
        <v>6806</v>
      </c>
    </row>
    <row r="6770" spans="1:1" x14ac:dyDescent="0.25">
      <c r="A6770" t="s">
        <v>6807</v>
      </c>
    </row>
    <row r="6771" spans="1:1" x14ac:dyDescent="0.25">
      <c r="A6771" t="s">
        <v>6808</v>
      </c>
    </row>
    <row r="6772" spans="1:1" x14ac:dyDescent="0.25">
      <c r="A6772" t="s">
        <v>6809</v>
      </c>
    </row>
    <row r="6773" spans="1:1" x14ac:dyDescent="0.25">
      <c r="A6773" t="s">
        <v>6810</v>
      </c>
    </row>
    <row r="6774" spans="1:1" x14ac:dyDescent="0.25">
      <c r="A6774" t="s">
        <v>6811</v>
      </c>
    </row>
    <row r="6775" spans="1:1" x14ac:dyDescent="0.25">
      <c r="A6775" t="s">
        <v>6812</v>
      </c>
    </row>
    <row r="6776" spans="1:1" x14ac:dyDescent="0.25">
      <c r="A6776" t="s">
        <v>6813</v>
      </c>
    </row>
    <row r="6777" spans="1:1" x14ac:dyDescent="0.25">
      <c r="A6777" t="s">
        <v>6814</v>
      </c>
    </row>
    <row r="6778" spans="1:1" x14ac:dyDescent="0.25">
      <c r="A6778" t="s">
        <v>6815</v>
      </c>
    </row>
    <row r="6779" spans="1:1" x14ac:dyDescent="0.25">
      <c r="A6779" t="s">
        <v>6816</v>
      </c>
    </row>
    <row r="6780" spans="1:1" x14ac:dyDescent="0.25">
      <c r="A6780" t="s">
        <v>6817</v>
      </c>
    </row>
    <row r="6781" spans="1:1" x14ac:dyDescent="0.25">
      <c r="A6781" t="s">
        <v>6818</v>
      </c>
    </row>
    <row r="6782" spans="1:1" x14ac:dyDescent="0.25">
      <c r="A6782" t="s">
        <v>6819</v>
      </c>
    </row>
    <row r="6783" spans="1:1" x14ac:dyDescent="0.25">
      <c r="A6783" t="s">
        <v>6820</v>
      </c>
    </row>
    <row r="6784" spans="1:1" x14ac:dyDescent="0.25">
      <c r="A6784" t="s">
        <v>6821</v>
      </c>
    </row>
    <row r="6785" spans="1:1" x14ac:dyDescent="0.25">
      <c r="A6785" t="s">
        <v>6822</v>
      </c>
    </row>
    <row r="6786" spans="1:1" x14ac:dyDescent="0.25">
      <c r="A6786" t="s">
        <v>6823</v>
      </c>
    </row>
    <row r="6787" spans="1:1" x14ac:dyDescent="0.25">
      <c r="A6787" t="s">
        <v>6824</v>
      </c>
    </row>
    <row r="6788" spans="1:1" x14ac:dyDescent="0.25">
      <c r="A6788" t="s">
        <v>6825</v>
      </c>
    </row>
    <row r="6789" spans="1:1" x14ac:dyDescent="0.25">
      <c r="A6789" t="s">
        <v>6826</v>
      </c>
    </row>
    <row r="6790" spans="1:1" x14ac:dyDescent="0.25">
      <c r="A6790" t="s">
        <v>6827</v>
      </c>
    </row>
    <row r="6791" spans="1:1" x14ac:dyDescent="0.25">
      <c r="A6791" t="s">
        <v>6828</v>
      </c>
    </row>
    <row r="6792" spans="1:1" x14ac:dyDescent="0.25">
      <c r="A6792" t="s">
        <v>6829</v>
      </c>
    </row>
    <row r="6793" spans="1:1" x14ac:dyDescent="0.25">
      <c r="A6793" t="s">
        <v>6830</v>
      </c>
    </row>
    <row r="6794" spans="1:1" x14ac:dyDescent="0.25">
      <c r="A6794" t="s">
        <v>6831</v>
      </c>
    </row>
    <row r="6795" spans="1:1" x14ac:dyDescent="0.25">
      <c r="A6795" t="s">
        <v>6832</v>
      </c>
    </row>
    <row r="6796" spans="1:1" x14ac:dyDescent="0.25">
      <c r="A6796" t="s">
        <v>6833</v>
      </c>
    </row>
    <row r="6797" spans="1:1" x14ac:dyDescent="0.25">
      <c r="A6797" t="s">
        <v>6834</v>
      </c>
    </row>
    <row r="6798" spans="1:1" x14ac:dyDescent="0.25">
      <c r="A6798" t="s">
        <v>6835</v>
      </c>
    </row>
    <row r="6799" spans="1:1" x14ac:dyDescent="0.25">
      <c r="A6799" t="s">
        <v>6836</v>
      </c>
    </row>
    <row r="6800" spans="1:1" x14ac:dyDescent="0.25">
      <c r="A6800" t="s">
        <v>6837</v>
      </c>
    </row>
    <row r="6801" spans="1:1" x14ac:dyDescent="0.25">
      <c r="A6801" t="s">
        <v>6838</v>
      </c>
    </row>
    <row r="6802" spans="1:1" x14ac:dyDescent="0.25">
      <c r="A6802" t="s">
        <v>6839</v>
      </c>
    </row>
    <row r="6803" spans="1:1" x14ac:dyDescent="0.25">
      <c r="A6803" t="s">
        <v>6840</v>
      </c>
    </row>
    <row r="6804" spans="1:1" x14ac:dyDescent="0.25">
      <c r="A6804" t="s">
        <v>6841</v>
      </c>
    </row>
    <row r="6805" spans="1:1" x14ac:dyDescent="0.25">
      <c r="A6805" t="s">
        <v>6842</v>
      </c>
    </row>
    <row r="6806" spans="1:1" x14ac:dyDescent="0.25">
      <c r="A6806" t="s">
        <v>6843</v>
      </c>
    </row>
    <row r="6807" spans="1:1" x14ac:dyDescent="0.25">
      <c r="A6807" t="s">
        <v>6844</v>
      </c>
    </row>
    <row r="6808" spans="1:1" x14ac:dyDescent="0.25">
      <c r="A6808" t="s">
        <v>6845</v>
      </c>
    </row>
    <row r="6809" spans="1:1" x14ac:dyDescent="0.25">
      <c r="A6809" t="s">
        <v>6846</v>
      </c>
    </row>
    <row r="6810" spans="1:1" x14ac:dyDescent="0.25">
      <c r="A6810" t="s">
        <v>6847</v>
      </c>
    </row>
    <row r="6811" spans="1:1" x14ac:dyDescent="0.25">
      <c r="A6811" t="s">
        <v>6848</v>
      </c>
    </row>
    <row r="6812" spans="1:1" x14ac:dyDescent="0.25">
      <c r="A6812" t="s">
        <v>6849</v>
      </c>
    </row>
    <row r="6813" spans="1:1" x14ac:dyDescent="0.25">
      <c r="A6813" t="s">
        <v>6850</v>
      </c>
    </row>
    <row r="6814" spans="1:1" x14ac:dyDescent="0.25">
      <c r="A6814" t="s">
        <v>6851</v>
      </c>
    </row>
    <row r="6815" spans="1:1" x14ac:dyDescent="0.25">
      <c r="A6815" t="s">
        <v>6852</v>
      </c>
    </row>
    <row r="6816" spans="1:1" x14ac:dyDescent="0.25">
      <c r="A6816" t="s">
        <v>6853</v>
      </c>
    </row>
    <row r="6817" spans="1:1" x14ac:dyDescent="0.25">
      <c r="A6817" t="s">
        <v>6854</v>
      </c>
    </row>
    <row r="6818" spans="1:1" x14ac:dyDescent="0.25">
      <c r="A6818" t="s">
        <v>6855</v>
      </c>
    </row>
    <row r="6819" spans="1:1" x14ac:dyDescent="0.25">
      <c r="A6819" t="s">
        <v>6856</v>
      </c>
    </row>
    <row r="6820" spans="1:1" x14ac:dyDescent="0.25">
      <c r="A6820" t="s">
        <v>6857</v>
      </c>
    </row>
    <row r="6821" spans="1:1" x14ac:dyDescent="0.25">
      <c r="A6821" t="s">
        <v>6858</v>
      </c>
    </row>
    <row r="6822" spans="1:1" x14ac:dyDescent="0.25">
      <c r="A6822" t="s">
        <v>6859</v>
      </c>
    </row>
    <row r="6823" spans="1:1" x14ac:dyDescent="0.25">
      <c r="A6823" t="s">
        <v>6860</v>
      </c>
    </row>
    <row r="6824" spans="1:1" x14ac:dyDescent="0.25">
      <c r="A6824" t="s">
        <v>6861</v>
      </c>
    </row>
    <row r="6825" spans="1:1" x14ac:dyDescent="0.25">
      <c r="A6825" t="s">
        <v>6862</v>
      </c>
    </row>
    <row r="6826" spans="1:1" x14ac:dyDescent="0.25">
      <c r="A6826" t="s">
        <v>6863</v>
      </c>
    </row>
    <row r="6827" spans="1:1" x14ac:dyDescent="0.25">
      <c r="A6827" t="s">
        <v>6864</v>
      </c>
    </row>
    <row r="6828" spans="1:1" x14ac:dyDescent="0.25">
      <c r="A6828" t="s">
        <v>6865</v>
      </c>
    </row>
    <row r="6829" spans="1:1" x14ac:dyDescent="0.25">
      <c r="A6829" t="s">
        <v>6866</v>
      </c>
    </row>
    <row r="6830" spans="1:1" x14ac:dyDescent="0.25">
      <c r="A6830" t="s">
        <v>6867</v>
      </c>
    </row>
    <row r="6831" spans="1:1" x14ac:dyDescent="0.25">
      <c r="A6831" t="s">
        <v>6868</v>
      </c>
    </row>
    <row r="6832" spans="1:1" x14ac:dyDescent="0.25">
      <c r="A6832" t="s">
        <v>6869</v>
      </c>
    </row>
    <row r="6833" spans="1:1" x14ac:dyDescent="0.25">
      <c r="A6833" t="s">
        <v>6870</v>
      </c>
    </row>
    <row r="6834" spans="1:1" x14ac:dyDescent="0.25">
      <c r="A6834" t="s">
        <v>6871</v>
      </c>
    </row>
    <row r="6835" spans="1:1" x14ac:dyDescent="0.25">
      <c r="A6835" t="s">
        <v>6872</v>
      </c>
    </row>
    <row r="6836" spans="1:1" x14ac:dyDescent="0.25">
      <c r="A6836" t="s">
        <v>6873</v>
      </c>
    </row>
    <row r="6837" spans="1:1" x14ac:dyDescent="0.25">
      <c r="A6837" t="s">
        <v>6874</v>
      </c>
    </row>
    <row r="6838" spans="1:1" x14ac:dyDescent="0.25">
      <c r="A6838" t="s">
        <v>6875</v>
      </c>
    </row>
    <row r="6839" spans="1:1" x14ac:dyDescent="0.25">
      <c r="A6839" t="s">
        <v>6876</v>
      </c>
    </row>
    <row r="6840" spans="1:1" x14ac:dyDescent="0.25">
      <c r="A6840" t="s">
        <v>6877</v>
      </c>
    </row>
    <row r="6841" spans="1:1" x14ac:dyDescent="0.25">
      <c r="A6841" t="s">
        <v>6878</v>
      </c>
    </row>
    <row r="6842" spans="1:1" x14ac:dyDescent="0.25">
      <c r="A6842" t="s">
        <v>6879</v>
      </c>
    </row>
    <row r="6843" spans="1:1" x14ac:dyDescent="0.25">
      <c r="A6843" t="s">
        <v>6880</v>
      </c>
    </row>
    <row r="6844" spans="1:1" x14ac:dyDescent="0.25">
      <c r="A6844" t="s">
        <v>6881</v>
      </c>
    </row>
    <row r="6845" spans="1:1" x14ac:dyDescent="0.25">
      <c r="A6845" t="s">
        <v>6882</v>
      </c>
    </row>
    <row r="6846" spans="1:1" x14ac:dyDescent="0.25">
      <c r="A6846" t="s">
        <v>6883</v>
      </c>
    </row>
    <row r="6847" spans="1:1" x14ac:dyDescent="0.25">
      <c r="A6847" t="s">
        <v>6884</v>
      </c>
    </row>
    <row r="6848" spans="1:1" x14ac:dyDescent="0.25">
      <c r="A6848" t="s">
        <v>6885</v>
      </c>
    </row>
    <row r="6849" spans="1:1" x14ac:dyDescent="0.25">
      <c r="A6849" t="s">
        <v>6886</v>
      </c>
    </row>
    <row r="6850" spans="1:1" x14ac:dyDescent="0.25">
      <c r="A6850" t="s">
        <v>6887</v>
      </c>
    </row>
    <row r="6851" spans="1:1" x14ac:dyDescent="0.25">
      <c r="A6851" t="s">
        <v>6888</v>
      </c>
    </row>
    <row r="6852" spans="1:1" x14ac:dyDescent="0.25">
      <c r="A6852" t="s">
        <v>6889</v>
      </c>
    </row>
    <row r="6853" spans="1:1" x14ac:dyDescent="0.25">
      <c r="A6853" t="s">
        <v>6890</v>
      </c>
    </row>
    <row r="6854" spans="1:1" x14ac:dyDescent="0.25">
      <c r="A6854" t="s">
        <v>6891</v>
      </c>
    </row>
    <row r="6855" spans="1:1" x14ac:dyDescent="0.25">
      <c r="A6855" t="s">
        <v>6892</v>
      </c>
    </row>
    <row r="6856" spans="1:1" x14ac:dyDescent="0.25">
      <c r="A6856" t="s">
        <v>6893</v>
      </c>
    </row>
    <row r="6857" spans="1:1" x14ac:dyDescent="0.25">
      <c r="A6857" t="s">
        <v>6894</v>
      </c>
    </row>
    <row r="6858" spans="1:1" x14ac:dyDescent="0.25">
      <c r="A6858" t="s">
        <v>6895</v>
      </c>
    </row>
    <row r="6859" spans="1:1" x14ac:dyDescent="0.25">
      <c r="A6859" t="s">
        <v>6896</v>
      </c>
    </row>
    <row r="6860" spans="1:1" x14ac:dyDescent="0.25">
      <c r="A6860" t="s">
        <v>6897</v>
      </c>
    </row>
    <row r="6861" spans="1:1" x14ac:dyDescent="0.25">
      <c r="A6861" t="s">
        <v>6898</v>
      </c>
    </row>
    <row r="6862" spans="1:1" x14ac:dyDescent="0.25">
      <c r="A6862" t="s">
        <v>6899</v>
      </c>
    </row>
    <row r="6863" spans="1:1" x14ac:dyDescent="0.25">
      <c r="A6863" t="s">
        <v>6900</v>
      </c>
    </row>
    <row r="6864" spans="1:1" x14ac:dyDescent="0.25">
      <c r="A6864" t="s">
        <v>6901</v>
      </c>
    </row>
    <row r="6865" spans="1:1" x14ac:dyDescent="0.25">
      <c r="A6865" t="s">
        <v>6902</v>
      </c>
    </row>
    <row r="6866" spans="1:1" x14ac:dyDescent="0.25">
      <c r="A6866" t="s">
        <v>6903</v>
      </c>
    </row>
    <row r="6867" spans="1:1" x14ac:dyDescent="0.25">
      <c r="A6867" t="s">
        <v>6904</v>
      </c>
    </row>
    <row r="6868" spans="1:1" x14ac:dyDescent="0.25">
      <c r="A6868" t="s">
        <v>6905</v>
      </c>
    </row>
    <row r="6869" spans="1:1" x14ac:dyDescent="0.25">
      <c r="A6869" t="s">
        <v>6906</v>
      </c>
    </row>
    <row r="6870" spans="1:1" x14ac:dyDescent="0.25">
      <c r="A6870" t="s">
        <v>6907</v>
      </c>
    </row>
    <row r="6871" spans="1:1" x14ac:dyDescent="0.25">
      <c r="A6871" t="s">
        <v>6908</v>
      </c>
    </row>
    <row r="6872" spans="1:1" x14ac:dyDescent="0.25">
      <c r="A6872" t="s">
        <v>6909</v>
      </c>
    </row>
    <row r="6873" spans="1:1" x14ac:dyDescent="0.25">
      <c r="A6873" t="s">
        <v>6910</v>
      </c>
    </row>
    <row r="6874" spans="1:1" x14ac:dyDescent="0.25">
      <c r="A6874" t="s">
        <v>6911</v>
      </c>
    </row>
    <row r="6875" spans="1:1" x14ac:dyDescent="0.25">
      <c r="A6875" t="s">
        <v>6912</v>
      </c>
    </row>
    <row r="6876" spans="1:1" x14ac:dyDescent="0.25">
      <c r="A6876" t="s">
        <v>6913</v>
      </c>
    </row>
    <row r="6877" spans="1:1" x14ac:dyDescent="0.25">
      <c r="A6877" t="s">
        <v>6914</v>
      </c>
    </row>
    <row r="6878" spans="1:1" x14ac:dyDescent="0.25">
      <c r="A6878" t="s">
        <v>6915</v>
      </c>
    </row>
    <row r="6879" spans="1:1" x14ac:dyDescent="0.25">
      <c r="A6879" t="s">
        <v>6916</v>
      </c>
    </row>
    <row r="6880" spans="1:1" x14ac:dyDescent="0.25">
      <c r="A6880" t="s">
        <v>6917</v>
      </c>
    </row>
    <row r="6881" spans="1:1" x14ac:dyDescent="0.25">
      <c r="A6881" t="s">
        <v>6918</v>
      </c>
    </row>
    <row r="6882" spans="1:1" x14ac:dyDescent="0.25">
      <c r="A6882" t="s">
        <v>6919</v>
      </c>
    </row>
    <row r="6883" spans="1:1" x14ac:dyDescent="0.25">
      <c r="A6883" t="s">
        <v>6920</v>
      </c>
    </row>
    <row r="6884" spans="1:1" x14ac:dyDescent="0.25">
      <c r="A6884" t="s">
        <v>6921</v>
      </c>
    </row>
    <row r="6885" spans="1:1" x14ac:dyDescent="0.25">
      <c r="A6885" t="s">
        <v>6922</v>
      </c>
    </row>
    <row r="6886" spans="1:1" x14ac:dyDescent="0.25">
      <c r="A6886" t="s">
        <v>6923</v>
      </c>
    </row>
    <row r="6887" spans="1:1" x14ac:dyDescent="0.25">
      <c r="A6887" t="s">
        <v>6924</v>
      </c>
    </row>
    <row r="6888" spans="1:1" x14ac:dyDescent="0.25">
      <c r="A6888" t="s">
        <v>6925</v>
      </c>
    </row>
    <row r="6889" spans="1:1" x14ac:dyDescent="0.25">
      <c r="A6889" t="s">
        <v>6926</v>
      </c>
    </row>
    <row r="6890" spans="1:1" x14ac:dyDescent="0.25">
      <c r="A6890" t="s">
        <v>6927</v>
      </c>
    </row>
    <row r="6891" spans="1:1" x14ac:dyDescent="0.25">
      <c r="A6891" t="s">
        <v>6928</v>
      </c>
    </row>
    <row r="6892" spans="1:1" x14ac:dyDescent="0.25">
      <c r="A6892" t="s">
        <v>6929</v>
      </c>
    </row>
    <row r="6893" spans="1:1" x14ac:dyDescent="0.25">
      <c r="A6893" t="s">
        <v>6930</v>
      </c>
    </row>
    <row r="6894" spans="1:1" x14ac:dyDescent="0.25">
      <c r="A6894" t="s">
        <v>6931</v>
      </c>
    </row>
    <row r="6895" spans="1:1" x14ac:dyDescent="0.25">
      <c r="A6895" t="s">
        <v>6932</v>
      </c>
    </row>
    <row r="6896" spans="1:1" x14ac:dyDescent="0.25">
      <c r="A6896" t="s">
        <v>6933</v>
      </c>
    </row>
    <row r="6897" spans="1:1" x14ac:dyDescent="0.25">
      <c r="A6897" t="s">
        <v>6934</v>
      </c>
    </row>
    <row r="6898" spans="1:1" x14ac:dyDescent="0.25">
      <c r="A6898" t="s">
        <v>6935</v>
      </c>
    </row>
    <row r="6899" spans="1:1" x14ac:dyDescent="0.25">
      <c r="A6899" t="s">
        <v>6936</v>
      </c>
    </row>
    <row r="6900" spans="1:1" x14ac:dyDescent="0.25">
      <c r="A6900" t="s">
        <v>6937</v>
      </c>
    </row>
    <row r="6901" spans="1:1" x14ac:dyDescent="0.25">
      <c r="A6901" t="s">
        <v>6938</v>
      </c>
    </row>
    <row r="6902" spans="1:1" x14ac:dyDescent="0.25">
      <c r="A6902" t="s">
        <v>6939</v>
      </c>
    </row>
    <row r="6903" spans="1:1" x14ac:dyDescent="0.25">
      <c r="A6903" t="s">
        <v>6940</v>
      </c>
    </row>
    <row r="6904" spans="1:1" x14ac:dyDescent="0.25">
      <c r="A6904" t="s">
        <v>6941</v>
      </c>
    </row>
    <row r="6905" spans="1:1" x14ac:dyDescent="0.25">
      <c r="A6905" t="s">
        <v>6942</v>
      </c>
    </row>
    <row r="6906" spans="1:1" x14ac:dyDescent="0.25">
      <c r="A6906" t="s">
        <v>6943</v>
      </c>
    </row>
    <row r="6907" spans="1:1" x14ac:dyDescent="0.25">
      <c r="A6907" t="s">
        <v>6944</v>
      </c>
    </row>
    <row r="6908" spans="1:1" x14ac:dyDescent="0.25">
      <c r="A6908" t="s">
        <v>6945</v>
      </c>
    </row>
    <row r="6909" spans="1:1" x14ac:dyDescent="0.25">
      <c r="A6909" t="s">
        <v>6946</v>
      </c>
    </row>
    <row r="6910" spans="1:1" x14ac:dyDescent="0.25">
      <c r="A6910" t="s">
        <v>6947</v>
      </c>
    </row>
    <row r="6911" spans="1:1" x14ac:dyDescent="0.25">
      <c r="A6911" t="s">
        <v>6948</v>
      </c>
    </row>
    <row r="6912" spans="1:1" x14ac:dyDescent="0.25">
      <c r="A6912" t="s">
        <v>6949</v>
      </c>
    </row>
    <row r="6913" spans="1:1" x14ac:dyDescent="0.25">
      <c r="A6913" t="s">
        <v>6950</v>
      </c>
    </row>
    <row r="6914" spans="1:1" x14ac:dyDescent="0.25">
      <c r="A6914" t="s">
        <v>6951</v>
      </c>
    </row>
    <row r="6915" spans="1:1" x14ac:dyDescent="0.25">
      <c r="A6915" t="s">
        <v>6952</v>
      </c>
    </row>
    <row r="6916" spans="1:1" x14ac:dyDescent="0.25">
      <c r="A6916" t="s">
        <v>6953</v>
      </c>
    </row>
    <row r="6917" spans="1:1" x14ac:dyDescent="0.25">
      <c r="A6917" t="s">
        <v>6954</v>
      </c>
    </row>
    <row r="6918" spans="1:1" x14ac:dyDescent="0.25">
      <c r="A6918" t="s">
        <v>6955</v>
      </c>
    </row>
    <row r="6919" spans="1:1" x14ac:dyDescent="0.25">
      <c r="A6919" t="s">
        <v>6956</v>
      </c>
    </row>
    <row r="6920" spans="1:1" x14ac:dyDescent="0.25">
      <c r="A6920" t="s">
        <v>6957</v>
      </c>
    </row>
    <row r="6921" spans="1:1" x14ac:dyDescent="0.25">
      <c r="A6921" t="s">
        <v>6958</v>
      </c>
    </row>
    <row r="6922" spans="1:1" x14ac:dyDescent="0.25">
      <c r="A6922" t="s">
        <v>6959</v>
      </c>
    </row>
    <row r="6923" spans="1:1" x14ac:dyDescent="0.25">
      <c r="A6923" t="s">
        <v>6960</v>
      </c>
    </row>
    <row r="6924" spans="1:1" x14ac:dyDescent="0.25">
      <c r="A6924" t="s">
        <v>6961</v>
      </c>
    </row>
    <row r="6925" spans="1:1" x14ac:dyDescent="0.25">
      <c r="A6925" t="s">
        <v>6962</v>
      </c>
    </row>
    <row r="6926" spans="1:1" x14ac:dyDescent="0.25">
      <c r="A6926" t="s">
        <v>6963</v>
      </c>
    </row>
    <row r="6927" spans="1:1" x14ac:dyDescent="0.25">
      <c r="A6927" t="s">
        <v>6964</v>
      </c>
    </row>
    <row r="6928" spans="1:1" x14ac:dyDescent="0.25">
      <c r="A6928" t="s">
        <v>6965</v>
      </c>
    </row>
    <row r="6929" spans="1:1" x14ac:dyDescent="0.25">
      <c r="A6929" t="s">
        <v>6966</v>
      </c>
    </row>
    <row r="6930" spans="1:1" x14ac:dyDescent="0.25">
      <c r="A6930" t="s">
        <v>6967</v>
      </c>
    </row>
    <row r="6931" spans="1:1" x14ac:dyDescent="0.25">
      <c r="A6931" t="s">
        <v>6968</v>
      </c>
    </row>
    <row r="6932" spans="1:1" x14ac:dyDescent="0.25">
      <c r="A6932" t="s">
        <v>6969</v>
      </c>
    </row>
    <row r="6933" spans="1:1" x14ac:dyDescent="0.25">
      <c r="A6933" t="s">
        <v>6970</v>
      </c>
    </row>
    <row r="6934" spans="1:1" x14ac:dyDescent="0.25">
      <c r="A6934" t="s">
        <v>6971</v>
      </c>
    </row>
    <row r="6935" spans="1:1" x14ac:dyDescent="0.25">
      <c r="A6935" t="s">
        <v>6972</v>
      </c>
    </row>
    <row r="6936" spans="1:1" x14ac:dyDescent="0.25">
      <c r="A6936" t="s">
        <v>6973</v>
      </c>
    </row>
    <row r="6937" spans="1:1" x14ac:dyDescent="0.25">
      <c r="A6937" t="s">
        <v>6974</v>
      </c>
    </row>
    <row r="6938" spans="1:1" x14ac:dyDescent="0.25">
      <c r="A6938" t="s">
        <v>6975</v>
      </c>
    </row>
    <row r="6939" spans="1:1" x14ac:dyDescent="0.25">
      <c r="A6939" t="s">
        <v>6976</v>
      </c>
    </row>
    <row r="6940" spans="1:1" x14ac:dyDescent="0.25">
      <c r="A6940" t="s">
        <v>6977</v>
      </c>
    </row>
    <row r="6941" spans="1:1" x14ac:dyDescent="0.25">
      <c r="A6941" t="s">
        <v>6978</v>
      </c>
    </row>
    <row r="6942" spans="1:1" x14ac:dyDescent="0.25">
      <c r="A6942" t="s">
        <v>6979</v>
      </c>
    </row>
    <row r="6943" spans="1:1" x14ac:dyDescent="0.25">
      <c r="A6943" t="s">
        <v>6980</v>
      </c>
    </row>
    <row r="6944" spans="1:1" x14ac:dyDescent="0.25">
      <c r="A6944" t="s">
        <v>6981</v>
      </c>
    </row>
    <row r="6945" spans="1:1" x14ac:dyDescent="0.25">
      <c r="A6945" t="s">
        <v>6982</v>
      </c>
    </row>
    <row r="6946" spans="1:1" x14ac:dyDescent="0.25">
      <c r="A6946" t="s">
        <v>6983</v>
      </c>
    </row>
    <row r="6947" spans="1:1" x14ac:dyDescent="0.25">
      <c r="A6947" t="s">
        <v>6984</v>
      </c>
    </row>
    <row r="6948" spans="1:1" x14ac:dyDescent="0.25">
      <c r="A6948" t="s">
        <v>6985</v>
      </c>
    </row>
    <row r="6949" spans="1:1" x14ac:dyDescent="0.25">
      <c r="A6949" t="s">
        <v>6986</v>
      </c>
    </row>
    <row r="6950" spans="1:1" x14ac:dyDescent="0.25">
      <c r="A6950" t="s">
        <v>6987</v>
      </c>
    </row>
    <row r="6951" spans="1:1" x14ac:dyDescent="0.25">
      <c r="A6951" t="s">
        <v>6988</v>
      </c>
    </row>
    <row r="6952" spans="1:1" x14ac:dyDescent="0.25">
      <c r="A6952" t="s">
        <v>6989</v>
      </c>
    </row>
    <row r="6953" spans="1:1" x14ac:dyDescent="0.25">
      <c r="A6953" t="s">
        <v>6990</v>
      </c>
    </row>
    <row r="6954" spans="1:1" x14ac:dyDescent="0.25">
      <c r="A6954" t="s">
        <v>6991</v>
      </c>
    </row>
    <row r="6955" spans="1:1" x14ac:dyDescent="0.25">
      <c r="A6955" t="s">
        <v>6992</v>
      </c>
    </row>
    <row r="6956" spans="1:1" x14ac:dyDescent="0.25">
      <c r="A6956" t="s">
        <v>6993</v>
      </c>
    </row>
    <row r="6957" spans="1:1" x14ac:dyDescent="0.25">
      <c r="A6957" t="s">
        <v>6994</v>
      </c>
    </row>
    <row r="6958" spans="1:1" x14ac:dyDescent="0.25">
      <c r="A6958" t="s">
        <v>6995</v>
      </c>
    </row>
    <row r="6959" spans="1:1" x14ac:dyDescent="0.25">
      <c r="A6959" t="s">
        <v>6996</v>
      </c>
    </row>
    <row r="6960" spans="1:1" x14ac:dyDescent="0.25">
      <c r="A6960" t="s">
        <v>6997</v>
      </c>
    </row>
    <row r="6961" spans="1:1" x14ac:dyDescent="0.25">
      <c r="A6961" t="s">
        <v>6998</v>
      </c>
    </row>
    <row r="6962" spans="1:1" x14ac:dyDescent="0.25">
      <c r="A6962" t="s">
        <v>6999</v>
      </c>
    </row>
    <row r="6963" spans="1:1" x14ac:dyDescent="0.25">
      <c r="A6963" t="s">
        <v>7000</v>
      </c>
    </row>
    <row r="6964" spans="1:1" x14ac:dyDescent="0.25">
      <c r="A6964" t="s">
        <v>7001</v>
      </c>
    </row>
    <row r="6965" spans="1:1" x14ac:dyDescent="0.25">
      <c r="A6965" t="s">
        <v>7002</v>
      </c>
    </row>
    <row r="6966" spans="1:1" x14ac:dyDescent="0.25">
      <c r="A6966" t="s">
        <v>7003</v>
      </c>
    </row>
    <row r="6967" spans="1:1" x14ac:dyDescent="0.25">
      <c r="A6967" t="s">
        <v>7004</v>
      </c>
    </row>
    <row r="6968" spans="1:1" x14ac:dyDescent="0.25">
      <c r="A6968" t="s">
        <v>7005</v>
      </c>
    </row>
    <row r="6969" spans="1:1" x14ac:dyDescent="0.25">
      <c r="A6969" t="s">
        <v>7006</v>
      </c>
    </row>
    <row r="6970" spans="1:1" x14ac:dyDescent="0.25">
      <c r="A6970" t="s">
        <v>7007</v>
      </c>
    </row>
    <row r="6971" spans="1:1" x14ac:dyDescent="0.25">
      <c r="A6971" t="s">
        <v>7008</v>
      </c>
    </row>
    <row r="6972" spans="1:1" x14ac:dyDescent="0.25">
      <c r="A6972" t="s">
        <v>7009</v>
      </c>
    </row>
    <row r="6973" spans="1:1" x14ac:dyDescent="0.25">
      <c r="A6973" t="s">
        <v>7010</v>
      </c>
    </row>
    <row r="6974" spans="1:1" x14ac:dyDescent="0.25">
      <c r="A6974" t="s">
        <v>7011</v>
      </c>
    </row>
    <row r="6975" spans="1:1" x14ac:dyDescent="0.25">
      <c r="A6975" t="s">
        <v>7012</v>
      </c>
    </row>
    <row r="6976" spans="1:1" x14ac:dyDescent="0.25">
      <c r="A6976" t="s">
        <v>7013</v>
      </c>
    </row>
    <row r="6977" spans="1:1" x14ac:dyDescent="0.25">
      <c r="A6977" t="s">
        <v>7014</v>
      </c>
    </row>
    <row r="6978" spans="1:1" x14ac:dyDescent="0.25">
      <c r="A6978" t="s">
        <v>7015</v>
      </c>
    </row>
    <row r="6979" spans="1:1" x14ac:dyDescent="0.25">
      <c r="A6979" t="s">
        <v>7016</v>
      </c>
    </row>
    <row r="6980" spans="1:1" x14ac:dyDescent="0.25">
      <c r="A6980" t="s">
        <v>7017</v>
      </c>
    </row>
    <row r="6981" spans="1:1" x14ac:dyDescent="0.25">
      <c r="A6981" t="s">
        <v>7018</v>
      </c>
    </row>
    <row r="6982" spans="1:1" x14ac:dyDescent="0.25">
      <c r="A6982" t="s">
        <v>7019</v>
      </c>
    </row>
    <row r="6983" spans="1:1" x14ac:dyDescent="0.25">
      <c r="A6983" t="s">
        <v>7020</v>
      </c>
    </row>
    <row r="6984" spans="1:1" x14ac:dyDescent="0.25">
      <c r="A6984" t="s">
        <v>7021</v>
      </c>
    </row>
    <row r="6985" spans="1:1" x14ac:dyDescent="0.25">
      <c r="A6985" t="s">
        <v>7022</v>
      </c>
    </row>
    <row r="6986" spans="1:1" x14ac:dyDescent="0.25">
      <c r="A6986" t="s">
        <v>7023</v>
      </c>
    </row>
    <row r="6987" spans="1:1" x14ac:dyDescent="0.25">
      <c r="A6987" t="s">
        <v>7024</v>
      </c>
    </row>
    <row r="6988" spans="1:1" x14ac:dyDescent="0.25">
      <c r="A6988" t="s">
        <v>7025</v>
      </c>
    </row>
    <row r="6989" spans="1:1" x14ac:dyDescent="0.25">
      <c r="A6989" t="s">
        <v>7026</v>
      </c>
    </row>
    <row r="6990" spans="1:1" x14ac:dyDescent="0.25">
      <c r="A6990" t="s">
        <v>7027</v>
      </c>
    </row>
    <row r="6991" spans="1:1" x14ac:dyDescent="0.25">
      <c r="A6991" t="s">
        <v>7028</v>
      </c>
    </row>
    <row r="6992" spans="1:1" x14ac:dyDescent="0.25">
      <c r="A6992" t="s">
        <v>7029</v>
      </c>
    </row>
    <row r="6993" spans="1:1" x14ac:dyDescent="0.25">
      <c r="A6993" t="s">
        <v>7030</v>
      </c>
    </row>
    <row r="6994" spans="1:1" x14ac:dyDescent="0.25">
      <c r="A6994" t="s">
        <v>7031</v>
      </c>
    </row>
    <row r="6995" spans="1:1" x14ac:dyDescent="0.25">
      <c r="A6995" t="s">
        <v>7032</v>
      </c>
    </row>
    <row r="6996" spans="1:1" x14ac:dyDescent="0.25">
      <c r="A6996" t="s">
        <v>7033</v>
      </c>
    </row>
    <row r="6997" spans="1:1" x14ac:dyDescent="0.25">
      <c r="A6997" t="s">
        <v>7034</v>
      </c>
    </row>
    <row r="6998" spans="1:1" x14ac:dyDescent="0.25">
      <c r="A6998" t="s">
        <v>7035</v>
      </c>
    </row>
    <row r="6999" spans="1:1" x14ac:dyDescent="0.25">
      <c r="A6999" t="s">
        <v>7036</v>
      </c>
    </row>
    <row r="7000" spans="1:1" x14ac:dyDescent="0.25">
      <c r="A7000" t="s">
        <v>7037</v>
      </c>
    </row>
    <row r="7001" spans="1:1" x14ac:dyDescent="0.25">
      <c r="A7001" t="s">
        <v>7038</v>
      </c>
    </row>
    <row r="7002" spans="1:1" x14ac:dyDescent="0.25">
      <c r="A7002" t="s">
        <v>7039</v>
      </c>
    </row>
    <row r="7003" spans="1:1" x14ac:dyDescent="0.25">
      <c r="A7003" t="s">
        <v>7040</v>
      </c>
    </row>
    <row r="7004" spans="1:1" x14ac:dyDescent="0.25">
      <c r="A7004" t="s">
        <v>7041</v>
      </c>
    </row>
    <row r="7005" spans="1:1" x14ac:dyDescent="0.25">
      <c r="A7005" t="s">
        <v>7042</v>
      </c>
    </row>
    <row r="7006" spans="1:1" x14ac:dyDescent="0.25">
      <c r="A7006" t="s">
        <v>7043</v>
      </c>
    </row>
    <row r="7007" spans="1:1" x14ac:dyDescent="0.25">
      <c r="A7007" t="s">
        <v>7044</v>
      </c>
    </row>
    <row r="7008" spans="1:1" x14ac:dyDescent="0.25">
      <c r="A7008" t="s">
        <v>7045</v>
      </c>
    </row>
    <row r="7009" spans="1:1" x14ac:dyDescent="0.25">
      <c r="A7009" t="s">
        <v>7046</v>
      </c>
    </row>
    <row r="7010" spans="1:1" x14ac:dyDescent="0.25">
      <c r="A7010" t="s">
        <v>7047</v>
      </c>
    </row>
    <row r="7011" spans="1:1" x14ac:dyDescent="0.25">
      <c r="A7011" t="s">
        <v>7048</v>
      </c>
    </row>
    <row r="7012" spans="1:1" x14ac:dyDescent="0.25">
      <c r="A7012" t="s">
        <v>7049</v>
      </c>
    </row>
    <row r="7013" spans="1:1" x14ac:dyDescent="0.25">
      <c r="A7013" t="s">
        <v>7050</v>
      </c>
    </row>
    <row r="7014" spans="1:1" x14ac:dyDescent="0.25">
      <c r="A7014" t="s">
        <v>7051</v>
      </c>
    </row>
    <row r="7015" spans="1:1" x14ac:dyDescent="0.25">
      <c r="A7015" t="s">
        <v>7052</v>
      </c>
    </row>
    <row r="7016" spans="1:1" x14ac:dyDescent="0.25">
      <c r="A7016" t="s">
        <v>7053</v>
      </c>
    </row>
    <row r="7017" spans="1:1" x14ac:dyDescent="0.25">
      <c r="A7017" t="s">
        <v>7054</v>
      </c>
    </row>
    <row r="7018" spans="1:1" x14ac:dyDescent="0.25">
      <c r="A7018" t="s">
        <v>7055</v>
      </c>
    </row>
    <row r="7019" spans="1:1" x14ac:dyDescent="0.25">
      <c r="A7019" t="s">
        <v>7056</v>
      </c>
    </row>
    <row r="7020" spans="1:1" x14ac:dyDescent="0.25">
      <c r="A7020" t="s">
        <v>7057</v>
      </c>
    </row>
    <row r="7021" spans="1:1" x14ac:dyDescent="0.25">
      <c r="A7021" t="s">
        <v>7058</v>
      </c>
    </row>
    <row r="7022" spans="1:1" x14ac:dyDescent="0.25">
      <c r="A7022" t="s">
        <v>7059</v>
      </c>
    </row>
    <row r="7023" spans="1:1" x14ac:dyDescent="0.25">
      <c r="A7023" t="s">
        <v>7060</v>
      </c>
    </row>
    <row r="7024" spans="1:1" x14ac:dyDescent="0.25">
      <c r="A7024" t="s">
        <v>7061</v>
      </c>
    </row>
    <row r="7025" spans="1:1" x14ac:dyDescent="0.25">
      <c r="A7025" t="s">
        <v>7062</v>
      </c>
    </row>
    <row r="7026" spans="1:1" x14ac:dyDescent="0.25">
      <c r="A7026" t="s">
        <v>7063</v>
      </c>
    </row>
    <row r="7027" spans="1:1" x14ac:dyDescent="0.25">
      <c r="A7027" t="s">
        <v>7064</v>
      </c>
    </row>
    <row r="7028" spans="1:1" x14ac:dyDescent="0.25">
      <c r="A7028" t="s">
        <v>7065</v>
      </c>
    </row>
    <row r="7029" spans="1:1" x14ac:dyDescent="0.25">
      <c r="A7029" t="s">
        <v>7066</v>
      </c>
    </row>
    <row r="7030" spans="1:1" x14ac:dyDescent="0.25">
      <c r="A7030" t="s">
        <v>7067</v>
      </c>
    </row>
    <row r="7031" spans="1:1" x14ac:dyDescent="0.25">
      <c r="A7031" t="s">
        <v>7068</v>
      </c>
    </row>
    <row r="7032" spans="1:1" x14ac:dyDescent="0.25">
      <c r="A7032" t="s">
        <v>7069</v>
      </c>
    </row>
    <row r="7033" spans="1:1" x14ac:dyDescent="0.25">
      <c r="A7033" t="s">
        <v>7070</v>
      </c>
    </row>
    <row r="7034" spans="1:1" x14ac:dyDescent="0.25">
      <c r="A7034" t="s">
        <v>7071</v>
      </c>
    </row>
    <row r="7035" spans="1:1" x14ac:dyDescent="0.25">
      <c r="A7035" t="s">
        <v>7072</v>
      </c>
    </row>
    <row r="7036" spans="1:1" x14ac:dyDescent="0.25">
      <c r="A7036" t="s">
        <v>7073</v>
      </c>
    </row>
    <row r="7037" spans="1:1" x14ac:dyDescent="0.25">
      <c r="A7037" t="s">
        <v>7074</v>
      </c>
    </row>
    <row r="7038" spans="1:1" x14ac:dyDescent="0.25">
      <c r="A7038" t="s">
        <v>7075</v>
      </c>
    </row>
    <row r="7039" spans="1:1" x14ac:dyDescent="0.25">
      <c r="A7039" t="s">
        <v>7076</v>
      </c>
    </row>
    <row r="7040" spans="1:1" x14ac:dyDescent="0.25">
      <c r="A7040" t="s">
        <v>7077</v>
      </c>
    </row>
    <row r="7041" spans="1:1" x14ac:dyDescent="0.25">
      <c r="A7041" t="s">
        <v>7078</v>
      </c>
    </row>
    <row r="7042" spans="1:1" x14ac:dyDescent="0.25">
      <c r="A7042" t="s">
        <v>7079</v>
      </c>
    </row>
    <row r="7043" spans="1:1" x14ac:dyDescent="0.25">
      <c r="A7043" t="s">
        <v>7080</v>
      </c>
    </row>
    <row r="7044" spans="1:1" x14ac:dyDescent="0.25">
      <c r="A7044" t="s">
        <v>7081</v>
      </c>
    </row>
    <row r="7045" spans="1:1" x14ac:dyDescent="0.25">
      <c r="A7045" t="s">
        <v>7082</v>
      </c>
    </row>
    <row r="7046" spans="1:1" x14ac:dyDescent="0.25">
      <c r="A7046" t="s">
        <v>7083</v>
      </c>
    </row>
    <row r="7047" spans="1:1" x14ac:dyDescent="0.25">
      <c r="A7047" t="s">
        <v>7084</v>
      </c>
    </row>
    <row r="7048" spans="1:1" x14ac:dyDescent="0.25">
      <c r="A7048" t="s">
        <v>7085</v>
      </c>
    </row>
    <row r="7049" spans="1:1" x14ac:dyDescent="0.25">
      <c r="A7049" t="s">
        <v>7086</v>
      </c>
    </row>
    <row r="7050" spans="1:1" x14ac:dyDescent="0.25">
      <c r="A7050" t="s">
        <v>7087</v>
      </c>
    </row>
    <row r="7051" spans="1:1" x14ac:dyDescent="0.25">
      <c r="A7051" t="s">
        <v>7088</v>
      </c>
    </row>
    <row r="7052" spans="1:1" x14ac:dyDescent="0.25">
      <c r="A7052" t="s">
        <v>7089</v>
      </c>
    </row>
    <row r="7053" spans="1:1" x14ac:dyDescent="0.25">
      <c r="A7053" t="s">
        <v>7090</v>
      </c>
    </row>
    <row r="7054" spans="1:1" x14ac:dyDescent="0.25">
      <c r="A7054" t="s">
        <v>7091</v>
      </c>
    </row>
    <row r="7055" spans="1:1" x14ac:dyDescent="0.25">
      <c r="A7055" t="s">
        <v>7092</v>
      </c>
    </row>
    <row r="7056" spans="1:1" x14ac:dyDescent="0.25">
      <c r="A7056" t="s">
        <v>7093</v>
      </c>
    </row>
    <row r="7057" spans="1:1" x14ac:dyDescent="0.25">
      <c r="A7057" t="s">
        <v>7094</v>
      </c>
    </row>
    <row r="7058" spans="1:1" x14ac:dyDescent="0.25">
      <c r="A7058" t="s">
        <v>7095</v>
      </c>
    </row>
    <row r="7059" spans="1:1" x14ac:dyDescent="0.25">
      <c r="A7059" t="s">
        <v>7096</v>
      </c>
    </row>
    <row r="7060" spans="1:1" x14ac:dyDescent="0.25">
      <c r="A7060" t="s">
        <v>7097</v>
      </c>
    </row>
    <row r="7061" spans="1:1" x14ac:dyDescent="0.25">
      <c r="A7061" t="s">
        <v>7098</v>
      </c>
    </row>
    <row r="7062" spans="1:1" x14ac:dyDescent="0.25">
      <c r="A7062" t="s">
        <v>7099</v>
      </c>
    </row>
    <row r="7063" spans="1:1" x14ac:dyDescent="0.25">
      <c r="A7063" t="s">
        <v>7100</v>
      </c>
    </row>
    <row r="7064" spans="1:1" x14ac:dyDescent="0.25">
      <c r="A7064" t="s">
        <v>7101</v>
      </c>
    </row>
    <row r="7065" spans="1:1" x14ac:dyDescent="0.25">
      <c r="A7065" t="s">
        <v>7102</v>
      </c>
    </row>
    <row r="7066" spans="1:1" x14ac:dyDescent="0.25">
      <c r="A7066" t="s">
        <v>7103</v>
      </c>
    </row>
    <row r="7067" spans="1:1" x14ac:dyDescent="0.25">
      <c r="A7067" t="s">
        <v>7104</v>
      </c>
    </row>
    <row r="7068" spans="1:1" x14ac:dyDescent="0.25">
      <c r="A7068" t="s">
        <v>7105</v>
      </c>
    </row>
    <row r="7069" spans="1:1" x14ac:dyDescent="0.25">
      <c r="A7069" t="s">
        <v>7106</v>
      </c>
    </row>
    <row r="7070" spans="1:1" x14ac:dyDescent="0.25">
      <c r="A7070" t="s">
        <v>7107</v>
      </c>
    </row>
    <row r="7071" spans="1:1" x14ac:dyDescent="0.25">
      <c r="A7071" t="s">
        <v>7108</v>
      </c>
    </row>
    <row r="7072" spans="1:1" x14ac:dyDescent="0.25">
      <c r="A7072" t="s">
        <v>7109</v>
      </c>
    </row>
    <row r="7073" spans="1:1" x14ac:dyDescent="0.25">
      <c r="A7073" t="s">
        <v>7110</v>
      </c>
    </row>
    <row r="7074" spans="1:1" x14ac:dyDescent="0.25">
      <c r="A7074" t="s">
        <v>7111</v>
      </c>
    </row>
    <row r="7075" spans="1:1" x14ac:dyDescent="0.25">
      <c r="A7075" t="s">
        <v>7112</v>
      </c>
    </row>
    <row r="7076" spans="1:1" x14ac:dyDescent="0.25">
      <c r="A7076" t="s">
        <v>7113</v>
      </c>
    </row>
    <row r="7077" spans="1:1" x14ac:dyDescent="0.25">
      <c r="A7077" t="s">
        <v>7114</v>
      </c>
    </row>
    <row r="7078" spans="1:1" x14ac:dyDescent="0.25">
      <c r="A7078" t="s">
        <v>7115</v>
      </c>
    </row>
    <row r="7079" spans="1:1" x14ac:dyDescent="0.25">
      <c r="A7079" t="s">
        <v>7116</v>
      </c>
    </row>
    <row r="7080" spans="1:1" x14ac:dyDescent="0.25">
      <c r="A7080" t="s">
        <v>7117</v>
      </c>
    </row>
    <row r="7081" spans="1:1" x14ac:dyDescent="0.25">
      <c r="A7081" t="s">
        <v>7118</v>
      </c>
    </row>
    <row r="7082" spans="1:1" x14ac:dyDescent="0.25">
      <c r="A7082" t="s">
        <v>7119</v>
      </c>
    </row>
    <row r="7083" spans="1:1" x14ac:dyDescent="0.25">
      <c r="A7083" t="s">
        <v>7120</v>
      </c>
    </row>
    <row r="7084" spans="1:1" x14ac:dyDescent="0.25">
      <c r="A7084" t="s">
        <v>7121</v>
      </c>
    </row>
    <row r="7085" spans="1:1" x14ac:dyDescent="0.25">
      <c r="A7085" t="s">
        <v>7122</v>
      </c>
    </row>
    <row r="7086" spans="1:1" x14ac:dyDescent="0.25">
      <c r="A7086" t="s">
        <v>7123</v>
      </c>
    </row>
    <row r="7087" spans="1:1" x14ac:dyDescent="0.25">
      <c r="A7087" t="s">
        <v>7124</v>
      </c>
    </row>
    <row r="7088" spans="1:1" x14ac:dyDescent="0.25">
      <c r="A7088" t="s">
        <v>7125</v>
      </c>
    </row>
    <row r="7089" spans="1:1" x14ac:dyDescent="0.25">
      <c r="A7089" t="s">
        <v>7126</v>
      </c>
    </row>
    <row r="7090" spans="1:1" x14ac:dyDescent="0.25">
      <c r="A7090" t="s">
        <v>7127</v>
      </c>
    </row>
    <row r="7091" spans="1:1" x14ac:dyDescent="0.25">
      <c r="A7091" t="s">
        <v>7128</v>
      </c>
    </row>
    <row r="7092" spans="1:1" x14ac:dyDescent="0.25">
      <c r="A7092" t="s">
        <v>7129</v>
      </c>
    </row>
    <row r="7093" spans="1:1" x14ac:dyDescent="0.25">
      <c r="A7093" t="s">
        <v>7130</v>
      </c>
    </row>
    <row r="7094" spans="1:1" x14ac:dyDescent="0.25">
      <c r="A7094" t="s">
        <v>7131</v>
      </c>
    </row>
    <row r="7095" spans="1:1" x14ac:dyDescent="0.25">
      <c r="A7095" t="s">
        <v>7132</v>
      </c>
    </row>
    <row r="7096" spans="1:1" x14ac:dyDescent="0.25">
      <c r="A7096" t="s">
        <v>7133</v>
      </c>
    </row>
    <row r="7097" spans="1:1" x14ac:dyDescent="0.25">
      <c r="A7097" t="s">
        <v>7134</v>
      </c>
    </row>
    <row r="7098" spans="1:1" x14ac:dyDescent="0.25">
      <c r="A7098" t="s">
        <v>7135</v>
      </c>
    </row>
    <row r="7099" spans="1:1" x14ac:dyDescent="0.25">
      <c r="A7099" t="s">
        <v>7136</v>
      </c>
    </row>
    <row r="7100" spans="1:1" x14ac:dyDescent="0.25">
      <c r="A7100" t="s">
        <v>7137</v>
      </c>
    </row>
    <row r="7101" spans="1:1" x14ac:dyDescent="0.25">
      <c r="A7101" t="s">
        <v>7138</v>
      </c>
    </row>
    <row r="7102" spans="1:1" x14ac:dyDescent="0.25">
      <c r="A7102" t="s">
        <v>7139</v>
      </c>
    </row>
    <row r="7103" spans="1:1" x14ac:dyDescent="0.25">
      <c r="A7103" t="s">
        <v>7140</v>
      </c>
    </row>
    <row r="7104" spans="1:1" x14ac:dyDescent="0.25">
      <c r="A7104" t="s">
        <v>7141</v>
      </c>
    </row>
    <row r="7105" spans="1:1" x14ac:dyDescent="0.25">
      <c r="A7105" t="s">
        <v>7142</v>
      </c>
    </row>
    <row r="7106" spans="1:1" x14ac:dyDescent="0.25">
      <c r="A7106" t="s">
        <v>7143</v>
      </c>
    </row>
    <row r="7107" spans="1:1" x14ac:dyDescent="0.25">
      <c r="A7107" t="s">
        <v>7144</v>
      </c>
    </row>
    <row r="7108" spans="1:1" x14ac:dyDescent="0.25">
      <c r="A7108" t="s">
        <v>7145</v>
      </c>
    </row>
    <row r="7109" spans="1:1" x14ac:dyDescent="0.25">
      <c r="A7109" t="s">
        <v>7146</v>
      </c>
    </row>
    <row r="7110" spans="1:1" x14ac:dyDescent="0.25">
      <c r="A7110" t="s">
        <v>7147</v>
      </c>
    </row>
    <row r="7111" spans="1:1" x14ac:dyDescent="0.25">
      <c r="A7111" t="s">
        <v>7148</v>
      </c>
    </row>
    <row r="7112" spans="1:1" x14ac:dyDescent="0.25">
      <c r="A7112" t="s">
        <v>7149</v>
      </c>
    </row>
    <row r="7113" spans="1:1" x14ac:dyDescent="0.25">
      <c r="A7113" t="s">
        <v>7150</v>
      </c>
    </row>
    <row r="7114" spans="1:1" x14ac:dyDescent="0.25">
      <c r="A7114" t="s">
        <v>7151</v>
      </c>
    </row>
    <row r="7115" spans="1:1" x14ac:dyDescent="0.25">
      <c r="A7115" t="s">
        <v>7152</v>
      </c>
    </row>
    <row r="7116" spans="1:1" x14ac:dyDescent="0.25">
      <c r="A7116" t="s">
        <v>7153</v>
      </c>
    </row>
    <row r="7117" spans="1:1" x14ac:dyDescent="0.25">
      <c r="A7117" t="s">
        <v>7154</v>
      </c>
    </row>
    <row r="7118" spans="1:1" x14ac:dyDescent="0.25">
      <c r="A7118" t="s">
        <v>7155</v>
      </c>
    </row>
    <row r="7119" spans="1:1" x14ac:dyDescent="0.25">
      <c r="A7119" t="s">
        <v>7156</v>
      </c>
    </row>
    <row r="7120" spans="1:1" x14ac:dyDescent="0.25">
      <c r="A7120" t="s">
        <v>7157</v>
      </c>
    </row>
    <row r="7121" spans="1:1" x14ac:dyDescent="0.25">
      <c r="A7121" t="s">
        <v>7158</v>
      </c>
    </row>
    <row r="7122" spans="1:1" x14ac:dyDescent="0.25">
      <c r="A7122" t="s">
        <v>7159</v>
      </c>
    </row>
    <row r="7123" spans="1:1" x14ac:dyDescent="0.25">
      <c r="A7123" t="s">
        <v>7160</v>
      </c>
    </row>
    <row r="7124" spans="1:1" x14ac:dyDescent="0.25">
      <c r="A7124" t="s">
        <v>7161</v>
      </c>
    </row>
    <row r="7125" spans="1:1" x14ac:dyDescent="0.25">
      <c r="A7125" t="s">
        <v>7162</v>
      </c>
    </row>
    <row r="7126" spans="1:1" x14ac:dyDescent="0.25">
      <c r="A7126" t="s">
        <v>7163</v>
      </c>
    </row>
    <row r="7127" spans="1:1" x14ac:dyDescent="0.25">
      <c r="A7127" t="s">
        <v>7164</v>
      </c>
    </row>
    <row r="7128" spans="1:1" x14ac:dyDescent="0.25">
      <c r="A7128" t="s">
        <v>7165</v>
      </c>
    </row>
    <row r="7129" spans="1:1" x14ac:dyDescent="0.25">
      <c r="A7129" t="s">
        <v>7166</v>
      </c>
    </row>
    <row r="7130" spans="1:1" x14ac:dyDescent="0.25">
      <c r="A7130" t="s">
        <v>7167</v>
      </c>
    </row>
    <row r="7131" spans="1:1" x14ac:dyDescent="0.25">
      <c r="A7131" t="s">
        <v>7168</v>
      </c>
    </row>
    <row r="7132" spans="1:1" x14ac:dyDescent="0.25">
      <c r="A7132" t="s">
        <v>7169</v>
      </c>
    </row>
    <row r="7133" spans="1:1" x14ac:dyDescent="0.25">
      <c r="A7133" t="s">
        <v>7170</v>
      </c>
    </row>
    <row r="7134" spans="1:1" x14ac:dyDescent="0.25">
      <c r="A7134" t="s">
        <v>7171</v>
      </c>
    </row>
    <row r="7135" spans="1:1" x14ac:dyDescent="0.25">
      <c r="A7135" t="s">
        <v>7172</v>
      </c>
    </row>
    <row r="7136" spans="1:1" x14ac:dyDescent="0.25">
      <c r="A7136" t="s">
        <v>7173</v>
      </c>
    </row>
    <row r="7137" spans="1:1" x14ac:dyDescent="0.25">
      <c r="A7137" t="s">
        <v>7174</v>
      </c>
    </row>
    <row r="7138" spans="1:1" x14ac:dyDescent="0.25">
      <c r="A7138" t="s">
        <v>7175</v>
      </c>
    </row>
    <row r="7139" spans="1:1" x14ac:dyDescent="0.25">
      <c r="A7139" t="s">
        <v>7176</v>
      </c>
    </row>
    <row r="7140" spans="1:1" x14ac:dyDescent="0.25">
      <c r="A7140" t="s">
        <v>7177</v>
      </c>
    </row>
    <row r="7141" spans="1:1" x14ac:dyDescent="0.25">
      <c r="A7141" t="s">
        <v>7178</v>
      </c>
    </row>
    <row r="7142" spans="1:1" x14ac:dyDescent="0.25">
      <c r="A7142" t="s">
        <v>7179</v>
      </c>
    </row>
    <row r="7143" spans="1:1" x14ac:dyDescent="0.25">
      <c r="A7143" t="s">
        <v>7180</v>
      </c>
    </row>
    <row r="7144" spans="1:1" x14ac:dyDescent="0.25">
      <c r="A7144" t="s">
        <v>7181</v>
      </c>
    </row>
    <row r="7145" spans="1:1" x14ac:dyDescent="0.25">
      <c r="A7145" t="s">
        <v>7182</v>
      </c>
    </row>
    <row r="7146" spans="1:1" x14ac:dyDescent="0.25">
      <c r="A7146" t="s">
        <v>7183</v>
      </c>
    </row>
    <row r="7147" spans="1:1" x14ac:dyDescent="0.25">
      <c r="A7147" t="s">
        <v>7184</v>
      </c>
    </row>
    <row r="7148" spans="1:1" x14ac:dyDescent="0.25">
      <c r="A7148" t="s">
        <v>7185</v>
      </c>
    </row>
    <row r="7149" spans="1:1" x14ac:dyDescent="0.25">
      <c r="A7149" t="s">
        <v>7186</v>
      </c>
    </row>
    <row r="7150" spans="1:1" x14ac:dyDescent="0.25">
      <c r="A7150" t="s">
        <v>7187</v>
      </c>
    </row>
    <row r="7151" spans="1:1" x14ac:dyDescent="0.25">
      <c r="A7151" t="s">
        <v>7188</v>
      </c>
    </row>
    <row r="7152" spans="1:1" x14ac:dyDescent="0.25">
      <c r="A7152" t="s">
        <v>7189</v>
      </c>
    </row>
    <row r="7153" spans="1:1" x14ac:dyDescent="0.25">
      <c r="A7153" t="s">
        <v>7190</v>
      </c>
    </row>
    <row r="7154" spans="1:1" x14ac:dyDescent="0.25">
      <c r="A7154" t="s">
        <v>7191</v>
      </c>
    </row>
    <row r="7155" spans="1:1" x14ac:dyDescent="0.25">
      <c r="A7155" t="s">
        <v>7192</v>
      </c>
    </row>
    <row r="7156" spans="1:1" x14ac:dyDescent="0.25">
      <c r="A7156" t="s">
        <v>7193</v>
      </c>
    </row>
    <row r="7157" spans="1:1" x14ac:dyDescent="0.25">
      <c r="A7157" t="s">
        <v>7194</v>
      </c>
    </row>
    <row r="7158" spans="1:1" x14ac:dyDescent="0.25">
      <c r="A7158" t="s">
        <v>7195</v>
      </c>
    </row>
    <row r="7159" spans="1:1" x14ac:dyDescent="0.25">
      <c r="A7159" t="s">
        <v>7196</v>
      </c>
    </row>
    <row r="7160" spans="1:1" x14ac:dyDescent="0.25">
      <c r="A7160" t="s">
        <v>7197</v>
      </c>
    </row>
    <row r="7161" spans="1:1" x14ac:dyDescent="0.25">
      <c r="A7161" t="s">
        <v>7198</v>
      </c>
    </row>
    <row r="7162" spans="1:1" x14ac:dyDescent="0.25">
      <c r="A7162" t="s">
        <v>7199</v>
      </c>
    </row>
    <row r="7163" spans="1:1" x14ac:dyDescent="0.25">
      <c r="A7163" t="s">
        <v>7200</v>
      </c>
    </row>
    <row r="7164" spans="1:1" x14ac:dyDescent="0.25">
      <c r="A7164" t="s">
        <v>7201</v>
      </c>
    </row>
    <row r="7165" spans="1:1" x14ac:dyDescent="0.25">
      <c r="A7165" t="s">
        <v>7202</v>
      </c>
    </row>
    <row r="7166" spans="1:1" x14ac:dyDescent="0.25">
      <c r="A7166" t="s">
        <v>7203</v>
      </c>
    </row>
    <row r="7167" spans="1:1" x14ac:dyDescent="0.25">
      <c r="A7167" t="s">
        <v>7204</v>
      </c>
    </row>
    <row r="7168" spans="1:1" x14ac:dyDescent="0.25">
      <c r="A7168" t="s">
        <v>7205</v>
      </c>
    </row>
    <row r="7169" spans="1:1" x14ac:dyDescent="0.25">
      <c r="A7169" t="s">
        <v>7206</v>
      </c>
    </row>
    <row r="7170" spans="1:1" x14ac:dyDescent="0.25">
      <c r="A7170" t="s">
        <v>7207</v>
      </c>
    </row>
    <row r="7171" spans="1:1" x14ac:dyDescent="0.25">
      <c r="A7171" t="s">
        <v>7208</v>
      </c>
    </row>
    <row r="7172" spans="1:1" x14ac:dyDescent="0.25">
      <c r="A7172" t="s">
        <v>7209</v>
      </c>
    </row>
    <row r="7173" spans="1:1" x14ac:dyDescent="0.25">
      <c r="A7173" t="s">
        <v>7210</v>
      </c>
    </row>
    <row r="7174" spans="1:1" x14ac:dyDescent="0.25">
      <c r="A7174" t="s">
        <v>7211</v>
      </c>
    </row>
    <row r="7175" spans="1:1" x14ac:dyDescent="0.25">
      <c r="A7175" t="s">
        <v>7212</v>
      </c>
    </row>
    <row r="7176" spans="1:1" x14ac:dyDescent="0.25">
      <c r="A7176" t="s">
        <v>7213</v>
      </c>
    </row>
    <row r="7177" spans="1:1" x14ac:dyDescent="0.25">
      <c r="A7177" t="s">
        <v>7214</v>
      </c>
    </row>
    <row r="7178" spans="1:1" x14ac:dyDescent="0.25">
      <c r="A7178" t="s">
        <v>7215</v>
      </c>
    </row>
    <row r="7179" spans="1:1" x14ac:dyDescent="0.25">
      <c r="A7179" t="s">
        <v>7216</v>
      </c>
    </row>
    <row r="7180" spans="1:1" x14ac:dyDescent="0.25">
      <c r="A7180" t="s">
        <v>7217</v>
      </c>
    </row>
    <row r="7181" spans="1:1" x14ac:dyDescent="0.25">
      <c r="A7181" t="s">
        <v>7218</v>
      </c>
    </row>
    <row r="7182" spans="1:1" x14ac:dyDescent="0.25">
      <c r="A7182" t="s">
        <v>7219</v>
      </c>
    </row>
    <row r="7183" spans="1:1" x14ac:dyDescent="0.25">
      <c r="A7183" t="s">
        <v>7220</v>
      </c>
    </row>
    <row r="7184" spans="1:1" x14ac:dyDescent="0.25">
      <c r="A7184" t="s">
        <v>7221</v>
      </c>
    </row>
    <row r="7185" spans="1:1" x14ac:dyDescent="0.25">
      <c r="A7185" t="s">
        <v>7222</v>
      </c>
    </row>
    <row r="7186" spans="1:1" x14ac:dyDescent="0.25">
      <c r="A7186" t="s">
        <v>7223</v>
      </c>
    </row>
    <row r="7187" spans="1:1" x14ac:dyDescent="0.25">
      <c r="A7187" t="s">
        <v>7224</v>
      </c>
    </row>
    <row r="7188" spans="1:1" x14ac:dyDescent="0.25">
      <c r="A7188" t="s">
        <v>7225</v>
      </c>
    </row>
    <row r="7189" spans="1:1" x14ac:dyDescent="0.25">
      <c r="A7189" t="s">
        <v>7226</v>
      </c>
    </row>
    <row r="7190" spans="1:1" x14ac:dyDescent="0.25">
      <c r="A7190" t="s">
        <v>7227</v>
      </c>
    </row>
    <row r="7191" spans="1:1" x14ac:dyDescent="0.25">
      <c r="A7191" t="s">
        <v>7228</v>
      </c>
    </row>
    <row r="7192" spans="1:1" x14ac:dyDescent="0.25">
      <c r="A7192" t="s">
        <v>7229</v>
      </c>
    </row>
    <row r="7193" spans="1:1" x14ac:dyDescent="0.25">
      <c r="A7193" t="s">
        <v>7230</v>
      </c>
    </row>
    <row r="7194" spans="1:1" x14ac:dyDescent="0.25">
      <c r="A7194" t="s">
        <v>7231</v>
      </c>
    </row>
    <row r="7195" spans="1:1" x14ac:dyDescent="0.25">
      <c r="A7195" t="s">
        <v>7232</v>
      </c>
    </row>
    <row r="7196" spans="1:1" x14ac:dyDescent="0.25">
      <c r="A7196" t="s">
        <v>7233</v>
      </c>
    </row>
    <row r="7197" spans="1:1" x14ac:dyDescent="0.25">
      <c r="A7197" t="s">
        <v>7234</v>
      </c>
    </row>
    <row r="7198" spans="1:1" x14ac:dyDescent="0.25">
      <c r="A7198" t="s">
        <v>7235</v>
      </c>
    </row>
    <row r="7199" spans="1:1" x14ac:dyDescent="0.25">
      <c r="A7199" t="s">
        <v>7236</v>
      </c>
    </row>
    <row r="7200" spans="1:1" x14ac:dyDescent="0.25">
      <c r="A7200" t="s">
        <v>7237</v>
      </c>
    </row>
    <row r="7201" spans="1:1" x14ac:dyDescent="0.25">
      <c r="A7201" t="s">
        <v>7238</v>
      </c>
    </row>
    <row r="7202" spans="1:1" x14ac:dyDescent="0.25">
      <c r="A7202" t="s">
        <v>7239</v>
      </c>
    </row>
    <row r="7203" spans="1:1" x14ac:dyDescent="0.25">
      <c r="A7203" t="s">
        <v>7240</v>
      </c>
    </row>
    <row r="7204" spans="1:1" x14ac:dyDescent="0.25">
      <c r="A7204" t="s">
        <v>7241</v>
      </c>
    </row>
    <row r="7205" spans="1:1" x14ac:dyDescent="0.25">
      <c r="A7205" t="s">
        <v>7242</v>
      </c>
    </row>
    <row r="7206" spans="1:1" x14ac:dyDescent="0.25">
      <c r="A7206" t="s">
        <v>7243</v>
      </c>
    </row>
    <row r="7207" spans="1:1" x14ac:dyDescent="0.25">
      <c r="A7207" t="s">
        <v>7244</v>
      </c>
    </row>
    <row r="7208" spans="1:1" x14ac:dyDescent="0.25">
      <c r="A7208" t="s">
        <v>7245</v>
      </c>
    </row>
    <row r="7209" spans="1:1" x14ac:dyDescent="0.25">
      <c r="A7209" t="s">
        <v>7246</v>
      </c>
    </row>
    <row r="7210" spans="1:1" x14ac:dyDescent="0.25">
      <c r="A7210" t="s">
        <v>7247</v>
      </c>
    </row>
    <row r="7211" spans="1:1" x14ac:dyDescent="0.25">
      <c r="A7211" t="s">
        <v>7248</v>
      </c>
    </row>
    <row r="7212" spans="1:1" x14ac:dyDescent="0.25">
      <c r="A7212" t="s">
        <v>7249</v>
      </c>
    </row>
    <row r="7213" spans="1:1" x14ac:dyDescent="0.25">
      <c r="A7213" t="s">
        <v>7250</v>
      </c>
    </row>
    <row r="7214" spans="1:1" x14ac:dyDescent="0.25">
      <c r="A7214" t="s">
        <v>7251</v>
      </c>
    </row>
    <row r="7215" spans="1:1" x14ac:dyDescent="0.25">
      <c r="A7215" t="s">
        <v>7252</v>
      </c>
    </row>
    <row r="7216" spans="1:1" x14ac:dyDescent="0.25">
      <c r="A7216" t="s">
        <v>7253</v>
      </c>
    </row>
    <row r="7217" spans="1:1" x14ac:dyDescent="0.25">
      <c r="A7217" t="s">
        <v>7254</v>
      </c>
    </row>
    <row r="7218" spans="1:1" x14ac:dyDescent="0.25">
      <c r="A7218" t="s">
        <v>7255</v>
      </c>
    </row>
    <row r="7219" spans="1:1" x14ac:dyDescent="0.25">
      <c r="A7219" t="s">
        <v>7256</v>
      </c>
    </row>
    <row r="7220" spans="1:1" x14ac:dyDescent="0.25">
      <c r="A7220" t="s">
        <v>7257</v>
      </c>
    </row>
    <row r="7221" spans="1:1" x14ac:dyDescent="0.25">
      <c r="A7221" t="s">
        <v>7258</v>
      </c>
    </row>
    <row r="7222" spans="1:1" x14ac:dyDescent="0.25">
      <c r="A7222" t="s">
        <v>7259</v>
      </c>
    </row>
    <row r="7223" spans="1:1" x14ac:dyDescent="0.25">
      <c r="A7223" t="s">
        <v>7260</v>
      </c>
    </row>
    <row r="7224" spans="1:1" x14ac:dyDescent="0.25">
      <c r="A7224" t="s">
        <v>7261</v>
      </c>
    </row>
    <row r="7225" spans="1:1" x14ac:dyDescent="0.25">
      <c r="A7225" t="s">
        <v>7262</v>
      </c>
    </row>
    <row r="7226" spans="1:1" x14ac:dyDescent="0.25">
      <c r="A7226" t="s">
        <v>7263</v>
      </c>
    </row>
    <row r="7227" spans="1:1" x14ac:dyDescent="0.25">
      <c r="A7227" t="s">
        <v>7264</v>
      </c>
    </row>
    <row r="7228" spans="1:1" x14ac:dyDescent="0.25">
      <c r="A7228" t="s">
        <v>7265</v>
      </c>
    </row>
    <row r="7229" spans="1:1" x14ac:dyDescent="0.25">
      <c r="A7229" t="s">
        <v>7266</v>
      </c>
    </row>
    <row r="7230" spans="1:1" x14ac:dyDescent="0.25">
      <c r="A7230" t="s">
        <v>7267</v>
      </c>
    </row>
    <row r="7231" spans="1:1" x14ac:dyDescent="0.25">
      <c r="A7231" t="s">
        <v>7268</v>
      </c>
    </row>
    <row r="7232" spans="1:1" x14ac:dyDescent="0.25">
      <c r="A7232" t="s">
        <v>7269</v>
      </c>
    </row>
    <row r="7233" spans="1:1" x14ac:dyDescent="0.25">
      <c r="A7233" t="s">
        <v>7270</v>
      </c>
    </row>
    <row r="7234" spans="1:1" x14ac:dyDescent="0.25">
      <c r="A7234" t="s">
        <v>7271</v>
      </c>
    </row>
    <row r="7235" spans="1:1" x14ac:dyDescent="0.25">
      <c r="A7235" t="s">
        <v>7272</v>
      </c>
    </row>
    <row r="7236" spans="1:1" x14ac:dyDescent="0.25">
      <c r="A7236" t="s">
        <v>7273</v>
      </c>
    </row>
    <row r="7237" spans="1:1" x14ac:dyDescent="0.25">
      <c r="A7237" t="s">
        <v>7274</v>
      </c>
    </row>
    <row r="7238" spans="1:1" x14ac:dyDescent="0.25">
      <c r="A7238" t="s">
        <v>7275</v>
      </c>
    </row>
    <row r="7239" spans="1:1" x14ac:dyDescent="0.25">
      <c r="A7239" t="s">
        <v>7276</v>
      </c>
    </row>
    <row r="7240" spans="1:1" x14ac:dyDescent="0.25">
      <c r="A7240" t="s">
        <v>7277</v>
      </c>
    </row>
    <row r="7241" spans="1:1" x14ac:dyDescent="0.25">
      <c r="A7241" t="s">
        <v>7278</v>
      </c>
    </row>
    <row r="7242" spans="1:1" x14ac:dyDescent="0.25">
      <c r="A7242" t="s">
        <v>7279</v>
      </c>
    </row>
    <row r="7243" spans="1:1" x14ac:dyDescent="0.25">
      <c r="A7243" t="s">
        <v>7280</v>
      </c>
    </row>
    <row r="7244" spans="1:1" x14ac:dyDescent="0.25">
      <c r="A7244" t="s">
        <v>7281</v>
      </c>
    </row>
    <row r="7245" spans="1:1" x14ac:dyDescent="0.25">
      <c r="A7245" t="s">
        <v>7282</v>
      </c>
    </row>
    <row r="7246" spans="1:1" x14ac:dyDescent="0.25">
      <c r="A7246" t="s">
        <v>7283</v>
      </c>
    </row>
    <row r="7247" spans="1:1" x14ac:dyDescent="0.25">
      <c r="A7247" t="s">
        <v>7284</v>
      </c>
    </row>
    <row r="7248" spans="1:1" x14ac:dyDescent="0.25">
      <c r="A7248" t="s">
        <v>7285</v>
      </c>
    </row>
    <row r="7249" spans="1:1" x14ac:dyDescent="0.25">
      <c r="A7249" t="s">
        <v>7286</v>
      </c>
    </row>
    <row r="7250" spans="1:1" x14ac:dyDescent="0.25">
      <c r="A7250" t="s">
        <v>7287</v>
      </c>
    </row>
    <row r="7251" spans="1:1" x14ac:dyDescent="0.25">
      <c r="A7251" t="s">
        <v>7288</v>
      </c>
    </row>
    <row r="7252" spans="1:1" x14ac:dyDescent="0.25">
      <c r="A7252" t="s">
        <v>7289</v>
      </c>
    </row>
    <row r="7253" spans="1:1" x14ac:dyDescent="0.25">
      <c r="A7253" t="s">
        <v>7290</v>
      </c>
    </row>
    <row r="7254" spans="1:1" x14ac:dyDescent="0.25">
      <c r="A7254" t="s">
        <v>7291</v>
      </c>
    </row>
    <row r="7255" spans="1:1" x14ac:dyDescent="0.25">
      <c r="A7255" t="s">
        <v>7292</v>
      </c>
    </row>
    <row r="7256" spans="1:1" x14ac:dyDescent="0.25">
      <c r="A7256" t="s">
        <v>7293</v>
      </c>
    </row>
    <row r="7257" spans="1:1" x14ac:dyDescent="0.25">
      <c r="A7257" t="s">
        <v>7294</v>
      </c>
    </row>
    <row r="7258" spans="1:1" x14ac:dyDescent="0.25">
      <c r="A7258" t="s">
        <v>7295</v>
      </c>
    </row>
    <row r="7259" spans="1:1" x14ac:dyDescent="0.25">
      <c r="A7259" t="s">
        <v>7296</v>
      </c>
    </row>
    <row r="7260" spans="1:1" x14ac:dyDescent="0.25">
      <c r="A7260" t="s">
        <v>7297</v>
      </c>
    </row>
    <row r="7261" spans="1:1" x14ac:dyDescent="0.25">
      <c r="A7261" t="s">
        <v>7298</v>
      </c>
    </row>
    <row r="7262" spans="1:1" x14ac:dyDescent="0.25">
      <c r="A7262" t="s">
        <v>7299</v>
      </c>
    </row>
    <row r="7263" spans="1:1" x14ac:dyDescent="0.25">
      <c r="A7263" t="s">
        <v>7300</v>
      </c>
    </row>
    <row r="7264" spans="1:1" x14ac:dyDescent="0.25">
      <c r="A7264" t="s">
        <v>7301</v>
      </c>
    </row>
    <row r="7265" spans="1:1" x14ac:dyDescent="0.25">
      <c r="A7265" t="s">
        <v>7302</v>
      </c>
    </row>
    <row r="7266" spans="1:1" x14ac:dyDescent="0.25">
      <c r="A7266" t="s">
        <v>7303</v>
      </c>
    </row>
    <row r="7267" spans="1:1" x14ac:dyDescent="0.25">
      <c r="A7267" t="s">
        <v>7304</v>
      </c>
    </row>
    <row r="7268" spans="1:1" x14ac:dyDescent="0.25">
      <c r="A7268" t="s">
        <v>7305</v>
      </c>
    </row>
    <row r="7269" spans="1:1" x14ac:dyDescent="0.25">
      <c r="A7269" t="s">
        <v>7306</v>
      </c>
    </row>
    <row r="7270" spans="1:1" x14ac:dyDescent="0.25">
      <c r="A7270" t="s">
        <v>7307</v>
      </c>
    </row>
    <row r="7271" spans="1:1" x14ac:dyDescent="0.25">
      <c r="A7271" t="s">
        <v>7308</v>
      </c>
    </row>
    <row r="7272" spans="1:1" x14ac:dyDescent="0.25">
      <c r="A7272" t="s">
        <v>7309</v>
      </c>
    </row>
    <row r="7273" spans="1:1" x14ac:dyDescent="0.25">
      <c r="A7273" t="s">
        <v>7310</v>
      </c>
    </row>
    <row r="7274" spans="1:1" x14ac:dyDescent="0.25">
      <c r="A7274" t="s">
        <v>7311</v>
      </c>
    </row>
    <row r="7275" spans="1:1" x14ac:dyDescent="0.25">
      <c r="A7275" t="s">
        <v>7312</v>
      </c>
    </row>
    <row r="7276" spans="1:1" x14ac:dyDescent="0.25">
      <c r="A7276" t="s">
        <v>7313</v>
      </c>
    </row>
    <row r="7277" spans="1:1" x14ac:dyDescent="0.25">
      <c r="A7277" t="s">
        <v>7314</v>
      </c>
    </row>
    <row r="7278" spans="1:1" x14ac:dyDescent="0.25">
      <c r="A7278" t="s">
        <v>7315</v>
      </c>
    </row>
    <row r="7279" spans="1:1" x14ac:dyDescent="0.25">
      <c r="A7279" t="s">
        <v>7316</v>
      </c>
    </row>
    <row r="7280" spans="1:1" x14ac:dyDescent="0.25">
      <c r="A7280" t="s">
        <v>7317</v>
      </c>
    </row>
    <row r="7281" spans="1:1" x14ac:dyDescent="0.25">
      <c r="A7281" t="s">
        <v>7318</v>
      </c>
    </row>
    <row r="7282" spans="1:1" x14ac:dyDescent="0.25">
      <c r="A7282" t="s">
        <v>7319</v>
      </c>
    </row>
    <row r="7283" spans="1:1" x14ac:dyDescent="0.25">
      <c r="A7283" t="s">
        <v>7320</v>
      </c>
    </row>
    <row r="7284" spans="1:1" x14ac:dyDescent="0.25">
      <c r="A7284" t="s">
        <v>7321</v>
      </c>
    </row>
    <row r="7285" spans="1:1" x14ac:dyDescent="0.25">
      <c r="A7285" t="s">
        <v>7322</v>
      </c>
    </row>
    <row r="7286" spans="1:1" x14ac:dyDescent="0.25">
      <c r="A7286" t="s">
        <v>7323</v>
      </c>
    </row>
    <row r="7287" spans="1:1" x14ac:dyDescent="0.25">
      <c r="A7287" t="s">
        <v>7324</v>
      </c>
    </row>
    <row r="7288" spans="1:1" x14ac:dyDescent="0.25">
      <c r="A7288" t="s">
        <v>7325</v>
      </c>
    </row>
    <row r="7289" spans="1:1" x14ac:dyDescent="0.25">
      <c r="A7289" t="s">
        <v>7326</v>
      </c>
    </row>
    <row r="7290" spans="1:1" x14ac:dyDescent="0.25">
      <c r="A7290" t="s">
        <v>7327</v>
      </c>
    </row>
    <row r="7291" spans="1:1" x14ac:dyDescent="0.25">
      <c r="A7291" t="s">
        <v>7328</v>
      </c>
    </row>
    <row r="7292" spans="1:1" x14ac:dyDescent="0.25">
      <c r="A7292" t="s">
        <v>7329</v>
      </c>
    </row>
    <row r="7293" spans="1:1" x14ac:dyDescent="0.25">
      <c r="A7293" t="s">
        <v>7330</v>
      </c>
    </row>
    <row r="7294" spans="1:1" x14ac:dyDescent="0.25">
      <c r="A7294" t="s">
        <v>7331</v>
      </c>
    </row>
    <row r="7295" spans="1:1" x14ac:dyDescent="0.25">
      <c r="A7295" t="s">
        <v>7332</v>
      </c>
    </row>
    <row r="7296" spans="1:1" x14ac:dyDescent="0.25">
      <c r="A7296" t="s">
        <v>7333</v>
      </c>
    </row>
    <row r="7297" spans="1:1" x14ac:dyDescent="0.25">
      <c r="A7297" t="s">
        <v>7334</v>
      </c>
    </row>
    <row r="7298" spans="1:1" x14ac:dyDescent="0.25">
      <c r="A7298" t="s">
        <v>7335</v>
      </c>
    </row>
    <row r="7299" spans="1:1" x14ac:dyDescent="0.25">
      <c r="A7299" t="s">
        <v>7336</v>
      </c>
    </row>
    <row r="7300" spans="1:1" x14ac:dyDescent="0.25">
      <c r="A7300" t="s">
        <v>7337</v>
      </c>
    </row>
    <row r="7301" spans="1:1" x14ac:dyDescent="0.25">
      <c r="A7301" t="s">
        <v>7338</v>
      </c>
    </row>
    <row r="7302" spans="1:1" x14ac:dyDescent="0.25">
      <c r="A7302" t="s">
        <v>7339</v>
      </c>
    </row>
    <row r="7303" spans="1:1" x14ac:dyDescent="0.25">
      <c r="A7303" t="s">
        <v>7340</v>
      </c>
    </row>
    <row r="7304" spans="1:1" x14ac:dyDescent="0.25">
      <c r="A7304" t="s">
        <v>7341</v>
      </c>
    </row>
    <row r="7305" spans="1:1" x14ac:dyDescent="0.25">
      <c r="A7305" t="s">
        <v>7342</v>
      </c>
    </row>
    <row r="7306" spans="1:1" x14ac:dyDescent="0.25">
      <c r="A7306" t="s">
        <v>7343</v>
      </c>
    </row>
    <row r="7307" spans="1:1" x14ac:dyDescent="0.25">
      <c r="A7307" t="s">
        <v>7344</v>
      </c>
    </row>
    <row r="7308" spans="1:1" x14ac:dyDescent="0.25">
      <c r="A7308" t="s">
        <v>7345</v>
      </c>
    </row>
    <row r="7309" spans="1:1" x14ac:dyDescent="0.25">
      <c r="A7309" t="s">
        <v>7346</v>
      </c>
    </row>
    <row r="7310" spans="1:1" x14ac:dyDescent="0.25">
      <c r="A7310" t="s">
        <v>7347</v>
      </c>
    </row>
    <row r="7311" spans="1:1" x14ac:dyDescent="0.25">
      <c r="A7311" t="s">
        <v>7348</v>
      </c>
    </row>
    <row r="7312" spans="1:1" x14ac:dyDescent="0.25">
      <c r="A7312" t="s">
        <v>7349</v>
      </c>
    </row>
    <row r="7313" spans="1:1" x14ac:dyDescent="0.25">
      <c r="A7313" t="s">
        <v>7350</v>
      </c>
    </row>
    <row r="7314" spans="1:1" x14ac:dyDescent="0.25">
      <c r="A7314" t="s">
        <v>7351</v>
      </c>
    </row>
    <row r="7315" spans="1:1" x14ac:dyDescent="0.25">
      <c r="A7315" t="s">
        <v>7352</v>
      </c>
    </row>
    <row r="7316" spans="1:1" x14ac:dyDescent="0.25">
      <c r="A7316" t="s">
        <v>7353</v>
      </c>
    </row>
    <row r="7317" spans="1:1" x14ac:dyDescent="0.25">
      <c r="A7317" t="s">
        <v>7354</v>
      </c>
    </row>
    <row r="7318" spans="1:1" x14ac:dyDescent="0.25">
      <c r="A7318" t="s">
        <v>7355</v>
      </c>
    </row>
    <row r="7319" spans="1:1" x14ac:dyDescent="0.25">
      <c r="A7319" t="s">
        <v>7356</v>
      </c>
    </row>
    <row r="7320" spans="1:1" x14ac:dyDescent="0.25">
      <c r="A7320" t="s">
        <v>7357</v>
      </c>
    </row>
    <row r="7321" spans="1:1" x14ac:dyDescent="0.25">
      <c r="A7321" t="s">
        <v>7358</v>
      </c>
    </row>
    <row r="7322" spans="1:1" x14ac:dyDescent="0.25">
      <c r="A7322" t="s">
        <v>7359</v>
      </c>
    </row>
    <row r="7323" spans="1:1" x14ac:dyDescent="0.25">
      <c r="A7323" t="s">
        <v>7360</v>
      </c>
    </row>
    <row r="7324" spans="1:1" x14ac:dyDescent="0.25">
      <c r="A7324" t="s">
        <v>7361</v>
      </c>
    </row>
    <row r="7325" spans="1:1" x14ac:dyDescent="0.25">
      <c r="A7325" t="s">
        <v>7362</v>
      </c>
    </row>
    <row r="7326" spans="1:1" x14ac:dyDescent="0.25">
      <c r="A7326" t="s">
        <v>7363</v>
      </c>
    </row>
    <row r="7327" spans="1:1" x14ac:dyDescent="0.25">
      <c r="A7327" t="s">
        <v>7364</v>
      </c>
    </row>
    <row r="7328" spans="1:1" x14ac:dyDescent="0.25">
      <c r="A7328" t="s">
        <v>7365</v>
      </c>
    </row>
    <row r="7329" spans="1:1" x14ac:dyDescent="0.25">
      <c r="A7329" t="s">
        <v>7366</v>
      </c>
    </row>
    <row r="7330" spans="1:1" x14ac:dyDescent="0.25">
      <c r="A7330" t="s">
        <v>7367</v>
      </c>
    </row>
    <row r="7331" spans="1:1" x14ac:dyDescent="0.25">
      <c r="A7331" t="s">
        <v>7368</v>
      </c>
    </row>
    <row r="7332" spans="1:1" x14ac:dyDescent="0.25">
      <c r="A7332" t="s">
        <v>7369</v>
      </c>
    </row>
    <row r="7333" spans="1:1" x14ac:dyDescent="0.25">
      <c r="A7333" t="s">
        <v>7370</v>
      </c>
    </row>
    <row r="7334" spans="1:1" x14ac:dyDescent="0.25">
      <c r="A7334" t="s">
        <v>7371</v>
      </c>
    </row>
    <row r="7335" spans="1:1" x14ac:dyDescent="0.25">
      <c r="A7335" t="s">
        <v>7372</v>
      </c>
    </row>
    <row r="7336" spans="1:1" x14ac:dyDescent="0.25">
      <c r="A7336" t="s">
        <v>7373</v>
      </c>
    </row>
    <row r="7337" spans="1:1" x14ac:dyDescent="0.25">
      <c r="A7337" t="s">
        <v>7374</v>
      </c>
    </row>
    <row r="7338" spans="1:1" x14ac:dyDescent="0.25">
      <c r="A7338" t="s">
        <v>7375</v>
      </c>
    </row>
    <row r="7339" spans="1:1" x14ac:dyDescent="0.25">
      <c r="A7339" t="s">
        <v>7376</v>
      </c>
    </row>
    <row r="7340" spans="1:1" x14ac:dyDescent="0.25">
      <c r="A7340" t="s">
        <v>7377</v>
      </c>
    </row>
    <row r="7341" spans="1:1" x14ac:dyDescent="0.25">
      <c r="A7341" t="s">
        <v>7378</v>
      </c>
    </row>
    <row r="7342" spans="1:1" x14ac:dyDescent="0.25">
      <c r="A7342" t="s">
        <v>7379</v>
      </c>
    </row>
    <row r="7343" spans="1:1" x14ac:dyDescent="0.25">
      <c r="A7343" t="s">
        <v>7380</v>
      </c>
    </row>
    <row r="7344" spans="1:1" x14ac:dyDescent="0.25">
      <c r="A7344" t="s">
        <v>7381</v>
      </c>
    </row>
    <row r="7345" spans="1:1" x14ac:dyDescent="0.25">
      <c r="A7345" t="s">
        <v>7382</v>
      </c>
    </row>
    <row r="7346" spans="1:1" x14ac:dyDescent="0.25">
      <c r="A7346" t="s">
        <v>7383</v>
      </c>
    </row>
    <row r="7347" spans="1:1" x14ac:dyDescent="0.25">
      <c r="A7347" t="s">
        <v>7384</v>
      </c>
    </row>
    <row r="7348" spans="1:1" x14ac:dyDescent="0.25">
      <c r="A7348" t="s">
        <v>7385</v>
      </c>
    </row>
    <row r="7349" spans="1:1" x14ac:dyDescent="0.25">
      <c r="A7349" t="s">
        <v>7386</v>
      </c>
    </row>
    <row r="7350" spans="1:1" x14ac:dyDescent="0.25">
      <c r="A7350" t="s">
        <v>7387</v>
      </c>
    </row>
    <row r="7351" spans="1:1" x14ac:dyDescent="0.25">
      <c r="A7351" t="s">
        <v>7388</v>
      </c>
    </row>
    <row r="7352" spans="1:1" x14ac:dyDescent="0.25">
      <c r="A7352" t="s">
        <v>7389</v>
      </c>
    </row>
    <row r="7353" spans="1:1" x14ac:dyDescent="0.25">
      <c r="A7353" t="s">
        <v>7390</v>
      </c>
    </row>
    <row r="7354" spans="1:1" x14ac:dyDescent="0.25">
      <c r="A7354" t="s">
        <v>7391</v>
      </c>
    </row>
    <row r="7355" spans="1:1" x14ac:dyDescent="0.25">
      <c r="A7355" t="s">
        <v>7392</v>
      </c>
    </row>
    <row r="7356" spans="1:1" x14ac:dyDescent="0.25">
      <c r="A7356" t="s">
        <v>7393</v>
      </c>
    </row>
    <row r="7357" spans="1:1" x14ac:dyDescent="0.25">
      <c r="A7357" t="s">
        <v>7394</v>
      </c>
    </row>
    <row r="7358" spans="1:1" x14ac:dyDescent="0.25">
      <c r="A7358" t="s">
        <v>7395</v>
      </c>
    </row>
    <row r="7359" spans="1:1" x14ac:dyDescent="0.25">
      <c r="A7359" t="s">
        <v>7396</v>
      </c>
    </row>
    <row r="7360" spans="1:1" x14ac:dyDescent="0.25">
      <c r="A7360" t="s">
        <v>7397</v>
      </c>
    </row>
    <row r="7361" spans="1:1" x14ac:dyDescent="0.25">
      <c r="A7361" t="s">
        <v>7398</v>
      </c>
    </row>
    <row r="7362" spans="1:1" x14ac:dyDescent="0.25">
      <c r="A7362" t="s">
        <v>7399</v>
      </c>
    </row>
    <row r="7363" spans="1:1" x14ac:dyDescent="0.25">
      <c r="A7363" t="s">
        <v>7400</v>
      </c>
    </row>
    <row r="7364" spans="1:1" x14ac:dyDescent="0.25">
      <c r="A7364" t="s">
        <v>7401</v>
      </c>
    </row>
    <row r="7365" spans="1:1" x14ac:dyDescent="0.25">
      <c r="A7365" t="s">
        <v>7402</v>
      </c>
    </row>
    <row r="7366" spans="1:1" x14ac:dyDescent="0.25">
      <c r="A7366" t="s">
        <v>7403</v>
      </c>
    </row>
    <row r="7367" spans="1:1" x14ac:dyDescent="0.25">
      <c r="A7367" t="s">
        <v>7404</v>
      </c>
    </row>
    <row r="7368" spans="1:1" x14ac:dyDescent="0.25">
      <c r="A7368" t="s">
        <v>7405</v>
      </c>
    </row>
    <row r="7369" spans="1:1" x14ac:dyDescent="0.25">
      <c r="A7369" t="s">
        <v>7406</v>
      </c>
    </row>
    <row r="7370" spans="1:1" x14ac:dyDescent="0.25">
      <c r="A7370" t="s">
        <v>7407</v>
      </c>
    </row>
    <row r="7371" spans="1:1" x14ac:dyDescent="0.25">
      <c r="A7371" t="s">
        <v>7408</v>
      </c>
    </row>
    <row r="7372" spans="1:1" x14ac:dyDescent="0.25">
      <c r="A7372" t="s">
        <v>7409</v>
      </c>
    </row>
    <row r="7373" spans="1:1" x14ac:dyDescent="0.25">
      <c r="A7373" t="s">
        <v>7410</v>
      </c>
    </row>
    <row r="7374" spans="1:1" x14ac:dyDescent="0.25">
      <c r="A7374" t="s">
        <v>7411</v>
      </c>
    </row>
    <row r="7375" spans="1:1" x14ac:dyDescent="0.25">
      <c r="A7375" t="s">
        <v>7412</v>
      </c>
    </row>
    <row r="7376" spans="1:1" x14ac:dyDescent="0.25">
      <c r="A7376" t="s">
        <v>7413</v>
      </c>
    </row>
    <row r="7377" spans="1:1" x14ac:dyDescent="0.25">
      <c r="A7377" t="s">
        <v>7414</v>
      </c>
    </row>
    <row r="7378" spans="1:1" x14ac:dyDescent="0.25">
      <c r="A7378" t="s">
        <v>7415</v>
      </c>
    </row>
    <row r="7379" spans="1:1" x14ac:dyDescent="0.25">
      <c r="A7379" t="s">
        <v>7416</v>
      </c>
    </row>
    <row r="7380" spans="1:1" x14ac:dyDescent="0.25">
      <c r="A7380" t="s">
        <v>7417</v>
      </c>
    </row>
    <row r="7381" spans="1:1" x14ac:dyDescent="0.25">
      <c r="A7381" t="s">
        <v>7418</v>
      </c>
    </row>
    <row r="7382" spans="1:1" x14ac:dyDescent="0.25">
      <c r="A7382" t="s">
        <v>7419</v>
      </c>
    </row>
    <row r="7383" spans="1:1" x14ac:dyDescent="0.25">
      <c r="A7383" t="s">
        <v>7420</v>
      </c>
    </row>
    <row r="7384" spans="1:1" x14ac:dyDescent="0.25">
      <c r="A7384" t="s">
        <v>7421</v>
      </c>
    </row>
    <row r="7385" spans="1:1" x14ac:dyDescent="0.25">
      <c r="A7385" t="s">
        <v>7422</v>
      </c>
    </row>
    <row r="7386" spans="1:1" x14ac:dyDescent="0.25">
      <c r="A7386" t="s">
        <v>7423</v>
      </c>
    </row>
    <row r="7387" spans="1:1" x14ac:dyDescent="0.25">
      <c r="A7387" t="s">
        <v>7424</v>
      </c>
    </row>
    <row r="7388" spans="1:1" x14ac:dyDescent="0.25">
      <c r="A7388" t="s">
        <v>7425</v>
      </c>
    </row>
    <row r="7389" spans="1:1" x14ac:dyDescent="0.25">
      <c r="A7389" t="s">
        <v>7426</v>
      </c>
    </row>
    <row r="7390" spans="1:1" x14ac:dyDescent="0.25">
      <c r="A7390" t="s">
        <v>7427</v>
      </c>
    </row>
    <row r="7391" spans="1:1" x14ac:dyDescent="0.25">
      <c r="A7391" t="s">
        <v>7428</v>
      </c>
    </row>
    <row r="7392" spans="1:1" x14ac:dyDescent="0.25">
      <c r="A7392" t="s">
        <v>7429</v>
      </c>
    </row>
    <row r="7393" spans="1:1" x14ac:dyDescent="0.25">
      <c r="A7393" t="s">
        <v>7430</v>
      </c>
    </row>
    <row r="7394" spans="1:1" x14ac:dyDescent="0.25">
      <c r="A7394" t="s">
        <v>7431</v>
      </c>
    </row>
    <row r="7395" spans="1:1" x14ac:dyDescent="0.25">
      <c r="A7395" t="s">
        <v>7432</v>
      </c>
    </row>
    <row r="7396" spans="1:1" x14ac:dyDescent="0.25">
      <c r="A7396" t="s">
        <v>7433</v>
      </c>
    </row>
    <row r="7397" spans="1:1" x14ac:dyDescent="0.25">
      <c r="A7397" t="s">
        <v>7434</v>
      </c>
    </row>
    <row r="7398" spans="1:1" x14ac:dyDescent="0.25">
      <c r="A7398" t="s">
        <v>7435</v>
      </c>
    </row>
    <row r="7399" spans="1:1" x14ac:dyDescent="0.25">
      <c r="A7399" t="s">
        <v>7436</v>
      </c>
    </row>
    <row r="7400" spans="1:1" x14ac:dyDescent="0.25">
      <c r="A7400" t="s">
        <v>7437</v>
      </c>
    </row>
    <row r="7401" spans="1:1" x14ac:dyDescent="0.25">
      <c r="A7401" t="s">
        <v>7438</v>
      </c>
    </row>
    <row r="7402" spans="1:1" x14ac:dyDescent="0.25">
      <c r="A7402" t="s">
        <v>7439</v>
      </c>
    </row>
    <row r="7403" spans="1:1" x14ac:dyDescent="0.25">
      <c r="A7403" t="s">
        <v>7440</v>
      </c>
    </row>
    <row r="7404" spans="1:1" x14ac:dyDescent="0.25">
      <c r="A7404" t="s">
        <v>7441</v>
      </c>
    </row>
    <row r="7405" spans="1:1" x14ac:dyDescent="0.25">
      <c r="A7405" t="s">
        <v>7442</v>
      </c>
    </row>
    <row r="7406" spans="1:1" x14ac:dyDescent="0.25">
      <c r="A7406" t="s">
        <v>7443</v>
      </c>
    </row>
    <row r="7407" spans="1:1" x14ac:dyDescent="0.25">
      <c r="A7407" t="s">
        <v>7444</v>
      </c>
    </row>
    <row r="7408" spans="1:1" x14ac:dyDescent="0.25">
      <c r="A7408" t="s">
        <v>7445</v>
      </c>
    </row>
    <row r="7409" spans="1:1" x14ac:dyDescent="0.25">
      <c r="A7409" t="s">
        <v>7446</v>
      </c>
    </row>
    <row r="7410" spans="1:1" x14ac:dyDescent="0.25">
      <c r="A7410" t="s">
        <v>7447</v>
      </c>
    </row>
    <row r="7411" spans="1:1" x14ac:dyDescent="0.25">
      <c r="A7411" t="s">
        <v>7448</v>
      </c>
    </row>
    <row r="7412" spans="1:1" x14ac:dyDescent="0.25">
      <c r="A7412" t="s">
        <v>7449</v>
      </c>
    </row>
    <row r="7413" spans="1:1" x14ac:dyDescent="0.25">
      <c r="A7413" t="s">
        <v>7450</v>
      </c>
    </row>
    <row r="7414" spans="1:1" x14ac:dyDescent="0.25">
      <c r="A7414" t="s">
        <v>7451</v>
      </c>
    </row>
    <row r="7415" spans="1:1" x14ac:dyDescent="0.25">
      <c r="A7415" t="s">
        <v>7452</v>
      </c>
    </row>
    <row r="7416" spans="1:1" x14ac:dyDescent="0.25">
      <c r="A7416" t="s">
        <v>7453</v>
      </c>
    </row>
    <row r="7417" spans="1:1" x14ac:dyDescent="0.25">
      <c r="A7417" t="s">
        <v>7454</v>
      </c>
    </row>
    <row r="7418" spans="1:1" x14ac:dyDescent="0.25">
      <c r="A7418" t="s">
        <v>7455</v>
      </c>
    </row>
    <row r="7419" spans="1:1" x14ac:dyDescent="0.25">
      <c r="A7419" t="s">
        <v>7456</v>
      </c>
    </row>
    <row r="7420" spans="1:1" x14ac:dyDescent="0.25">
      <c r="A7420" t="s">
        <v>7457</v>
      </c>
    </row>
    <row r="7421" spans="1:1" x14ac:dyDescent="0.25">
      <c r="A7421" t="s">
        <v>7458</v>
      </c>
    </row>
    <row r="7422" spans="1:1" x14ac:dyDescent="0.25">
      <c r="A7422" t="s">
        <v>7459</v>
      </c>
    </row>
    <row r="7423" spans="1:1" x14ac:dyDescent="0.25">
      <c r="A7423" t="s">
        <v>7460</v>
      </c>
    </row>
    <row r="7424" spans="1:1" x14ac:dyDescent="0.25">
      <c r="A7424" t="s">
        <v>7461</v>
      </c>
    </row>
    <row r="7425" spans="1:1" x14ac:dyDescent="0.25">
      <c r="A7425" t="s">
        <v>7462</v>
      </c>
    </row>
    <row r="7426" spans="1:1" x14ac:dyDescent="0.25">
      <c r="A7426" t="s">
        <v>7463</v>
      </c>
    </row>
    <row r="7427" spans="1:1" x14ac:dyDescent="0.25">
      <c r="A7427" t="s">
        <v>7464</v>
      </c>
    </row>
    <row r="7428" spans="1:1" x14ac:dyDescent="0.25">
      <c r="A7428" t="s">
        <v>7465</v>
      </c>
    </row>
    <row r="7429" spans="1:1" x14ac:dyDescent="0.25">
      <c r="A7429" t="s">
        <v>7466</v>
      </c>
    </row>
    <row r="7430" spans="1:1" x14ac:dyDescent="0.25">
      <c r="A7430" t="s">
        <v>7467</v>
      </c>
    </row>
    <row r="7431" spans="1:1" x14ac:dyDescent="0.25">
      <c r="A7431" t="s">
        <v>7468</v>
      </c>
    </row>
    <row r="7432" spans="1:1" x14ac:dyDescent="0.25">
      <c r="A7432" t="s">
        <v>7469</v>
      </c>
    </row>
    <row r="7433" spans="1:1" x14ac:dyDescent="0.25">
      <c r="A7433" t="s">
        <v>7470</v>
      </c>
    </row>
    <row r="7434" spans="1:1" x14ac:dyDescent="0.25">
      <c r="A7434" t="s">
        <v>7471</v>
      </c>
    </row>
    <row r="7435" spans="1:1" x14ac:dyDescent="0.25">
      <c r="A7435" t="s">
        <v>7472</v>
      </c>
    </row>
    <row r="7436" spans="1:1" x14ac:dyDescent="0.25">
      <c r="A7436" t="s">
        <v>7473</v>
      </c>
    </row>
    <row r="7437" spans="1:1" x14ac:dyDescent="0.25">
      <c r="A7437" t="s">
        <v>7474</v>
      </c>
    </row>
    <row r="7438" spans="1:1" x14ac:dyDescent="0.25">
      <c r="A7438" t="s">
        <v>7475</v>
      </c>
    </row>
    <row r="7439" spans="1:1" x14ac:dyDescent="0.25">
      <c r="A7439" t="s">
        <v>7476</v>
      </c>
    </row>
    <row r="7440" spans="1:1" x14ac:dyDescent="0.25">
      <c r="A7440" t="s">
        <v>7477</v>
      </c>
    </row>
    <row r="7441" spans="1:1" x14ac:dyDescent="0.25">
      <c r="A7441" t="s">
        <v>7478</v>
      </c>
    </row>
    <row r="7442" spans="1:1" x14ac:dyDescent="0.25">
      <c r="A7442" t="s">
        <v>7479</v>
      </c>
    </row>
    <row r="7443" spans="1:1" x14ac:dyDescent="0.25">
      <c r="A7443" t="s">
        <v>7480</v>
      </c>
    </row>
    <row r="7444" spans="1:1" x14ac:dyDescent="0.25">
      <c r="A7444" t="s">
        <v>7481</v>
      </c>
    </row>
    <row r="7445" spans="1:1" x14ac:dyDescent="0.25">
      <c r="A7445" t="s">
        <v>7482</v>
      </c>
    </row>
    <row r="7446" spans="1:1" x14ac:dyDescent="0.25">
      <c r="A7446" t="s">
        <v>7483</v>
      </c>
    </row>
    <row r="7447" spans="1:1" x14ac:dyDescent="0.25">
      <c r="A7447" t="s">
        <v>7484</v>
      </c>
    </row>
    <row r="7448" spans="1:1" x14ac:dyDescent="0.25">
      <c r="A7448" t="s">
        <v>7485</v>
      </c>
    </row>
    <row r="7449" spans="1:1" x14ac:dyDescent="0.25">
      <c r="A7449" t="s">
        <v>7486</v>
      </c>
    </row>
    <row r="7450" spans="1:1" x14ac:dyDescent="0.25">
      <c r="A7450" t="s">
        <v>7487</v>
      </c>
    </row>
    <row r="7451" spans="1:1" x14ac:dyDescent="0.25">
      <c r="A7451" t="s">
        <v>7488</v>
      </c>
    </row>
    <row r="7452" spans="1:1" x14ac:dyDescent="0.25">
      <c r="A7452" t="s">
        <v>7489</v>
      </c>
    </row>
    <row r="7453" spans="1:1" x14ac:dyDescent="0.25">
      <c r="A7453" t="s">
        <v>7490</v>
      </c>
    </row>
    <row r="7454" spans="1:1" x14ac:dyDescent="0.25">
      <c r="A7454" t="s">
        <v>7491</v>
      </c>
    </row>
    <row r="7455" spans="1:1" x14ac:dyDescent="0.25">
      <c r="A7455" t="s">
        <v>7492</v>
      </c>
    </row>
    <row r="7456" spans="1:1" x14ac:dyDescent="0.25">
      <c r="A7456" t="s">
        <v>7493</v>
      </c>
    </row>
    <row r="7457" spans="1:1" x14ac:dyDescent="0.25">
      <c r="A7457" t="s">
        <v>7494</v>
      </c>
    </row>
    <row r="7458" spans="1:1" x14ac:dyDescent="0.25">
      <c r="A7458" t="s">
        <v>7495</v>
      </c>
    </row>
    <row r="7459" spans="1:1" x14ac:dyDescent="0.25">
      <c r="A7459" t="s">
        <v>7496</v>
      </c>
    </row>
    <row r="7460" spans="1:1" x14ac:dyDescent="0.25">
      <c r="A7460" t="s">
        <v>7497</v>
      </c>
    </row>
    <row r="7461" spans="1:1" x14ac:dyDescent="0.25">
      <c r="A7461" t="s">
        <v>7498</v>
      </c>
    </row>
    <row r="7462" spans="1:1" x14ac:dyDescent="0.25">
      <c r="A7462" t="s">
        <v>7499</v>
      </c>
    </row>
    <row r="7463" spans="1:1" x14ac:dyDescent="0.25">
      <c r="A7463" t="s">
        <v>7500</v>
      </c>
    </row>
    <row r="7464" spans="1:1" x14ac:dyDescent="0.25">
      <c r="A7464" t="s">
        <v>7501</v>
      </c>
    </row>
    <row r="7465" spans="1:1" x14ac:dyDescent="0.25">
      <c r="A7465" t="s">
        <v>7502</v>
      </c>
    </row>
    <row r="7466" spans="1:1" x14ac:dyDescent="0.25">
      <c r="A7466" t="s">
        <v>7503</v>
      </c>
    </row>
    <row r="7467" spans="1:1" x14ac:dyDescent="0.25">
      <c r="A7467" t="s">
        <v>7504</v>
      </c>
    </row>
    <row r="7468" spans="1:1" x14ac:dyDescent="0.25">
      <c r="A7468" t="s">
        <v>7505</v>
      </c>
    </row>
    <row r="7469" spans="1:1" x14ac:dyDescent="0.25">
      <c r="A7469" t="s">
        <v>7506</v>
      </c>
    </row>
    <row r="7470" spans="1:1" x14ac:dyDescent="0.25">
      <c r="A7470" t="s">
        <v>7507</v>
      </c>
    </row>
    <row r="7471" spans="1:1" x14ac:dyDescent="0.25">
      <c r="A7471" t="s">
        <v>7508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B72E6-E81B-46C1-8D2D-D1973639A70D}">
  <dimension ref="A1:B1743"/>
  <sheetViews>
    <sheetView workbookViewId="0">
      <selection activeCell="C2" sqref="C2"/>
    </sheetView>
  </sheetViews>
  <sheetFormatPr defaultRowHeight="15" x14ac:dyDescent="0.25"/>
  <cols>
    <col min="1" max="1" width="68.7109375" bestFit="1" customWidth="1"/>
  </cols>
  <sheetData>
    <row r="1" spans="1:2" x14ac:dyDescent="0.25">
      <c r="A1" t="s">
        <v>3684</v>
      </c>
      <c r="B1" t="str">
        <f>INDEX(hs_list_main!A:A,MATCH(functionsODST!A1,hs_list_main!A:A,0))</f>
        <v>begin_random</v>
      </c>
    </row>
    <row r="2" spans="1:2" x14ac:dyDescent="0.25">
      <c r="A2" t="s">
        <v>4394</v>
      </c>
      <c r="B2" t="str">
        <f>INDEX(hs_list_main!A:A,MATCH(functionsODST!A2,hs_list_main!A:A,0))</f>
        <v>if</v>
      </c>
    </row>
    <row r="3" spans="1:2" x14ac:dyDescent="0.25">
      <c r="A3" t="s">
        <v>3869</v>
      </c>
      <c r="B3" t="str">
        <f>INDEX(hs_list_main!A:A,MATCH(functionsODST!A3,hs_list_main!A:A,0))</f>
        <v>cond</v>
      </c>
    </row>
    <row r="4" spans="1:2" x14ac:dyDescent="0.25">
      <c r="A4" t="s">
        <v>4910</v>
      </c>
      <c r="B4" t="str">
        <f>INDEX(hs_list_main!A:A,MATCH(functionsODST!A4,hs_list_main!A:A,0))</f>
        <v>set</v>
      </c>
    </row>
    <row r="5" spans="1:2" x14ac:dyDescent="0.25">
      <c r="A5" t="s">
        <v>3675</v>
      </c>
      <c r="B5" t="str">
        <f>INDEX(hs_list_main!A:A,MATCH(functionsODST!A5,hs_list_main!A:A,0))</f>
        <v>and</v>
      </c>
    </row>
    <row r="6" spans="1:2" x14ac:dyDescent="0.25">
      <c r="A6" t="s">
        <v>4646</v>
      </c>
      <c r="B6" t="str">
        <f>INDEX(hs_list_main!A:A,MATCH(functionsODST!A6,hs_list_main!A:A,0))</f>
        <v>or</v>
      </c>
    </row>
    <row r="7" spans="1:2" x14ac:dyDescent="0.25">
      <c r="A7" t="s">
        <v>5297</v>
      </c>
      <c r="B7" t="e">
        <f>INDEX(hs_list_main!A:A,MATCH(functionsODST!A7,hs_list_main!A:A,0))</f>
        <v>#N/A</v>
      </c>
    </row>
    <row r="8" spans="1:2" x14ac:dyDescent="0.25">
      <c r="A8" t="s">
        <v>5298</v>
      </c>
      <c r="B8" t="e">
        <f>INDEX(hs_list_main!A:A,MATCH(functionsODST!A8,hs_list_main!A:A,0))</f>
        <v>#N/A</v>
      </c>
    </row>
    <row r="9" spans="1:2" x14ac:dyDescent="0.25">
      <c r="A9" t="s">
        <v>5299</v>
      </c>
      <c r="B9" t="str">
        <f>INDEX(hs_list_main!A:A,MATCH(functionsODST!A9,hs_list_main!A:A,0))</f>
        <v>functionName</v>
      </c>
    </row>
    <row r="10" spans="1:2" x14ac:dyDescent="0.25">
      <c r="A10" t="s">
        <v>5300</v>
      </c>
      <c r="B10" t="e">
        <f>INDEX(hs_list_main!A:A,MATCH(functionsODST!A10,hs_list_main!A:A,0))</f>
        <v>#N/A</v>
      </c>
    </row>
    <row r="11" spans="1:2" x14ac:dyDescent="0.25">
      <c r="A11" t="s">
        <v>4447</v>
      </c>
      <c r="B11" t="str">
        <f>INDEX(hs_list_main!A:A,MATCH(functionsODST!A11,hs_list_main!A:A,0))</f>
        <v>min</v>
      </c>
    </row>
    <row r="12" spans="1:2" x14ac:dyDescent="0.25">
      <c r="A12" t="s">
        <v>4445</v>
      </c>
      <c r="B12" t="str">
        <f>INDEX(hs_list_main!A:A,MATCH(functionsODST!A12,hs_list_main!A:A,0))</f>
        <v>max</v>
      </c>
    </row>
    <row r="13" spans="1:2" x14ac:dyDescent="0.25">
      <c r="A13" t="s">
        <v>5301</v>
      </c>
      <c r="B13" t="e">
        <f>INDEX(hs_list_main!A:A,MATCH(functionsODST!A13,hs_list_main!A:A,0))</f>
        <v>#N/A</v>
      </c>
    </row>
    <row r="14" spans="1:2" x14ac:dyDescent="0.25">
      <c r="A14" t="s">
        <v>5302</v>
      </c>
      <c r="B14" t="e">
        <f>INDEX(hs_list_main!A:A,MATCH(functionsODST!A14,hs_list_main!A:A,0))</f>
        <v>#N/A</v>
      </c>
    </row>
    <row r="15" spans="1:2" x14ac:dyDescent="0.25">
      <c r="A15" t="s">
        <v>5303</v>
      </c>
      <c r="B15" t="e">
        <f>INDEX(hs_list_main!A:A,MATCH(functionsODST!A15,hs_list_main!A:A,0))</f>
        <v>#N/A</v>
      </c>
    </row>
    <row r="16" spans="1:2" x14ac:dyDescent="0.25">
      <c r="A16" t="s">
        <v>5304</v>
      </c>
      <c r="B16" t="e">
        <f>INDEX(hs_list_main!A:A,MATCH(functionsODST!A16,hs_list_main!A:A,0))</f>
        <v>#N/A</v>
      </c>
    </row>
    <row r="17" spans="1:2" x14ac:dyDescent="0.25">
      <c r="A17" t="s">
        <v>5305</v>
      </c>
      <c r="B17" t="e">
        <f>INDEX(hs_list_main!A:A,MATCH(functionsODST!A17,hs_list_main!A:A,0))</f>
        <v>#N/A</v>
      </c>
    </row>
    <row r="18" spans="1:2" x14ac:dyDescent="0.25">
      <c r="A18" t="s">
        <v>5306</v>
      </c>
      <c r="B18" t="e">
        <f>INDEX(hs_list_main!A:A,MATCH(functionsODST!A18,hs_list_main!A:A,0))</f>
        <v>#N/A</v>
      </c>
    </row>
    <row r="19" spans="1:2" x14ac:dyDescent="0.25">
      <c r="A19" t="s">
        <v>4930</v>
      </c>
      <c r="B19" t="str">
        <f>INDEX(hs_list_main!A:A,MATCH(functionsODST!A19,hs_list_main!A:A,0))</f>
        <v>sleep</v>
      </c>
    </row>
    <row r="20" spans="1:2" x14ac:dyDescent="0.25">
      <c r="A20" t="s">
        <v>4931</v>
      </c>
      <c r="B20" t="str">
        <f>INDEX(hs_list_main!A:A,MATCH(functionsODST!A20,hs_list_main!A:A,0))</f>
        <v>sleep_for_ticks</v>
      </c>
    </row>
    <row r="21" spans="1:2" x14ac:dyDescent="0.25">
      <c r="A21" t="s">
        <v>4932</v>
      </c>
      <c r="B21" t="str">
        <f>INDEX(hs_list_main!A:A,MATCH(functionsODST!A21,hs_list_main!A:A,0))</f>
        <v>sleep_forever</v>
      </c>
    </row>
    <row r="22" spans="1:2" x14ac:dyDescent="0.25">
      <c r="A22" t="s">
        <v>4933</v>
      </c>
      <c r="B22" t="str">
        <f>INDEX(hs_list_main!A:A,MATCH(functionsODST!A22,hs_list_main!A:A,0))</f>
        <v>sleep_until</v>
      </c>
    </row>
    <row r="23" spans="1:2" x14ac:dyDescent="0.25">
      <c r="A23" t="s">
        <v>5283</v>
      </c>
      <c r="B23" t="str">
        <f>INDEX(hs_list_main!A:A,MATCH(functionsODST!A23,hs_list_main!A:A,0))</f>
        <v>wake</v>
      </c>
    </row>
    <row r="24" spans="1:2" x14ac:dyDescent="0.25">
      <c r="A24" t="s">
        <v>4398</v>
      </c>
      <c r="B24" t="str">
        <f>INDEX(hs_list_main!A:A,MATCH(functionsODST!A24,hs_list_main!A:A,0))</f>
        <v>inspect</v>
      </c>
    </row>
    <row r="25" spans="1:2" x14ac:dyDescent="0.25">
      <c r="A25" t="s">
        <v>5104</v>
      </c>
      <c r="B25" t="str">
        <f>INDEX(hs_list_main!A:A,MATCH(functionsODST!A25,hs_list_main!A:A,0))</f>
        <v>unit</v>
      </c>
    </row>
    <row r="26" spans="1:2" x14ac:dyDescent="0.25">
      <c r="A26" t="s">
        <v>5307</v>
      </c>
      <c r="B26" t="str">
        <f>INDEX(hs_list_main!A:A,MATCH(functionsODST!A26,hs_list_main!A:A,0))</f>
        <v>evaluate</v>
      </c>
    </row>
    <row r="27" spans="1:2" x14ac:dyDescent="0.25">
      <c r="A27" t="s">
        <v>4544</v>
      </c>
      <c r="B27" t="str">
        <f>INDEX(hs_list_main!A:A,MATCH(functionsODST!A27,hs_list_main!A:A,0))</f>
        <v>not</v>
      </c>
    </row>
    <row r="28" spans="1:2" x14ac:dyDescent="0.25">
      <c r="A28" t="s">
        <v>4657</v>
      </c>
      <c r="B28" t="str">
        <f>INDEX(hs_list_main!A:A,MATCH(functionsODST!A28,hs_list_main!A:A,0))</f>
        <v>pin</v>
      </c>
    </row>
    <row r="29" spans="1:2" x14ac:dyDescent="0.25">
      <c r="A29" t="s">
        <v>4744</v>
      </c>
      <c r="B29" t="str">
        <f>INDEX(hs_list_main!A:A,MATCH(functionsODST!A29,hs_list_main!A:A,0))</f>
        <v>print</v>
      </c>
    </row>
    <row r="30" spans="1:2" x14ac:dyDescent="0.25">
      <c r="A30" t="s">
        <v>4434</v>
      </c>
      <c r="B30" t="str">
        <f>INDEX(hs_list_main!A:A,MATCH(functionsODST!A30,hs_list_main!A:A,0))</f>
        <v>log_print</v>
      </c>
    </row>
    <row r="31" spans="1:2" x14ac:dyDescent="0.25">
      <c r="A31" t="s">
        <v>4078</v>
      </c>
      <c r="B31" t="str">
        <f>INDEX(hs_list_main!A:A,MATCH(functionsODST!A31,hs_list_main!A:A,0))</f>
        <v>debug_scripting_show_thread</v>
      </c>
    </row>
    <row r="32" spans="1:2" x14ac:dyDescent="0.25">
      <c r="A32" t="s">
        <v>4075</v>
      </c>
      <c r="B32" t="str">
        <f>INDEX(hs_list_main!A:A,MATCH(functionsODST!A32,hs_list_main!A:A,0))</f>
        <v>debug_script_thread</v>
      </c>
    </row>
    <row r="33" spans="1:2" x14ac:dyDescent="0.25">
      <c r="A33" t="s">
        <v>4076</v>
      </c>
      <c r="B33" t="str">
        <f>INDEX(hs_list_main!A:A,MATCH(functionsODST!A33,hs_list_main!A:A,0))</f>
        <v>debug_scripting</v>
      </c>
    </row>
    <row r="34" spans="1:2" x14ac:dyDescent="0.25">
      <c r="A34" t="s">
        <v>4077</v>
      </c>
      <c r="B34" t="str">
        <f>INDEX(hs_list_main!A:A,MATCH(functionsODST!A34,hs_list_main!A:A,0))</f>
        <v>debug_scripting_globals</v>
      </c>
    </row>
    <row r="35" spans="1:2" x14ac:dyDescent="0.25">
      <c r="A35" t="s">
        <v>5308</v>
      </c>
      <c r="B35" t="str">
        <f>INDEX(hs_list_main!A:A,MATCH(functionsODST!A35,hs_list_main!A:A,0))</f>
        <v>debug_scripting_variable</v>
      </c>
    </row>
    <row r="36" spans="1:2" x14ac:dyDescent="0.25">
      <c r="A36" t="s">
        <v>5309</v>
      </c>
      <c r="B36" t="str">
        <f>INDEX(hs_list_main!A:A,MATCH(functionsODST!A36,hs_list_main!A:A,0))</f>
        <v>debug_scripting_variable_all</v>
      </c>
    </row>
    <row r="37" spans="1:2" x14ac:dyDescent="0.25">
      <c r="A37" t="s">
        <v>3702</v>
      </c>
      <c r="B37" t="str">
        <f>INDEX(hs_list_main!A:A,MATCH(functionsODST!A37,hs_list_main!A:A,0))</f>
        <v>breakpoint</v>
      </c>
    </row>
    <row r="38" spans="1:2" x14ac:dyDescent="0.25">
      <c r="A38" t="s">
        <v>4421</v>
      </c>
      <c r="B38" t="str">
        <f>INDEX(hs_list_main!A:A,MATCH(functionsODST!A38,hs_list_main!A:A,0))</f>
        <v>kill_active_scripts</v>
      </c>
    </row>
    <row r="39" spans="1:2" x14ac:dyDescent="0.25">
      <c r="A39" t="s">
        <v>4310</v>
      </c>
      <c r="B39" t="str">
        <f>INDEX(hs_list_main!A:A,MATCH(functionsODST!A39,hs_list_main!A:A,0))</f>
        <v>get_executing_running_thread</v>
      </c>
    </row>
    <row r="40" spans="1:2" x14ac:dyDescent="0.25">
      <c r="A40" t="s">
        <v>4422</v>
      </c>
      <c r="B40" t="str">
        <f>INDEX(hs_list_main!A:A,MATCH(functionsODST!A40,hs_list_main!A:A,0))</f>
        <v>kill_thread</v>
      </c>
    </row>
    <row r="41" spans="1:2" x14ac:dyDescent="0.25">
      <c r="A41" t="s">
        <v>4908</v>
      </c>
      <c r="B41" t="str">
        <f>INDEX(hs_list_main!A:A,MATCH(functionsODST!A41,hs_list_main!A:A,0))</f>
        <v>script_started</v>
      </c>
    </row>
    <row r="42" spans="1:2" x14ac:dyDescent="0.25">
      <c r="A42" t="s">
        <v>4905</v>
      </c>
      <c r="B42" t="str">
        <f>INDEX(hs_list_main!A:A,MATCH(functionsODST!A42,hs_list_main!A:A,0))</f>
        <v>script_finished</v>
      </c>
    </row>
    <row r="43" spans="1:2" x14ac:dyDescent="0.25">
      <c r="A43" t="s">
        <v>4730</v>
      </c>
      <c r="B43" t="str">
        <f>INDEX(hs_list_main!A:A,MATCH(functionsODST!A43,hs_list_main!A:A,0))</f>
        <v>players</v>
      </c>
    </row>
    <row r="44" spans="1:2" x14ac:dyDescent="0.25">
      <c r="A44" t="s">
        <v>5310</v>
      </c>
      <c r="B44" t="str">
        <f>INDEX(hs_list_main!A:A,MATCH(functionsODST!A44,hs_list_main!A:A,0))</f>
        <v>player_get</v>
      </c>
    </row>
    <row r="45" spans="1:2" x14ac:dyDescent="0.25">
      <c r="A45" t="s">
        <v>4424</v>
      </c>
      <c r="B45" t="str">
        <f>INDEX(hs_list_main!A:A,MATCH(functionsODST!A45,hs_list_main!A:A,0))</f>
        <v>kill_volume_enable</v>
      </c>
    </row>
    <row r="46" spans="1:2" x14ac:dyDescent="0.25">
      <c r="A46" t="s">
        <v>4423</v>
      </c>
      <c r="B46" t="str">
        <f>INDEX(hs_list_main!A:A,MATCH(functionsODST!A46,hs_list_main!A:A,0))</f>
        <v>kill_volume_disable</v>
      </c>
    </row>
    <row r="47" spans="1:2" x14ac:dyDescent="0.25">
      <c r="A47" t="s">
        <v>5190</v>
      </c>
      <c r="B47" t="str">
        <f>INDEX(hs_list_main!A:A,MATCH(functionsODST!A47,hs_list_main!A:A,0))</f>
        <v>volume_teleport_players_not_inside</v>
      </c>
    </row>
    <row r="48" spans="1:2" x14ac:dyDescent="0.25">
      <c r="A48" t="s">
        <v>5191</v>
      </c>
      <c r="B48" t="str">
        <f>INDEX(hs_list_main!A:A,MATCH(functionsODST!A48,hs_list_main!A:A,0))</f>
        <v>volume_test_object</v>
      </c>
    </row>
    <row r="49" spans="1:2" x14ac:dyDescent="0.25">
      <c r="A49" t="s">
        <v>5192</v>
      </c>
      <c r="B49" t="str">
        <f>INDEX(hs_list_main!A:A,MATCH(functionsODST!A49,hs_list_main!A:A,0))</f>
        <v>volume_test_objects</v>
      </c>
    </row>
    <row r="50" spans="1:2" x14ac:dyDescent="0.25">
      <c r="A50" t="s">
        <v>5193</v>
      </c>
      <c r="B50" t="str">
        <f>INDEX(hs_list_main!A:A,MATCH(functionsODST!A50,hs_list_main!A:A,0))</f>
        <v>volume_test_objects_all</v>
      </c>
    </row>
    <row r="51" spans="1:2" x14ac:dyDescent="0.25">
      <c r="A51" t="s">
        <v>5194</v>
      </c>
      <c r="B51" t="str">
        <f>INDEX(hs_list_main!A:A,MATCH(functionsODST!A51,hs_list_main!A:A,0))</f>
        <v>volume_test_players</v>
      </c>
    </row>
    <row r="52" spans="1:2" x14ac:dyDescent="0.25">
      <c r="A52" t="s">
        <v>5195</v>
      </c>
      <c r="B52" t="str">
        <f>INDEX(hs_list_main!A:A,MATCH(functionsODST!A52,hs_list_main!A:A,0))</f>
        <v>volume_test_players_all</v>
      </c>
    </row>
    <row r="53" spans="1:2" x14ac:dyDescent="0.25">
      <c r="A53" t="s">
        <v>5188</v>
      </c>
      <c r="B53" t="str">
        <f>INDEX(hs_list_main!A:A,MATCH(functionsODST!A53,hs_list_main!A:A,0))</f>
        <v>volume_return_objects</v>
      </c>
    </row>
    <row r="54" spans="1:2" x14ac:dyDescent="0.25">
      <c r="A54" t="s">
        <v>5189</v>
      </c>
      <c r="B54" t="str">
        <f>INDEX(hs_list_main!A:A,MATCH(functionsODST!A54,hs_list_main!A:A,0))</f>
        <v>volume_return_objects_by_type</v>
      </c>
    </row>
    <row r="55" spans="1:2" x14ac:dyDescent="0.25">
      <c r="A55" t="s">
        <v>5296</v>
      </c>
      <c r="B55" t="str">
        <f>INDEX(hs_list_main!A:A,MATCH(functionsODST!A55,hs_list_main!A:A,0))</f>
        <v>zone_set_trigger_volume_enable</v>
      </c>
    </row>
    <row r="56" spans="1:2" x14ac:dyDescent="0.25">
      <c r="A56" t="s">
        <v>4431</v>
      </c>
      <c r="B56" t="str">
        <f>INDEX(hs_list_main!A:A,MATCH(functionsODST!A56,hs_list_main!A:A,0))</f>
        <v>list_get</v>
      </c>
    </row>
    <row r="57" spans="1:2" x14ac:dyDescent="0.25">
      <c r="A57" t="s">
        <v>4429</v>
      </c>
      <c r="B57" t="str">
        <f>INDEX(hs_list_main!A:A,MATCH(functionsODST!A57,hs_list_main!A:A,0))</f>
        <v>list_count</v>
      </c>
    </row>
    <row r="58" spans="1:2" x14ac:dyDescent="0.25">
      <c r="A58" t="s">
        <v>4430</v>
      </c>
      <c r="B58" t="str">
        <f>INDEX(hs_list_main!A:A,MATCH(functionsODST!A58,hs_list_main!A:A,0))</f>
        <v>list_count_not_dead</v>
      </c>
    </row>
    <row r="59" spans="1:2" x14ac:dyDescent="0.25">
      <c r="A59" t="s">
        <v>4151</v>
      </c>
      <c r="B59" t="str">
        <f>INDEX(hs_list_main!A:A,MATCH(functionsODST!A59,hs_list_main!A:A,0))</f>
        <v>effect_new</v>
      </c>
    </row>
    <row r="60" spans="1:2" x14ac:dyDescent="0.25">
      <c r="A60" t="s">
        <v>4155</v>
      </c>
      <c r="B60" t="str">
        <f>INDEX(hs_list_main!A:A,MATCH(functionsODST!A60,hs_list_main!A:A,0))</f>
        <v>effect_new_random</v>
      </c>
    </row>
    <row r="61" spans="1:2" x14ac:dyDescent="0.25">
      <c r="A61" t="s">
        <v>4152</v>
      </c>
      <c r="B61" t="str">
        <f>INDEX(hs_list_main!A:A,MATCH(functionsODST!A61,hs_list_main!A:A,0))</f>
        <v>effect_new_at_ai_point</v>
      </c>
    </row>
    <row r="62" spans="1:2" x14ac:dyDescent="0.25">
      <c r="A62" t="s">
        <v>4154</v>
      </c>
      <c r="B62" t="str">
        <f>INDEX(hs_list_main!A:A,MATCH(functionsODST!A62,hs_list_main!A:A,0))</f>
        <v>effect_new_on_object_marker</v>
      </c>
    </row>
    <row r="63" spans="1:2" x14ac:dyDescent="0.25">
      <c r="A63" t="s">
        <v>4153</v>
      </c>
      <c r="B63" t="str">
        <f>INDEX(hs_list_main!A:A,MATCH(functionsODST!A63,hs_list_main!A:A,0))</f>
        <v>effect_new_on_ground</v>
      </c>
    </row>
    <row r="64" spans="1:2" x14ac:dyDescent="0.25">
      <c r="A64" t="s">
        <v>4032</v>
      </c>
      <c r="B64" t="str">
        <f>INDEX(hs_list_main!A:A,MATCH(functionsODST!A64,hs_list_main!A:A,0))</f>
        <v>damage_new</v>
      </c>
    </row>
    <row r="65" spans="1:2" x14ac:dyDescent="0.25">
      <c r="A65" t="s">
        <v>4034</v>
      </c>
      <c r="B65" t="str">
        <f>INDEX(hs_list_main!A:A,MATCH(functionsODST!A65,hs_list_main!A:A,0))</f>
        <v>damage_object_effect</v>
      </c>
    </row>
    <row r="66" spans="1:2" x14ac:dyDescent="0.25">
      <c r="A66" t="s">
        <v>4036</v>
      </c>
      <c r="B66" t="str">
        <f>INDEX(hs_list_main!A:A,MATCH(functionsODST!A66,hs_list_main!A:A,0))</f>
        <v>damage_objects_effect</v>
      </c>
    </row>
    <row r="67" spans="1:2" x14ac:dyDescent="0.25">
      <c r="A67" t="s">
        <v>4033</v>
      </c>
      <c r="B67" t="str">
        <f>INDEX(hs_list_main!A:A,MATCH(functionsODST!A67,hs_list_main!A:A,0))</f>
        <v>damage_object</v>
      </c>
    </row>
    <row r="68" spans="1:2" x14ac:dyDescent="0.25">
      <c r="A68" t="s">
        <v>4035</v>
      </c>
      <c r="B68" t="str">
        <f>INDEX(hs_list_main!A:A,MATCH(functionsODST!A68,hs_list_main!A:A,0))</f>
        <v>damage_objects</v>
      </c>
    </row>
    <row r="69" spans="1:2" x14ac:dyDescent="0.25">
      <c r="A69" t="s">
        <v>4037</v>
      </c>
      <c r="B69" t="str">
        <f>INDEX(hs_list_main!A:A,MATCH(functionsODST!A69,hs_list_main!A:A,0))</f>
        <v>damage_players</v>
      </c>
    </row>
    <row r="70" spans="1:2" x14ac:dyDescent="0.25">
      <c r="A70" t="s">
        <v>4934</v>
      </c>
      <c r="B70" t="str">
        <f>INDEX(hs_list_main!A:A,MATCH(functionsODST!A70,hs_list_main!A:A,0))</f>
        <v>soft_ceiling_enable</v>
      </c>
    </row>
    <row r="71" spans="1:2" x14ac:dyDescent="0.25">
      <c r="A71" t="s">
        <v>4559</v>
      </c>
      <c r="B71" t="str">
        <f>INDEX(hs_list_main!A:A,MATCH(functionsODST!A71,hs_list_main!A:A,0))</f>
        <v>object_create</v>
      </c>
    </row>
    <row r="72" spans="1:2" x14ac:dyDescent="0.25">
      <c r="A72" t="s">
        <v>4562</v>
      </c>
      <c r="B72" t="str">
        <f>INDEX(hs_list_main!A:A,MATCH(functionsODST!A72,hs_list_main!A:A,0))</f>
        <v>object_create_clone</v>
      </c>
    </row>
    <row r="73" spans="1:2" x14ac:dyDescent="0.25">
      <c r="A73" t="s">
        <v>4560</v>
      </c>
      <c r="B73" t="str">
        <f>INDEX(hs_list_main!A:A,MATCH(functionsODST!A73,hs_list_main!A:A,0))</f>
        <v>object_create_anew</v>
      </c>
    </row>
    <row r="74" spans="1:2" x14ac:dyDescent="0.25">
      <c r="A74" t="s">
        <v>4566</v>
      </c>
      <c r="B74" t="str">
        <f>INDEX(hs_list_main!A:A,MATCH(functionsODST!A74,hs_list_main!A:A,0))</f>
        <v>object_create_if_necessary</v>
      </c>
    </row>
    <row r="75" spans="1:2" x14ac:dyDescent="0.25">
      <c r="A75" t="s">
        <v>4564</v>
      </c>
      <c r="B75" t="str">
        <f>INDEX(hs_list_main!A:A,MATCH(functionsODST!A75,hs_list_main!A:A,0))</f>
        <v>object_create_containing</v>
      </c>
    </row>
    <row r="76" spans="1:2" x14ac:dyDescent="0.25">
      <c r="A76" t="s">
        <v>4563</v>
      </c>
      <c r="B76" t="str">
        <f>INDEX(hs_list_main!A:A,MATCH(functionsODST!A76,hs_list_main!A:A,0))</f>
        <v>object_create_clone_containing</v>
      </c>
    </row>
    <row r="77" spans="1:2" x14ac:dyDescent="0.25">
      <c r="A77" t="s">
        <v>4561</v>
      </c>
      <c r="B77" t="str">
        <f>INDEX(hs_list_main!A:A,MATCH(functionsODST!A77,hs_list_main!A:A,0))</f>
        <v>object_create_anew_containing</v>
      </c>
    </row>
    <row r="78" spans="1:2" x14ac:dyDescent="0.25">
      <c r="A78" t="s">
        <v>4565</v>
      </c>
      <c r="B78" t="str">
        <f>INDEX(hs_list_main!A:A,MATCH(functionsODST!A78,hs_list_main!A:A,0))</f>
        <v>object_create_folder</v>
      </c>
    </row>
    <row r="79" spans="1:2" x14ac:dyDescent="0.25">
      <c r="A79" t="s">
        <v>5311</v>
      </c>
      <c r="B79" t="str">
        <f>INDEX(hs_list_main!A:A,MATCH(functionsODST!A79,hs_list_main!A:A,0))</f>
        <v>object_create_folder_anew</v>
      </c>
    </row>
    <row r="80" spans="1:2" x14ac:dyDescent="0.25">
      <c r="A80" t="s">
        <v>4568</v>
      </c>
      <c r="B80" t="str">
        <f>INDEX(hs_list_main!A:A,MATCH(functionsODST!A80,hs_list_main!A:A,0))</f>
        <v>object_destroy</v>
      </c>
    </row>
    <row r="81" spans="1:2" x14ac:dyDescent="0.25">
      <c r="A81" t="s">
        <v>4570</v>
      </c>
      <c r="B81" t="str">
        <f>INDEX(hs_list_main!A:A,MATCH(functionsODST!A81,hs_list_main!A:A,0))</f>
        <v>object_destroy_containing</v>
      </c>
    </row>
    <row r="82" spans="1:2" x14ac:dyDescent="0.25">
      <c r="A82" t="s">
        <v>4569</v>
      </c>
      <c r="B82" t="str">
        <f>INDEX(hs_list_main!A:A,MATCH(functionsODST!A82,hs_list_main!A:A,0))</f>
        <v>object_destroy_all</v>
      </c>
    </row>
    <row r="83" spans="1:2" x14ac:dyDescent="0.25">
      <c r="A83" t="s">
        <v>4572</v>
      </c>
      <c r="B83" t="str">
        <f>INDEX(hs_list_main!A:A,MATCH(functionsODST!A83,hs_list_main!A:A,0))</f>
        <v>object_destroy_type_mask</v>
      </c>
    </row>
    <row r="84" spans="1:2" x14ac:dyDescent="0.25">
      <c r="A84" t="s">
        <v>4631</v>
      </c>
      <c r="B84" t="str">
        <f>INDEX(hs_list_main!A:A,MATCH(functionsODST!A84,hs_list_main!A:A,0))</f>
        <v>objects_delete_by_definition</v>
      </c>
    </row>
    <row r="85" spans="1:2" x14ac:dyDescent="0.25">
      <c r="A85" t="s">
        <v>4571</v>
      </c>
      <c r="B85" t="str">
        <f>INDEX(hs_list_main!A:A,MATCH(functionsODST!A85,hs_list_main!A:A,0))</f>
        <v>object_destroy_folder</v>
      </c>
    </row>
    <row r="86" spans="1:2" x14ac:dyDescent="0.25">
      <c r="A86" t="s">
        <v>4581</v>
      </c>
      <c r="B86" t="str">
        <f>INDEX(hs_list_main!A:A,MATCH(functionsODST!A86,hs_list_main!A:A,0))</f>
        <v>object_hide</v>
      </c>
    </row>
    <row r="87" spans="1:2" x14ac:dyDescent="0.25">
      <c r="A87" t="s">
        <v>4608</v>
      </c>
      <c r="B87" t="str">
        <f>INDEX(hs_list_main!A:A,MATCH(functionsODST!A87,hs_list_main!A:A,0))</f>
        <v>object_set_shadowless</v>
      </c>
    </row>
    <row r="88" spans="1:2" x14ac:dyDescent="0.25">
      <c r="A88" t="s">
        <v>4549</v>
      </c>
      <c r="B88" t="str">
        <f>INDEX(hs_list_main!A:A,MATCH(functionsODST!A88,hs_list_main!A:A,0))</f>
        <v>object_buckling_magnitude_get</v>
      </c>
    </row>
    <row r="89" spans="1:2" x14ac:dyDescent="0.25">
      <c r="A89" t="s">
        <v>4574</v>
      </c>
      <c r="B89" t="str">
        <f>INDEX(hs_list_main!A:A,MATCH(functionsODST!A89,hs_list_main!A:A,0))</f>
        <v>object_function_set</v>
      </c>
    </row>
    <row r="90" spans="1:2" x14ac:dyDescent="0.25">
      <c r="A90" t="s">
        <v>4598</v>
      </c>
      <c r="B90" t="str">
        <f>INDEX(hs_list_main!A:A,MATCH(functionsODST!A90,hs_list_main!A:A,0))</f>
        <v>object_set_function_variable</v>
      </c>
    </row>
    <row r="91" spans="1:2" x14ac:dyDescent="0.25">
      <c r="A91" t="s">
        <v>4557</v>
      </c>
      <c r="B91" t="str">
        <f>INDEX(hs_list_main!A:A,MATCH(functionsODST!A91,hs_list_main!A:A,0))</f>
        <v>object_clear_function_variable</v>
      </c>
    </row>
    <row r="92" spans="1:2" x14ac:dyDescent="0.25">
      <c r="A92" t="s">
        <v>4556</v>
      </c>
      <c r="B92" t="str">
        <f>INDEX(hs_list_main!A:A,MATCH(functionsODST!A92,hs_list_main!A:A,0))</f>
        <v>object_clear_all_function_variables</v>
      </c>
    </row>
    <row r="93" spans="1:2" x14ac:dyDescent="0.25">
      <c r="A93" t="s">
        <v>4573</v>
      </c>
      <c r="B93" t="str">
        <f>INDEX(hs_list_main!A:A,MATCH(functionsODST!A93,hs_list_main!A:A,0))</f>
        <v>object_dynamic_simulation_disable</v>
      </c>
    </row>
    <row r="94" spans="1:2" x14ac:dyDescent="0.25">
      <c r="A94" t="s">
        <v>4603</v>
      </c>
      <c r="B94" t="str">
        <f>INDEX(hs_list_main!A:A,MATCH(functionsODST!A94,hs_list_main!A:A,0))</f>
        <v>object_set_phantom_power</v>
      </c>
    </row>
    <row r="95" spans="1:2" x14ac:dyDescent="0.25">
      <c r="A95" t="s">
        <v>4621</v>
      </c>
      <c r="B95" t="str">
        <f>INDEX(hs_list_main!A:A,MATCH(functionsODST!A95,hs_list_main!A:A,0))</f>
        <v>object_wake_physics</v>
      </c>
    </row>
    <row r="96" spans="1:2" x14ac:dyDescent="0.25">
      <c r="A96" t="s">
        <v>4605</v>
      </c>
      <c r="B96" t="str">
        <f>INDEX(hs_list_main!A:A,MATCH(functionsODST!A96,hs_list_main!A:A,0))</f>
        <v>object_set_ranged_attack_inhibited</v>
      </c>
    </row>
    <row r="97" spans="1:2" x14ac:dyDescent="0.25">
      <c r="A97" t="s">
        <v>4600</v>
      </c>
      <c r="B97" t="str">
        <f>INDEX(hs_list_main!A:A,MATCH(functionsODST!A97,hs_list_main!A:A,0))</f>
        <v>object_set_melee_attack_inhibited</v>
      </c>
    </row>
    <row r="98" spans="1:2" x14ac:dyDescent="0.25">
      <c r="A98" t="s">
        <v>4635</v>
      </c>
      <c r="B98" t="str">
        <f>INDEX(hs_list_main!A:A,MATCH(functionsODST!A98,hs_list_main!A:A,0))</f>
        <v>objects_dump_memory</v>
      </c>
    </row>
    <row r="99" spans="1:2" x14ac:dyDescent="0.25">
      <c r="A99" t="s">
        <v>4576</v>
      </c>
      <c r="B99" t="str">
        <f>INDEX(hs_list_main!A:A,MATCH(functionsODST!A99,hs_list_main!A:A,0))</f>
        <v>object_get_health</v>
      </c>
    </row>
    <row r="100" spans="1:2" x14ac:dyDescent="0.25">
      <c r="A100" t="s">
        <v>4578</v>
      </c>
      <c r="B100" t="str">
        <f>INDEX(hs_list_main!A:A,MATCH(functionsODST!A100,hs_list_main!A:A,0))</f>
        <v>object_get_shield</v>
      </c>
    </row>
    <row r="101" spans="1:2" x14ac:dyDescent="0.25">
      <c r="A101" t="s">
        <v>4610</v>
      </c>
      <c r="B101" t="str">
        <f>INDEX(hs_list_main!A:A,MATCH(functionsODST!A101,hs_list_main!A:A,0))</f>
        <v>object_set_shield_effect</v>
      </c>
    </row>
    <row r="102" spans="1:2" x14ac:dyDescent="0.25">
      <c r="A102" t="s">
        <v>4604</v>
      </c>
      <c r="B102" t="str">
        <f>INDEX(hs_list_main!A:A,MATCH(functionsODST!A102,hs_list_main!A:A,0))</f>
        <v>object_set_physics</v>
      </c>
    </row>
    <row r="103" spans="1:2" x14ac:dyDescent="0.25">
      <c r="A103" t="s">
        <v>4577</v>
      </c>
      <c r="B103" t="str">
        <f>INDEX(hs_list_main!A:A,MATCH(functionsODST!A103,hs_list_main!A:A,0))</f>
        <v>object_get_parent</v>
      </c>
    </row>
    <row r="104" spans="1:2" x14ac:dyDescent="0.25">
      <c r="A104" t="s">
        <v>4628</v>
      </c>
      <c r="B104" t="str">
        <f>INDEX(hs_list_main!A:A,MATCH(functionsODST!A104,hs_list_main!A:A,0))</f>
        <v>objects_attach</v>
      </c>
    </row>
    <row r="105" spans="1:2" x14ac:dyDescent="0.25">
      <c r="A105" t="s">
        <v>4547</v>
      </c>
      <c r="B105" t="str">
        <f>INDEX(hs_list_main!A:A,MATCH(functionsODST!A105,hs_list_main!A:A,0))</f>
        <v>object_at_marker</v>
      </c>
    </row>
    <row r="106" spans="1:2" x14ac:dyDescent="0.25">
      <c r="A106" t="s">
        <v>4632</v>
      </c>
      <c r="B106" t="str">
        <f>INDEX(hs_list_main!A:A,MATCH(functionsODST!A106,hs_list_main!A:A,0))</f>
        <v>objects_detach</v>
      </c>
    </row>
    <row r="107" spans="1:2" x14ac:dyDescent="0.25">
      <c r="A107" t="s">
        <v>4607</v>
      </c>
      <c r="B107" t="str">
        <f>INDEX(hs_list_main!A:A,MATCH(functionsODST!A107,hs_list_main!A:A,0))</f>
        <v>object_set_scale</v>
      </c>
    </row>
    <row r="108" spans="1:2" x14ac:dyDescent="0.25">
      <c r="A108" t="s">
        <v>4613</v>
      </c>
      <c r="B108" t="str">
        <f>INDEX(hs_list_main!A:A,MATCH(functionsODST!A108,hs_list_main!A:A,0))</f>
        <v>object_set_velocity</v>
      </c>
    </row>
    <row r="109" spans="1:2" x14ac:dyDescent="0.25">
      <c r="A109" t="s">
        <v>4599</v>
      </c>
      <c r="B109" t="str">
        <f>INDEX(hs_list_main!A:A,MATCH(functionsODST!A109,hs_list_main!A:A,0))</f>
        <v>object_set_inertia_tensor_scale</v>
      </c>
    </row>
    <row r="110" spans="1:2" x14ac:dyDescent="0.25">
      <c r="A110" t="s">
        <v>4592</v>
      </c>
      <c r="B110" t="str">
        <f>INDEX(hs_list_main!A:A,MATCH(functionsODST!A110,hs_list_main!A:A,0))</f>
        <v>object_set_collision_damage_armor_scale</v>
      </c>
    </row>
    <row r="111" spans="1:2" x14ac:dyDescent="0.25">
      <c r="A111" t="s">
        <v>4613</v>
      </c>
      <c r="B111" t="str">
        <f>INDEX(hs_list_main!A:A,MATCH(functionsODST!A111,hs_list_main!A:A,0))</f>
        <v>object_set_velocity</v>
      </c>
    </row>
    <row r="112" spans="1:2" x14ac:dyDescent="0.25">
      <c r="A112" t="s">
        <v>4596</v>
      </c>
      <c r="B112" t="str">
        <f>INDEX(hs_list_main!A:A,MATCH(functionsODST!A112,hs_list_main!A:A,0))</f>
        <v>object_set_deleted_when_deactivated</v>
      </c>
    </row>
    <row r="113" spans="1:2" x14ac:dyDescent="0.25">
      <c r="A113" t="s">
        <v>4558</v>
      </c>
      <c r="B113" t="str">
        <f>INDEX(hs_list_main!A:A,MATCH(functionsODST!A113,hs_list_main!A:A,0))</f>
        <v>object_copy_player_appearance</v>
      </c>
    </row>
    <row r="114" spans="1:2" x14ac:dyDescent="0.25">
      <c r="A114" t="s">
        <v>4583</v>
      </c>
      <c r="B114" t="str">
        <f>INDEX(hs_list_main!A:A,MATCH(functionsODST!A114,hs_list_main!A:A,0))</f>
        <v>object_model_target_destroyed</v>
      </c>
    </row>
    <row r="115" spans="1:2" x14ac:dyDescent="0.25">
      <c r="A115" t="s">
        <v>4584</v>
      </c>
      <c r="B115" t="str">
        <f>INDEX(hs_list_main!A:A,MATCH(functionsODST!A115,hs_list_main!A:A,0))</f>
        <v>object_model_targets_destroyed</v>
      </c>
    </row>
    <row r="116" spans="1:2" x14ac:dyDescent="0.25">
      <c r="A116" t="s">
        <v>4567</v>
      </c>
      <c r="B116" t="str">
        <f>INDEX(hs_list_main!A:A,MATCH(functionsODST!A116,hs_list_main!A:A,0))</f>
        <v>object_damage_damage_section</v>
      </c>
    </row>
    <row r="117" spans="1:2" x14ac:dyDescent="0.25">
      <c r="A117" t="s">
        <v>4551</v>
      </c>
      <c r="B117" t="str">
        <f>INDEX(hs_list_main!A:A,MATCH(functionsODST!A117,hs_list_main!A:A,0))</f>
        <v>object_cannot_die</v>
      </c>
    </row>
    <row r="118" spans="1:2" x14ac:dyDescent="0.25">
      <c r="A118" t="s">
        <v>4620</v>
      </c>
      <c r="B118" t="str">
        <f>INDEX(hs_list_main!A:A,MATCH(functionsODST!A118,hs_list_main!A:A,0))</f>
        <v>object_vitality_pinned</v>
      </c>
    </row>
    <row r="119" spans="1:2" x14ac:dyDescent="0.25">
      <c r="A119" t="s">
        <v>4304</v>
      </c>
      <c r="B119" t="str">
        <f>INDEX(hs_list_main!A:A,MATCH(functionsODST!A119,hs_list_main!A:A,0))</f>
        <v>garbage_collect_now</v>
      </c>
    </row>
    <row r="120" spans="1:2" x14ac:dyDescent="0.25">
      <c r="A120" t="s">
        <v>4305</v>
      </c>
      <c r="B120" t="str">
        <f>INDEX(hs_list_main!A:A,MATCH(functionsODST!A120,hs_list_main!A:A,0))</f>
        <v>garbage_collect_unsafe</v>
      </c>
    </row>
    <row r="121" spans="1:2" x14ac:dyDescent="0.25">
      <c r="A121" t="s">
        <v>4303</v>
      </c>
      <c r="B121" t="str">
        <f>INDEX(hs_list_main!A:A,MATCH(functionsODST!A121,hs_list_main!A:A,0))</f>
        <v>garbage_collect_multiplayer</v>
      </c>
    </row>
    <row r="122" spans="1:2" x14ac:dyDescent="0.25">
      <c r="A122" t="s">
        <v>4552</v>
      </c>
      <c r="B122" t="str">
        <f>INDEX(hs_list_main!A:A,MATCH(functionsODST!A122,hs_list_main!A:A,0))</f>
        <v>object_cannot_take_damage</v>
      </c>
    </row>
    <row r="123" spans="1:2" x14ac:dyDescent="0.25">
      <c r="A123" t="s">
        <v>4550</v>
      </c>
      <c r="B123" t="str">
        <f>INDEX(hs_list_main!A:A,MATCH(functionsODST!A123,hs_list_main!A:A,0))</f>
        <v>object_can_take_damage</v>
      </c>
    </row>
    <row r="124" spans="1:2" x14ac:dyDescent="0.25">
      <c r="A124" t="s">
        <v>4554</v>
      </c>
      <c r="B124" t="str">
        <f>INDEX(hs_list_main!A:A,MATCH(functionsODST!A124,hs_list_main!A:A,0))</f>
        <v>object_cinematic_lod</v>
      </c>
    </row>
    <row r="125" spans="1:2" x14ac:dyDescent="0.25">
      <c r="A125" t="s">
        <v>4553</v>
      </c>
      <c r="B125" t="str">
        <f>INDEX(hs_list_main!A:A,MATCH(functionsODST!A125,hs_list_main!A:A,0))</f>
        <v>object_cinematic_collision</v>
      </c>
    </row>
    <row r="126" spans="1:2" x14ac:dyDescent="0.25">
      <c r="A126" t="s">
        <v>4555</v>
      </c>
      <c r="B126" t="str">
        <f>INDEX(hs_list_main!A:A,MATCH(functionsODST!A126,hs_list_main!A:A,0))</f>
        <v>object_cinematic_visibility</v>
      </c>
    </row>
    <row r="127" spans="1:2" x14ac:dyDescent="0.25">
      <c r="A127" t="s">
        <v>4636</v>
      </c>
      <c r="B127" t="str">
        <f>INDEX(hs_list_main!A:A,MATCH(functionsODST!A127,hs_list_main!A:A,0))</f>
        <v>objects_predict</v>
      </c>
    </row>
    <row r="128" spans="1:2" x14ac:dyDescent="0.25">
      <c r="A128" t="s">
        <v>4637</v>
      </c>
      <c r="B128" t="str">
        <f>INDEX(hs_list_main!A:A,MATCH(functionsODST!A128,hs_list_main!A:A,0))</f>
        <v>objects_predict_high</v>
      </c>
    </row>
    <row r="129" spans="1:2" x14ac:dyDescent="0.25">
      <c r="A129" t="s">
        <v>4638</v>
      </c>
      <c r="B129" t="str">
        <f>INDEX(hs_list_main!A:A,MATCH(functionsODST!A129,hs_list_main!A:A,0))</f>
        <v>objects_predict_low</v>
      </c>
    </row>
    <row r="130" spans="1:2" x14ac:dyDescent="0.25">
      <c r="A130" t="s">
        <v>4617</v>
      </c>
      <c r="B130" t="str">
        <f>INDEX(hs_list_main!A:A,MATCH(functionsODST!A130,hs_list_main!A:A,0))</f>
        <v>object_type_predict_high</v>
      </c>
    </row>
    <row r="131" spans="1:2" x14ac:dyDescent="0.25">
      <c r="A131" t="s">
        <v>4618</v>
      </c>
      <c r="B131" t="str">
        <f>INDEX(hs_list_main!A:A,MATCH(functionsODST!A131,hs_list_main!A:A,0))</f>
        <v>object_type_predict_low</v>
      </c>
    </row>
    <row r="132" spans="1:2" x14ac:dyDescent="0.25">
      <c r="A132" t="s">
        <v>4616</v>
      </c>
      <c r="B132" t="str">
        <f>INDEX(hs_list_main!A:A,MATCH(functionsODST!A132,hs_list_main!A:A,0))</f>
        <v>object_type_predict</v>
      </c>
    </row>
    <row r="133" spans="1:2" x14ac:dyDescent="0.25">
      <c r="A133" t="s">
        <v>4614</v>
      </c>
      <c r="B133" t="str">
        <f>INDEX(hs_list_main!A:A,MATCH(functionsODST!A133,hs_list_main!A:A,0))</f>
        <v>object_teleport</v>
      </c>
    </row>
    <row r="134" spans="1:2" x14ac:dyDescent="0.25">
      <c r="A134" t="s">
        <v>4615</v>
      </c>
      <c r="B134" t="str">
        <f>INDEX(hs_list_main!A:A,MATCH(functionsODST!A134,hs_list_main!A:A,0))</f>
        <v>object_teleport_to_ai_point</v>
      </c>
    </row>
    <row r="135" spans="1:2" x14ac:dyDescent="0.25">
      <c r="A135" t="s">
        <v>4597</v>
      </c>
      <c r="B135" t="str">
        <f>INDEX(hs_list_main!A:A,MATCH(functionsODST!A135,hs_list_main!A:A,0))</f>
        <v>object_set_facing</v>
      </c>
    </row>
    <row r="136" spans="1:2" x14ac:dyDescent="0.25">
      <c r="A136" t="s">
        <v>4609</v>
      </c>
      <c r="B136" t="str">
        <f>INDEX(hs_list_main!A:A,MATCH(functionsODST!A136,hs_list_main!A:A,0))</f>
        <v>object_set_shield</v>
      </c>
    </row>
    <row r="137" spans="1:2" x14ac:dyDescent="0.25">
      <c r="A137" t="s">
        <v>5312</v>
      </c>
      <c r="B137" t="str">
        <f>INDEX(hs_list_main!A:A,MATCH(functionsODST!A137,hs_list_main!A:A,0))</f>
        <v>object_set_shield_normalized</v>
      </c>
    </row>
    <row r="138" spans="1:2" x14ac:dyDescent="0.25">
      <c r="A138" t="s">
        <v>4611</v>
      </c>
      <c r="B138" t="str">
        <f>INDEX(hs_list_main!A:A,MATCH(functionsODST!A138,hs_list_main!A:A,0))</f>
        <v>object_set_shield_stun</v>
      </c>
    </row>
    <row r="139" spans="1:2" x14ac:dyDescent="0.25">
      <c r="A139" t="s">
        <v>4612</v>
      </c>
      <c r="B139" t="str">
        <f>INDEX(hs_list_main!A:A,MATCH(functionsODST!A139,hs_list_main!A:A,0))</f>
        <v>object_set_shield_stun_infinite</v>
      </c>
    </row>
    <row r="140" spans="1:2" x14ac:dyDescent="0.25">
      <c r="A140" t="s">
        <v>4601</v>
      </c>
      <c r="B140" t="str">
        <f>INDEX(hs_list_main!A:A,MATCH(functionsODST!A140,hs_list_main!A:A,0))</f>
        <v>object_set_permutation</v>
      </c>
    </row>
    <row r="141" spans="1:2" x14ac:dyDescent="0.25">
      <c r="A141" t="s">
        <v>5313</v>
      </c>
      <c r="B141" t="str">
        <f>INDEX(hs_list_main!A:A,MATCH(functionsODST!A141,hs_list_main!A:A,0))</f>
        <v>object_set_variant</v>
      </c>
    </row>
    <row r="142" spans="1:2" x14ac:dyDescent="0.25">
      <c r="A142" t="s">
        <v>4606</v>
      </c>
      <c r="B142" t="str">
        <f>INDEX(hs_list_main!A:A,MATCH(functionsODST!A142,hs_list_main!A:A,0))</f>
        <v>object_set_region_state</v>
      </c>
    </row>
    <row r="143" spans="1:2" x14ac:dyDescent="0.25">
      <c r="A143" t="s">
        <v>4630</v>
      </c>
      <c r="B143" t="str">
        <f>INDEX(hs_list_main!A:A,MATCH(functionsODST!A143,hs_list_main!A:A,0))</f>
        <v>objects_can_see_object</v>
      </c>
    </row>
    <row r="144" spans="1:2" x14ac:dyDescent="0.25">
      <c r="A144" t="s">
        <v>4629</v>
      </c>
      <c r="B144" t="str">
        <f>INDEX(hs_list_main!A:A,MATCH(functionsODST!A144,hs_list_main!A:A,0))</f>
        <v>objects_can_see_flag</v>
      </c>
    </row>
    <row r="145" spans="1:2" x14ac:dyDescent="0.25">
      <c r="A145" t="s">
        <v>4634</v>
      </c>
      <c r="B145" t="str">
        <f>INDEX(hs_list_main!A:A,MATCH(functionsODST!A145,hs_list_main!A:A,0))</f>
        <v>objects_distance_to_object</v>
      </c>
    </row>
    <row r="146" spans="1:2" x14ac:dyDescent="0.25">
      <c r="A146" t="s">
        <v>4633</v>
      </c>
      <c r="B146" t="str">
        <f>INDEX(hs_list_main!A:A,MATCH(functionsODST!A146,hs_list_main!A:A,0))</f>
        <v>objects_distance_to_flag</v>
      </c>
    </row>
    <row r="147" spans="1:2" x14ac:dyDescent="0.25">
      <c r="A147" t="s">
        <v>4441</v>
      </c>
      <c r="B147" t="str">
        <f>INDEX(hs_list_main!A:A,MATCH(functionsODST!A147,hs_list_main!A:A,0))</f>
        <v>map_info</v>
      </c>
    </row>
    <row r="148" spans="1:2" x14ac:dyDescent="0.25">
      <c r="A148" t="s">
        <v>4733</v>
      </c>
      <c r="B148" t="str">
        <f>INDEX(hs_list_main!A:A,MATCH(functionsODST!A148,hs_list_main!A:A,0))</f>
        <v>position_predict</v>
      </c>
    </row>
    <row r="149" spans="1:2" x14ac:dyDescent="0.25">
      <c r="A149" t="s">
        <v>4922</v>
      </c>
      <c r="B149" t="str">
        <f>INDEX(hs_list_main!A:A,MATCH(functionsODST!A149,hs_list_main!A:A,0))</f>
        <v>shader_predict</v>
      </c>
    </row>
    <row r="150" spans="1:2" x14ac:dyDescent="0.25">
      <c r="A150" t="s">
        <v>3693</v>
      </c>
      <c r="B150" t="str">
        <f>INDEX(hs_list_main!A:A,MATCH(functionsODST!A150,hs_list_main!A:A,0))</f>
        <v>bitmap_predict</v>
      </c>
    </row>
    <row r="151" spans="1:2" x14ac:dyDescent="0.25">
      <c r="A151" t="s">
        <v>4906</v>
      </c>
      <c r="B151" t="str">
        <f>INDEX(hs_list_main!A:A,MATCH(functionsODST!A151,hs_list_main!A:A,0))</f>
        <v>script_recompile</v>
      </c>
    </row>
    <row r="152" spans="1:2" x14ac:dyDescent="0.25">
      <c r="A152" t="s">
        <v>4904</v>
      </c>
      <c r="B152" t="str">
        <f>INDEX(hs_list_main!A:A,MATCH(functionsODST!A152,hs_list_main!A:A,0))</f>
        <v>script_doc</v>
      </c>
    </row>
    <row r="153" spans="1:2" x14ac:dyDescent="0.25">
      <c r="A153" t="s">
        <v>4366</v>
      </c>
      <c r="B153" t="str">
        <f>INDEX(hs_list_main!A:A,MATCH(functionsODST!A153,hs_list_main!A:A,0))</f>
        <v>help</v>
      </c>
    </row>
    <row r="154" spans="1:2" x14ac:dyDescent="0.25">
      <c r="A154" t="s">
        <v>4260</v>
      </c>
      <c r="B154" t="str">
        <f>INDEX(hs_list_main!A:A,MATCH(functionsODST!A154,hs_list_main!A:A,0))</f>
        <v>game_engine_objects</v>
      </c>
    </row>
    <row r="155" spans="1:2" x14ac:dyDescent="0.25">
      <c r="A155" t="s">
        <v>4768</v>
      </c>
      <c r="B155" t="str">
        <f>INDEX(hs_list_main!A:A,MATCH(functionsODST!A155,hs_list_main!A:A,0))</f>
        <v>random_range</v>
      </c>
    </row>
    <row r="156" spans="1:2" x14ac:dyDescent="0.25">
      <c r="A156" t="s">
        <v>4810</v>
      </c>
      <c r="B156" t="str">
        <f>INDEX(hs_list_main!A:A,MATCH(functionsODST!A156,hs_list_main!A:A,0))</f>
        <v>real_random_range</v>
      </c>
    </row>
    <row r="157" spans="1:2" x14ac:dyDescent="0.25">
      <c r="A157" t="s">
        <v>4652</v>
      </c>
      <c r="B157" t="str">
        <f>INDEX(hs_list_main!A:A,MATCH(functionsODST!A157,hs_list_main!A:A,0))</f>
        <v>physics_constants_reset</v>
      </c>
    </row>
    <row r="158" spans="1:2" x14ac:dyDescent="0.25">
      <c r="A158" t="s">
        <v>4655</v>
      </c>
      <c r="B158" t="str">
        <f>INDEX(hs_list_main!A:A,MATCH(functionsODST!A158,hs_list_main!A:A,0))</f>
        <v>physics_set_gravity</v>
      </c>
    </row>
    <row r="159" spans="1:2" x14ac:dyDescent="0.25">
      <c r="A159" t="s">
        <v>4656</v>
      </c>
      <c r="B159" t="str">
        <f>INDEX(hs_list_main!A:A,MATCH(functionsODST!A159,hs_list_main!A:A,0))</f>
        <v>physics_set_velocity_frame</v>
      </c>
    </row>
    <row r="160" spans="1:2" x14ac:dyDescent="0.25">
      <c r="A160" t="s">
        <v>4653</v>
      </c>
      <c r="B160" t="str">
        <f>INDEX(hs_list_main!A:A,MATCH(functionsODST!A160,hs_list_main!A:A,0))</f>
        <v>physics_disable_character_ground_adhesion_forces</v>
      </c>
    </row>
    <row r="161" spans="1:2" x14ac:dyDescent="0.25">
      <c r="A161" t="s">
        <v>4358</v>
      </c>
      <c r="B161" t="str">
        <f>INDEX(hs_list_main!A:A,MATCH(functionsODST!A161,hs_list_main!A:A,0))</f>
        <v>havok_debug_start</v>
      </c>
    </row>
    <row r="162" spans="1:2" x14ac:dyDescent="0.25">
      <c r="A162" t="s">
        <v>4359</v>
      </c>
      <c r="B162" t="str">
        <f>INDEX(hs_list_main!A:A,MATCH(functionsODST!A162,hs_list_main!A:A,0))</f>
        <v>havok_dump_world</v>
      </c>
    </row>
    <row r="163" spans="1:2" x14ac:dyDescent="0.25">
      <c r="A163" t="s">
        <v>4360</v>
      </c>
      <c r="B163" t="str">
        <f>INDEX(hs_list_main!A:A,MATCH(functionsODST!A163,hs_list_main!A:A,0))</f>
        <v>havok_dump_world_close_movie</v>
      </c>
    </row>
    <row r="164" spans="1:2" x14ac:dyDescent="0.25">
      <c r="A164" t="s">
        <v>4363</v>
      </c>
      <c r="B164" t="str">
        <f>INDEX(hs_list_main!A:A,MATCH(functionsODST!A164,hs_list_main!A:A,0))</f>
        <v>havok_profile_start</v>
      </c>
    </row>
    <row r="165" spans="1:2" x14ac:dyDescent="0.25">
      <c r="A165" t="s">
        <v>4364</v>
      </c>
      <c r="B165" t="str">
        <f>INDEX(hs_list_main!A:A,MATCH(functionsODST!A165,hs_list_main!A:A,0))</f>
        <v>havok_profile_stop</v>
      </c>
    </row>
    <row r="166" spans="1:2" x14ac:dyDescent="0.25">
      <c r="A166" t="s">
        <v>4362</v>
      </c>
      <c r="B166" t="str">
        <f>INDEX(hs_list_main!A:A,MATCH(functionsODST!A166,hs_list_main!A:A,0))</f>
        <v>havok_profile_range</v>
      </c>
    </row>
    <row r="167" spans="1:2" x14ac:dyDescent="0.25">
      <c r="A167" t="s">
        <v>4365</v>
      </c>
      <c r="B167" t="str">
        <f>INDEX(hs_list_main!A:A,MATCH(functionsODST!A167,hs_list_main!A:A,0))</f>
        <v>havok_reset_allocated_state</v>
      </c>
    </row>
    <row r="168" spans="1:2" x14ac:dyDescent="0.25">
      <c r="A168" t="s">
        <v>3700</v>
      </c>
      <c r="B168" t="str">
        <f>INDEX(hs_list_main!A:A,MATCH(functionsODST!A168,hs_list_main!A:A,0))</f>
        <v>breakable_surfaces_enable</v>
      </c>
    </row>
    <row r="169" spans="1:2" x14ac:dyDescent="0.25">
      <c r="A169" t="s">
        <v>3701</v>
      </c>
      <c r="B169" t="str">
        <f>INDEX(hs_list_main!A:A,MATCH(functionsODST!A169,hs_list_main!A:A,0))</f>
        <v>breakable_surfaces_reset</v>
      </c>
    </row>
    <row r="170" spans="1:2" x14ac:dyDescent="0.25">
      <c r="A170" t="s">
        <v>4814</v>
      </c>
      <c r="B170" t="str">
        <f>INDEX(hs_list_main!A:A,MATCH(functionsODST!A170,hs_list_main!A:A,0))</f>
        <v>recording_play</v>
      </c>
    </row>
    <row r="171" spans="1:2" x14ac:dyDescent="0.25">
      <c r="A171" t="s">
        <v>4815</v>
      </c>
      <c r="B171" t="str">
        <f>INDEX(hs_list_main!A:A,MATCH(functionsODST!A171,hs_list_main!A:A,0))</f>
        <v>recording_play_and_delete</v>
      </c>
    </row>
    <row r="172" spans="1:2" x14ac:dyDescent="0.25">
      <c r="A172" t="s">
        <v>4816</v>
      </c>
      <c r="B172" t="str">
        <f>INDEX(hs_list_main!A:A,MATCH(functionsODST!A172,hs_list_main!A:A,0))</f>
        <v>recording_play_and_hover</v>
      </c>
    </row>
    <row r="173" spans="1:2" x14ac:dyDescent="0.25">
      <c r="A173" t="s">
        <v>4813</v>
      </c>
      <c r="B173" t="str">
        <f>INDEX(hs_list_main!A:A,MATCH(functionsODST!A173,hs_list_main!A:A,0))</f>
        <v>recording_kill</v>
      </c>
    </row>
    <row r="174" spans="1:2" x14ac:dyDescent="0.25">
      <c r="A174" t="s">
        <v>4817</v>
      </c>
      <c r="B174" t="str">
        <f>INDEX(hs_list_main!A:A,MATCH(functionsODST!A174,hs_list_main!A:A,0))</f>
        <v>recording_time</v>
      </c>
    </row>
    <row r="175" spans="1:2" x14ac:dyDescent="0.25">
      <c r="A175" t="s">
        <v>4854</v>
      </c>
      <c r="B175" t="str">
        <f>INDEX(hs_list_main!A:A,MATCH(functionsODST!A175,hs_list_main!A:A,0))</f>
        <v>render_lights</v>
      </c>
    </row>
    <row r="176" spans="1:2" x14ac:dyDescent="0.25">
      <c r="A176" t="s">
        <v>4747</v>
      </c>
      <c r="B176" t="str">
        <f>INDEX(hs_list_main!A:A,MATCH(functionsODST!A176,hs_list_main!A:A,0))</f>
        <v>print_light_state</v>
      </c>
    </row>
    <row r="177" spans="1:2" x14ac:dyDescent="0.25">
      <c r="A177" t="s">
        <v>4855</v>
      </c>
      <c r="B177" t="str">
        <f>INDEX(hs_list_main!A:A,MATCH(functionsODST!A177,hs_list_main!A:A,0))</f>
        <v>render_lights_enable_cinematic_shadow</v>
      </c>
    </row>
    <row r="178" spans="1:2" x14ac:dyDescent="0.25">
      <c r="A178" t="s">
        <v>5065</v>
      </c>
      <c r="B178" t="str">
        <f>INDEX(hs_list_main!A:A,MATCH(functionsODST!A178,hs_list_main!A:A,0))</f>
        <v>texture_camera_set_object_marker</v>
      </c>
    </row>
    <row r="179" spans="1:2" x14ac:dyDescent="0.25">
      <c r="A179" t="s">
        <v>5066</v>
      </c>
      <c r="B179" t="str">
        <f>INDEX(hs_list_main!A:A,MATCH(functionsODST!A179,hs_list_main!A:A,0))</f>
        <v>texture_camera_set_position</v>
      </c>
    </row>
    <row r="180" spans="1:2" x14ac:dyDescent="0.25">
      <c r="A180" t="s">
        <v>5068</v>
      </c>
      <c r="B180" t="str">
        <f>INDEX(hs_list_main!A:A,MATCH(functionsODST!A180,hs_list_main!A:A,0))</f>
        <v>texture_camera_set_target</v>
      </c>
    </row>
    <row r="181" spans="1:2" x14ac:dyDescent="0.25">
      <c r="A181" t="s">
        <v>5055</v>
      </c>
      <c r="B181" t="str">
        <f>INDEX(hs_list_main!A:A,MATCH(functionsODST!A181,hs_list_main!A:A,0))</f>
        <v>texture_camera_attach_to_object</v>
      </c>
    </row>
    <row r="182" spans="1:2" x14ac:dyDescent="0.25">
      <c r="A182" t="s">
        <v>5069</v>
      </c>
      <c r="B182" t="str">
        <f>INDEX(hs_list_main!A:A,MATCH(functionsODST!A182,hs_list_main!A:A,0))</f>
        <v>texture_camera_target_object</v>
      </c>
    </row>
    <row r="183" spans="1:2" x14ac:dyDescent="0.25">
      <c r="A183" t="s">
        <v>5060</v>
      </c>
      <c r="B183" t="str">
        <f>INDEX(hs_list_main!A:A,MATCH(functionsODST!A183,hs_list_main!A:A,0))</f>
        <v>texture_camera_position_world_offset</v>
      </c>
    </row>
    <row r="184" spans="1:2" x14ac:dyDescent="0.25">
      <c r="A184" t="s">
        <v>5059</v>
      </c>
      <c r="B184" t="str">
        <f>INDEX(hs_list_main!A:A,MATCH(functionsODST!A184,hs_list_main!A:A,0))</f>
        <v>texture_camera_on</v>
      </c>
    </row>
    <row r="185" spans="1:2" x14ac:dyDescent="0.25">
      <c r="A185" t="s">
        <v>5056</v>
      </c>
      <c r="B185" t="str">
        <f>INDEX(hs_list_main!A:A,MATCH(functionsODST!A185,hs_list_main!A:A,0))</f>
        <v>texture_camera_bink</v>
      </c>
    </row>
    <row r="186" spans="1:2" x14ac:dyDescent="0.25">
      <c r="A186" t="s">
        <v>5058</v>
      </c>
      <c r="B186" t="str">
        <f>INDEX(hs_list_main!A:A,MATCH(functionsODST!A186,hs_list_main!A:A,0))</f>
        <v>texture_camera_off</v>
      </c>
    </row>
    <row r="187" spans="1:2" x14ac:dyDescent="0.25">
      <c r="A187" t="s">
        <v>5062</v>
      </c>
      <c r="B187" t="str">
        <f>INDEX(hs_list_main!A:A,MATCH(functionsODST!A187,hs_list_main!A:A,0))</f>
        <v>texture_camera_set_aspect_ratio</v>
      </c>
    </row>
    <row r="188" spans="1:2" x14ac:dyDescent="0.25">
      <c r="A188" t="s">
        <v>5067</v>
      </c>
      <c r="B188" t="str">
        <f>INDEX(hs_list_main!A:A,MATCH(functionsODST!A188,hs_list_main!A:A,0))</f>
        <v>texture_camera_set_resolution</v>
      </c>
    </row>
    <row r="189" spans="1:2" x14ac:dyDescent="0.25">
      <c r="A189" t="s">
        <v>5061</v>
      </c>
      <c r="B189" t="str">
        <f>INDEX(hs_list_main!A:A,MATCH(functionsODST!A189,hs_list_main!A:A,0))</f>
        <v>texture_camera_render_mode</v>
      </c>
    </row>
    <row r="190" spans="1:2" x14ac:dyDescent="0.25">
      <c r="A190" t="s">
        <v>5063</v>
      </c>
      <c r="B190" t="str">
        <f>INDEX(hs_list_main!A:A,MATCH(functionsODST!A190,hs_list_main!A:A,0))</f>
        <v>texture_camera_set_fov</v>
      </c>
    </row>
    <row r="191" spans="1:2" x14ac:dyDescent="0.25">
      <c r="A191" t="s">
        <v>5064</v>
      </c>
      <c r="B191" t="str">
        <f>INDEX(hs_list_main!A:A,MATCH(functionsODST!A191,hs_list_main!A:A,0))</f>
        <v>texture_camera_set_fov_frame_target</v>
      </c>
    </row>
    <row r="192" spans="1:2" x14ac:dyDescent="0.25">
      <c r="A192" t="s">
        <v>5057</v>
      </c>
      <c r="B192" t="str">
        <f>INDEX(hs_list_main!A:A,MATCH(functionsODST!A192,hs_list_main!A:A,0))</f>
        <v>texture_camera_enable_dynamic_lights</v>
      </c>
    </row>
    <row r="193" spans="1:2" x14ac:dyDescent="0.25">
      <c r="A193" t="s">
        <v>5314</v>
      </c>
      <c r="B193" t="str">
        <f>INDEX(hs_list_main!A:A,MATCH(functionsODST!A193,hs_list_main!A:A,0))</f>
        <v>hud_camera_on</v>
      </c>
    </row>
    <row r="194" spans="1:2" x14ac:dyDescent="0.25">
      <c r="A194" t="s">
        <v>5315</v>
      </c>
      <c r="B194" t="str">
        <f>INDEX(hs_list_main!A:A,MATCH(functionsODST!A194,hs_list_main!A:A,0))</f>
        <v>hud_camera_off</v>
      </c>
    </row>
    <row r="195" spans="1:2" x14ac:dyDescent="0.25">
      <c r="A195" t="s">
        <v>5316</v>
      </c>
      <c r="B195" t="str">
        <f>INDEX(hs_list_main!A:A,MATCH(functionsODST!A195,hs_list_main!A:A,0))</f>
        <v>hud_camera_set_position</v>
      </c>
    </row>
    <row r="196" spans="1:2" x14ac:dyDescent="0.25">
      <c r="A196" t="s">
        <v>5317</v>
      </c>
      <c r="B196" t="str">
        <f>INDEX(hs_list_main!A:A,MATCH(functionsODST!A196,hs_list_main!A:A,0))</f>
        <v>hud_camera_set_target</v>
      </c>
    </row>
    <row r="197" spans="1:2" x14ac:dyDescent="0.25">
      <c r="A197" t="s">
        <v>5318</v>
      </c>
      <c r="B197" t="str">
        <f>INDEX(hs_list_main!A:A,MATCH(functionsODST!A197,hs_list_main!A:A,0))</f>
        <v>hud_camera_attach_to_object</v>
      </c>
    </row>
    <row r="198" spans="1:2" x14ac:dyDescent="0.25">
      <c r="A198" t="s">
        <v>5319</v>
      </c>
      <c r="B198" t="str">
        <f>INDEX(hs_list_main!A:A,MATCH(functionsODST!A198,hs_list_main!A:A,0))</f>
        <v>hud_camera_target_object</v>
      </c>
    </row>
    <row r="199" spans="1:2" x14ac:dyDescent="0.25">
      <c r="A199" t="s">
        <v>5320</v>
      </c>
      <c r="B199" t="str">
        <f>INDEX(hs_list_main!A:A,MATCH(functionsODST!A199,hs_list_main!A:A,0))</f>
        <v>hud_camera_structure</v>
      </c>
    </row>
    <row r="200" spans="1:2" x14ac:dyDescent="0.25">
      <c r="A200" t="s">
        <v>5321</v>
      </c>
      <c r="B200" t="str">
        <f>INDEX(hs_list_main!A:A,MATCH(functionsODST!A200,hs_list_main!A:A,0))</f>
        <v>hud_camera_highlight_object</v>
      </c>
    </row>
    <row r="201" spans="1:2" x14ac:dyDescent="0.25">
      <c r="A201" t="s">
        <v>5322</v>
      </c>
      <c r="B201" t="str">
        <f>INDEX(hs_list_main!A:A,MATCH(functionsODST!A201,hs_list_main!A:A,0))</f>
        <v>hud_camera_clear_objects</v>
      </c>
    </row>
    <row r="202" spans="1:2" x14ac:dyDescent="0.25">
      <c r="A202" t="s">
        <v>5323</v>
      </c>
      <c r="B202" t="str">
        <f>INDEX(hs_list_main!A:A,MATCH(functionsODST!A202,hs_list_main!A:A,0))</f>
        <v>hud_camera_spin_around</v>
      </c>
    </row>
    <row r="203" spans="1:2" x14ac:dyDescent="0.25">
      <c r="A203" t="s">
        <v>5324</v>
      </c>
      <c r="B203" t="str">
        <f>INDEX(hs_list_main!A:A,MATCH(functionsODST!A203,hs_list_main!A:A,0))</f>
        <v>hud_camera_from_player_view</v>
      </c>
    </row>
    <row r="204" spans="1:2" x14ac:dyDescent="0.25">
      <c r="A204" t="s">
        <v>5325</v>
      </c>
      <c r="B204" t="str">
        <f>INDEX(hs_list_main!A:A,MATCH(functionsODST!A204,hs_list_main!A:A,0))</f>
        <v>hud_camera_window</v>
      </c>
    </row>
    <row r="205" spans="1:2" x14ac:dyDescent="0.25">
      <c r="A205" t="s">
        <v>4840</v>
      </c>
      <c r="B205" t="str">
        <f>INDEX(hs_list_main!A:A,MATCH(functionsODST!A205,hs_list_main!A:A,0))</f>
        <v>render_debug_texture_camera</v>
      </c>
    </row>
    <row r="206" spans="1:2" x14ac:dyDescent="0.25">
      <c r="A206" t="s">
        <v>4098</v>
      </c>
      <c r="B206" t="str">
        <f>INDEX(hs_list_main!A:A,MATCH(functionsODST!A206,hs_list_main!A:A,0))</f>
        <v>debug_structure_cluster</v>
      </c>
    </row>
    <row r="207" spans="1:2" x14ac:dyDescent="0.25">
      <c r="A207" t="s">
        <v>4829</v>
      </c>
      <c r="B207" t="str">
        <f>INDEX(hs_list_main!A:A,MATCH(functionsODST!A207,hs_list_main!A:A,0))</f>
        <v>render_debug_structure_cluster_fog</v>
      </c>
    </row>
    <row r="208" spans="1:2" x14ac:dyDescent="0.25">
      <c r="A208" t="s">
        <v>4831</v>
      </c>
      <c r="B208" t="str">
        <f>INDEX(hs_list_main!A:A,MATCH(functionsODST!A208,hs_list_main!A:A,0))</f>
        <v>render_debug_structure_fog_plane</v>
      </c>
    </row>
    <row r="209" spans="1:2" x14ac:dyDescent="0.25">
      <c r="A209" t="s">
        <v>4832</v>
      </c>
      <c r="B209" t="str">
        <f>INDEX(hs_list_main!A:A,MATCH(functionsODST!A209,hs_list_main!A:A,0))</f>
        <v>render_debug_structure_fog_plane_infinite_extent</v>
      </c>
    </row>
    <row r="210" spans="1:2" x14ac:dyDescent="0.25">
      <c r="A210" t="s">
        <v>4833</v>
      </c>
      <c r="B210" t="str">
        <f>INDEX(hs_list_main!A:A,MATCH(functionsODST!A210,hs_list_main!A:A,0))</f>
        <v>render_debug_structure_fog_zone</v>
      </c>
    </row>
    <row r="211" spans="1:2" x14ac:dyDescent="0.25">
      <c r="A211" t="s">
        <v>4834</v>
      </c>
      <c r="B211" t="str">
        <f>INDEX(hs_list_main!A:A,MATCH(functionsODST!A211,hs_list_main!A:A,0))</f>
        <v>render_debug_structure_fog_zone_floodfill</v>
      </c>
    </row>
    <row r="212" spans="1:2" x14ac:dyDescent="0.25">
      <c r="A212" t="s">
        <v>4828</v>
      </c>
      <c r="B212" t="str">
        <f>INDEX(hs_list_main!A:A,MATCH(functionsODST!A212,hs_list_main!A:A,0))</f>
        <v>render_debug_structure_all_fog_planes</v>
      </c>
    </row>
    <row r="213" spans="1:2" x14ac:dyDescent="0.25">
      <c r="A213" t="s">
        <v>4827</v>
      </c>
      <c r="B213" t="str">
        <f>INDEX(hs_list_main!A:A,MATCH(functionsODST!A213,hs_list_main!A:A,0))</f>
        <v>render_debug_structure_all_cluster_errors</v>
      </c>
    </row>
    <row r="214" spans="1:2" x14ac:dyDescent="0.25">
      <c r="A214" t="s">
        <v>4835</v>
      </c>
      <c r="B214" t="str">
        <f>INDEX(hs_list_main!A:A,MATCH(functionsODST!A214,hs_list_main!A:A,0))</f>
        <v>render_debug_structure_line_opacity</v>
      </c>
    </row>
    <row r="215" spans="1:2" x14ac:dyDescent="0.25">
      <c r="A215" t="s">
        <v>4838</v>
      </c>
      <c r="B215" t="str">
        <f>INDEX(hs_list_main!A:A,MATCH(functionsODST!A215,hs_list_main!A:A,0))</f>
        <v>render_debug_structure_text_opacity</v>
      </c>
    </row>
    <row r="216" spans="1:2" x14ac:dyDescent="0.25">
      <c r="A216" t="s">
        <v>4837</v>
      </c>
      <c r="B216" t="str">
        <f>INDEX(hs_list_main!A:A,MATCH(functionsODST!A216,hs_list_main!A:A,0))</f>
        <v>render_debug_structure_opacity</v>
      </c>
    </row>
    <row r="217" spans="1:2" x14ac:dyDescent="0.25">
      <c r="A217" t="s">
        <v>4836</v>
      </c>
      <c r="B217" t="str">
        <f>INDEX(hs_list_main!A:A,MATCH(functionsODST!A217,hs_list_main!A:A,0))</f>
        <v>render_debug_structure_non_occluded_fog_planes</v>
      </c>
    </row>
    <row r="218" spans="1:2" x14ac:dyDescent="0.25">
      <c r="A218" t="s">
        <v>5326</v>
      </c>
      <c r="B218" t="str">
        <f>INDEX(hs_list_main!A:A,MATCH(functionsODST!A218,hs_list_main!A:A,0))</f>
        <v>render_debug_structure_lightmaps_use_pervertex</v>
      </c>
    </row>
    <row r="219" spans="1:2" x14ac:dyDescent="0.25">
      <c r="A219" t="s">
        <v>5327</v>
      </c>
      <c r="B219" t="str">
        <f>INDEX(hs_list_main!A:A,MATCH(functionsODST!A219,hs_list_main!A:A,0))</f>
        <v>render_debug_structure_lightmaps_use_reset</v>
      </c>
    </row>
    <row r="220" spans="1:2" x14ac:dyDescent="0.25">
      <c r="A220" t="s">
        <v>5328</v>
      </c>
      <c r="B220" t="str">
        <f>INDEX(hs_list_main!A:A,MATCH(functionsODST!A220,hs_list_main!A:A,0))</f>
        <v>render_debug_structure_lightmaps_sample_enable</v>
      </c>
    </row>
    <row r="221" spans="1:2" x14ac:dyDescent="0.25">
      <c r="A221" t="s">
        <v>5329</v>
      </c>
      <c r="B221" t="str">
        <f>INDEX(hs_list_main!A:A,MATCH(functionsODST!A221,hs_list_main!A:A,0))</f>
        <v>render_debug_structure_lightmaps_sample_disable</v>
      </c>
    </row>
    <row r="222" spans="1:2" x14ac:dyDescent="0.25">
      <c r="A222" t="s">
        <v>4826</v>
      </c>
      <c r="B222" t="str">
        <f>INDEX(hs_list_main!A:A,MATCH(functionsODST!A222,hs_list_main!A:A,0))</f>
        <v>render_debug_query_object_bitmaps</v>
      </c>
    </row>
    <row r="223" spans="1:2" x14ac:dyDescent="0.25">
      <c r="A223" t="s">
        <v>4824</v>
      </c>
      <c r="B223" t="str">
        <f>INDEX(hs_list_main!A:A,MATCH(functionsODST!A223,hs_list_main!A:A,0))</f>
        <v>render_debug_query_bsp_resources</v>
      </c>
    </row>
    <row r="224" spans="1:2" x14ac:dyDescent="0.25">
      <c r="A224" t="s">
        <v>4823</v>
      </c>
      <c r="B224" t="str">
        <f>INDEX(hs_list_main!A:A,MATCH(functionsODST!A224,hs_list_main!A:A,0))</f>
        <v>render_debug_query_all_object_resources</v>
      </c>
    </row>
    <row r="225" spans="1:2" x14ac:dyDescent="0.25">
      <c r="A225" t="s">
        <v>4825</v>
      </c>
      <c r="B225" t="str">
        <f>INDEX(hs_list_main!A:A,MATCH(functionsODST!A225,hs_list_main!A:A,0))</f>
        <v>render_debug_query_d3d_resources</v>
      </c>
    </row>
    <row r="226" spans="1:2" x14ac:dyDescent="0.25">
      <c r="A226" t="s">
        <v>4839</v>
      </c>
      <c r="B226" t="str">
        <f>INDEX(hs_list_main!A:A,MATCH(functionsODST!A226,hs_list_main!A:A,0))</f>
        <v>render_debug_text_using_simple_font</v>
      </c>
    </row>
    <row r="227" spans="1:2" x14ac:dyDescent="0.25">
      <c r="A227" t="s">
        <v>4857</v>
      </c>
      <c r="B227" t="str">
        <f>INDEX(hs_list_main!A:A,MATCH(functionsODST!A227,hs_list_main!A:A,0))</f>
        <v>render_postprocess_color_tweaking_reset</v>
      </c>
    </row>
    <row r="228" spans="1:2" x14ac:dyDescent="0.25">
      <c r="A228" t="s">
        <v>4887</v>
      </c>
      <c r="B228" t="str">
        <f>INDEX(hs_list_main!A:A,MATCH(functionsODST!A228,hs_list_main!A:A,0))</f>
        <v>scenery_animation_start</v>
      </c>
    </row>
    <row r="229" spans="1:2" x14ac:dyDescent="0.25">
      <c r="A229" t="s">
        <v>4890</v>
      </c>
      <c r="B229" t="str">
        <f>INDEX(hs_list_main!A:A,MATCH(functionsODST!A229,hs_list_main!A:A,0))</f>
        <v>scenery_animation_start_loop</v>
      </c>
    </row>
    <row r="230" spans="1:2" x14ac:dyDescent="0.25">
      <c r="A230" t="s">
        <v>4891</v>
      </c>
      <c r="B230" t="str">
        <f>INDEX(hs_list_main!A:A,MATCH(functionsODST!A230,hs_list_main!A:A,0))</f>
        <v>scenery_animation_start_relative</v>
      </c>
    </row>
    <row r="231" spans="1:2" x14ac:dyDescent="0.25">
      <c r="A231" t="s">
        <v>4893</v>
      </c>
      <c r="B231" t="str">
        <f>INDEX(hs_list_main!A:A,MATCH(functionsODST!A231,hs_list_main!A:A,0))</f>
        <v>scenery_animation_start_relative_loop</v>
      </c>
    </row>
    <row r="232" spans="1:2" x14ac:dyDescent="0.25">
      <c r="A232" t="s">
        <v>4888</v>
      </c>
      <c r="B232" t="str">
        <f>INDEX(hs_list_main!A:A,MATCH(functionsODST!A232,hs_list_main!A:A,0))</f>
        <v>scenery_animation_start_at_frame</v>
      </c>
    </row>
    <row r="233" spans="1:2" x14ac:dyDescent="0.25">
      <c r="A233" t="s">
        <v>4892</v>
      </c>
      <c r="B233" t="str">
        <f>INDEX(hs_list_main!A:A,MATCH(functionsODST!A233,hs_list_main!A:A,0))</f>
        <v>scenery_animation_start_relative_at_frame</v>
      </c>
    </row>
    <row r="234" spans="1:2" x14ac:dyDescent="0.25">
      <c r="A234" t="s">
        <v>4886</v>
      </c>
      <c r="B234" t="str">
        <f>INDEX(hs_list_main!A:A,MATCH(functionsODST!A234,hs_list_main!A:A,0))</f>
        <v>scenery_animation_idle</v>
      </c>
    </row>
    <row r="235" spans="1:2" x14ac:dyDescent="0.25">
      <c r="A235" t="s">
        <v>4894</v>
      </c>
      <c r="B235" t="str">
        <f>INDEX(hs_list_main!A:A,MATCH(functionsODST!A235,hs_list_main!A:A,0))</f>
        <v>scenery_get_animation_time</v>
      </c>
    </row>
    <row r="236" spans="1:2" x14ac:dyDescent="0.25">
      <c r="A236" t="s">
        <v>5109</v>
      </c>
      <c r="B236" t="str">
        <f>INDEX(hs_list_main!A:A,MATCH(functionsODST!A236,hs_list_main!A:A,0))</f>
        <v>unit_can_blink</v>
      </c>
    </row>
    <row r="237" spans="1:2" x14ac:dyDescent="0.25">
      <c r="A237" t="s">
        <v>5144</v>
      </c>
      <c r="B237" t="str">
        <f>INDEX(hs_list_main!A:A,MATCH(functionsODST!A237,hs_list_main!A:A,0))</f>
        <v>unit_set_active_camo</v>
      </c>
    </row>
    <row r="238" spans="1:2" x14ac:dyDescent="0.25">
      <c r="A238" t="s">
        <v>5141</v>
      </c>
      <c r="B238" t="str">
        <f>INDEX(hs_list_main!A:A,MATCH(functionsODST!A238,hs_list_main!A:A,0))</f>
        <v>unit_open</v>
      </c>
    </row>
    <row r="239" spans="1:2" x14ac:dyDescent="0.25">
      <c r="A239" t="s">
        <v>5110</v>
      </c>
      <c r="B239" t="str">
        <f>INDEX(hs_list_main!A:A,MATCH(functionsODST!A239,hs_list_main!A:A,0))</f>
        <v>unit_close</v>
      </c>
    </row>
    <row r="240" spans="1:2" x14ac:dyDescent="0.25">
      <c r="A240" t="s">
        <v>5136</v>
      </c>
      <c r="B240" t="str">
        <f>INDEX(hs_list_main!A:A,MATCH(functionsODST!A240,hs_list_main!A:A,0))</f>
        <v>unit_kill</v>
      </c>
    </row>
    <row r="241" spans="1:2" x14ac:dyDescent="0.25">
      <c r="A241" t="s">
        <v>5137</v>
      </c>
      <c r="B241" t="str">
        <f>INDEX(hs_list_main!A:A,MATCH(functionsODST!A241,hs_list_main!A:A,0))</f>
        <v>unit_kill_silent</v>
      </c>
    </row>
    <row r="242" spans="1:2" x14ac:dyDescent="0.25">
      <c r="A242" t="s">
        <v>5133</v>
      </c>
      <c r="B242" t="str">
        <f>INDEX(hs_list_main!A:A,MATCH(functionsODST!A242,hs_list_main!A:A,0))</f>
        <v>unit_is_emitting</v>
      </c>
    </row>
    <row r="243" spans="1:2" x14ac:dyDescent="0.25">
      <c r="A243" t="s">
        <v>5120</v>
      </c>
      <c r="B243" t="str">
        <f>INDEX(hs_list_main!A:A,MATCH(functionsODST!A243,hs_list_main!A:A,0))</f>
        <v>unit_get_custom_animation_time</v>
      </c>
    </row>
    <row r="244" spans="1:2" x14ac:dyDescent="0.25">
      <c r="A244" t="s">
        <v>5161</v>
      </c>
      <c r="B244" t="str">
        <f>INDEX(hs_list_main!A:A,MATCH(functionsODST!A244,hs_list_main!A:A,0))</f>
        <v>unit_stop_custom_animation</v>
      </c>
    </row>
    <row r="245" spans="1:2" x14ac:dyDescent="0.25">
      <c r="A245" t="s">
        <v>4021</v>
      </c>
      <c r="B245" t="str">
        <f>INDEX(hs_list_main!A:A,MATCH(functionsODST!A245,hs_list_main!A:A,0))</f>
        <v>custom_animation</v>
      </c>
    </row>
    <row r="246" spans="1:2" x14ac:dyDescent="0.25">
      <c r="A246" t="s">
        <v>4023</v>
      </c>
      <c r="B246" t="str">
        <f>INDEX(hs_list_main!A:A,MATCH(functionsODST!A246,hs_list_main!A:A,0))</f>
        <v>custom_animation_loop</v>
      </c>
    </row>
    <row r="247" spans="1:2" x14ac:dyDescent="0.25">
      <c r="A247" t="s">
        <v>4024</v>
      </c>
      <c r="B247" t="str">
        <f>INDEX(hs_list_main!A:A,MATCH(functionsODST!A247,hs_list_main!A:A,0))</f>
        <v>custom_animation_relative</v>
      </c>
    </row>
    <row r="248" spans="1:2" x14ac:dyDescent="0.25">
      <c r="A248" t="s">
        <v>4025</v>
      </c>
      <c r="B248" t="str">
        <f>INDEX(hs_list_main!A:A,MATCH(functionsODST!A248,hs_list_main!A:A,0))</f>
        <v>custom_animation_relative_loop</v>
      </c>
    </row>
    <row r="249" spans="1:2" x14ac:dyDescent="0.25">
      <c r="A249" t="s">
        <v>4022</v>
      </c>
      <c r="B249" t="str">
        <f>INDEX(hs_list_main!A:A,MATCH(functionsODST!A249,hs_list_main!A:A,0))</f>
        <v>custom_animation_list</v>
      </c>
    </row>
    <row r="250" spans="1:2" x14ac:dyDescent="0.25">
      <c r="A250" t="s">
        <v>5111</v>
      </c>
      <c r="B250" t="str">
        <f>INDEX(hs_list_main!A:A,MATCH(functionsODST!A250,hs_list_main!A:A,0))</f>
        <v>unit_custom_animation_at_frame</v>
      </c>
    </row>
    <row r="251" spans="1:2" x14ac:dyDescent="0.25">
      <c r="A251" t="s">
        <v>5112</v>
      </c>
      <c r="B251" t="str">
        <f>INDEX(hs_list_main!A:A,MATCH(functionsODST!A251,hs_list_main!A:A,0))</f>
        <v>unit_custom_animation_relative_at_frame</v>
      </c>
    </row>
    <row r="252" spans="1:2" x14ac:dyDescent="0.25">
      <c r="A252" t="s">
        <v>5134</v>
      </c>
      <c r="B252" t="str">
        <f>INDEX(hs_list_main!A:A,MATCH(functionsODST!A252,hs_list_main!A:A,0))</f>
        <v>unit_is_playing_custom_animation</v>
      </c>
    </row>
    <row r="253" spans="1:2" x14ac:dyDescent="0.25">
      <c r="A253" t="s">
        <v>4594</v>
      </c>
      <c r="B253" t="str">
        <f>INDEX(hs_list_main!A:A,MATCH(functionsODST!A253,hs_list_main!A:A,0))</f>
        <v>object_set_custom_animations_hold_on_last_frame</v>
      </c>
    </row>
    <row r="254" spans="1:2" x14ac:dyDescent="0.25">
      <c r="A254" t="s">
        <v>4595</v>
      </c>
      <c r="B254" t="str">
        <f>INDEX(hs_list_main!A:A,MATCH(functionsODST!A254,hs_list_main!A:A,0))</f>
        <v>object_set_custom_animations_prevent_lipsync_head_movement</v>
      </c>
    </row>
    <row r="255" spans="1:2" x14ac:dyDescent="0.25">
      <c r="A255" t="s">
        <v>4741</v>
      </c>
      <c r="B255" t="str">
        <f>INDEX(hs_list_main!A:A,MATCH(functionsODST!A255,hs_list_main!A:A,0))</f>
        <v>preferred_animation_list_add</v>
      </c>
    </row>
    <row r="256" spans="1:2" x14ac:dyDescent="0.25">
      <c r="A256" t="s">
        <v>4742</v>
      </c>
      <c r="B256" t="str">
        <f>INDEX(hs_list_main!A:A,MATCH(functionsODST!A256,hs_list_main!A:A,0))</f>
        <v>preferred_animation_list_clear</v>
      </c>
    </row>
    <row r="257" spans="1:2" x14ac:dyDescent="0.25">
      <c r="A257" t="s">
        <v>5145</v>
      </c>
      <c r="B257" t="str">
        <f>INDEX(hs_list_main!A:A,MATCH(functionsODST!A257,hs_list_main!A:A,0))</f>
        <v>unit_set_actively_controlled</v>
      </c>
    </row>
    <row r="258" spans="1:2" x14ac:dyDescent="0.25">
      <c r="A258" t="s">
        <v>5125</v>
      </c>
      <c r="B258" t="str">
        <f>INDEX(hs_list_main!A:A,MATCH(functionsODST!A258,hs_list_main!A:A,0))</f>
        <v>unit_get_team_index</v>
      </c>
    </row>
    <row r="259" spans="1:2" x14ac:dyDescent="0.25">
      <c r="A259" t="s">
        <v>5106</v>
      </c>
      <c r="B259" t="str">
        <f>INDEX(hs_list_main!A:A,MATCH(functionsODST!A259,hs_list_main!A:A,0))</f>
        <v>unit_aim_without_turning</v>
      </c>
    </row>
    <row r="260" spans="1:2" x14ac:dyDescent="0.25">
      <c r="A260" t="s">
        <v>5153</v>
      </c>
      <c r="B260" t="str">
        <f>INDEX(hs_list_main!A:A,MATCH(functionsODST!A260,hs_list_main!A:A,0))</f>
        <v>unit_set_enterable_by_player</v>
      </c>
    </row>
    <row r="261" spans="1:2" x14ac:dyDescent="0.25">
      <c r="A261" t="s">
        <v>5121</v>
      </c>
      <c r="B261" t="str">
        <f>INDEX(hs_list_main!A:A,MATCH(functionsODST!A261,hs_list_main!A:A,0))</f>
        <v>unit_get_enterable_by_player</v>
      </c>
    </row>
    <row r="262" spans="1:2" x14ac:dyDescent="0.25">
      <c r="A262" t="s">
        <v>5140</v>
      </c>
      <c r="B262" t="str">
        <f>INDEX(hs_list_main!A:A,MATCH(functionsODST!A262,hs_list_main!A:A,0))</f>
        <v>unit_only_takes_damage_from_players_team</v>
      </c>
    </row>
    <row r="263" spans="1:2" x14ac:dyDescent="0.25">
      <c r="A263" t="s">
        <v>5116</v>
      </c>
      <c r="B263" t="str">
        <f>INDEX(hs_list_main!A:A,MATCH(functionsODST!A263,hs_list_main!A:A,0))</f>
        <v>unit_enter_vehicle</v>
      </c>
    </row>
    <row r="264" spans="1:2" x14ac:dyDescent="0.25">
      <c r="A264" t="s">
        <v>5118</v>
      </c>
      <c r="B264" t="str">
        <f>INDEX(hs_list_main!A:A,MATCH(functionsODST!A264,hs_list_main!A:A,0))</f>
        <v>unit_falling_damage_disable</v>
      </c>
    </row>
    <row r="265" spans="1:2" x14ac:dyDescent="0.25">
      <c r="A265" t="s">
        <v>5330</v>
      </c>
      <c r="B265" t="str">
        <f>INDEX(hs_list_main!A:A,MATCH(functionsODST!A265,hs_list_main!A:A,0))</f>
        <v>unit_in_vehicle_type_mask</v>
      </c>
    </row>
    <row r="266" spans="1:2" x14ac:dyDescent="0.25">
      <c r="A266" t="s">
        <v>4580</v>
      </c>
      <c r="B266" t="str">
        <f>INDEX(hs_list_main!A:A,MATCH(functionsODST!A266,hs_list_main!A:A,0))</f>
        <v>object_get_turret_count</v>
      </c>
    </row>
    <row r="267" spans="1:2" x14ac:dyDescent="0.25">
      <c r="A267" t="s">
        <v>4579</v>
      </c>
      <c r="B267" t="str">
        <f>INDEX(hs_list_main!A:A,MATCH(functionsODST!A267,hs_list_main!A:A,0))</f>
        <v>object_get_turret</v>
      </c>
    </row>
    <row r="268" spans="1:2" x14ac:dyDescent="0.25">
      <c r="A268" t="s">
        <v>5108</v>
      </c>
      <c r="B268" t="str">
        <f>INDEX(hs_list_main!A:A,MATCH(functionsODST!A268,hs_list_main!A:A,0))</f>
        <v>unit_board_vehicle</v>
      </c>
    </row>
    <row r="269" spans="1:2" x14ac:dyDescent="0.25">
      <c r="A269" t="s">
        <v>5149</v>
      </c>
      <c r="B269" t="str">
        <f>INDEX(hs_list_main!A:A,MATCH(functionsODST!A269,hs_list_main!A:A,0))</f>
        <v>unit_set_emotion</v>
      </c>
    </row>
    <row r="270" spans="1:2" x14ac:dyDescent="0.25">
      <c r="A270" t="s">
        <v>5151</v>
      </c>
      <c r="B270" t="str">
        <f>INDEX(hs_list_main!A:A,MATCH(functionsODST!A270,hs_list_main!A:A,0))</f>
        <v>unit_set_emotion_by_name</v>
      </c>
    </row>
    <row r="271" spans="1:2" x14ac:dyDescent="0.25">
      <c r="A271" t="s">
        <v>5115</v>
      </c>
      <c r="B271" t="str">
        <f>INDEX(hs_list_main!A:A,MATCH(functionsODST!A271,hs_list_main!A:A,0))</f>
        <v>unit_enable_eye_tracking</v>
      </c>
    </row>
    <row r="272" spans="1:2" x14ac:dyDescent="0.25">
      <c r="A272" t="s">
        <v>5154</v>
      </c>
      <c r="B272" t="str">
        <f>INDEX(hs_list_main!A:A,MATCH(functionsODST!A272,hs_list_main!A:A,0))</f>
        <v>unit_set_integrated_flashlight</v>
      </c>
    </row>
    <row r="273" spans="1:2" x14ac:dyDescent="0.25">
      <c r="A273" t="s">
        <v>5331</v>
      </c>
      <c r="B273" t="str">
        <f>INDEX(hs_list_main!A:A,MATCH(functionsODST!A273,hs_list_main!A:A,0))</f>
        <v>unit_set_voice</v>
      </c>
    </row>
    <row r="274" spans="1:2" x14ac:dyDescent="0.25">
      <c r="A274" t="s">
        <v>5332</v>
      </c>
      <c r="B274" t="str">
        <f>INDEX(hs_list_main!A:A,MATCH(functionsODST!A274,hs_list_main!A:A,0))</f>
        <v>unit_enable_vision_mode</v>
      </c>
    </row>
    <row r="275" spans="1:2" x14ac:dyDescent="0.25">
      <c r="A275" t="s">
        <v>5132</v>
      </c>
      <c r="B275" t="str">
        <f>INDEX(hs_list_main!A:A,MATCH(functionsODST!A275,hs_list_main!A:A,0))</f>
        <v>unit_in_vehicle</v>
      </c>
    </row>
    <row r="276" spans="1:2" x14ac:dyDescent="0.25">
      <c r="A276" t="s">
        <v>5333</v>
      </c>
      <c r="B276" t="str">
        <f>INDEX(hs_list_main!A:A,MATCH(functionsODST!A276,hs_list_main!A:A,0))</f>
        <v>vehicle_test_seat_unit_list</v>
      </c>
    </row>
    <row r="277" spans="1:2" x14ac:dyDescent="0.25">
      <c r="A277" t="s">
        <v>5334</v>
      </c>
      <c r="B277" t="str">
        <f>INDEX(hs_list_main!A:A,MATCH(functionsODST!A277,hs_list_main!A:A,0))</f>
        <v>vehicle_test_seat_unit</v>
      </c>
    </row>
    <row r="278" spans="1:2" x14ac:dyDescent="0.25">
      <c r="A278" t="s">
        <v>5179</v>
      </c>
      <c r="B278" t="str">
        <f>INDEX(hs_list_main!A:A,MATCH(functionsODST!A278,hs_list_main!A:A,0))</f>
        <v>vehicle_test_seat</v>
      </c>
    </row>
    <row r="279" spans="1:2" x14ac:dyDescent="0.25">
      <c r="A279" t="s">
        <v>5156</v>
      </c>
      <c r="B279" t="str">
        <f>INDEX(hs_list_main!A:A,MATCH(functionsODST!A279,hs_list_main!A:A,0))</f>
        <v>unit_set_prefer_tight_camera_track</v>
      </c>
    </row>
    <row r="280" spans="1:2" x14ac:dyDescent="0.25">
      <c r="A280" t="s">
        <v>5117</v>
      </c>
      <c r="B280" t="str">
        <f>INDEX(hs_list_main!A:A,MATCH(functionsODST!A280,hs_list_main!A:A,0))</f>
        <v>unit_exit_vehicle</v>
      </c>
    </row>
    <row r="281" spans="1:2" x14ac:dyDescent="0.25">
      <c r="A281" t="s">
        <v>5117</v>
      </c>
      <c r="B281" t="str">
        <f>INDEX(hs_list_main!A:A,MATCH(functionsODST!A281,hs_list_main!A:A,0))</f>
        <v>unit_exit_vehicle</v>
      </c>
    </row>
    <row r="282" spans="1:2" x14ac:dyDescent="0.25">
      <c r="A282" t="s">
        <v>5155</v>
      </c>
      <c r="B282" t="str">
        <f>INDEX(hs_list_main!A:A,MATCH(functionsODST!A282,hs_list_main!A:A,0))</f>
        <v>unit_set_maximum_vitality</v>
      </c>
    </row>
    <row r="283" spans="1:2" x14ac:dyDescent="0.25">
      <c r="A283" t="s">
        <v>5166</v>
      </c>
      <c r="B283" t="str">
        <f>INDEX(hs_list_main!A:A,MATCH(functionsODST!A283,hs_list_main!A:A,0))</f>
        <v>units_set_maximum_vitality</v>
      </c>
    </row>
    <row r="284" spans="1:2" x14ac:dyDescent="0.25">
      <c r="A284" t="s">
        <v>5147</v>
      </c>
      <c r="B284" t="str">
        <f>INDEX(hs_list_main!A:A,MATCH(functionsODST!A284,hs_list_main!A:A,0))</f>
        <v>unit_set_current_vitality</v>
      </c>
    </row>
    <row r="285" spans="1:2" x14ac:dyDescent="0.25">
      <c r="A285" t="s">
        <v>5164</v>
      </c>
      <c r="B285" t="str">
        <f>INDEX(hs_list_main!A:A,MATCH(functionsODST!A285,hs_list_main!A:A,0))</f>
        <v>units_set_current_vitality</v>
      </c>
    </row>
    <row r="286" spans="1:2" x14ac:dyDescent="0.25">
      <c r="A286" t="s">
        <v>5176</v>
      </c>
      <c r="B286" t="str">
        <f>INDEX(hs_list_main!A:A,MATCH(functionsODST!A286,hs_list_main!A:A,0))</f>
        <v>vehicle_load_magic</v>
      </c>
    </row>
    <row r="287" spans="1:2" x14ac:dyDescent="0.25">
      <c r="A287" t="s">
        <v>5181</v>
      </c>
      <c r="B287" t="str">
        <f>INDEX(hs_list_main!A:A,MATCH(functionsODST!A287,hs_list_main!A:A,0))</f>
        <v>vehicle_unload</v>
      </c>
    </row>
    <row r="288" spans="1:2" x14ac:dyDescent="0.25">
      <c r="A288" t="s">
        <v>5146</v>
      </c>
      <c r="B288" t="str">
        <f>INDEX(hs_list_main!A:A,MATCH(functionsODST!A288,hs_list_main!A:A,0))</f>
        <v>unit_set_animation_mode</v>
      </c>
    </row>
    <row r="289" spans="1:2" x14ac:dyDescent="0.25">
      <c r="A289" t="s">
        <v>4437</v>
      </c>
      <c r="B289" t="str">
        <f>INDEX(hs_list_main!A:A,MATCH(functionsODST!A289,hs_list_main!A:A,0))</f>
        <v>magic_melee_attack</v>
      </c>
    </row>
    <row r="290" spans="1:2" x14ac:dyDescent="0.25">
      <c r="A290" t="s">
        <v>5178</v>
      </c>
      <c r="B290" t="str">
        <f>INDEX(hs_list_main!A:A,MATCH(functionsODST!A290,hs_list_main!A:A,0))</f>
        <v>vehicle_riders</v>
      </c>
    </row>
    <row r="291" spans="1:2" x14ac:dyDescent="0.25">
      <c r="A291" t="s">
        <v>5171</v>
      </c>
      <c r="B291" t="str">
        <f>INDEX(hs_list_main!A:A,MATCH(functionsODST!A291,hs_list_main!A:A,0))</f>
        <v>vehicle_driver</v>
      </c>
    </row>
    <row r="292" spans="1:2" x14ac:dyDescent="0.25">
      <c r="A292" t="s">
        <v>5174</v>
      </c>
      <c r="B292" t="str">
        <f>INDEX(hs_list_main!A:A,MATCH(functionsODST!A292,hs_list_main!A:A,0))</f>
        <v>vehicle_gunner</v>
      </c>
    </row>
    <row r="293" spans="1:2" x14ac:dyDescent="0.25">
      <c r="A293" t="s">
        <v>5122</v>
      </c>
      <c r="B293" t="str">
        <f>INDEX(hs_list_main!A:A,MATCH(functionsODST!A293,hs_list_main!A:A,0))</f>
        <v>unit_get_health</v>
      </c>
    </row>
    <row r="294" spans="1:2" x14ac:dyDescent="0.25">
      <c r="A294" t="s">
        <v>5124</v>
      </c>
      <c r="B294" t="str">
        <f>INDEX(hs_list_main!A:A,MATCH(functionsODST!A294,hs_list_main!A:A,0))</f>
        <v>unit_get_shield</v>
      </c>
    </row>
    <row r="295" spans="1:2" x14ac:dyDescent="0.25">
      <c r="A295" t="s">
        <v>5126</v>
      </c>
      <c r="B295" t="str">
        <f>INDEX(hs_list_main!A:A,MATCH(functionsODST!A295,hs_list_main!A:A,0))</f>
        <v>unit_get_total_grenade_count</v>
      </c>
    </row>
    <row r="296" spans="1:2" x14ac:dyDescent="0.25">
      <c r="A296" t="s">
        <v>5129</v>
      </c>
      <c r="B296" t="str">
        <f>INDEX(hs_list_main!A:A,MATCH(functionsODST!A296,hs_list_main!A:A,0))</f>
        <v>unit_has_weapon</v>
      </c>
    </row>
    <row r="297" spans="1:2" x14ac:dyDescent="0.25">
      <c r="A297" t="s">
        <v>5130</v>
      </c>
      <c r="B297" t="str">
        <f>INDEX(hs_list_main!A:A,MATCH(functionsODST!A297,hs_list_main!A:A,0))</f>
        <v>unit_has_weapon_readied</v>
      </c>
    </row>
    <row r="298" spans="1:2" x14ac:dyDescent="0.25">
      <c r="A298" t="s">
        <v>5127</v>
      </c>
      <c r="B298" t="str">
        <f>INDEX(hs_list_main!A:A,MATCH(functionsODST!A298,hs_list_main!A:A,0))</f>
        <v>unit_has_any_equipment</v>
      </c>
    </row>
    <row r="299" spans="1:2" x14ac:dyDescent="0.25">
      <c r="A299" t="s">
        <v>5128</v>
      </c>
      <c r="B299" t="str">
        <f>INDEX(hs_list_main!A:A,MATCH(functionsODST!A299,hs_list_main!A:A,0))</f>
        <v>unit_has_equipment</v>
      </c>
    </row>
    <row r="300" spans="1:2" x14ac:dyDescent="0.25">
      <c r="A300" t="s">
        <v>5139</v>
      </c>
      <c r="B300" t="str">
        <f>INDEX(hs_list_main!A:A,MATCH(functionsODST!A300,hs_list_main!A:A,0))</f>
        <v>unit_lower_weapon</v>
      </c>
    </row>
    <row r="301" spans="1:2" x14ac:dyDescent="0.25">
      <c r="A301" t="s">
        <v>5143</v>
      </c>
      <c r="B301" t="str">
        <f>INDEX(hs_list_main!A:A,MATCH(functionsODST!A301,hs_list_main!A:A,0))</f>
        <v>unit_raise_weapon</v>
      </c>
    </row>
    <row r="302" spans="1:2" x14ac:dyDescent="0.25">
      <c r="A302" t="s">
        <v>5114</v>
      </c>
      <c r="B302" t="str">
        <f>INDEX(hs_list_main!A:A,MATCH(functionsODST!A302,hs_list_main!A:A,0))</f>
        <v>unit_drop_support_weapon</v>
      </c>
    </row>
    <row r="303" spans="1:2" x14ac:dyDescent="0.25">
      <c r="A303" t="s">
        <v>5159</v>
      </c>
      <c r="B303" t="str">
        <f>INDEX(hs_list_main!A:A,MATCH(functionsODST!A303,hs_list_main!A:A,0))</f>
        <v>unit_spew_action</v>
      </c>
    </row>
    <row r="304" spans="1:2" x14ac:dyDescent="0.25">
      <c r="A304" t="s">
        <v>5335</v>
      </c>
      <c r="B304" t="str">
        <f>INDEX(hs_list_main!A:A,MATCH(functionsODST!A304,hs_list_main!A:A,0))</f>
        <v>unit_force_reload</v>
      </c>
    </row>
    <row r="305" spans="1:2" x14ac:dyDescent="0.25">
      <c r="A305" t="s">
        <v>5336</v>
      </c>
      <c r="B305" t="str">
        <f>INDEX(hs_list_main!A:A,MATCH(functionsODST!A305,hs_list_main!A:A,0))</f>
        <v>animation_stats_dump</v>
      </c>
    </row>
    <row r="306" spans="1:2" x14ac:dyDescent="0.25">
      <c r="A306" t="s">
        <v>5107</v>
      </c>
      <c r="B306" t="str">
        <f>INDEX(hs_list_main!A:A,MATCH(functionsODST!A306,hs_list_main!A:A,0))</f>
        <v>unit_animation_forced_seat</v>
      </c>
    </row>
    <row r="307" spans="1:2" x14ac:dyDescent="0.25">
      <c r="A307" t="s">
        <v>5113</v>
      </c>
      <c r="B307" t="str">
        <f>INDEX(hs_list_main!A:A,MATCH(functionsODST!A307,hs_list_main!A:A,0))</f>
        <v>unit_doesnt_drop_items</v>
      </c>
    </row>
    <row r="308" spans="1:2" x14ac:dyDescent="0.25">
      <c r="A308" t="s">
        <v>5131</v>
      </c>
      <c r="B308" t="str">
        <f>INDEX(hs_list_main!A:A,MATCH(functionsODST!A308,hs_list_main!A:A,0))</f>
        <v>unit_impervious</v>
      </c>
    </row>
    <row r="309" spans="1:2" x14ac:dyDescent="0.25">
      <c r="A309" t="s">
        <v>5163</v>
      </c>
      <c r="B309" t="str">
        <f>INDEX(hs_list_main!A:A,MATCH(functionsODST!A309,hs_list_main!A:A,0))</f>
        <v>unit_suspended</v>
      </c>
    </row>
    <row r="310" spans="1:2" x14ac:dyDescent="0.25">
      <c r="A310" t="s">
        <v>5105</v>
      </c>
      <c r="B310" t="str">
        <f>INDEX(hs_list_main!A:A,MATCH(functionsODST!A310,hs_list_main!A:A,0))</f>
        <v>unit_add_equipment</v>
      </c>
    </row>
    <row r="311" spans="1:2" x14ac:dyDescent="0.25">
      <c r="A311" t="s">
        <v>5286</v>
      </c>
      <c r="B311" t="str">
        <f>INDEX(hs_list_main!A:A,MATCH(functionsODST!A311,hs_list_main!A:A,0))</f>
        <v>weapon_hold_trigger</v>
      </c>
    </row>
    <row r="312" spans="1:2" x14ac:dyDescent="0.25">
      <c r="A312" t="s">
        <v>5285</v>
      </c>
      <c r="B312" t="str">
        <f>INDEX(hs_list_main!A:A,MATCH(functionsODST!A312,hs_list_main!A:A,0))</f>
        <v>weapon_enable_warthog_chaingun_light</v>
      </c>
    </row>
    <row r="313" spans="1:2" x14ac:dyDescent="0.25">
      <c r="A313" t="s">
        <v>4126</v>
      </c>
      <c r="B313" t="str">
        <f>INDEX(hs_list_main!A:A,MATCH(functionsODST!A313,hs_list_main!A:A,0))</f>
        <v>device_set_never_appears_locked</v>
      </c>
    </row>
    <row r="314" spans="1:2" x14ac:dyDescent="0.25">
      <c r="A314" t="s">
        <v>4131</v>
      </c>
      <c r="B314" t="str">
        <f>INDEX(hs_list_main!A:A,MATCH(functionsODST!A314,hs_list_main!A:A,0))</f>
        <v>device_set_power</v>
      </c>
    </row>
    <row r="315" spans="1:2" x14ac:dyDescent="0.25">
      <c r="A315" t="s">
        <v>4118</v>
      </c>
      <c r="B315" t="str">
        <f>INDEX(hs_list_main!A:A,MATCH(functionsODST!A315,hs_list_main!A:A,0))</f>
        <v>device_get_power</v>
      </c>
    </row>
    <row r="316" spans="1:2" x14ac:dyDescent="0.25">
      <c r="A316" t="s">
        <v>4128</v>
      </c>
      <c r="B316" t="str">
        <f>INDEX(hs_list_main!A:A,MATCH(functionsODST!A316,hs_list_main!A:A,0))</f>
        <v>device_set_position</v>
      </c>
    </row>
    <row r="317" spans="1:2" x14ac:dyDescent="0.25">
      <c r="A317" t="s">
        <v>4117</v>
      </c>
      <c r="B317" t="str">
        <f>INDEX(hs_list_main!A:A,MATCH(functionsODST!A317,hs_list_main!A:A,0))</f>
        <v>device_get_position</v>
      </c>
    </row>
    <row r="318" spans="1:2" x14ac:dyDescent="0.25">
      <c r="A318" t="s">
        <v>4129</v>
      </c>
      <c r="B318" t="str">
        <f>INDEX(hs_list_main!A:A,MATCH(functionsODST!A318,hs_list_main!A:A,0))</f>
        <v>device_set_position_immediate</v>
      </c>
    </row>
    <row r="319" spans="1:2" x14ac:dyDescent="0.25">
      <c r="A319" t="s">
        <v>4120</v>
      </c>
      <c r="B319" t="str">
        <f>INDEX(hs_list_main!A:A,MATCH(functionsODST!A319,hs_list_main!A:A,0))</f>
        <v>device_group_get</v>
      </c>
    </row>
    <row r="320" spans="1:2" x14ac:dyDescent="0.25">
      <c r="A320" t="s">
        <v>4121</v>
      </c>
      <c r="B320" t="str">
        <f>INDEX(hs_list_main!A:A,MATCH(functionsODST!A320,hs_list_main!A:A,0))</f>
        <v>device_group_set</v>
      </c>
    </row>
    <row r="321" spans="1:2" x14ac:dyDescent="0.25">
      <c r="A321" t="s">
        <v>4122</v>
      </c>
      <c r="B321" t="str">
        <f>INDEX(hs_list_main!A:A,MATCH(functionsODST!A321,hs_list_main!A:A,0))</f>
        <v>device_group_set_immediate</v>
      </c>
    </row>
    <row r="322" spans="1:2" x14ac:dyDescent="0.25">
      <c r="A322" t="s">
        <v>4124</v>
      </c>
      <c r="B322" t="str">
        <f>INDEX(hs_list_main!A:A,MATCH(functionsODST!A322,hs_list_main!A:A,0))</f>
        <v>device_one_sided_set</v>
      </c>
    </row>
    <row r="323" spans="1:2" x14ac:dyDescent="0.25">
      <c r="A323" t="s">
        <v>4123</v>
      </c>
      <c r="B323" t="str">
        <f>INDEX(hs_list_main!A:A,MATCH(functionsODST!A323,hs_list_main!A:A,0))</f>
        <v>device_ignore_player_set</v>
      </c>
    </row>
    <row r="324" spans="1:2" x14ac:dyDescent="0.25">
      <c r="A324" t="s">
        <v>4125</v>
      </c>
      <c r="B324" t="str">
        <f>INDEX(hs_list_main!A:A,MATCH(functionsODST!A324,hs_list_main!A:A,0))</f>
        <v>device_operates_automatically_set</v>
      </c>
    </row>
    <row r="325" spans="1:2" x14ac:dyDescent="0.25">
      <c r="A325" t="s">
        <v>4116</v>
      </c>
      <c r="B325" t="str">
        <f>INDEX(hs_list_main!A:A,MATCH(functionsODST!A325,hs_list_main!A:A,0))</f>
        <v>device_closes_automatically_set</v>
      </c>
    </row>
    <row r="326" spans="1:2" x14ac:dyDescent="0.25">
      <c r="A326" t="s">
        <v>4119</v>
      </c>
      <c r="B326" t="str">
        <f>INDEX(hs_list_main!A:A,MATCH(functionsODST!A326,hs_list_main!A:A,0))</f>
        <v>device_group_change_only_once_more_set</v>
      </c>
    </row>
    <row r="327" spans="1:2" x14ac:dyDescent="0.25">
      <c r="A327" t="s">
        <v>4130</v>
      </c>
      <c r="B327" t="str">
        <f>INDEX(hs_list_main!A:A,MATCH(functionsODST!A327,hs_list_main!A:A,0))</f>
        <v>device_set_position_track</v>
      </c>
    </row>
    <row r="328" spans="1:2" x14ac:dyDescent="0.25">
      <c r="A328" t="s">
        <v>4127</v>
      </c>
      <c r="B328" t="str">
        <f>INDEX(hs_list_main!A:A,MATCH(functionsODST!A328,hs_list_main!A:A,0))</f>
        <v>device_set_overlay_track</v>
      </c>
    </row>
    <row r="329" spans="1:2" x14ac:dyDescent="0.25">
      <c r="A329" t="s">
        <v>4115</v>
      </c>
      <c r="B329" t="str">
        <f>INDEX(hs_list_main!A:A,MATCH(functionsODST!A329,hs_list_main!A:A,0))</f>
        <v>device_animate_position</v>
      </c>
    </row>
    <row r="330" spans="1:2" x14ac:dyDescent="0.25">
      <c r="A330" t="s">
        <v>4114</v>
      </c>
      <c r="B330" t="str">
        <f>INDEX(hs_list_main!A:A,MATCH(functionsODST!A330,hs_list_main!A:A,0))</f>
        <v>device_animate_overlay</v>
      </c>
    </row>
    <row r="331" spans="1:2" x14ac:dyDescent="0.25">
      <c r="A331" t="s">
        <v>3749</v>
      </c>
      <c r="B331" t="str">
        <f>INDEX(hs_list_main!A:A,MATCH(functionsODST!A331,hs_list_main!A:A,0))</f>
        <v>cheat_all_powerups</v>
      </c>
    </row>
    <row r="332" spans="1:2" x14ac:dyDescent="0.25">
      <c r="A332" t="s">
        <v>3751</v>
      </c>
      <c r="B332" t="str">
        <f>INDEX(hs_list_main!A:A,MATCH(functionsODST!A332,hs_list_main!A:A,0))</f>
        <v>cheat_all_weapons</v>
      </c>
    </row>
    <row r="333" spans="1:2" x14ac:dyDescent="0.25">
      <c r="A333" t="s">
        <v>3750</v>
      </c>
      <c r="B333" t="str">
        <f>INDEX(hs_list_main!A:A,MATCH(functionsODST!A333,hs_list_main!A:A,0))</f>
        <v>cheat_all_vehicles</v>
      </c>
    </row>
    <row r="334" spans="1:2" x14ac:dyDescent="0.25">
      <c r="A334" t="s">
        <v>3753</v>
      </c>
      <c r="B334" t="str">
        <f>INDEX(hs_list_main!A:A,MATCH(functionsODST!A334,hs_list_main!A:A,0))</f>
        <v>cheat_teleport_to_camera</v>
      </c>
    </row>
    <row r="335" spans="1:2" x14ac:dyDescent="0.25">
      <c r="A335" t="s">
        <v>3746</v>
      </c>
      <c r="B335" t="str">
        <f>INDEX(hs_list_main!A:A,MATCH(functionsODST!A335,hs_list_main!A:A,0))</f>
        <v>cheat_active_camouflage</v>
      </c>
    </row>
    <row r="336" spans="1:2" x14ac:dyDescent="0.25">
      <c r="A336" t="s">
        <v>3747</v>
      </c>
      <c r="B336" t="str">
        <f>INDEX(hs_list_main!A:A,MATCH(functionsODST!A336,hs_list_main!A:A,0))</f>
        <v>cheat_active_camouflage_by_player</v>
      </c>
    </row>
    <row r="337" spans="1:2" x14ac:dyDescent="0.25">
      <c r="A337" t="s">
        <v>3754</v>
      </c>
      <c r="B337" t="str">
        <f>INDEX(hs_list_main!A:A,MATCH(functionsODST!A337,hs_list_main!A:A,0))</f>
        <v>cheats_load</v>
      </c>
    </row>
    <row r="338" spans="1:2" x14ac:dyDescent="0.25">
      <c r="A338" t="s">
        <v>4143</v>
      </c>
      <c r="B338" t="str">
        <f>INDEX(hs_list_main!A:A,MATCH(functionsODST!A338,hs_list_main!A:A,0))</f>
        <v>drop_safe</v>
      </c>
    </row>
    <row r="339" spans="1:2" x14ac:dyDescent="0.25">
      <c r="A339" t="s">
        <v>4140</v>
      </c>
      <c r="B339" t="str">
        <f>INDEX(hs_list_main!A:A,MATCH(functionsODST!A339,hs_list_main!A:A,0))</f>
        <v>drop</v>
      </c>
    </row>
    <row r="340" spans="1:2" x14ac:dyDescent="0.25">
      <c r="A340" t="s">
        <v>4144</v>
      </c>
      <c r="B340" t="str">
        <f>INDEX(hs_list_main!A:A,MATCH(functionsODST!A340,hs_list_main!A:A,0))</f>
        <v>drop_variant</v>
      </c>
    </row>
    <row r="341" spans="1:2" x14ac:dyDescent="0.25">
      <c r="A341" t="s">
        <v>3546</v>
      </c>
      <c r="B341" t="str">
        <f>INDEX(hs_list_main!A:A,MATCH(functionsODST!A341,hs_list_main!A:A,0))</f>
        <v>ai_enable</v>
      </c>
    </row>
    <row r="342" spans="1:2" x14ac:dyDescent="0.25">
      <c r="A342" t="s">
        <v>3547</v>
      </c>
      <c r="B342" t="str">
        <f>INDEX(hs_list_main!A:A,MATCH(functionsODST!A342,hs_list_main!A:A,0))</f>
        <v>ai_enabled</v>
      </c>
    </row>
    <row r="343" spans="1:2" x14ac:dyDescent="0.25">
      <c r="A343" t="s">
        <v>3572</v>
      </c>
      <c r="B343" t="str">
        <f>INDEX(hs_list_main!A:A,MATCH(functionsODST!A343,hs_list_main!A:A,0))</f>
        <v>ai_grenades</v>
      </c>
    </row>
    <row r="344" spans="1:2" x14ac:dyDescent="0.25">
      <c r="A344" t="s">
        <v>3539</v>
      </c>
      <c r="B344" t="str">
        <f>INDEX(hs_list_main!A:A,MATCH(functionsODST!A344,hs_list_main!A:A,0))</f>
        <v>ai_dialogue_enable</v>
      </c>
    </row>
    <row r="345" spans="1:2" x14ac:dyDescent="0.25">
      <c r="A345" t="s">
        <v>5337</v>
      </c>
      <c r="B345" t="str">
        <f>INDEX(hs_list_main!A:A,MATCH(functionsODST!A345,hs_list_main!A:A,0))</f>
        <v>ai_player_dialogue_enable</v>
      </c>
    </row>
    <row r="346" spans="1:2" x14ac:dyDescent="0.25">
      <c r="A346" t="s">
        <v>3574</v>
      </c>
      <c r="B346" t="str">
        <f>INDEX(hs_list_main!A:A,MATCH(functionsODST!A346,hs_list_main!A:A,0))</f>
        <v>ai_infection_suppress</v>
      </c>
    </row>
    <row r="347" spans="1:2" x14ac:dyDescent="0.25">
      <c r="A347" t="s">
        <v>5338</v>
      </c>
      <c r="B347" t="str">
        <f>INDEX(hs_list_main!A:A,MATCH(functionsODST!A347,hs_list_main!A:A,0))</f>
        <v>ai_fast_and_dumb</v>
      </c>
    </row>
    <row r="348" spans="1:2" x14ac:dyDescent="0.25">
      <c r="A348" t="s">
        <v>3541</v>
      </c>
      <c r="B348" t="str">
        <f>INDEX(hs_list_main!A:A,MATCH(functionsODST!A348,hs_list_main!A:A,0))</f>
        <v>ai_dialogue_log_reset</v>
      </c>
    </row>
    <row r="349" spans="1:2" x14ac:dyDescent="0.25">
      <c r="A349" t="s">
        <v>3540</v>
      </c>
      <c r="B349" t="str">
        <f>INDEX(hs_list_main!A:A,MATCH(functionsODST!A349,hs_list_main!A:A,0))</f>
        <v>ai_dialogue_log_dump</v>
      </c>
    </row>
    <row r="350" spans="1:2" x14ac:dyDescent="0.25">
      <c r="A350" t="s">
        <v>3564</v>
      </c>
      <c r="B350" t="str">
        <f>INDEX(hs_list_main!A:A,MATCH(functionsODST!A350,hs_list_main!A:A,0))</f>
        <v>ai_get_object</v>
      </c>
    </row>
    <row r="351" spans="1:2" x14ac:dyDescent="0.25">
      <c r="A351" t="s">
        <v>3568</v>
      </c>
      <c r="B351" t="str">
        <f>INDEX(hs_list_main!A:A,MATCH(functionsODST!A351,hs_list_main!A:A,0))</f>
        <v>ai_get_unit</v>
      </c>
    </row>
    <row r="352" spans="1:2" x14ac:dyDescent="0.25">
      <c r="A352" t="s">
        <v>3566</v>
      </c>
      <c r="B352" t="str">
        <f>INDEX(hs_list_main!A:A,MATCH(functionsODST!A352,hs_list_main!A:A,0))</f>
        <v>ai_get_squad</v>
      </c>
    </row>
    <row r="353" spans="1:2" x14ac:dyDescent="0.25">
      <c r="A353" t="s">
        <v>3567</v>
      </c>
      <c r="B353" t="str">
        <f>INDEX(hs_list_main!A:A,MATCH(functionsODST!A353,hs_list_main!A:A,0))</f>
        <v>ai_get_turret_ai</v>
      </c>
    </row>
    <row r="354" spans="1:2" x14ac:dyDescent="0.25">
      <c r="A354" t="s">
        <v>3616</v>
      </c>
      <c r="B354" t="str">
        <f>INDEX(hs_list_main!A:A,MATCH(functionsODST!A354,hs_list_main!A:A,0))</f>
        <v>ai_random_smart_point</v>
      </c>
    </row>
    <row r="355" spans="1:2" x14ac:dyDescent="0.25">
      <c r="A355" t="s">
        <v>3598</v>
      </c>
      <c r="B355" t="str">
        <f>INDEX(hs_list_main!A:A,MATCH(functionsODST!A355,hs_list_main!A:A,0))</f>
        <v>ai_nearest_point</v>
      </c>
    </row>
    <row r="356" spans="1:2" x14ac:dyDescent="0.25">
      <c r="A356" t="s">
        <v>3565</v>
      </c>
      <c r="B356" t="str">
        <f>INDEX(hs_list_main!A:A,MATCH(functionsODST!A356,hs_list_main!A:A,0))</f>
        <v>ai_get_point_count</v>
      </c>
    </row>
    <row r="357" spans="1:2" x14ac:dyDescent="0.25">
      <c r="A357" t="s">
        <v>3612</v>
      </c>
      <c r="B357" t="str">
        <f>INDEX(hs_list_main!A:A,MATCH(functionsODST!A357,hs_list_main!A:A,0))</f>
        <v>ai_point_set_get_point</v>
      </c>
    </row>
    <row r="358" spans="1:2" x14ac:dyDescent="0.25">
      <c r="A358" t="s">
        <v>3601</v>
      </c>
      <c r="B358" t="str">
        <f>INDEX(hs_list_main!A:A,MATCH(functionsODST!A358,hs_list_main!A:A,0))</f>
        <v>ai_place</v>
      </c>
    </row>
    <row r="359" spans="1:2" x14ac:dyDescent="0.25">
      <c r="A359" t="s">
        <v>3601</v>
      </c>
      <c r="B359" t="str">
        <f>INDEX(hs_list_main!A:A,MATCH(functionsODST!A359,hs_list_main!A:A,0))</f>
        <v>ai_place</v>
      </c>
    </row>
    <row r="360" spans="1:2" x14ac:dyDescent="0.25">
      <c r="A360" t="s">
        <v>3602</v>
      </c>
      <c r="B360" t="str">
        <f>INDEX(hs_list_main!A:A,MATCH(functionsODST!A360,hs_list_main!A:A,0))</f>
        <v>ai_place_in_vehicle</v>
      </c>
    </row>
    <row r="361" spans="1:2" x14ac:dyDescent="0.25">
      <c r="A361" t="s">
        <v>3517</v>
      </c>
      <c r="B361" t="str">
        <f>INDEX(hs_list_main!A:A,MATCH(functionsODST!A361,hs_list_main!A:A,0))</f>
        <v>ai_cannot_die</v>
      </c>
    </row>
    <row r="362" spans="1:2" x14ac:dyDescent="0.25">
      <c r="A362" t="s">
        <v>3673</v>
      </c>
      <c r="B362" t="str">
        <f>INDEX(hs_list_main!A:A,MATCH(functionsODST!A362,hs_list_main!A:A,0))</f>
        <v>ai_vitality_pinned</v>
      </c>
    </row>
    <row r="363" spans="1:2" x14ac:dyDescent="0.25">
      <c r="A363" t="s">
        <v>5339</v>
      </c>
      <c r="B363" t="str">
        <f>INDEX(hs_list_main!A:A,MATCH(functionsODST!A363,hs_list_main!A:A,0))</f>
        <v>ai_place_wave</v>
      </c>
    </row>
    <row r="364" spans="1:2" x14ac:dyDescent="0.25">
      <c r="A364" t="s">
        <v>5339</v>
      </c>
      <c r="B364" t="str">
        <f>INDEX(hs_list_main!A:A,MATCH(functionsODST!A364,hs_list_main!A:A,0))</f>
        <v>ai_place_wave</v>
      </c>
    </row>
    <row r="365" spans="1:2" x14ac:dyDescent="0.25">
      <c r="A365" t="s">
        <v>5340</v>
      </c>
      <c r="B365" t="str">
        <f>INDEX(hs_list_main!A:A,MATCH(functionsODST!A365,hs_list_main!A:A,0))</f>
        <v>ai_place_wave_in_limbo</v>
      </c>
    </row>
    <row r="366" spans="1:2" x14ac:dyDescent="0.25">
      <c r="A366" t="s">
        <v>5340</v>
      </c>
      <c r="B366" t="str">
        <f>INDEX(hs_list_main!A:A,MATCH(functionsODST!A366,hs_list_main!A:A,0))</f>
        <v>ai_place_wave_in_limbo</v>
      </c>
    </row>
    <row r="367" spans="1:2" x14ac:dyDescent="0.25">
      <c r="A367" t="s">
        <v>5341</v>
      </c>
      <c r="B367" t="str">
        <f>INDEX(hs_list_main!A:A,MATCH(functionsODST!A367,hs_list_main!A:A,0))</f>
        <v>ai_exit_limbo</v>
      </c>
    </row>
    <row r="368" spans="1:2" x14ac:dyDescent="0.25">
      <c r="A368" t="s">
        <v>5342</v>
      </c>
      <c r="B368" t="str">
        <f>INDEX(hs_list_main!A:A,MATCH(functionsODST!A368,hs_list_main!A:A,0))</f>
        <v>ai_squad_group_get_squad</v>
      </c>
    </row>
    <row r="369" spans="1:2" x14ac:dyDescent="0.25">
      <c r="A369" t="s">
        <v>5343</v>
      </c>
      <c r="B369" t="str">
        <f>INDEX(hs_list_main!A:A,MATCH(functionsODST!A369,hs_list_main!A:A,0))</f>
        <v>ai_squad_group_get_squad_count</v>
      </c>
    </row>
    <row r="370" spans="1:2" x14ac:dyDescent="0.25">
      <c r="A370" t="s">
        <v>5344</v>
      </c>
      <c r="B370" t="str">
        <f>INDEX(hs_list_main!A:A,MATCH(functionsODST!A370,hs_list_main!A:A,0))</f>
        <v>ai_index_from_spawn_formation</v>
      </c>
    </row>
    <row r="371" spans="1:2" x14ac:dyDescent="0.25">
      <c r="A371" t="s">
        <v>3620</v>
      </c>
      <c r="B371" t="str">
        <f>INDEX(hs_list_main!A:A,MATCH(functionsODST!A371,hs_list_main!A:A,0))</f>
        <v>ai_resurrect</v>
      </c>
    </row>
    <row r="372" spans="1:2" x14ac:dyDescent="0.25">
      <c r="A372" t="s">
        <v>3576</v>
      </c>
      <c r="B372" t="str">
        <f>INDEX(hs_list_main!A:A,MATCH(functionsODST!A372,hs_list_main!A:A,0))</f>
        <v>ai_kill</v>
      </c>
    </row>
    <row r="373" spans="1:2" x14ac:dyDescent="0.25">
      <c r="A373" t="s">
        <v>3577</v>
      </c>
      <c r="B373" t="str">
        <f>INDEX(hs_list_main!A:A,MATCH(functionsODST!A373,hs_list_main!A:A,0))</f>
        <v>ai_kill_silent</v>
      </c>
    </row>
    <row r="374" spans="1:2" x14ac:dyDescent="0.25">
      <c r="A374" t="s">
        <v>3549</v>
      </c>
      <c r="B374" t="str">
        <f>INDEX(hs_list_main!A:A,MATCH(functionsODST!A374,hs_list_main!A:A,0))</f>
        <v>ai_erase</v>
      </c>
    </row>
    <row r="375" spans="1:2" x14ac:dyDescent="0.25">
      <c r="A375" t="s">
        <v>3550</v>
      </c>
      <c r="B375" t="str">
        <f>INDEX(hs_list_main!A:A,MATCH(functionsODST!A375,hs_list_main!A:A,0))</f>
        <v>ai_erase_all</v>
      </c>
    </row>
    <row r="376" spans="1:2" x14ac:dyDescent="0.25">
      <c r="A376" t="s">
        <v>3543</v>
      </c>
      <c r="B376" t="str">
        <f>INDEX(hs_list_main!A:A,MATCH(functionsODST!A376,hs_list_main!A:A,0))</f>
        <v>ai_disposable</v>
      </c>
    </row>
    <row r="377" spans="1:2" x14ac:dyDescent="0.25">
      <c r="A377" t="s">
        <v>3624</v>
      </c>
      <c r="B377" t="str">
        <f>INDEX(hs_list_main!A:A,MATCH(functionsODST!A377,hs_list_main!A:A,0))</f>
        <v>ai_select</v>
      </c>
    </row>
    <row r="378" spans="1:2" x14ac:dyDescent="0.25">
      <c r="A378" t="s">
        <v>3535</v>
      </c>
      <c r="B378" t="str">
        <f>INDEX(hs_list_main!A:A,MATCH(functionsODST!A378,hs_list_main!A:A,0))</f>
        <v>ai_deselect</v>
      </c>
    </row>
    <row r="379" spans="1:2" x14ac:dyDescent="0.25">
      <c r="A379" t="s">
        <v>3628</v>
      </c>
      <c r="B379" t="str">
        <f>INDEX(hs_list_main!A:A,MATCH(functionsODST!A379,hs_list_main!A:A,0))</f>
        <v>ai_set_deaf</v>
      </c>
    </row>
    <row r="380" spans="1:2" x14ac:dyDescent="0.25">
      <c r="A380" t="s">
        <v>3626</v>
      </c>
      <c r="B380" t="str">
        <f>INDEX(hs_list_main!A:A,MATCH(functionsODST!A380,hs_list_main!A:A,0))</f>
        <v>ai_set_blind</v>
      </c>
    </row>
    <row r="381" spans="1:2" x14ac:dyDescent="0.25">
      <c r="A381" t="s">
        <v>3637</v>
      </c>
      <c r="B381" t="str">
        <f>INDEX(hs_list_main!A:A,MATCH(functionsODST!A381,hs_list_main!A:A,0))</f>
        <v>ai_set_weapon_up</v>
      </c>
    </row>
    <row r="382" spans="1:2" x14ac:dyDescent="0.25">
      <c r="A382" t="s">
        <v>3554</v>
      </c>
      <c r="B382" t="str">
        <f>INDEX(hs_list_main!A:A,MATCH(functionsODST!A382,hs_list_main!A:A,0))</f>
        <v>ai_flood_disperse</v>
      </c>
    </row>
    <row r="383" spans="1:2" x14ac:dyDescent="0.25">
      <c r="A383" t="s">
        <v>3585</v>
      </c>
      <c r="B383" t="str">
        <f>INDEX(hs_list_main!A:A,MATCH(functionsODST!A383,hs_list_main!A:A,0))</f>
        <v>ai_magically_see</v>
      </c>
    </row>
    <row r="384" spans="1:2" x14ac:dyDescent="0.25">
      <c r="A384" t="s">
        <v>3587</v>
      </c>
      <c r="B384" t="str">
        <f>INDEX(hs_list_main!A:A,MATCH(functionsODST!A384,hs_list_main!A:A,0))</f>
        <v>ai_magically_see_object</v>
      </c>
    </row>
    <row r="385" spans="1:2" x14ac:dyDescent="0.25">
      <c r="A385" t="s">
        <v>3625</v>
      </c>
      <c r="B385" t="str">
        <f>INDEX(hs_list_main!A:A,MATCH(functionsODST!A385,hs_list_main!A:A,0))</f>
        <v>ai_set_active_camo</v>
      </c>
    </row>
    <row r="386" spans="1:2" x14ac:dyDescent="0.25">
      <c r="A386" t="s">
        <v>3643</v>
      </c>
      <c r="B386" t="str">
        <f>INDEX(hs_list_main!A:A,MATCH(functionsODST!A386,hs_list_main!A:A,0))</f>
        <v>ai_suppress_combat</v>
      </c>
    </row>
    <row r="387" spans="1:2" x14ac:dyDescent="0.25">
      <c r="A387" t="s">
        <v>5345</v>
      </c>
      <c r="B387" t="str">
        <f>INDEX(hs_list_main!A:A,MATCH(functionsODST!A387,hs_list_main!A:A,0))</f>
        <v>ai_engineer_explode</v>
      </c>
    </row>
    <row r="388" spans="1:2" x14ac:dyDescent="0.25">
      <c r="A388" t="s">
        <v>5346</v>
      </c>
      <c r="B388" t="str">
        <f>INDEX(hs_list_main!A:A,MATCH(functionsODST!A388,hs_list_main!A:A,0))</f>
        <v>ai_grunt_kamikaze</v>
      </c>
    </row>
    <row r="389" spans="1:2" x14ac:dyDescent="0.25">
      <c r="A389" t="s">
        <v>3592</v>
      </c>
      <c r="B389" t="str">
        <f>INDEX(hs_list_main!A:A,MATCH(functionsODST!A389,hs_list_main!A:A,0))</f>
        <v>ai_migrate</v>
      </c>
    </row>
    <row r="390" spans="1:2" x14ac:dyDescent="0.25">
      <c r="A390" t="s">
        <v>5347</v>
      </c>
      <c r="B390" t="str">
        <f>INDEX(hs_list_main!A:A,MATCH(functionsODST!A390,hs_list_main!A:A,0))</f>
        <v>ai_migrate_persistent</v>
      </c>
    </row>
    <row r="391" spans="1:2" x14ac:dyDescent="0.25">
      <c r="A391" t="s">
        <v>3501</v>
      </c>
      <c r="B391" t="str">
        <f>INDEX(hs_list_main!A:A,MATCH(functionsODST!A391,hs_list_main!A:A,0))</f>
        <v>ai_allegiance</v>
      </c>
    </row>
    <row r="392" spans="1:2" x14ac:dyDescent="0.25">
      <c r="A392" t="s">
        <v>3504</v>
      </c>
      <c r="B392" t="str">
        <f>INDEX(hs_list_main!A:A,MATCH(functionsODST!A392,hs_list_main!A:A,0))</f>
        <v>ai_allegiance_remove</v>
      </c>
    </row>
    <row r="393" spans="1:2" x14ac:dyDescent="0.25">
      <c r="A393" t="s">
        <v>3502</v>
      </c>
      <c r="B393" t="str">
        <f>INDEX(hs_list_main!A:A,MATCH(functionsODST!A393,hs_list_main!A:A,0))</f>
        <v>ai_allegiance_break</v>
      </c>
    </row>
    <row r="394" spans="1:2" x14ac:dyDescent="0.25">
      <c r="A394" t="s">
        <v>3514</v>
      </c>
      <c r="B394" t="str">
        <f>INDEX(hs_list_main!A:A,MATCH(functionsODST!A394,hs_list_main!A:A,0))</f>
        <v>ai_braindead</v>
      </c>
    </row>
    <row r="395" spans="1:2" x14ac:dyDescent="0.25">
      <c r="A395" t="s">
        <v>3515</v>
      </c>
      <c r="B395" t="str">
        <f>INDEX(hs_list_main!A:A,MATCH(functionsODST!A395,hs_list_main!A:A,0))</f>
        <v>ai_braindead_by_unit</v>
      </c>
    </row>
    <row r="396" spans="1:2" x14ac:dyDescent="0.25">
      <c r="A396" t="s">
        <v>3544</v>
      </c>
      <c r="B396" t="str">
        <f>INDEX(hs_list_main!A:A,MATCH(functionsODST!A396,hs_list_main!A:A,0))</f>
        <v>ai_disregard</v>
      </c>
    </row>
    <row r="397" spans="1:2" x14ac:dyDescent="0.25">
      <c r="A397" t="s">
        <v>3613</v>
      </c>
      <c r="B397" t="str">
        <f>INDEX(hs_list_main!A:A,MATCH(functionsODST!A397,hs_list_main!A:A,0))</f>
        <v>ai_prefer_target</v>
      </c>
    </row>
    <row r="398" spans="1:2" x14ac:dyDescent="0.25">
      <c r="A398" t="s">
        <v>3615</v>
      </c>
      <c r="B398" t="str">
        <f>INDEX(hs_list_main!A:A,MATCH(functionsODST!A398,hs_list_main!A:A,0))</f>
        <v>ai_prefer_target_team</v>
      </c>
    </row>
    <row r="399" spans="1:2" x14ac:dyDescent="0.25">
      <c r="A399" t="s">
        <v>3614</v>
      </c>
      <c r="B399" t="str">
        <f>INDEX(hs_list_main!A:A,MATCH(functionsODST!A399,hs_list_main!A:A,0))</f>
        <v>ai_prefer_target_ai</v>
      </c>
    </row>
    <row r="400" spans="1:2" x14ac:dyDescent="0.25">
      <c r="A400" t="s">
        <v>3633</v>
      </c>
      <c r="B400" t="str">
        <f>INDEX(hs_list_main!A:A,MATCH(functionsODST!A400,hs_list_main!A:A,0))</f>
        <v>ai_set_targeting_group</v>
      </c>
    </row>
    <row r="401" spans="1:2" x14ac:dyDescent="0.25">
      <c r="A401" t="s">
        <v>3633</v>
      </c>
      <c r="B401" t="str">
        <f>INDEX(hs_list_main!A:A,MATCH(functionsODST!A401,hs_list_main!A:A,0))</f>
        <v>ai_set_targeting_group</v>
      </c>
    </row>
    <row r="402" spans="1:2" x14ac:dyDescent="0.25">
      <c r="A402" t="s">
        <v>3649</v>
      </c>
      <c r="B402" t="str">
        <f>INDEX(hs_list_main!A:A,MATCH(functionsODST!A402,hs_list_main!A:A,0))</f>
        <v>ai_teleport_to_starting_location_if_outside_bsp</v>
      </c>
    </row>
    <row r="403" spans="1:2" x14ac:dyDescent="0.25">
      <c r="A403" t="s">
        <v>5348</v>
      </c>
      <c r="B403" t="str">
        <f>INDEX(hs_list_main!A:A,MATCH(functionsODST!A403,hs_list_main!A:A,0))</f>
        <v>ai_teleport_to_spawn_point_if_outside_bsp</v>
      </c>
    </row>
    <row r="404" spans="1:2" x14ac:dyDescent="0.25">
      <c r="A404" t="s">
        <v>3647</v>
      </c>
      <c r="B404" t="str">
        <f>INDEX(hs_list_main!A:A,MATCH(functionsODST!A404,hs_list_main!A:A,0))</f>
        <v>ai_teleport</v>
      </c>
    </row>
    <row r="405" spans="1:2" x14ac:dyDescent="0.25">
      <c r="A405" t="s">
        <v>3516</v>
      </c>
      <c r="B405" t="str">
        <f>INDEX(hs_list_main!A:A,MATCH(functionsODST!A405,hs_list_main!A:A,0))</f>
        <v>ai_bring_forward</v>
      </c>
    </row>
    <row r="406" spans="1:2" x14ac:dyDescent="0.25">
      <c r="A406" t="s">
        <v>3595</v>
      </c>
      <c r="B406" t="str">
        <f>INDEX(hs_list_main!A:A,MATCH(functionsODST!A406,hs_list_main!A:A,0))</f>
        <v>ai_migrate_form</v>
      </c>
    </row>
    <row r="407" spans="1:2" x14ac:dyDescent="0.25">
      <c r="A407" t="s">
        <v>3597</v>
      </c>
      <c r="B407" t="str">
        <f>INDEX(hs_list_main!A:A,MATCH(functionsODST!A407,hs_list_main!A:A,0))</f>
        <v>ai_morph</v>
      </c>
    </row>
    <row r="408" spans="1:2" x14ac:dyDescent="0.25">
      <c r="A408" t="s">
        <v>3689</v>
      </c>
      <c r="B408" t="str">
        <f>INDEX(hs_list_main!A:A,MATCH(functionsODST!A408,hs_list_main!A:A,0))</f>
        <v>biped_morph</v>
      </c>
    </row>
    <row r="409" spans="1:2" x14ac:dyDescent="0.25">
      <c r="A409" t="s">
        <v>3619</v>
      </c>
      <c r="B409" t="str">
        <f>INDEX(hs_list_main!A:A,MATCH(functionsODST!A409,hs_list_main!A:A,0))</f>
        <v>ai_renew</v>
      </c>
    </row>
    <row r="410" spans="1:2" x14ac:dyDescent="0.25">
      <c r="A410" t="s">
        <v>3560</v>
      </c>
      <c r="B410" t="str">
        <f>INDEX(hs_list_main!A:A,MATCH(functionsODST!A410,hs_list_main!A:A,0))</f>
        <v>ai_force_active</v>
      </c>
    </row>
    <row r="411" spans="1:2" x14ac:dyDescent="0.25">
      <c r="A411" t="s">
        <v>3561</v>
      </c>
      <c r="B411" t="str">
        <f>INDEX(hs_list_main!A:A,MATCH(functionsODST!A411,hs_list_main!A:A,0))</f>
        <v>ai_force_active_by_unit</v>
      </c>
    </row>
    <row r="412" spans="1:2" x14ac:dyDescent="0.25">
      <c r="A412" t="s">
        <v>3611</v>
      </c>
      <c r="B412" t="str">
        <f>INDEX(hs_list_main!A:A,MATCH(functionsODST!A412,hs_list_main!A:A,0))</f>
        <v>ai_playfight</v>
      </c>
    </row>
    <row r="413" spans="1:2" x14ac:dyDescent="0.25">
      <c r="A413" t="s">
        <v>3617</v>
      </c>
      <c r="B413" t="str">
        <f>INDEX(hs_list_main!A:A,MATCH(functionsODST!A413,hs_list_main!A:A,0))</f>
        <v>ai_reconnect</v>
      </c>
    </row>
    <row r="414" spans="1:2" x14ac:dyDescent="0.25">
      <c r="A414" t="s">
        <v>3512</v>
      </c>
      <c r="B414" t="str">
        <f>INDEX(hs_list_main!A:A,MATCH(functionsODST!A414,hs_list_main!A:A,0))</f>
        <v>ai_berserk</v>
      </c>
    </row>
    <row r="415" spans="1:2" x14ac:dyDescent="0.25">
      <c r="A415" t="s">
        <v>3636</v>
      </c>
      <c r="B415" t="str">
        <f>INDEX(hs_list_main!A:A,MATCH(functionsODST!A415,hs_list_main!A:A,0))</f>
        <v>ai_set_team</v>
      </c>
    </row>
    <row r="416" spans="1:2" x14ac:dyDescent="0.25">
      <c r="A416" t="s">
        <v>3506</v>
      </c>
      <c r="B416" t="str">
        <f>INDEX(hs_list_main!A:A,MATCH(functionsODST!A416,hs_list_main!A:A,0))</f>
        <v>ai_allow_dormant</v>
      </c>
    </row>
    <row r="417" spans="1:2" x14ac:dyDescent="0.25">
      <c r="A417" t="s">
        <v>3575</v>
      </c>
      <c r="B417" t="str">
        <f>INDEX(hs_list_main!A:A,MATCH(functionsODST!A417,hs_list_main!A:A,0))</f>
        <v>ai_is_attacking</v>
      </c>
    </row>
    <row r="418" spans="1:2" x14ac:dyDescent="0.25">
      <c r="A418" t="s">
        <v>3553</v>
      </c>
      <c r="B418" t="str">
        <f>INDEX(hs_list_main!A:A,MATCH(functionsODST!A418,hs_list_main!A:A,0))</f>
        <v>ai_fighting_count</v>
      </c>
    </row>
    <row r="419" spans="1:2" x14ac:dyDescent="0.25">
      <c r="A419" t="s">
        <v>3582</v>
      </c>
      <c r="B419" t="str">
        <f>INDEX(hs_list_main!A:A,MATCH(functionsODST!A419,hs_list_main!A:A,0))</f>
        <v>ai_living_count</v>
      </c>
    </row>
    <row r="420" spans="1:2" x14ac:dyDescent="0.25">
      <c r="A420" t="s">
        <v>3583</v>
      </c>
      <c r="B420" t="str">
        <f>INDEX(hs_list_main!A:A,MATCH(functionsODST!A420,hs_list_main!A:A,0))</f>
        <v>ai_living_fraction</v>
      </c>
    </row>
    <row r="421" spans="1:2" x14ac:dyDescent="0.25">
      <c r="A421" t="s">
        <v>3573</v>
      </c>
      <c r="B421" t="str">
        <f>INDEX(hs_list_main!A:A,MATCH(functionsODST!A421,hs_list_main!A:A,0))</f>
        <v>ai_in_vehicle_count</v>
      </c>
    </row>
    <row r="422" spans="1:2" x14ac:dyDescent="0.25">
      <c r="A422" t="s">
        <v>3513</v>
      </c>
      <c r="B422" t="str">
        <f>INDEX(hs_list_main!A:A,MATCH(functionsODST!A422,hs_list_main!A:A,0))</f>
        <v>ai_body_count</v>
      </c>
    </row>
    <row r="423" spans="1:2" x14ac:dyDescent="0.25">
      <c r="A423" t="s">
        <v>3642</v>
      </c>
      <c r="B423" t="str">
        <f>INDEX(hs_list_main!A:A,MATCH(functionsODST!A423,hs_list_main!A:A,0))</f>
        <v>ai_strength</v>
      </c>
    </row>
    <row r="424" spans="1:2" x14ac:dyDescent="0.25">
      <c r="A424" t="s">
        <v>3644</v>
      </c>
      <c r="B424" t="str">
        <f>INDEX(hs_list_main!A:A,MATCH(functionsODST!A424,hs_list_main!A:A,0))</f>
        <v>ai_swarm_count</v>
      </c>
    </row>
    <row r="425" spans="1:2" x14ac:dyDescent="0.25">
      <c r="A425" t="s">
        <v>3599</v>
      </c>
      <c r="B425" t="str">
        <f>INDEX(hs_list_main!A:A,MATCH(functionsODST!A425,hs_list_main!A:A,0))</f>
        <v>ai_nonswarm_count</v>
      </c>
    </row>
    <row r="426" spans="1:2" x14ac:dyDescent="0.25">
      <c r="A426" t="s">
        <v>3500</v>
      </c>
      <c r="B426" t="str">
        <f>INDEX(hs_list_main!A:A,MATCH(functionsODST!A426,hs_list_main!A:A,0))</f>
        <v>ai_actors</v>
      </c>
    </row>
    <row r="427" spans="1:2" x14ac:dyDescent="0.25">
      <c r="A427" t="s">
        <v>3503</v>
      </c>
      <c r="B427" t="str">
        <f>INDEX(hs_list_main!A:A,MATCH(functionsODST!A427,hs_list_main!A:A,0))</f>
        <v>ai_allegiance_broken</v>
      </c>
    </row>
    <row r="428" spans="1:2" x14ac:dyDescent="0.25">
      <c r="A428" t="s">
        <v>3639</v>
      </c>
      <c r="B428" t="str">
        <f>INDEX(hs_list_main!A:A,MATCH(functionsODST!A428,hs_list_main!A:A,0))</f>
        <v>ai_spawn_count</v>
      </c>
    </row>
    <row r="429" spans="1:2" x14ac:dyDescent="0.25">
      <c r="A429" t="s">
        <v>4575</v>
      </c>
      <c r="B429" t="str">
        <f>INDEX(hs_list_main!A:A,MATCH(functionsODST!A429,hs_list_main!A:A,0))</f>
        <v>object_get_ai</v>
      </c>
    </row>
    <row r="430" spans="1:2" x14ac:dyDescent="0.25">
      <c r="A430" t="s">
        <v>3622</v>
      </c>
      <c r="B430" t="str">
        <f>INDEX(hs_list_main!A:A,MATCH(functionsODST!A430,hs_list_main!A:A,0))</f>
        <v>ai_rotate_scenario</v>
      </c>
    </row>
    <row r="431" spans="1:2" x14ac:dyDescent="0.25">
      <c r="A431" t="s">
        <v>3653</v>
      </c>
      <c r="B431" t="str">
        <f>INDEX(hs_list_main!A:A,MATCH(functionsODST!A431,hs_list_main!A:A,0))</f>
        <v>ai_translate_scenario</v>
      </c>
    </row>
    <row r="432" spans="1:2" x14ac:dyDescent="0.25">
      <c r="A432" t="s">
        <v>5349</v>
      </c>
      <c r="B432" t="str">
        <f>INDEX(hs_list_main!A:A,MATCH(functionsODST!A432,hs_list_main!A:A,0))</f>
        <v>scenario_duplicate_bsp_objects</v>
      </c>
    </row>
    <row r="433" spans="1:2" x14ac:dyDescent="0.25">
      <c r="A433" t="s">
        <v>5349</v>
      </c>
      <c r="B433" t="str">
        <f>INDEX(hs_list_main!A:A,MATCH(functionsODST!A433,hs_list_main!A:A,0))</f>
        <v>scenario_duplicate_bsp_objects</v>
      </c>
    </row>
    <row r="434" spans="1:2" x14ac:dyDescent="0.25">
      <c r="A434" t="s">
        <v>5350</v>
      </c>
      <c r="B434" t="str">
        <f>INDEX(hs_list_main!A:A,MATCH(functionsODST!A434,hs_list_main!A:A,0))</f>
        <v>scenario_rotate</v>
      </c>
    </row>
    <row r="435" spans="1:2" x14ac:dyDescent="0.25">
      <c r="A435" t="s">
        <v>5351</v>
      </c>
      <c r="B435" t="str">
        <f>INDEX(hs_list_main!A:A,MATCH(functionsODST!A435,hs_list_main!A:A,0))</f>
        <v>scenario_reflect</v>
      </c>
    </row>
    <row r="436" spans="1:2" x14ac:dyDescent="0.25">
      <c r="A436" t="s">
        <v>5352</v>
      </c>
      <c r="B436" t="str">
        <f>INDEX(hs_list_main!A:A,MATCH(functionsODST!A436,hs_list_main!A:A,0))</f>
        <v>scenario_translate</v>
      </c>
    </row>
    <row r="437" spans="1:2" x14ac:dyDescent="0.25">
      <c r="A437" t="s">
        <v>5350</v>
      </c>
      <c r="B437" t="str">
        <f>INDEX(hs_list_main!A:A,MATCH(functionsODST!A437,hs_list_main!A:A,0))</f>
        <v>scenario_rotate</v>
      </c>
    </row>
    <row r="438" spans="1:2" x14ac:dyDescent="0.25">
      <c r="A438" t="s">
        <v>5351</v>
      </c>
      <c r="B438" t="str">
        <f>INDEX(hs_list_main!A:A,MATCH(functionsODST!A438,hs_list_main!A:A,0))</f>
        <v>scenario_reflect</v>
      </c>
    </row>
    <row r="439" spans="1:2" x14ac:dyDescent="0.25">
      <c r="A439" t="s">
        <v>5352</v>
      </c>
      <c r="B439" t="str">
        <f>INDEX(hs_list_main!A:A,MATCH(functionsODST!A439,hs_list_main!A:A,0))</f>
        <v>scenario_translate</v>
      </c>
    </row>
    <row r="440" spans="1:2" x14ac:dyDescent="0.25">
      <c r="A440" t="s">
        <v>3634</v>
      </c>
      <c r="B440" t="str">
        <f>INDEX(hs_list_main!A:A,MATCH(functionsODST!A440,hs_list_main!A:A,0))</f>
        <v>ai_set_task</v>
      </c>
    </row>
    <row r="441" spans="1:2" x14ac:dyDescent="0.25">
      <c r="A441" t="s">
        <v>3629</v>
      </c>
      <c r="B441" t="str">
        <f>INDEX(hs_list_main!A:A,MATCH(functionsODST!A441,hs_list_main!A:A,0))</f>
        <v>ai_set_objective</v>
      </c>
    </row>
    <row r="442" spans="1:2" x14ac:dyDescent="0.25">
      <c r="A442" t="s">
        <v>3646</v>
      </c>
      <c r="B442" t="str">
        <f>INDEX(hs_list_main!A:A,MATCH(functionsODST!A442,hs_list_main!A:A,0))</f>
        <v>ai_task_status</v>
      </c>
    </row>
    <row r="443" spans="1:2" x14ac:dyDescent="0.25">
      <c r="A443" t="s">
        <v>3635</v>
      </c>
      <c r="B443" t="str">
        <f>INDEX(hs_list_main!A:A,MATCH(functionsODST!A443,hs_list_main!A:A,0))</f>
        <v>ai_set_task_condition</v>
      </c>
    </row>
    <row r="444" spans="1:2" x14ac:dyDescent="0.25">
      <c r="A444" t="s">
        <v>3578</v>
      </c>
      <c r="B444" t="str">
        <f>INDEX(hs_list_main!A:A,MATCH(functionsODST!A444,hs_list_main!A:A,0))</f>
        <v>ai_leadership</v>
      </c>
    </row>
    <row r="445" spans="1:2" x14ac:dyDescent="0.25">
      <c r="A445" t="s">
        <v>3579</v>
      </c>
      <c r="B445" t="str">
        <f>INDEX(hs_list_main!A:A,MATCH(functionsODST!A445,hs_list_main!A:A,0))</f>
        <v>ai_leadership_all</v>
      </c>
    </row>
    <row r="446" spans="1:2" x14ac:dyDescent="0.25">
      <c r="A446" t="s">
        <v>3645</v>
      </c>
      <c r="B446" t="str">
        <f>INDEX(hs_list_main!A:A,MATCH(functionsODST!A446,hs_list_main!A:A,0))</f>
        <v>ai_task_count</v>
      </c>
    </row>
    <row r="447" spans="1:2" x14ac:dyDescent="0.25">
      <c r="A447" t="s">
        <v>5353</v>
      </c>
      <c r="B447" t="str">
        <f>INDEX(hs_list_main!A:A,MATCH(functionsODST!A447,hs_list_main!A:A,0))</f>
        <v>ai_reset_objective</v>
      </c>
    </row>
    <row r="448" spans="1:2" x14ac:dyDescent="0.25">
      <c r="A448" t="s">
        <v>5354</v>
      </c>
      <c r="B448" t="str">
        <f>INDEX(hs_list_main!A:A,MATCH(functionsODST!A448,hs_list_main!A:A,0))</f>
        <v>ai_squad_patrol_objective_disallow</v>
      </c>
    </row>
    <row r="449" spans="1:2" x14ac:dyDescent="0.25">
      <c r="A449" t="s">
        <v>4306</v>
      </c>
      <c r="B449" t="str">
        <f>INDEX(hs_list_main!A:A,MATCH(functionsODST!A449,hs_list_main!A:A,0))</f>
        <v>generate_pathfinding</v>
      </c>
    </row>
    <row r="450" spans="1:2" x14ac:dyDescent="0.25">
      <c r="A450" t="s">
        <v>3618</v>
      </c>
      <c r="B450" t="str">
        <f>INDEX(hs_list_main!A:A,MATCH(functionsODST!A450,hs_list_main!A:A,0))</f>
        <v>ai_render_paths_all</v>
      </c>
    </row>
    <row r="451" spans="1:2" x14ac:dyDescent="0.25">
      <c r="A451" t="s">
        <v>3499</v>
      </c>
      <c r="B451" t="str">
        <f>INDEX(hs_list_main!A:A,MATCH(functionsODST!A451,hs_list_main!A:A,0))</f>
        <v>ai_activity_set</v>
      </c>
    </row>
    <row r="452" spans="1:2" x14ac:dyDescent="0.25">
      <c r="A452" t="s">
        <v>3498</v>
      </c>
      <c r="B452" t="str">
        <f>INDEX(hs_list_main!A:A,MATCH(functionsODST!A452,hs_list_main!A:A,0))</f>
        <v>ai_activity_abort</v>
      </c>
    </row>
    <row r="453" spans="1:2" x14ac:dyDescent="0.25">
      <c r="A453" t="s">
        <v>3668</v>
      </c>
      <c r="B453" t="str">
        <f>INDEX(hs_list_main!A:A,MATCH(functionsODST!A453,hs_list_main!A:A,0))</f>
        <v>ai_vehicle_get</v>
      </c>
    </row>
    <row r="454" spans="1:2" x14ac:dyDescent="0.25">
      <c r="A454" t="s">
        <v>3669</v>
      </c>
      <c r="B454" t="str">
        <f>INDEX(hs_list_main!A:A,MATCH(functionsODST!A454,hs_list_main!A:A,0))</f>
        <v>ai_vehicle_get_from_starting_location</v>
      </c>
    </row>
    <row r="455" spans="1:2" x14ac:dyDescent="0.25">
      <c r="A455" t="s">
        <v>5355</v>
      </c>
      <c r="B455" t="str">
        <f>INDEX(hs_list_main!A:A,MATCH(functionsODST!A455,hs_list_main!A:A,0))</f>
        <v>ai_vehicle_get_from_spawn_point</v>
      </c>
    </row>
    <row r="456" spans="1:2" x14ac:dyDescent="0.25">
      <c r="A456" t="s">
        <v>5356</v>
      </c>
      <c r="B456" t="str">
        <f>INDEX(hs_list_main!A:A,MATCH(functionsODST!A456,hs_list_main!A:A,0))</f>
        <v>ai_vehicle_get_squad_count</v>
      </c>
    </row>
    <row r="457" spans="1:2" x14ac:dyDescent="0.25">
      <c r="A457" t="s">
        <v>5357</v>
      </c>
      <c r="B457" t="str">
        <f>INDEX(hs_list_main!A:A,MATCH(functionsODST!A457,hs_list_main!A:A,0))</f>
        <v>ai_vehicle_get_from_squad</v>
      </c>
    </row>
    <row r="458" spans="1:2" x14ac:dyDescent="0.25">
      <c r="A458" t="s">
        <v>3671</v>
      </c>
      <c r="B458" t="str">
        <f>INDEX(hs_list_main!A:A,MATCH(functionsODST!A458,hs_list_main!A:A,0))</f>
        <v>ai_vehicle_reserve_seat</v>
      </c>
    </row>
    <row r="459" spans="1:2" x14ac:dyDescent="0.25">
      <c r="A459" t="s">
        <v>3670</v>
      </c>
      <c r="B459" t="str">
        <f>INDEX(hs_list_main!A:A,MATCH(functionsODST!A459,hs_list_main!A:A,0))</f>
        <v>ai_vehicle_reserve</v>
      </c>
    </row>
    <row r="460" spans="1:2" x14ac:dyDescent="0.25">
      <c r="A460" t="s">
        <v>3609</v>
      </c>
      <c r="B460" t="str">
        <f>INDEX(hs_list_main!A:A,MATCH(functionsODST!A460,hs_list_main!A:A,0))</f>
        <v>ai_player_get_vehicle_squad</v>
      </c>
    </row>
    <row r="461" spans="1:2" x14ac:dyDescent="0.25">
      <c r="A461" t="s">
        <v>3658</v>
      </c>
      <c r="B461" t="str">
        <f>INDEX(hs_list_main!A:A,MATCH(functionsODST!A461,hs_list_main!A:A,0))</f>
        <v>ai_vehicle_count</v>
      </c>
    </row>
    <row r="462" spans="1:2" x14ac:dyDescent="0.25">
      <c r="A462" t="s">
        <v>3518</v>
      </c>
      <c r="B462" t="str">
        <f>INDEX(hs_list_main!A:A,MATCH(functionsODST!A462,hs_list_main!A:A,0))</f>
        <v>ai_carrying_player</v>
      </c>
    </row>
    <row r="463" spans="1:2" x14ac:dyDescent="0.25">
      <c r="A463" t="s">
        <v>4713</v>
      </c>
      <c r="B463" t="str">
        <f>INDEX(hs_list_main!A:A,MATCH(functionsODST!A463,hs_list_main!A:A,0))</f>
        <v>player_in_vehicle</v>
      </c>
    </row>
    <row r="464" spans="1:2" x14ac:dyDescent="0.25">
      <c r="A464" t="s">
        <v>3610</v>
      </c>
      <c r="B464" t="str">
        <f>INDEX(hs_list_main!A:A,MATCH(functionsODST!A464,hs_list_main!A:A,0))</f>
        <v>ai_player_needs_vehicle</v>
      </c>
    </row>
    <row r="465" spans="1:2" x14ac:dyDescent="0.25">
      <c r="A465" t="s">
        <v>3608</v>
      </c>
      <c r="B465" t="str">
        <f>INDEX(hs_list_main!A:A,MATCH(functionsODST!A465,hs_list_main!A:A,0))</f>
        <v>ai_player_any_needs_vehicle</v>
      </c>
    </row>
    <row r="466" spans="1:2" x14ac:dyDescent="0.25">
      <c r="A466" t="s">
        <v>3660</v>
      </c>
      <c r="B466" t="str">
        <f>INDEX(hs_list_main!A:A,MATCH(functionsODST!A466,hs_list_main!A:A,0))</f>
        <v>ai_vehicle_enter</v>
      </c>
    </row>
    <row r="467" spans="1:2" x14ac:dyDescent="0.25">
      <c r="A467" t="s">
        <v>3660</v>
      </c>
      <c r="B467" t="str">
        <f>INDEX(hs_list_main!A:A,MATCH(functionsODST!A467,hs_list_main!A:A,0))</f>
        <v>ai_vehicle_enter</v>
      </c>
    </row>
    <row r="468" spans="1:2" x14ac:dyDescent="0.25">
      <c r="A468" t="s">
        <v>3661</v>
      </c>
      <c r="B468" t="str">
        <f>INDEX(hs_list_main!A:A,MATCH(functionsODST!A468,hs_list_main!A:A,0))</f>
        <v>ai_vehicle_enter_immediate</v>
      </c>
    </row>
    <row r="469" spans="1:2" x14ac:dyDescent="0.25">
      <c r="A469" t="s">
        <v>3661</v>
      </c>
      <c r="B469" t="str">
        <f>INDEX(hs_list_main!A:A,MATCH(functionsODST!A469,hs_list_main!A:A,0))</f>
        <v>ai_vehicle_enter_immediate</v>
      </c>
    </row>
    <row r="470" spans="1:2" x14ac:dyDescent="0.25">
      <c r="A470" t="s">
        <v>3548</v>
      </c>
      <c r="B470" t="str">
        <f>INDEX(hs_list_main!A:A,MATCH(functionsODST!A470,hs_list_main!A:A,0))</f>
        <v>ai_enter_squad_vehicles</v>
      </c>
    </row>
    <row r="471" spans="1:2" x14ac:dyDescent="0.25">
      <c r="A471" t="s">
        <v>3667</v>
      </c>
      <c r="B471" t="str">
        <f>INDEX(hs_list_main!A:A,MATCH(functionsODST!A471,hs_list_main!A:A,0))</f>
        <v>ai_vehicle_exit</v>
      </c>
    </row>
    <row r="472" spans="1:2" x14ac:dyDescent="0.25">
      <c r="A472" t="s">
        <v>3667</v>
      </c>
      <c r="B472" t="str">
        <f>INDEX(hs_list_main!A:A,MATCH(functionsODST!A472,hs_list_main!A:A,0))</f>
        <v>ai_vehicle_exit</v>
      </c>
    </row>
    <row r="473" spans="1:2" x14ac:dyDescent="0.25">
      <c r="A473" t="s">
        <v>5177</v>
      </c>
      <c r="B473" t="str">
        <f>INDEX(hs_list_main!A:A,MATCH(functionsODST!A473,hs_list_main!A:A,0))</f>
        <v>vehicle_overturned</v>
      </c>
    </row>
    <row r="474" spans="1:2" x14ac:dyDescent="0.25">
      <c r="A474" t="s">
        <v>5173</v>
      </c>
      <c r="B474" t="str">
        <f>INDEX(hs_list_main!A:A,MATCH(functionsODST!A474,hs_list_main!A:A,0))</f>
        <v>vehicle_flip</v>
      </c>
    </row>
    <row r="475" spans="1:2" x14ac:dyDescent="0.25">
      <c r="A475" t="s">
        <v>3519</v>
      </c>
      <c r="B475" t="str">
        <f>INDEX(hs_list_main!A:A,MATCH(functionsODST!A475,hs_list_main!A:A,0))</f>
        <v>ai_combat_status</v>
      </c>
    </row>
    <row r="476" spans="1:2" x14ac:dyDescent="0.25">
      <c r="A476" t="s">
        <v>5358</v>
      </c>
      <c r="B476" t="str">
        <f>INDEX(hs_list_main!A:A,MATCH(functionsODST!A476,hs_list_main!A:A,0))</f>
        <v>chud_show_ai_navpoint</v>
      </c>
    </row>
    <row r="477" spans="1:2" x14ac:dyDescent="0.25">
      <c r="A477" t="s">
        <v>4201</v>
      </c>
      <c r="B477" t="str">
        <f>INDEX(hs_list_main!A:A,MATCH(functionsODST!A477,hs_list_main!A:A,0))</f>
        <v>flock_start</v>
      </c>
    </row>
    <row r="478" spans="1:2" x14ac:dyDescent="0.25">
      <c r="A478" t="s">
        <v>4202</v>
      </c>
      <c r="B478" t="str">
        <f>INDEX(hs_list_main!A:A,MATCH(functionsODST!A478,hs_list_main!A:A,0))</f>
        <v>flock_stop</v>
      </c>
    </row>
    <row r="479" spans="1:2" x14ac:dyDescent="0.25">
      <c r="A479" t="s">
        <v>4198</v>
      </c>
      <c r="B479" t="str">
        <f>INDEX(hs_list_main!A:A,MATCH(functionsODST!A479,hs_list_main!A:A,0))</f>
        <v>flock_create</v>
      </c>
    </row>
    <row r="480" spans="1:2" x14ac:dyDescent="0.25">
      <c r="A480" t="s">
        <v>4200</v>
      </c>
      <c r="B480" t="str">
        <f>INDEX(hs_list_main!A:A,MATCH(functionsODST!A480,hs_list_main!A:A,0))</f>
        <v>flock_delete</v>
      </c>
    </row>
    <row r="481" spans="1:2" x14ac:dyDescent="0.25">
      <c r="A481" t="s">
        <v>4199</v>
      </c>
      <c r="B481" t="str">
        <f>INDEX(hs_list_main!A:A,MATCH(functionsODST!A481,hs_list_main!A:A,0))</f>
        <v>flock_definition_set</v>
      </c>
    </row>
    <row r="482" spans="1:2" x14ac:dyDescent="0.25">
      <c r="A482" t="s">
        <v>4203</v>
      </c>
      <c r="B482" t="str">
        <f>INDEX(hs_list_main!A:A,MATCH(functionsODST!A482,hs_list_main!A:A,0))</f>
        <v>flock_unperch</v>
      </c>
    </row>
    <row r="483" spans="1:2" x14ac:dyDescent="0.25">
      <c r="A483" t="s">
        <v>4141</v>
      </c>
      <c r="B483" t="str">
        <f>INDEX(hs_list_main!A:A,MATCH(functionsODST!A483,hs_list_main!A:A,0))</f>
        <v>drop_ai</v>
      </c>
    </row>
    <row r="484" spans="1:2" x14ac:dyDescent="0.25">
      <c r="A484" t="s">
        <v>3672</v>
      </c>
      <c r="B484" t="str">
        <f>INDEX(hs_list_main!A:A,MATCH(functionsODST!A484,hs_list_main!A:A,0))</f>
        <v>ai_verify_tags</v>
      </c>
    </row>
    <row r="485" spans="1:2" x14ac:dyDescent="0.25">
      <c r="A485" t="s">
        <v>3674</v>
      </c>
      <c r="B485" t="str">
        <f>INDEX(hs_list_main!A:A,MATCH(functionsODST!A485,hs_list_main!A:A,0))</f>
        <v>ai_wall_lean</v>
      </c>
    </row>
    <row r="486" spans="1:2" x14ac:dyDescent="0.25">
      <c r="A486" t="s">
        <v>3603</v>
      </c>
      <c r="B486" t="str">
        <f>INDEX(hs_list_main!A:A,MATCH(functionsODST!A486,hs_list_main!A:A,0))</f>
        <v>ai_play_line</v>
      </c>
    </row>
    <row r="487" spans="1:2" x14ac:dyDescent="0.25">
      <c r="A487" t="s">
        <v>3604</v>
      </c>
      <c r="B487" t="str">
        <f>INDEX(hs_list_main!A:A,MATCH(functionsODST!A487,hs_list_main!A:A,0))</f>
        <v>ai_play_line_at_player</v>
      </c>
    </row>
    <row r="488" spans="1:2" x14ac:dyDescent="0.25">
      <c r="A488" t="s">
        <v>3605</v>
      </c>
      <c r="B488" t="str">
        <f>INDEX(hs_list_main!A:A,MATCH(functionsODST!A488,hs_list_main!A:A,0))</f>
        <v>ai_play_line_on_object</v>
      </c>
    </row>
    <row r="489" spans="1:2" x14ac:dyDescent="0.25">
      <c r="A489" t="s">
        <v>3606</v>
      </c>
      <c r="B489" t="str">
        <f>INDEX(hs_list_main!A:A,MATCH(functionsODST!A489,hs_list_main!A:A,0))</f>
        <v>ai_play_line_on_object_for_team</v>
      </c>
    </row>
    <row r="490" spans="1:2" x14ac:dyDescent="0.25">
      <c r="A490" t="s">
        <v>3607</v>
      </c>
      <c r="B490" t="str">
        <f>INDEX(hs_list_main!A:A,MATCH(functionsODST!A490,hs_list_main!A:A,0))</f>
        <v>ai_play_line_on_point_set</v>
      </c>
    </row>
    <row r="491" spans="1:2" x14ac:dyDescent="0.25">
      <c r="A491" t="s">
        <v>3607</v>
      </c>
      <c r="B491" t="str">
        <f>INDEX(hs_list_main!A:A,MATCH(functionsODST!A491,hs_list_main!A:A,0))</f>
        <v>ai_play_line_on_point_set</v>
      </c>
    </row>
    <row r="492" spans="1:2" x14ac:dyDescent="0.25">
      <c r="A492" t="s">
        <v>3743</v>
      </c>
      <c r="B492" t="str">
        <f>INDEX(hs_list_main!A:A,MATCH(functionsODST!A492,hs_list_main!A:A,0))</f>
        <v>campaign_metagame_time_pause</v>
      </c>
    </row>
    <row r="493" spans="1:2" x14ac:dyDescent="0.25">
      <c r="A493" t="s">
        <v>3739</v>
      </c>
      <c r="B493" t="str">
        <f>INDEX(hs_list_main!A:A,MATCH(functionsODST!A493,hs_list_main!A:A,0))</f>
        <v>campaign_metagame_award_points</v>
      </c>
    </row>
    <row r="494" spans="1:2" x14ac:dyDescent="0.25">
      <c r="A494" t="s">
        <v>3740</v>
      </c>
      <c r="B494" t="str">
        <f>INDEX(hs_list_main!A:A,MATCH(functionsODST!A494,hs_list_main!A:A,0))</f>
        <v>campaign_metagame_award_primary_skull</v>
      </c>
    </row>
    <row r="495" spans="1:2" x14ac:dyDescent="0.25">
      <c r="A495" t="s">
        <v>3741</v>
      </c>
      <c r="B495" t="str">
        <f>INDEX(hs_list_main!A:A,MATCH(functionsODST!A495,hs_list_main!A:A,0))</f>
        <v>campaign_metagame_award_secondary_skull</v>
      </c>
    </row>
    <row r="496" spans="1:2" x14ac:dyDescent="0.25">
      <c r="A496" t="s">
        <v>5359</v>
      </c>
      <c r="B496" t="str">
        <f>INDEX(hs_list_main!A:A,MATCH(functionsODST!A496,hs_list_main!A:A,0))</f>
        <v>campaign_metagame_award_medal</v>
      </c>
    </row>
    <row r="497" spans="1:2" x14ac:dyDescent="0.25">
      <c r="A497" t="s">
        <v>3742</v>
      </c>
      <c r="B497" t="str">
        <f>INDEX(hs_list_main!A:A,MATCH(functionsODST!A497,hs_list_main!A:A,0))</f>
        <v>campaign_metagame_enabled</v>
      </c>
    </row>
    <row r="498" spans="1:2" x14ac:dyDescent="0.25">
      <c r="A498" t="s">
        <v>5360</v>
      </c>
      <c r="B498" t="str">
        <f>INDEX(hs_list_main!A:A,MATCH(functionsODST!A498,hs_list_main!A:A,0))</f>
        <v>campaign_survival_enabled</v>
      </c>
    </row>
    <row r="499" spans="1:2" x14ac:dyDescent="0.25">
      <c r="A499" t="s">
        <v>3735</v>
      </c>
      <c r="B499" t="str">
        <f>INDEX(hs_list_main!A:A,MATCH(functionsODST!A499,hs_list_main!A:A,0))</f>
        <v>campaign_is_finished_easy</v>
      </c>
    </row>
    <row r="500" spans="1:2" x14ac:dyDescent="0.25">
      <c r="A500" t="s">
        <v>3738</v>
      </c>
      <c r="B500" t="str">
        <f>INDEX(hs_list_main!A:A,MATCH(functionsODST!A500,hs_list_main!A:A,0))</f>
        <v>campaign_is_finished_normal</v>
      </c>
    </row>
    <row r="501" spans="1:2" x14ac:dyDescent="0.25">
      <c r="A501" t="s">
        <v>3736</v>
      </c>
      <c r="B501" t="str">
        <f>INDEX(hs_list_main!A:A,MATCH(functionsODST!A501,hs_list_main!A:A,0))</f>
        <v>campaign_is_finished_heroic</v>
      </c>
    </row>
    <row r="502" spans="1:2" x14ac:dyDescent="0.25">
      <c r="A502" t="s">
        <v>3737</v>
      </c>
      <c r="B502" t="str">
        <f>INDEX(hs_list_main!A:A,MATCH(functionsODST!A502,hs_list_main!A:A,0))</f>
        <v>campaign_is_finished_legendary</v>
      </c>
    </row>
    <row r="503" spans="1:2" x14ac:dyDescent="0.25">
      <c r="A503" t="s">
        <v>3986</v>
      </c>
      <c r="B503" t="str">
        <f>INDEX(hs_list_main!A:A,MATCH(functionsODST!A503,hs_list_main!A:A,0))</f>
        <v>cs_run_command_script</v>
      </c>
    </row>
    <row r="504" spans="1:2" x14ac:dyDescent="0.25">
      <c r="A504" t="s">
        <v>3985</v>
      </c>
      <c r="B504" t="str">
        <f>INDEX(hs_list_main!A:A,MATCH(functionsODST!A504,hs_list_main!A:A,0))</f>
        <v>cs_queue_command_script</v>
      </c>
    </row>
    <row r="505" spans="1:2" x14ac:dyDescent="0.25">
      <c r="A505" t="s">
        <v>3995</v>
      </c>
      <c r="B505" t="str">
        <f>INDEX(hs_list_main!A:A,MATCH(functionsODST!A505,hs_list_main!A:A,0))</f>
        <v>cs_stack_command_script</v>
      </c>
    </row>
    <row r="506" spans="1:2" x14ac:dyDescent="0.25">
      <c r="A506" t="s">
        <v>5256</v>
      </c>
      <c r="B506" t="str">
        <f>INDEX(hs_list_main!A:A,MATCH(functionsODST!A506,hs_list_main!A:A,0))</f>
        <v>vs_reserve</v>
      </c>
    </row>
    <row r="507" spans="1:2" x14ac:dyDescent="0.25">
      <c r="A507" t="s">
        <v>5256</v>
      </c>
      <c r="B507" t="str">
        <f>INDEX(hs_list_main!A:A,MATCH(functionsODST!A507,hs_list_main!A:A,0))</f>
        <v>vs_reserve</v>
      </c>
    </row>
    <row r="508" spans="1:2" x14ac:dyDescent="0.25">
      <c r="A508" t="s">
        <v>5209</v>
      </c>
      <c r="B508" t="str">
        <f>INDEX(hs_list_main!A:A,MATCH(functionsODST!A508,hs_list_main!A:A,0))</f>
        <v>vs_cast</v>
      </c>
    </row>
    <row r="509" spans="1:2" x14ac:dyDescent="0.25">
      <c r="A509" t="s">
        <v>5209</v>
      </c>
      <c r="B509" t="str">
        <f>INDEX(hs_list_main!A:A,MATCH(functionsODST!A509,hs_list_main!A:A,0))</f>
        <v>vs_cast</v>
      </c>
    </row>
    <row r="510" spans="1:2" x14ac:dyDescent="0.25">
      <c r="A510" t="s">
        <v>5209</v>
      </c>
      <c r="B510" t="str">
        <f>INDEX(hs_list_main!A:A,MATCH(functionsODST!A510,hs_list_main!A:A,0))</f>
        <v>vs_cast</v>
      </c>
    </row>
    <row r="511" spans="1:2" x14ac:dyDescent="0.25">
      <c r="A511" t="s">
        <v>5209</v>
      </c>
      <c r="B511" t="str">
        <f>INDEX(hs_list_main!A:A,MATCH(functionsODST!A511,hs_list_main!A:A,0))</f>
        <v>vs_cast</v>
      </c>
    </row>
    <row r="512" spans="1:2" x14ac:dyDescent="0.25">
      <c r="A512" t="s">
        <v>5209</v>
      </c>
      <c r="B512" t="str">
        <f>INDEX(hs_list_main!A:A,MATCH(functionsODST!A512,hs_list_main!A:A,0))</f>
        <v>vs_cast</v>
      </c>
    </row>
    <row r="513" spans="1:2" x14ac:dyDescent="0.25">
      <c r="A513" t="s">
        <v>5209</v>
      </c>
      <c r="B513" t="str">
        <f>INDEX(hs_list_main!A:A,MATCH(functionsODST!A513,hs_list_main!A:A,0))</f>
        <v>vs_cast</v>
      </c>
    </row>
    <row r="514" spans="1:2" x14ac:dyDescent="0.25">
      <c r="A514" t="s">
        <v>5209</v>
      </c>
      <c r="B514" t="str">
        <f>INDEX(hs_list_main!A:A,MATCH(functionsODST!A514,hs_list_main!A:A,0))</f>
        <v>vs_cast</v>
      </c>
    </row>
    <row r="515" spans="1:2" x14ac:dyDescent="0.25">
      <c r="A515" t="s">
        <v>5257</v>
      </c>
      <c r="B515" t="str">
        <f>INDEX(hs_list_main!A:A,MATCH(functionsODST!A515,hs_list_main!A:A,0))</f>
        <v>vs_role</v>
      </c>
    </row>
    <row r="516" spans="1:2" x14ac:dyDescent="0.25">
      <c r="A516" t="s">
        <v>5196</v>
      </c>
      <c r="B516" t="str">
        <f>INDEX(hs_list_main!A:A,MATCH(functionsODST!A516,hs_list_main!A:A,0))</f>
        <v>vs_abort_on_alert</v>
      </c>
    </row>
    <row r="517" spans="1:2" x14ac:dyDescent="0.25">
      <c r="A517" t="s">
        <v>5198</v>
      </c>
      <c r="B517" t="str">
        <f>INDEX(hs_list_main!A:A,MATCH(functionsODST!A517,hs_list_main!A:A,0))</f>
        <v>vs_abort_on_damage</v>
      </c>
    </row>
    <row r="518" spans="1:2" x14ac:dyDescent="0.25">
      <c r="A518" t="s">
        <v>5197</v>
      </c>
      <c r="B518" t="str">
        <f>INDEX(hs_list_main!A:A,MATCH(functionsODST!A518,hs_list_main!A:A,0))</f>
        <v>vs_abort_on_combat_status</v>
      </c>
    </row>
    <row r="519" spans="1:2" x14ac:dyDescent="0.25">
      <c r="A519" t="s">
        <v>5199</v>
      </c>
      <c r="B519" t="str">
        <f>INDEX(hs_list_main!A:A,MATCH(functionsODST!A519,hs_list_main!A:A,0))</f>
        <v>vs_abort_on_vehicle_exit</v>
      </c>
    </row>
    <row r="520" spans="1:2" x14ac:dyDescent="0.25">
      <c r="A520" t="s">
        <v>3922</v>
      </c>
      <c r="B520" t="str">
        <f>INDEX(hs_list_main!A:A,MATCH(functionsODST!A520,hs_list_main!A:A,0))</f>
        <v>cs_abort_on_alert</v>
      </c>
    </row>
    <row r="521" spans="1:2" x14ac:dyDescent="0.25">
      <c r="A521" t="s">
        <v>3924</v>
      </c>
      <c r="B521" t="str">
        <f>INDEX(hs_list_main!A:A,MATCH(functionsODST!A521,hs_list_main!A:A,0))</f>
        <v>cs_abort_on_damage</v>
      </c>
    </row>
    <row r="522" spans="1:2" x14ac:dyDescent="0.25">
      <c r="A522" t="s">
        <v>3923</v>
      </c>
      <c r="B522" t="str">
        <f>INDEX(hs_list_main!A:A,MATCH(functionsODST!A522,hs_list_main!A:A,0))</f>
        <v>cs_abort_on_combat_status</v>
      </c>
    </row>
    <row r="523" spans="1:2" x14ac:dyDescent="0.25">
      <c r="A523" t="s">
        <v>3925</v>
      </c>
      <c r="B523" t="str">
        <f>INDEX(hs_list_main!A:A,MATCH(functionsODST!A523,hs_list_main!A:A,0))</f>
        <v>cs_abort_on_vehicle_exit</v>
      </c>
    </row>
    <row r="524" spans="1:2" x14ac:dyDescent="0.25">
      <c r="A524" t="s">
        <v>3922</v>
      </c>
      <c r="B524" t="str">
        <f>INDEX(hs_list_main!A:A,MATCH(functionsODST!A524,hs_list_main!A:A,0))</f>
        <v>cs_abort_on_alert</v>
      </c>
    </row>
    <row r="525" spans="1:2" x14ac:dyDescent="0.25">
      <c r="A525" t="s">
        <v>5196</v>
      </c>
      <c r="B525" t="str">
        <f>INDEX(hs_list_main!A:A,MATCH(functionsODST!A525,hs_list_main!A:A,0))</f>
        <v>vs_abort_on_alert</v>
      </c>
    </row>
    <row r="526" spans="1:2" x14ac:dyDescent="0.25">
      <c r="A526" t="s">
        <v>3924</v>
      </c>
      <c r="B526" t="str">
        <f>INDEX(hs_list_main!A:A,MATCH(functionsODST!A526,hs_list_main!A:A,0))</f>
        <v>cs_abort_on_damage</v>
      </c>
    </row>
    <row r="527" spans="1:2" x14ac:dyDescent="0.25">
      <c r="A527" t="s">
        <v>5198</v>
      </c>
      <c r="B527" t="str">
        <f>INDEX(hs_list_main!A:A,MATCH(functionsODST!A527,hs_list_main!A:A,0))</f>
        <v>vs_abort_on_damage</v>
      </c>
    </row>
    <row r="528" spans="1:2" x14ac:dyDescent="0.25">
      <c r="A528" t="s">
        <v>3923</v>
      </c>
      <c r="B528" t="str">
        <f>INDEX(hs_list_main!A:A,MATCH(functionsODST!A528,hs_list_main!A:A,0))</f>
        <v>cs_abort_on_combat_status</v>
      </c>
    </row>
    <row r="529" spans="1:2" x14ac:dyDescent="0.25">
      <c r="A529" t="s">
        <v>5197</v>
      </c>
      <c r="B529" t="str">
        <f>INDEX(hs_list_main!A:A,MATCH(functionsODST!A529,hs_list_main!A:A,0))</f>
        <v>vs_abort_on_combat_status</v>
      </c>
    </row>
    <row r="530" spans="1:2" x14ac:dyDescent="0.25">
      <c r="A530" t="s">
        <v>3925</v>
      </c>
      <c r="B530" t="str">
        <f>INDEX(hs_list_main!A:A,MATCH(functionsODST!A530,hs_list_main!A:A,0))</f>
        <v>cs_abort_on_vehicle_exit</v>
      </c>
    </row>
    <row r="531" spans="1:2" x14ac:dyDescent="0.25">
      <c r="A531" t="s">
        <v>5199</v>
      </c>
      <c r="B531" t="str">
        <f>INDEX(hs_list_main!A:A,MATCH(functionsODST!A531,hs_list_main!A:A,0))</f>
        <v>vs_abort_on_vehicle_exit</v>
      </c>
    </row>
    <row r="532" spans="1:2" x14ac:dyDescent="0.25">
      <c r="A532" t="s">
        <v>5262</v>
      </c>
      <c r="B532" t="str">
        <f>INDEX(hs_list_main!A:A,MATCH(functionsODST!A532,hs_list_main!A:A,0))</f>
        <v>vs_set_cleanup_script</v>
      </c>
    </row>
    <row r="533" spans="1:2" x14ac:dyDescent="0.25">
      <c r="A533" t="s">
        <v>5254</v>
      </c>
      <c r="B533" t="str">
        <f>INDEX(hs_list_main!A:A,MATCH(functionsODST!A533,hs_list_main!A:A,0))</f>
        <v>vs_release</v>
      </c>
    </row>
    <row r="534" spans="1:2" x14ac:dyDescent="0.25">
      <c r="A534" t="s">
        <v>5255</v>
      </c>
      <c r="B534" t="str">
        <f>INDEX(hs_list_main!A:A,MATCH(functionsODST!A534,hs_list_main!A:A,0))</f>
        <v>vs_release_all</v>
      </c>
    </row>
    <row r="535" spans="1:2" x14ac:dyDescent="0.25">
      <c r="A535" t="s">
        <v>3937</v>
      </c>
      <c r="B535" t="str">
        <f>INDEX(hs_list_main!A:A,MATCH(functionsODST!A535,hs_list_main!A:A,0))</f>
        <v>cs_command_script_running</v>
      </c>
    </row>
    <row r="536" spans="1:2" x14ac:dyDescent="0.25">
      <c r="A536" t="s">
        <v>3936</v>
      </c>
      <c r="B536" t="str">
        <f>INDEX(hs_list_main!A:A,MATCH(functionsODST!A536,hs_list_main!A:A,0))</f>
        <v>cs_command_script_queued</v>
      </c>
    </row>
    <row r="537" spans="1:2" x14ac:dyDescent="0.25">
      <c r="A537" t="s">
        <v>3978</v>
      </c>
      <c r="B537" t="str">
        <f>INDEX(hs_list_main!A:A,MATCH(functionsODST!A537,hs_list_main!A:A,0))</f>
        <v>cs_number_queued</v>
      </c>
    </row>
    <row r="538" spans="1:2" x14ac:dyDescent="0.25">
      <c r="A538" t="s">
        <v>3977</v>
      </c>
      <c r="B538" t="str">
        <f>INDEX(hs_list_main!A:A,MATCH(functionsODST!A538,hs_list_main!A:A,0))</f>
        <v>cs_moving</v>
      </c>
    </row>
    <row r="539" spans="1:2" x14ac:dyDescent="0.25">
      <c r="A539" t="s">
        <v>3977</v>
      </c>
      <c r="B539" t="str">
        <f>INDEX(hs_list_main!A:A,MATCH(functionsODST!A539,hs_list_main!A:A,0))</f>
        <v>cs_moving</v>
      </c>
    </row>
    <row r="540" spans="1:2" x14ac:dyDescent="0.25">
      <c r="A540" t="s">
        <v>5258</v>
      </c>
      <c r="B540" t="str">
        <f>INDEX(hs_list_main!A:A,MATCH(functionsODST!A540,hs_list_main!A:A,0))</f>
        <v>vs_running_atom</v>
      </c>
    </row>
    <row r="541" spans="1:2" x14ac:dyDescent="0.25">
      <c r="A541" t="s">
        <v>5261</v>
      </c>
      <c r="B541" t="str">
        <f>INDEX(hs_list_main!A:A,MATCH(functionsODST!A541,hs_list_main!A:A,0))</f>
        <v>vs_running_atom_movement</v>
      </c>
    </row>
    <row r="542" spans="1:2" x14ac:dyDescent="0.25">
      <c r="A542" t="s">
        <v>5259</v>
      </c>
      <c r="B542" t="str">
        <f>INDEX(hs_list_main!A:A,MATCH(functionsODST!A542,hs_list_main!A:A,0))</f>
        <v>vs_running_atom_action</v>
      </c>
    </row>
    <row r="543" spans="1:2" x14ac:dyDescent="0.25">
      <c r="A543" t="s">
        <v>5260</v>
      </c>
      <c r="B543" t="str">
        <f>INDEX(hs_list_main!A:A,MATCH(functionsODST!A543,hs_list_main!A:A,0))</f>
        <v>vs_running_atom_dialogue</v>
      </c>
    </row>
    <row r="544" spans="1:2" x14ac:dyDescent="0.25">
      <c r="A544" t="s">
        <v>3955</v>
      </c>
      <c r="B544" t="str">
        <f>INDEX(hs_list_main!A:A,MATCH(functionsODST!A544,hs_list_main!A:A,0))</f>
        <v>cs_fly_to</v>
      </c>
    </row>
    <row r="545" spans="1:2" x14ac:dyDescent="0.25">
      <c r="A545" t="s">
        <v>5227</v>
      </c>
      <c r="B545" t="str">
        <f>INDEX(hs_list_main!A:A,MATCH(functionsODST!A545,hs_list_main!A:A,0))</f>
        <v>vs_fly_to</v>
      </c>
    </row>
    <row r="546" spans="1:2" x14ac:dyDescent="0.25">
      <c r="A546" t="s">
        <v>3955</v>
      </c>
      <c r="B546" t="str">
        <f>INDEX(hs_list_main!A:A,MATCH(functionsODST!A546,hs_list_main!A:A,0))</f>
        <v>cs_fly_to</v>
      </c>
    </row>
    <row r="547" spans="1:2" x14ac:dyDescent="0.25">
      <c r="A547" t="s">
        <v>5227</v>
      </c>
      <c r="B547" t="str">
        <f>INDEX(hs_list_main!A:A,MATCH(functionsODST!A547,hs_list_main!A:A,0))</f>
        <v>vs_fly_to</v>
      </c>
    </row>
    <row r="548" spans="1:2" x14ac:dyDescent="0.25">
      <c r="A548" t="s">
        <v>3956</v>
      </c>
      <c r="B548" t="str">
        <f>INDEX(hs_list_main!A:A,MATCH(functionsODST!A548,hs_list_main!A:A,0))</f>
        <v>cs_fly_to_and_face</v>
      </c>
    </row>
    <row r="549" spans="1:2" x14ac:dyDescent="0.25">
      <c r="A549" t="s">
        <v>5228</v>
      </c>
      <c r="B549" t="str">
        <f>INDEX(hs_list_main!A:A,MATCH(functionsODST!A549,hs_list_main!A:A,0))</f>
        <v>vs_fly_to_and_face</v>
      </c>
    </row>
    <row r="550" spans="1:2" x14ac:dyDescent="0.25">
      <c r="A550" t="s">
        <v>3956</v>
      </c>
      <c r="B550" t="str">
        <f>INDEX(hs_list_main!A:A,MATCH(functionsODST!A550,hs_list_main!A:A,0))</f>
        <v>cs_fly_to_and_face</v>
      </c>
    </row>
    <row r="551" spans="1:2" x14ac:dyDescent="0.25">
      <c r="A551" t="s">
        <v>5228</v>
      </c>
      <c r="B551" t="str">
        <f>INDEX(hs_list_main!A:A,MATCH(functionsODST!A551,hs_list_main!A:A,0))</f>
        <v>vs_fly_to_and_face</v>
      </c>
    </row>
    <row r="552" spans="1:2" x14ac:dyDescent="0.25">
      <c r="A552" t="s">
        <v>3954</v>
      </c>
      <c r="B552" t="str">
        <f>INDEX(hs_list_main!A:A,MATCH(functionsODST!A552,hs_list_main!A:A,0))</f>
        <v>cs_fly_by</v>
      </c>
    </row>
    <row r="553" spans="1:2" x14ac:dyDescent="0.25">
      <c r="A553" t="s">
        <v>5226</v>
      </c>
      <c r="B553" t="str">
        <f>INDEX(hs_list_main!A:A,MATCH(functionsODST!A553,hs_list_main!A:A,0))</f>
        <v>vs_fly_by</v>
      </c>
    </row>
    <row r="554" spans="1:2" x14ac:dyDescent="0.25">
      <c r="A554" t="s">
        <v>3954</v>
      </c>
      <c r="B554" t="str">
        <f>INDEX(hs_list_main!A:A,MATCH(functionsODST!A554,hs_list_main!A:A,0))</f>
        <v>cs_fly_by</v>
      </c>
    </row>
    <row r="555" spans="1:2" x14ac:dyDescent="0.25">
      <c r="A555" t="s">
        <v>5226</v>
      </c>
      <c r="B555" t="str">
        <f>INDEX(hs_list_main!A:A,MATCH(functionsODST!A555,hs_list_main!A:A,0))</f>
        <v>vs_fly_by</v>
      </c>
    </row>
    <row r="556" spans="1:2" x14ac:dyDescent="0.25">
      <c r="A556" t="s">
        <v>3960</v>
      </c>
      <c r="B556" t="str">
        <f>INDEX(hs_list_main!A:A,MATCH(functionsODST!A556,hs_list_main!A:A,0))</f>
        <v>cs_go_to</v>
      </c>
    </row>
    <row r="557" spans="1:2" x14ac:dyDescent="0.25">
      <c r="A557" t="s">
        <v>5231</v>
      </c>
      <c r="B557" t="str">
        <f>INDEX(hs_list_main!A:A,MATCH(functionsODST!A557,hs_list_main!A:A,0))</f>
        <v>vs_go_to</v>
      </c>
    </row>
    <row r="558" spans="1:2" x14ac:dyDescent="0.25">
      <c r="A558" t="s">
        <v>3960</v>
      </c>
      <c r="B558" t="str">
        <f>INDEX(hs_list_main!A:A,MATCH(functionsODST!A558,hs_list_main!A:A,0))</f>
        <v>cs_go_to</v>
      </c>
    </row>
    <row r="559" spans="1:2" x14ac:dyDescent="0.25">
      <c r="A559" t="s">
        <v>5231</v>
      </c>
      <c r="B559" t="str">
        <f>INDEX(hs_list_main!A:A,MATCH(functionsODST!A559,hs_list_main!A:A,0))</f>
        <v>vs_go_to</v>
      </c>
    </row>
    <row r="560" spans="1:2" x14ac:dyDescent="0.25">
      <c r="A560" t="s">
        <v>3959</v>
      </c>
      <c r="B560" t="str">
        <f>INDEX(hs_list_main!A:A,MATCH(functionsODST!A560,hs_list_main!A:A,0))</f>
        <v>cs_go_by</v>
      </c>
    </row>
    <row r="561" spans="1:2" x14ac:dyDescent="0.25">
      <c r="A561" t="s">
        <v>5230</v>
      </c>
      <c r="B561" t="str">
        <f>INDEX(hs_list_main!A:A,MATCH(functionsODST!A561,hs_list_main!A:A,0))</f>
        <v>vs_go_by</v>
      </c>
    </row>
    <row r="562" spans="1:2" x14ac:dyDescent="0.25">
      <c r="A562" t="s">
        <v>3959</v>
      </c>
      <c r="B562" t="str">
        <f>INDEX(hs_list_main!A:A,MATCH(functionsODST!A562,hs_list_main!A:A,0))</f>
        <v>cs_go_by</v>
      </c>
    </row>
    <row r="563" spans="1:2" x14ac:dyDescent="0.25">
      <c r="A563" t="s">
        <v>5230</v>
      </c>
      <c r="B563" t="str">
        <f>INDEX(hs_list_main!A:A,MATCH(functionsODST!A563,hs_list_main!A:A,0))</f>
        <v>vs_go_by</v>
      </c>
    </row>
    <row r="564" spans="1:2" x14ac:dyDescent="0.25">
      <c r="A564" t="s">
        <v>3961</v>
      </c>
      <c r="B564" t="str">
        <f>INDEX(hs_list_main!A:A,MATCH(functionsODST!A564,hs_list_main!A:A,0))</f>
        <v>cs_go_to_and_face</v>
      </c>
    </row>
    <row r="565" spans="1:2" x14ac:dyDescent="0.25">
      <c r="A565" t="s">
        <v>5232</v>
      </c>
      <c r="B565" t="str">
        <f>INDEX(hs_list_main!A:A,MATCH(functionsODST!A565,hs_list_main!A:A,0))</f>
        <v>vs_go_to_and_face</v>
      </c>
    </row>
    <row r="566" spans="1:2" x14ac:dyDescent="0.25">
      <c r="A566" t="s">
        <v>3962</v>
      </c>
      <c r="B566" t="str">
        <f>INDEX(hs_list_main!A:A,MATCH(functionsODST!A566,hs_list_main!A:A,0))</f>
        <v>cs_go_to_and_posture</v>
      </c>
    </row>
    <row r="567" spans="1:2" x14ac:dyDescent="0.25">
      <c r="A567" t="s">
        <v>5233</v>
      </c>
      <c r="B567" t="str">
        <f>INDEX(hs_list_main!A:A,MATCH(functionsODST!A567,hs_list_main!A:A,0))</f>
        <v>vs_go_to_and_posture</v>
      </c>
    </row>
    <row r="568" spans="1:2" x14ac:dyDescent="0.25">
      <c r="A568" t="s">
        <v>3963</v>
      </c>
      <c r="B568" t="str">
        <f>INDEX(hs_list_main!A:A,MATCH(functionsODST!A568,hs_list_main!A:A,0))</f>
        <v>cs_go_to_nearest</v>
      </c>
    </row>
    <row r="569" spans="1:2" x14ac:dyDescent="0.25">
      <c r="A569" t="s">
        <v>5234</v>
      </c>
      <c r="B569" t="str">
        <f>INDEX(hs_list_main!A:A,MATCH(functionsODST!A569,hs_list_main!A:A,0))</f>
        <v>vs_go_to_nearest</v>
      </c>
    </row>
    <row r="570" spans="1:2" x14ac:dyDescent="0.25">
      <c r="A570" t="s">
        <v>3974</v>
      </c>
      <c r="B570" t="str">
        <f>INDEX(hs_list_main!A:A,MATCH(functionsODST!A570,hs_list_main!A:A,0))</f>
        <v>cs_move_in_direction</v>
      </c>
    </row>
    <row r="571" spans="1:2" x14ac:dyDescent="0.25">
      <c r="A571" t="s">
        <v>5245</v>
      </c>
      <c r="B571" t="str">
        <f>INDEX(hs_list_main!A:A,MATCH(functionsODST!A571,hs_list_main!A:A,0))</f>
        <v>vs_move_in_direction</v>
      </c>
    </row>
    <row r="572" spans="1:2" x14ac:dyDescent="0.25">
      <c r="A572" t="s">
        <v>3975</v>
      </c>
      <c r="B572" t="str">
        <f>INDEX(hs_list_main!A:A,MATCH(functionsODST!A572,hs_list_main!A:A,0))</f>
        <v>cs_move_towards</v>
      </c>
    </row>
    <row r="573" spans="1:2" x14ac:dyDescent="0.25">
      <c r="A573" t="s">
        <v>5246</v>
      </c>
      <c r="B573" t="str">
        <f>INDEX(hs_list_main!A:A,MATCH(functionsODST!A573,hs_list_main!A:A,0))</f>
        <v>vs_move_towards</v>
      </c>
    </row>
    <row r="574" spans="1:2" x14ac:dyDescent="0.25">
      <c r="A574" t="s">
        <v>3975</v>
      </c>
      <c r="B574" t="str">
        <f>INDEX(hs_list_main!A:A,MATCH(functionsODST!A574,hs_list_main!A:A,0))</f>
        <v>cs_move_towards</v>
      </c>
    </row>
    <row r="575" spans="1:2" x14ac:dyDescent="0.25">
      <c r="A575" t="s">
        <v>5246</v>
      </c>
      <c r="B575" t="str">
        <f>INDEX(hs_list_main!A:A,MATCH(functionsODST!A575,hs_list_main!A:A,0))</f>
        <v>vs_move_towards</v>
      </c>
    </row>
    <row r="576" spans="1:2" x14ac:dyDescent="0.25">
      <c r="A576" t="s">
        <v>5361</v>
      </c>
      <c r="B576" t="str">
        <f>INDEX(hs_list_main!A:A,MATCH(functionsODST!A576,hs_list_main!A:A,0))</f>
        <v>cs_move_towards_point</v>
      </c>
    </row>
    <row r="577" spans="1:2" x14ac:dyDescent="0.25">
      <c r="A577" t="s">
        <v>5362</v>
      </c>
      <c r="B577" t="str">
        <f>INDEX(hs_list_main!A:A,MATCH(functionsODST!A577,hs_list_main!A:A,0))</f>
        <v>vs_move_towards_point</v>
      </c>
    </row>
    <row r="578" spans="1:2" x14ac:dyDescent="0.25">
      <c r="A578" t="s">
        <v>4005</v>
      </c>
      <c r="B578" t="str">
        <f>INDEX(hs_list_main!A:A,MATCH(functionsODST!A578,hs_list_main!A:A,0))</f>
        <v>cs_swarm_to</v>
      </c>
    </row>
    <row r="579" spans="1:2" x14ac:dyDescent="0.25">
      <c r="A579" t="s">
        <v>5275</v>
      </c>
      <c r="B579" t="str">
        <f>INDEX(hs_list_main!A:A,MATCH(functionsODST!A579,hs_list_main!A:A,0))</f>
        <v>vs_swarm_to</v>
      </c>
    </row>
    <row r="580" spans="1:2" x14ac:dyDescent="0.25">
      <c r="A580" t="s">
        <v>4004</v>
      </c>
      <c r="B580" t="str">
        <f>INDEX(hs_list_main!A:A,MATCH(functionsODST!A580,hs_list_main!A:A,0))</f>
        <v>cs_swarm_from</v>
      </c>
    </row>
    <row r="581" spans="1:2" x14ac:dyDescent="0.25">
      <c r="A581" t="s">
        <v>5274</v>
      </c>
      <c r="B581" t="str">
        <f>INDEX(hs_list_main!A:A,MATCH(functionsODST!A581,hs_list_main!A:A,0))</f>
        <v>vs_swarm_from</v>
      </c>
    </row>
    <row r="582" spans="1:2" x14ac:dyDescent="0.25">
      <c r="A582" t="s">
        <v>3979</v>
      </c>
      <c r="B582" t="str">
        <f>INDEX(hs_list_main!A:A,MATCH(functionsODST!A582,hs_list_main!A:A,0))</f>
        <v>cs_pause</v>
      </c>
    </row>
    <row r="583" spans="1:2" x14ac:dyDescent="0.25">
      <c r="A583" t="s">
        <v>5248</v>
      </c>
      <c r="B583" t="str">
        <f>INDEX(hs_list_main!A:A,MATCH(functionsODST!A583,hs_list_main!A:A,0))</f>
        <v>vs_pause</v>
      </c>
    </row>
    <row r="584" spans="1:2" x14ac:dyDescent="0.25">
      <c r="A584" t="s">
        <v>3965</v>
      </c>
      <c r="B584" t="str">
        <f>INDEX(hs_list_main!A:A,MATCH(functionsODST!A584,hs_list_main!A:A,0))</f>
        <v>cs_grenade</v>
      </c>
    </row>
    <row r="585" spans="1:2" x14ac:dyDescent="0.25">
      <c r="A585" t="s">
        <v>5236</v>
      </c>
      <c r="B585" t="str">
        <f>INDEX(hs_list_main!A:A,MATCH(functionsODST!A585,hs_list_main!A:A,0))</f>
        <v>vs_grenade</v>
      </c>
    </row>
    <row r="586" spans="1:2" x14ac:dyDescent="0.25">
      <c r="A586" t="s">
        <v>3950</v>
      </c>
      <c r="B586" t="str">
        <f>INDEX(hs_list_main!A:A,MATCH(functionsODST!A586,hs_list_main!A:A,0))</f>
        <v>cs_equipment</v>
      </c>
    </row>
    <row r="587" spans="1:2" x14ac:dyDescent="0.25">
      <c r="A587" t="s">
        <v>5222</v>
      </c>
      <c r="B587" t="str">
        <f>INDEX(hs_list_main!A:A,MATCH(functionsODST!A587,hs_list_main!A:A,0))</f>
        <v>vs_equipment</v>
      </c>
    </row>
    <row r="588" spans="1:2" x14ac:dyDescent="0.25">
      <c r="A588" t="s">
        <v>3967</v>
      </c>
      <c r="B588" t="str">
        <f>INDEX(hs_list_main!A:A,MATCH(functionsODST!A588,hs_list_main!A:A,0))</f>
        <v>cs_jump</v>
      </c>
    </row>
    <row r="589" spans="1:2" x14ac:dyDescent="0.25">
      <c r="A589" t="s">
        <v>5238</v>
      </c>
      <c r="B589" t="str">
        <f>INDEX(hs_list_main!A:A,MATCH(functionsODST!A589,hs_list_main!A:A,0))</f>
        <v>vs_jump</v>
      </c>
    </row>
    <row r="590" spans="1:2" x14ac:dyDescent="0.25">
      <c r="A590" t="s">
        <v>3968</v>
      </c>
      <c r="B590" t="str">
        <f>INDEX(hs_list_main!A:A,MATCH(functionsODST!A590,hs_list_main!A:A,0))</f>
        <v>cs_jump_to_point</v>
      </c>
    </row>
    <row r="591" spans="1:2" x14ac:dyDescent="0.25">
      <c r="A591" t="s">
        <v>5239</v>
      </c>
      <c r="B591" t="str">
        <f>INDEX(hs_list_main!A:A,MATCH(functionsODST!A591,hs_list_main!A:A,0))</f>
        <v>vs_jump_to_point</v>
      </c>
    </row>
    <row r="592" spans="1:2" x14ac:dyDescent="0.25">
      <c r="A592" t="s">
        <v>4016</v>
      </c>
      <c r="B592" t="str">
        <f>INDEX(hs_list_main!A:A,MATCH(functionsODST!A592,hs_list_main!A:A,0))</f>
        <v>cs_vocalize</v>
      </c>
    </row>
    <row r="593" spans="1:2" x14ac:dyDescent="0.25">
      <c r="A593" t="s">
        <v>5281</v>
      </c>
      <c r="B593" t="str">
        <f>INDEX(hs_list_main!A:A,MATCH(functionsODST!A593,hs_list_main!A:A,0))</f>
        <v>vs_vocalize</v>
      </c>
    </row>
    <row r="594" spans="1:2" x14ac:dyDescent="0.25">
      <c r="A594" t="s">
        <v>3981</v>
      </c>
      <c r="B594" t="str">
        <f>INDEX(hs_list_main!A:A,MATCH(functionsODST!A594,hs_list_main!A:A,0))</f>
        <v>cs_play_sound</v>
      </c>
    </row>
    <row r="595" spans="1:2" x14ac:dyDescent="0.25">
      <c r="A595" t="s">
        <v>5250</v>
      </c>
      <c r="B595" t="str">
        <f>INDEX(hs_list_main!A:A,MATCH(functionsODST!A595,hs_list_main!A:A,0))</f>
        <v>vs_play_sound</v>
      </c>
    </row>
    <row r="596" spans="1:2" x14ac:dyDescent="0.25">
      <c r="A596" t="s">
        <v>3981</v>
      </c>
      <c r="B596" t="str">
        <f>INDEX(hs_list_main!A:A,MATCH(functionsODST!A596,hs_list_main!A:A,0))</f>
        <v>cs_play_sound</v>
      </c>
    </row>
    <row r="597" spans="1:2" x14ac:dyDescent="0.25">
      <c r="A597" t="s">
        <v>5250</v>
      </c>
      <c r="B597" t="str">
        <f>INDEX(hs_list_main!A:A,MATCH(functionsODST!A597,hs_list_main!A:A,0))</f>
        <v>vs_play_sound</v>
      </c>
    </row>
    <row r="598" spans="1:2" x14ac:dyDescent="0.25">
      <c r="A598" t="s">
        <v>3981</v>
      </c>
      <c r="B598" t="str">
        <f>INDEX(hs_list_main!A:A,MATCH(functionsODST!A598,hs_list_main!A:A,0))</f>
        <v>cs_play_sound</v>
      </c>
    </row>
    <row r="599" spans="1:2" x14ac:dyDescent="0.25">
      <c r="A599" t="s">
        <v>5250</v>
      </c>
      <c r="B599" t="str">
        <f>INDEX(hs_list_main!A:A,MATCH(functionsODST!A599,hs_list_main!A:A,0))</f>
        <v>vs_play_sound</v>
      </c>
    </row>
    <row r="600" spans="1:2" x14ac:dyDescent="0.25">
      <c r="A600" t="s">
        <v>3926</v>
      </c>
      <c r="B600" t="str">
        <f>INDEX(hs_list_main!A:A,MATCH(functionsODST!A600,hs_list_main!A:A,0))</f>
        <v>cs_action</v>
      </c>
    </row>
    <row r="601" spans="1:2" x14ac:dyDescent="0.25">
      <c r="A601" t="s">
        <v>5200</v>
      </c>
      <c r="B601" t="str">
        <f>INDEX(hs_list_main!A:A,MATCH(functionsODST!A601,hs_list_main!A:A,0))</f>
        <v>vs_action</v>
      </c>
    </row>
    <row r="602" spans="1:2" x14ac:dyDescent="0.25">
      <c r="A602" t="s">
        <v>3927</v>
      </c>
      <c r="B602" t="str">
        <f>INDEX(hs_list_main!A:A,MATCH(functionsODST!A602,hs_list_main!A:A,0))</f>
        <v>cs_action_at_object</v>
      </c>
    </row>
    <row r="603" spans="1:2" x14ac:dyDescent="0.25">
      <c r="A603" t="s">
        <v>5201</v>
      </c>
      <c r="B603" t="str">
        <f>INDEX(hs_list_main!A:A,MATCH(functionsODST!A603,hs_list_main!A:A,0))</f>
        <v>vs_action_at_object</v>
      </c>
    </row>
    <row r="604" spans="1:2" x14ac:dyDescent="0.25">
      <c r="A604" t="s">
        <v>3928</v>
      </c>
      <c r="B604" t="str">
        <f>INDEX(hs_list_main!A:A,MATCH(functionsODST!A604,hs_list_main!A:A,0))</f>
        <v>cs_action_at_player</v>
      </c>
    </row>
    <row r="605" spans="1:2" x14ac:dyDescent="0.25">
      <c r="A605" t="s">
        <v>5202</v>
      </c>
      <c r="B605" t="str">
        <f>INDEX(hs_list_main!A:A,MATCH(functionsODST!A605,hs_list_main!A:A,0))</f>
        <v>vs_action_at_player</v>
      </c>
    </row>
    <row r="606" spans="1:2" x14ac:dyDescent="0.25">
      <c r="A606" t="s">
        <v>3939</v>
      </c>
      <c r="B606" t="str">
        <f>INDEX(hs_list_main!A:A,MATCH(functionsODST!A606,hs_list_main!A:A,0))</f>
        <v>cs_custom_animation</v>
      </c>
    </row>
    <row r="607" spans="1:2" x14ac:dyDescent="0.25">
      <c r="A607" t="s">
        <v>5211</v>
      </c>
      <c r="B607" t="str">
        <f>INDEX(hs_list_main!A:A,MATCH(functionsODST!A607,hs_list_main!A:A,0))</f>
        <v>vs_custom_animation</v>
      </c>
    </row>
    <row r="608" spans="1:2" x14ac:dyDescent="0.25">
      <c r="A608" t="s">
        <v>3939</v>
      </c>
      <c r="B608" t="str">
        <f>INDEX(hs_list_main!A:A,MATCH(functionsODST!A608,hs_list_main!A:A,0))</f>
        <v>cs_custom_animation</v>
      </c>
    </row>
    <row r="609" spans="1:2" x14ac:dyDescent="0.25">
      <c r="A609" t="s">
        <v>5211</v>
      </c>
      <c r="B609" t="str">
        <f>INDEX(hs_list_main!A:A,MATCH(functionsODST!A609,hs_list_main!A:A,0))</f>
        <v>vs_custom_animation</v>
      </c>
    </row>
    <row r="610" spans="1:2" x14ac:dyDescent="0.25">
      <c r="A610" t="s">
        <v>3940</v>
      </c>
      <c r="B610" t="str">
        <f>INDEX(hs_list_main!A:A,MATCH(functionsODST!A610,hs_list_main!A:A,0))</f>
        <v>cs_custom_animation_death</v>
      </c>
    </row>
    <row r="611" spans="1:2" x14ac:dyDescent="0.25">
      <c r="A611" t="s">
        <v>5212</v>
      </c>
      <c r="B611" t="str">
        <f>INDEX(hs_list_main!A:A,MATCH(functionsODST!A611,hs_list_main!A:A,0))</f>
        <v>vs_custom_animation_death</v>
      </c>
    </row>
    <row r="612" spans="1:2" x14ac:dyDescent="0.25">
      <c r="A612" t="s">
        <v>3940</v>
      </c>
      <c r="B612" t="str">
        <f>INDEX(hs_list_main!A:A,MATCH(functionsODST!A612,hs_list_main!A:A,0))</f>
        <v>cs_custom_animation_death</v>
      </c>
    </row>
    <row r="613" spans="1:2" x14ac:dyDescent="0.25">
      <c r="A613" t="s">
        <v>5212</v>
      </c>
      <c r="B613" t="str">
        <f>INDEX(hs_list_main!A:A,MATCH(functionsODST!A613,hs_list_main!A:A,0))</f>
        <v>vs_custom_animation_death</v>
      </c>
    </row>
    <row r="614" spans="1:2" x14ac:dyDescent="0.25">
      <c r="A614" t="s">
        <v>3941</v>
      </c>
      <c r="B614" t="str">
        <f>INDEX(hs_list_main!A:A,MATCH(functionsODST!A614,hs_list_main!A:A,0))</f>
        <v>cs_custom_animation_loop</v>
      </c>
    </row>
    <row r="615" spans="1:2" x14ac:dyDescent="0.25">
      <c r="A615" t="s">
        <v>5213</v>
      </c>
      <c r="B615" t="str">
        <f>INDEX(hs_list_main!A:A,MATCH(functionsODST!A615,hs_list_main!A:A,0))</f>
        <v>vs_custom_animation_loop</v>
      </c>
    </row>
    <row r="616" spans="1:2" x14ac:dyDescent="0.25">
      <c r="A616" t="s">
        <v>3941</v>
      </c>
      <c r="B616" t="str">
        <f>INDEX(hs_list_main!A:A,MATCH(functionsODST!A616,hs_list_main!A:A,0))</f>
        <v>cs_custom_animation_loop</v>
      </c>
    </row>
    <row r="617" spans="1:2" x14ac:dyDescent="0.25">
      <c r="A617" t="s">
        <v>5213</v>
      </c>
      <c r="B617" t="str">
        <f>INDEX(hs_list_main!A:A,MATCH(functionsODST!A617,hs_list_main!A:A,0))</f>
        <v>vs_custom_animation_loop</v>
      </c>
    </row>
    <row r="618" spans="1:2" x14ac:dyDescent="0.25">
      <c r="A618" t="s">
        <v>3980</v>
      </c>
      <c r="B618" t="str">
        <f>INDEX(hs_list_main!A:A,MATCH(functionsODST!A618,hs_list_main!A:A,0))</f>
        <v>cs_play_line</v>
      </c>
    </row>
    <row r="619" spans="1:2" x14ac:dyDescent="0.25">
      <c r="A619" t="s">
        <v>5249</v>
      </c>
      <c r="B619" t="str">
        <f>INDEX(hs_list_main!A:A,MATCH(functionsODST!A619,hs_list_main!A:A,0))</f>
        <v>vs_play_line</v>
      </c>
    </row>
    <row r="620" spans="1:2" x14ac:dyDescent="0.25">
      <c r="A620" t="s">
        <v>3943</v>
      </c>
      <c r="B620" t="str">
        <f>INDEX(hs_list_main!A:A,MATCH(functionsODST!A620,hs_list_main!A:A,0))</f>
        <v>cs_die</v>
      </c>
    </row>
    <row r="621" spans="1:2" x14ac:dyDescent="0.25">
      <c r="A621" t="s">
        <v>5215</v>
      </c>
      <c r="B621" t="str">
        <f>INDEX(hs_list_main!A:A,MATCH(functionsODST!A621,hs_list_main!A:A,0))</f>
        <v>vs_die</v>
      </c>
    </row>
    <row r="622" spans="1:2" x14ac:dyDescent="0.25">
      <c r="A622" t="s">
        <v>3942</v>
      </c>
      <c r="B622" t="str">
        <f>INDEX(hs_list_main!A:A,MATCH(functionsODST!A622,hs_list_main!A:A,0))</f>
        <v>cs_deploy_turret</v>
      </c>
    </row>
    <row r="623" spans="1:2" x14ac:dyDescent="0.25">
      <c r="A623" t="s">
        <v>5214</v>
      </c>
      <c r="B623" t="str">
        <f>INDEX(hs_list_main!A:A,MATCH(functionsODST!A623,hs_list_main!A:A,0))</f>
        <v>vs_deploy_turret</v>
      </c>
    </row>
    <row r="624" spans="1:2" x14ac:dyDescent="0.25">
      <c r="A624" t="s">
        <v>3933</v>
      </c>
      <c r="B624" t="str">
        <f>INDEX(hs_list_main!A:A,MATCH(functionsODST!A624,hs_list_main!A:A,0))</f>
        <v>cs_approach</v>
      </c>
    </row>
    <row r="625" spans="1:2" x14ac:dyDescent="0.25">
      <c r="A625" t="s">
        <v>5363</v>
      </c>
      <c r="B625" t="e">
        <f>INDEX(hs_list_main!A:A,MATCH(functionsODST!A625,hs_list_main!A:A,0))</f>
        <v>#N/A</v>
      </c>
    </row>
    <row r="626" spans="1:2" x14ac:dyDescent="0.25">
      <c r="A626" t="s">
        <v>5206</v>
      </c>
      <c r="B626" t="str">
        <f>INDEX(hs_list_main!A:A,MATCH(functionsODST!A626,hs_list_main!A:A,0))</f>
        <v>vs_approach</v>
      </c>
    </row>
    <row r="627" spans="1:2" x14ac:dyDescent="0.25">
      <c r="A627" t="s">
        <v>5363</v>
      </c>
      <c r="B627" t="e">
        <f>INDEX(hs_list_main!A:A,MATCH(functionsODST!A627,hs_list_main!A:A,0))</f>
        <v>#N/A</v>
      </c>
    </row>
    <row r="628" spans="1:2" x14ac:dyDescent="0.25">
      <c r="A628" t="s">
        <v>3934</v>
      </c>
      <c r="B628" t="str">
        <f>INDEX(hs_list_main!A:A,MATCH(functionsODST!A628,hs_list_main!A:A,0))</f>
        <v>cs_approach_player</v>
      </c>
    </row>
    <row r="629" spans="1:2" x14ac:dyDescent="0.25">
      <c r="A629" t="s">
        <v>5363</v>
      </c>
      <c r="B629" t="e">
        <f>INDEX(hs_list_main!A:A,MATCH(functionsODST!A629,hs_list_main!A:A,0))</f>
        <v>#N/A</v>
      </c>
    </row>
    <row r="630" spans="1:2" x14ac:dyDescent="0.25">
      <c r="A630" t="s">
        <v>5207</v>
      </c>
      <c r="B630" t="str">
        <f>INDEX(hs_list_main!A:A,MATCH(functionsODST!A630,hs_list_main!A:A,0))</f>
        <v>vs_approach_player</v>
      </c>
    </row>
    <row r="631" spans="1:2" x14ac:dyDescent="0.25">
      <c r="A631" t="s">
        <v>5363</v>
      </c>
      <c r="B631" t="e">
        <f>INDEX(hs_list_main!A:A,MATCH(functionsODST!A631,hs_list_main!A:A,0))</f>
        <v>#N/A</v>
      </c>
    </row>
    <row r="632" spans="1:2" x14ac:dyDescent="0.25">
      <c r="A632" t="s">
        <v>3964</v>
      </c>
      <c r="B632" t="str">
        <f>INDEX(hs_list_main!A:A,MATCH(functionsODST!A632,hs_list_main!A:A,0))</f>
        <v>cs_go_to_vehicle</v>
      </c>
    </row>
    <row r="633" spans="1:2" x14ac:dyDescent="0.25">
      <c r="A633" t="s">
        <v>5235</v>
      </c>
      <c r="B633" t="str">
        <f>INDEX(hs_list_main!A:A,MATCH(functionsODST!A633,hs_list_main!A:A,0))</f>
        <v>vs_go_to_vehicle</v>
      </c>
    </row>
    <row r="634" spans="1:2" x14ac:dyDescent="0.25">
      <c r="A634" t="s">
        <v>3964</v>
      </c>
      <c r="B634" t="str">
        <f>INDEX(hs_list_main!A:A,MATCH(functionsODST!A634,hs_list_main!A:A,0))</f>
        <v>cs_go_to_vehicle</v>
      </c>
    </row>
    <row r="635" spans="1:2" x14ac:dyDescent="0.25">
      <c r="A635" t="s">
        <v>5235</v>
      </c>
      <c r="B635" t="str">
        <f>INDEX(hs_list_main!A:A,MATCH(functionsODST!A635,hs_list_main!A:A,0))</f>
        <v>vs_go_to_vehicle</v>
      </c>
    </row>
    <row r="636" spans="1:2" x14ac:dyDescent="0.25">
      <c r="A636" t="s">
        <v>3990</v>
      </c>
      <c r="B636" t="str">
        <f>INDEX(hs_list_main!A:A,MATCH(functionsODST!A636,hs_list_main!A:A,0))</f>
        <v>cs_set_style</v>
      </c>
    </row>
    <row r="637" spans="1:2" x14ac:dyDescent="0.25">
      <c r="A637" t="s">
        <v>5264</v>
      </c>
      <c r="B637" t="str">
        <f>INDEX(hs_list_main!A:A,MATCH(functionsODST!A637,hs_list_main!A:A,0))</f>
        <v>vs_set_style</v>
      </c>
    </row>
    <row r="638" spans="1:2" x14ac:dyDescent="0.25">
      <c r="A638" t="s">
        <v>3957</v>
      </c>
      <c r="B638" t="str">
        <f>INDEX(hs_list_main!A:A,MATCH(functionsODST!A638,hs_list_main!A:A,0))</f>
        <v>cs_force_combat_status</v>
      </c>
    </row>
    <row r="639" spans="1:2" x14ac:dyDescent="0.25">
      <c r="A639" t="s">
        <v>5229</v>
      </c>
      <c r="B639" t="str">
        <f>INDEX(hs_list_main!A:A,MATCH(functionsODST!A639,hs_list_main!A:A,0))</f>
        <v>vs_force_combat_status</v>
      </c>
    </row>
    <row r="640" spans="1:2" x14ac:dyDescent="0.25">
      <c r="A640" t="s">
        <v>3949</v>
      </c>
      <c r="B640" t="str">
        <f>INDEX(hs_list_main!A:A,MATCH(functionsODST!A640,hs_list_main!A:A,0))</f>
        <v>cs_enable_targeting</v>
      </c>
    </row>
    <row r="641" spans="1:2" x14ac:dyDescent="0.25">
      <c r="A641" t="s">
        <v>5221</v>
      </c>
      <c r="B641" t="str">
        <f>INDEX(hs_list_main!A:A,MATCH(functionsODST!A641,hs_list_main!A:A,0))</f>
        <v>vs_enable_targeting</v>
      </c>
    </row>
    <row r="642" spans="1:2" x14ac:dyDescent="0.25">
      <c r="A642" t="s">
        <v>3946</v>
      </c>
      <c r="B642" t="str">
        <f>INDEX(hs_list_main!A:A,MATCH(functionsODST!A642,hs_list_main!A:A,0))</f>
        <v>cs_enable_looking</v>
      </c>
    </row>
    <row r="643" spans="1:2" x14ac:dyDescent="0.25">
      <c r="A643" t="s">
        <v>5218</v>
      </c>
      <c r="B643" t="str">
        <f>INDEX(hs_list_main!A:A,MATCH(functionsODST!A643,hs_list_main!A:A,0))</f>
        <v>vs_enable_looking</v>
      </c>
    </row>
    <row r="644" spans="1:2" x14ac:dyDescent="0.25">
      <c r="A644" t="s">
        <v>3947</v>
      </c>
      <c r="B644" t="str">
        <f>INDEX(hs_list_main!A:A,MATCH(functionsODST!A644,hs_list_main!A:A,0))</f>
        <v>cs_enable_moving</v>
      </c>
    </row>
    <row r="645" spans="1:2" x14ac:dyDescent="0.25">
      <c r="A645" t="s">
        <v>5219</v>
      </c>
      <c r="B645" t="str">
        <f>INDEX(hs_list_main!A:A,MATCH(functionsODST!A645,hs_list_main!A:A,0))</f>
        <v>vs_enable_moving</v>
      </c>
    </row>
    <row r="646" spans="1:2" x14ac:dyDescent="0.25">
      <c r="A646" t="s">
        <v>3945</v>
      </c>
      <c r="B646" t="str">
        <f>INDEX(hs_list_main!A:A,MATCH(functionsODST!A646,hs_list_main!A:A,0))</f>
        <v>cs_enable_dialogue</v>
      </c>
    </row>
    <row r="647" spans="1:2" x14ac:dyDescent="0.25">
      <c r="A647" t="s">
        <v>5217</v>
      </c>
      <c r="B647" t="str">
        <f>INDEX(hs_list_main!A:A,MATCH(functionsODST!A647,hs_list_main!A:A,0))</f>
        <v>vs_enable_dialogue</v>
      </c>
    </row>
    <row r="648" spans="1:2" x14ac:dyDescent="0.25">
      <c r="A648" t="s">
        <v>4002</v>
      </c>
      <c r="B648" t="str">
        <f>INDEX(hs_list_main!A:A,MATCH(functionsODST!A648,hs_list_main!A:A,0))</f>
        <v>cs_suppress_activity_termination</v>
      </c>
    </row>
    <row r="649" spans="1:2" x14ac:dyDescent="0.25">
      <c r="A649" t="s">
        <v>5272</v>
      </c>
      <c r="B649" t="str">
        <f>INDEX(hs_list_main!A:A,MATCH(functionsODST!A649,hs_list_main!A:A,0))</f>
        <v>vs_suppress_activity_termination</v>
      </c>
    </row>
    <row r="650" spans="1:2" x14ac:dyDescent="0.25">
      <c r="A650" t="s">
        <v>4003</v>
      </c>
      <c r="B650" t="str">
        <f>INDEX(hs_list_main!A:A,MATCH(functionsODST!A650,hs_list_main!A:A,0))</f>
        <v>cs_suppress_dialogue_global</v>
      </c>
    </row>
    <row r="651" spans="1:2" x14ac:dyDescent="0.25">
      <c r="A651" t="s">
        <v>5273</v>
      </c>
      <c r="B651" t="str">
        <f>INDEX(hs_list_main!A:A,MATCH(functionsODST!A651,hs_list_main!A:A,0))</f>
        <v>vs_suppress_dialogue_global</v>
      </c>
    </row>
    <row r="652" spans="1:2" x14ac:dyDescent="0.25">
      <c r="A652" t="s">
        <v>3969</v>
      </c>
      <c r="B652" t="str">
        <f>INDEX(hs_list_main!A:A,MATCH(functionsODST!A652,hs_list_main!A:A,0))</f>
        <v>cs_look</v>
      </c>
    </row>
    <row r="653" spans="1:2" x14ac:dyDescent="0.25">
      <c r="A653" t="s">
        <v>5240</v>
      </c>
      <c r="B653" t="str">
        <f>INDEX(hs_list_main!A:A,MATCH(functionsODST!A653,hs_list_main!A:A,0))</f>
        <v>vs_look</v>
      </c>
    </row>
    <row r="654" spans="1:2" x14ac:dyDescent="0.25">
      <c r="A654" t="s">
        <v>3971</v>
      </c>
      <c r="B654" t="str">
        <f>INDEX(hs_list_main!A:A,MATCH(functionsODST!A654,hs_list_main!A:A,0))</f>
        <v>cs_look_player</v>
      </c>
    </row>
    <row r="655" spans="1:2" x14ac:dyDescent="0.25">
      <c r="A655" t="s">
        <v>5242</v>
      </c>
      <c r="B655" t="str">
        <f>INDEX(hs_list_main!A:A,MATCH(functionsODST!A655,hs_list_main!A:A,0))</f>
        <v>vs_look_player</v>
      </c>
    </row>
    <row r="656" spans="1:2" x14ac:dyDescent="0.25">
      <c r="A656" t="s">
        <v>3970</v>
      </c>
      <c r="B656" t="str">
        <f>INDEX(hs_list_main!A:A,MATCH(functionsODST!A656,hs_list_main!A:A,0))</f>
        <v>cs_look_object</v>
      </c>
    </row>
    <row r="657" spans="1:2" x14ac:dyDescent="0.25">
      <c r="A657" t="s">
        <v>5241</v>
      </c>
      <c r="B657" t="str">
        <f>INDEX(hs_list_main!A:A,MATCH(functionsODST!A657,hs_list_main!A:A,0))</f>
        <v>vs_look_object</v>
      </c>
    </row>
    <row r="658" spans="1:2" x14ac:dyDescent="0.25">
      <c r="A658" t="s">
        <v>3929</v>
      </c>
      <c r="B658" t="str">
        <f>INDEX(hs_list_main!A:A,MATCH(functionsODST!A658,hs_list_main!A:A,0))</f>
        <v>cs_aim</v>
      </c>
    </row>
    <row r="659" spans="1:2" x14ac:dyDescent="0.25">
      <c r="A659" t="s">
        <v>5203</v>
      </c>
      <c r="B659" t="str">
        <f>INDEX(hs_list_main!A:A,MATCH(functionsODST!A659,hs_list_main!A:A,0))</f>
        <v>vs_aim</v>
      </c>
    </row>
    <row r="660" spans="1:2" x14ac:dyDescent="0.25">
      <c r="A660" t="s">
        <v>3931</v>
      </c>
      <c r="B660" t="str">
        <f>INDEX(hs_list_main!A:A,MATCH(functionsODST!A660,hs_list_main!A:A,0))</f>
        <v>cs_aim_player</v>
      </c>
    </row>
    <row r="661" spans="1:2" x14ac:dyDescent="0.25">
      <c r="A661" t="s">
        <v>5205</v>
      </c>
      <c r="B661" t="str">
        <f>INDEX(hs_list_main!A:A,MATCH(functionsODST!A661,hs_list_main!A:A,0))</f>
        <v>vs_aim_player</v>
      </c>
    </row>
    <row r="662" spans="1:2" x14ac:dyDescent="0.25">
      <c r="A662" t="s">
        <v>3930</v>
      </c>
      <c r="B662" t="str">
        <f>INDEX(hs_list_main!A:A,MATCH(functionsODST!A662,hs_list_main!A:A,0))</f>
        <v>cs_aim_object</v>
      </c>
    </row>
    <row r="663" spans="1:2" x14ac:dyDescent="0.25">
      <c r="A663" t="s">
        <v>5204</v>
      </c>
      <c r="B663" t="str">
        <f>INDEX(hs_list_main!A:A,MATCH(functionsODST!A663,hs_list_main!A:A,0))</f>
        <v>vs_aim_object</v>
      </c>
    </row>
    <row r="664" spans="1:2" x14ac:dyDescent="0.25">
      <c r="A664" t="s">
        <v>3951</v>
      </c>
      <c r="B664" t="str">
        <f>INDEX(hs_list_main!A:A,MATCH(functionsODST!A664,hs_list_main!A:A,0))</f>
        <v>cs_face</v>
      </c>
    </row>
    <row r="665" spans="1:2" x14ac:dyDescent="0.25">
      <c r="A665" t="s">
        <v>5223</v>
      </c>
      <c r="B665" t="str">
        <f>INDEX(hs_list_main!A:A,MATCH(functionsODST!A665,hs_list_main!A:A,0))</f>
        <v>vs_face</v>
      </c>
    </row>
    <row r="666" spans="1:2" x14ac:dyDescent="0.25">
      <c r="A666" t="s">
        <v>3953</v>
      </c>
      <c r="B666" t="str">
        <f>INDEX(hs_list_main!A:A,MATCH(functionsODST!A666,hs_list_main!A:A,0))</f>
        <v>cs_face_player</v>
      </c>
    </row>
    <row r="667" spans="1:2" x14ac:dyDescent="0.25">
      <c r="A667" t="s">
        <v>5225</v>
      </c>
      <c r="B667" t="str">
        <f>INDEX(hs_list_main!A:A,MATCH(functionsODST!A667,hs_list_main!A:A,0))</f>
        <v>vs_face_player</v>
      </c>
    </row>
    <row r="668" spans="1:2" x14ac:dyDescent="0.25">
      <c r="A668" t="s">
        <v>3952</v>
      </c>
      <c r="B668" t="str">
        <f>INDEX(hs_list_main!A:A,MATCH(functionsODST!A668,hs_list_main!A:A,0))</f>
        <v>cs_face_object</v>
      </c>
    </row>
    <row r="669" spans="1:2" x14ac:dyDescent="0.25">
      <c r="A669" t="s">
        <v>5224</v>
      </c>
      <c r="B669" t="str">
        <f>INDEX(hs_list_main!A:A,MATCH(functionsODST!A669,hs_list_main!A:A,0))</f>
        <v>vs_face_object</v>
      </c>
    </row>
    <row r="670" spans="1:2" x14ac:dyDescent="0.25">
      <c r="A670" t="s">
        <v>3991</v>
      </c>
      <c r="B670" t="str">
        <f>INDEX(hs_list_main!A:A,MATCH(functionsODST!A670,hs_list_main!A:A,0))</f>
        <v>cs_shoot</v>
      </c>
    </row>
    <row r="671" spans="1:2" x14ac:dyDescent="0.25">
      <c r="A671" t="s">
        <v>5265</v>
      </c>
      <c r="B671" t="str">
        <f>INDEX(hs_list_main!A:A,MATCH(functionsODST!A671,hs_list_main!A:A,0))</f>
        <v>vs_shoot</v>
      </c>
    </row>
    <row r="672" spans="1:2" x14ac:dyDescent="0.25">
      <c r="A672" t="s">
        <v>3991</v>
      </c>
      <c r="B672" t="str">
        <f>INDEX(hs_list_main!A:A,MATCH(functionsODST!A672,hs_list_main!A:A,0))</f>
        <v>cs_shoot</v>
      </c>
    </row>
    <row r="673" spans="1:2" x14ac:dyDescent="0.25">
      <c r="A673" t="s">
        <v>5265</v>
      </c>
      <c r="B673" t="str">
        <f>INDEX(hs_list_main!A:A,MATCH(functionsODST!A673,hs_list_main!A:A,0))</f>
        <v>vs_shoot</v>
      </c>
    </row>
    <row r="674" spans="1:2" x14ac:dyDescent="0.25">
      <c r="A674" t="s">
        <v>3992</v>
      </c>
      <c r="B674" t="str">
        <f>INDEX(hs_list_main!A:A,MATCH(functionsODST!A674,hs_list_main!A:A,0))</f>
        <v>cs_shoot_point</v>
      </c>
    </row>
    <row r="675" spans="1:2" x14ac:dyDescent="0.25">
      <c r="A675" t="s">
        <v>5266</v>
      </c>
      <c r="B675" t="str">
        <f>INDEX(hs_list_main!A:A,MATCH(functionsODST!A675,hs_list_main!A:A,0))</f>
        <v>vs_shoot_point</v>
      </c>
    </row>
    <row r="676" spans="1:2" x14ac:dyDescent="0.25">
      <c r="A676" t="s">
        <v>3993</v>
      </c>
      <c r="B676" t="str">
        <f>INDEX(hs_list_main!A:A,MATCH(functionsODST!A676,hs_list_main!A:A,0))</f>
        <v>cs_shoot_secondary_trigger</v>
      </c>
    </row>
    <row r="677" spans="1:2" x14ac:dyDescent="0.25">
      <c r="A677" t="s">
        <v>5267</v>
      </c>
      <c r="B677" t="str">
        <f>INDEX(hs_list_main!A:A,MATCH(functionsODST!A677,hs_list_main!A:A,0))</f>
        <v>vs_shoot_secondary_trigger</v>
      </c>
    </row>
    <row r="678" spans="1:2" x14ac:dyDescent="0.25">
      <c r="A678" t="s">
        <v>3972</v>
      </c>
      <c r="B678" t="str">
        <f>INDEX(hs_list_main!A:A,MATCH(functionsODST!A678,hs_list_main!A:A,0))</f>
        <v>cs_lower_weapon</v>
      </c>
    </row>
    <row r="679" spans="1:2" x14ac:dyDescent="0.25">
      <c r="A679" t="s">
        <v>5243</v>
      </c>
      <c r="B679" t="str">
        <f>INDEX(hs_list_main!A:A,MATCH(functionsODST!A679,hs_list_main!A:A,0))</f>
        <v>vs_lower_weapon</v>
      </c>
    </row>
    <row r="680" spans="1:2" x14ac:dyDescent="0.25">
      <c r="A680" t="s">
        <v>4014</v>
      </c>
      <c r="B680" t="str">
        <f>INDEX(hs_list_main!A:A,MATCH(functionsODST!A680,hs_list_main!A:A,0))</f>
        <v>cs_vehicle_speed</v>
      </c>
    </row>
    <row r="681" spans="1:2" x14ac:dyDescent="0.25">
      <c r="A681" t="s">
        <v>5279</v>
      </c>
      <c r="B681" t="str">
        <f>INDEX(hs_list_main!A:A,MATCH(functionsODST!A681,hs_list_main!A:A,0))</f>
        <v>vs_vehicle_speed</v>
      </c>
    </row>
    <row r="682" spans="1:2" x14ac:dyDescent="0.25">
      <c r="A682" t="s">
        <v>4015</v>
      </c>
      <c r="B682" t="str">
        <f>INDEX(hs_list_main!A:A,MATCH(functionsODST!A682,hs_list_main!A:A,0))</f>
        <v>cs_vehicle_speed_instantaneous</v>
      </c>
    </row>
    <row r="683" spans="1:2" x14ac:dyDescent="0.25">
      <c r="A683" t="s">
        <v>5280</v>
      </c>
      <c r="B683" t="str">
        <f>INDEX(hs_list_main!A:A,MATCH(functionsODST!A683,hs_list_main!A:A,0))</f>
        <v>vs_vehicle_speed_instantaneous</v>
      </c>
    </row>
    <row r="684" spans="1:2" x14ac:dyDescent="0.25">
      <c r="A684" t="s">
        <v>4013</v>
      </c>
      <c r="B684" t="str">
        <f>INDEX(hs_list_main!A:A,MATCH(functionsODST!A684,hs_list_main!A:A,0))</f>
        <v>cs_vehicle_boost</v>
      </c>
    </row>
    <row r="685" spans="1:2" x14ac:dyDescent="0.25">
      <c r="A685" t="s">
        <v>5278</v>
      </c>
      <c r="B685" t="str">
        <f>INDEX(hs_list_main!A:A,MATCH(functionsODST!A685,hs_list_main!A:A,0))</f>
        <v>vs_vehicle_boost</v>
      </c>
    </row>
    <row r="686" spans="1:2" x14ac:dyDescent="0.25">
      <c r="A686" t="s">
        <v>4012</v>
      </c>
      <c r="B686" t="str">
        <f>INDEX(hs_list_main!A:A,MATCH(functionsODST!A686,hs_list_main!A:A,0))</f>
        <v>cs_turn_sharpness</v>
      </c>
    </row>
    <row r="687" spans="1:2" x14ac:dyDescent="0.25">
      <c r="A687" t="s">
        <v>5277</v>
      </c>
      <c r="B687" t="str">
        <f>INDEX(hs_list_main!A:A,MATCH(functionsODST!A687,hs_list_main!A:A,0))</f>
        <v>vs_turn_sharpness</v>
      </c>
    </row>
    <row r="688" spans="1:2" x14ac:dyDescent="0.25">
      <c r="A688" t="s">
        <v>3948</v>
      </c>
      <c r="B688" t="str">
        <f>INDEX(hs_list_main!A:A,MATCH(functionsODST!A688,hs_list_main!A:A,0))</f>
        <v>cs_enable_pathfinding_failsafe</v>
      </c>
    </row>
    <row r="689" spans="1:2" x14ac:dyDescent="0.25">
      <c r="A689" t="s">
        <v>5220</v>
      </c>
      <c r="B689" t="str">
        <f>INDEX(hs_list_main!A:A,MATCH(functionsODST!A689,hs_list_main!A:A,0))</f>
        <v>vs_enable_pathfinding_failsafe</v>
      </c>
    </row>
    <row r="690" spans="1:2" x14ac:dyDescent="0.25">
      <c r="A690" t="s">
        <v>3989</v>
      </c>
      <c r="B690" t="str">
        <f>INDEX(hs_list_main!A:A,MATCH(functionsODST!A690,hs_list_main!A:A,0))</f>
        <v>cs_set_pathfinding_radius</v>
      </c>
    </row>
    <row r="691" spans="1:2" x14ac:dyDescent="0.25">
      <c r="A691" t="s">
        <v>5263</v>
      </c>
      <c r="B691" t="str">
        <f>INDEX(hs_list_main!A:A,MATCH(functionsODST!A691,hs_list_main!A:A,0))</f>
        <v>vs_set_pathfinding_radius</v>
      </c>
    </row>
    <row r="692" spans="1:2" x14ac:dyDescent="0.25">
      <c r="A692" t="s">
        <v>3966</v>
      </c>
      <c r="B692" t="str">
        <f>INDEX(hs_list_main!A:A,MATCH(functionsODST!A692,hs_list_main!A:A,0))</f>
        <v>cs_ignore_obstacles</v>
      </c>
    </row>
    <row r="693" spans="1:2" x14ac:dyDescent="0.25">
      <c r="A693" t="s">
        <v>5237</v>
      </c>
      <c r="B693" t="str">
        <f>INDEX(hs_list_main!A:A,MATCH(functionsODST!A693,hs_list_main!A:A,0))</f>
        <v>vs_ignore_obstacles</v>
      </c>
    </row>
    <row r="694" spans="1:2" x14ac:dyDescent="0.25">
      <c r="A694" t="s">
        <v>3935</v>
      </c>
      <c r="B694" t="str">
        <f>INDEX(hs_list_main!A:A,MATCH(functionsODST!A694,hs_list_main!A:A,0))</f>
        <v>cs_approach_stop</v>
      </c>
    </row>
    <row r="695" spans="1:2" x14ac:dyDescent="0.25">
      <c r="A695" t="s">
        <v>5208</v>
      </c>
      <c r="B695" t="str">
        <f>INDEX(hs_list_main!A:A,MATCH(functionsODST!A695,hs_list_main!A:A,0))</f>
        <v>vs_approach_stop</v>
      </c>
    </row>
    <row r="696" spans="1:2" x14ac:dyDescent="0.25">
      <c r="A696" t="s">
        <v>3976</v>
      </c>
      <c r="B696" t="str">
        <f>INDEX(hs_list_main!A:A,MATCH(functionsODST!A696,hs_list_main!A:A,0))</f>
        <v>cs_movement_mode</v>
      </c>
    </row>
    <row r="697" spans="1:2" x14ac:dyDescent="0.25">
      <c r="A697" t="s">
        <v>5247</v>
      </c>
      <c r="B697" t="str">
        <f>INDEX(hs_list_main!A:A,MATCH(functionsODST!A697,hs_list_main!A:A,0))</f>
        <v>vs_movement_mode</v>
      </c>
    </row>
    <row r="698" spans="1:2" x14ac:dyDescent="0.25">
      <c r="A698" t="s">
        <v>3938</v>
      </c>
      <c r="B698" t="str">
        <f>INDEX(hs_list_main!A:A,MATCH(functionsODST!A698,hs_list_main!A:A,0))</f>
        <v>cs_crouch</v>
      </c>
    </row>
    <row r="699" spans="1:2" x14ac:dyDescent="0.25">
      <c r="A699" t="s">
        <v>5210</v>
      </c>
      <c r="B699" t="str">
        <f>INDEX(hs_list_main!A:A,MATCH(functionsODST!A699,hs_list_main!A:A,0))</f>
        <v>vs_crouch</v>
      </c>
    </row>
    <row r="700" spans="1:2" x14ac:dyDescent="0.25">
      <c r="A700" t="s">
        <v>3938</v>
      </c>
      <c r="B700" t="str">
        <f>INDEX(hs_list_main!A:A,MATCH(functionsODST!A700,hs_list_main!A:A,0))</f>
        <v>cs_crouch</v>
      </c>
    </row>
    <row r="701" spans="1:2" x14ac:dyDescent="0.25">
      <c r="A701" t="s">
        <v>5210</v>
      </c>
      <c r="B701" t="str">
        <f>INDEX(hs_list_main!A:A,MATCH(functionsODST!A701,hs_list_main!A:A,0))</f>
        <v>vs_crouch</v>
      </c>
    </row>
    <row r="702" spans="1:2" x14ac:dyDescent="0.25">
      <c r="A702" t="s">
        <v>4017</v>
      </c>
      <c r="B702" t="str">
        <f>INDEX(hs_list_main!A:A,MATCH(functionsODST!A702,hs_list_main!A:A,0))</f>
        <v>cs_walk</v>
      </c>
    </row>
    <row r="703" spans="1:2" x14ac:dyDescent="0.25">
      <c r="A703" t="s">
        <v>5282</v>
      </c>
      <c r="B703" t="str">
        <f>INDEX(hs_list_main!A:A,MATCH(functionsODST!A703,hs_list_main!A:A,0))</f>
        <v>vs_walk</v>
      </c>
    </row>
    <row r="704" spans="1:2" x14ac:dyDescent="0.25">
      <c r="A704" t="s">
        <v>3984</v>
      </c>
      <c r="B704" t="str">
        <f>INDEX(hs_list_main!A:A,MATCH(functionsODST!A704,hs_list_main!A:A,0))</f>
        <v>cs_posture_set</v>
      </c>
    </row>
    <row r="705" spans="1:2" x14ac:dyDescent="0.25">
      <c r="A705" t="s">
        <v>5253</v>
      </c>
      <c r="B705" t="str">
        <f>INDEX(hs_list_main!A:A,MATCH(functionsODST!A705,hs_list_main!A:A,0))</f>
        <v>vs_posture_set</v>
      </c>
    </row>
    <row r="706" spans="1:2" x14ac:dyDescent="0.25">
      <c r="A706" t="s">
        <v>3983</v>
      </c>
      <c r="B706" t="str">
        <f>INDEX(hs_list_main!A:A,MATCH(functionsODST!A706,hs_list_main!A:A,0))</f>
        <v>cs_posture_exit</v>
      </c>
    </row>
    <row r="707" spans="1:2" x14ac:dyDescent="0.25">
      <c r="A707" t="s">
        <v>5252</v>
      </c>
      <c r="B707" t="str">
        <f>INDEX(hs_list_main!A:A,MATCH(functionsODST!A707,hs_list_main!A:A,0))</f>
        <v>vs_posture_exit</v>
      </c>
    </row>
    <row r="708" spans="1:2" x14ac:dyDescent="0.25">
      <c r="A708" t="s">
        <v>4001</v>
      </c>
      <c r="B708" t="str">
        <f>INDEX(hs_list_main!A:A,MATCH(functionsODST!A708,hs_list_main!A:A,0))</f>
        <v>cs_stow</v>
      </c>
    </row>
    <row r="709" spans="1:2" x14ac:dyDescent="0.25">
      <c r="A709" t="s">
        <v>5271</v>
      </c>
      <c r="B709" t="str">
        <f>INDEX(hs_list_main!A:A,MATCH(functionsODST!A709,hs_list_main!A:A,0))</f>
        <v>vs_stow</v>
      </c>
    </row>
    <row r="710" spans="1:2" x14ac:dyDescent="0.25">
      <c r="A710" t="s">
        <v>3944</v>
      </c>
      <c r="B710" t="str">
        <f>INDEX(hs_list_main!A:A,MATCH(functionsODST!A710,hs_list_main!A:A,0))</f>
        <v>cs_draw</v>
      </c>
    </row>
    <row r="711" spans="1:2" x14ac:dyDescent="0.25">
      <c r="A711" t="s">
        <v>5216</v>
      </c>
      <c r="B711" t="str">
        <f>INDEX(hs_list_main!A:A,MATCH(functionsODST!A711,hs_list_main!A:A,0))</f>
        <v>vs_draw</v>
      </c>
    </row>
    <row r="712" spans="1:2" x14ac:dyDescent="0.25">
      <c r="A712" t="s">
        <v>4008</v>
      </c>
      <c r="B712" t="str">
        <f>INDEX(hs_list_main!A:A,MATCH(functionsODST!A712,hs_list_main!A:A,0))</f>
        <v>cs_teleport</v>
      </c>
    </row>
    <row r="713" spans="1:2" x14ac:dyDescent="0.25">
      <c r="A713" t="s">
        <v>5276</v>
      </c>
      <c r="B713" t="str">
        <f>INDEX(hs_list_main!A:A,MATCH(functionsODST!A713,hs_list_main!A:A,0))</f>
        <v>vs_teleport</v>
      </c>
    </row>
    <row r="714" spans="1:2" x14ac:dyDescent="0.25">
      <c r="A714" t="s">
        <v>3999</v>
      </c>
      <c r="B714" t="str">
        <f>INDEX(hs_list_main!A:A,MATCH(functionsODST!A714,hs_list_main!A:A,0))</f>
        <v>cs_stop_custom_animation</v>
      </c>
    </row>
    <row r="715" spans="1:2" x14ac:dyDescent="0.25">
      <c r="A715" t="s">
        <v>5269</v>
      </c>
      <c r="B715" t="str">
        <f>INDEX(hs_list_main!A:A,MATCH(functionsODST!A715,hs_list_main!A:A,0))</f>
        <v>vs_stop_custom_animation</v>
      </c>
    </row>
    <row r="716" spans="1:2" x14ac:dyDescent="0.25">
      <c r="A716" t="s">
        <v>4000</v>
      </c>
      <c r="B716" t="str">
        <f>INDEX(hs_list_main!A:A,MATCH(functionsODST!A716,hs_list_main!A:A,0))</f>
        <v>cs_stop_sound</v>
      </c>
    </row>
    <row r="717" spans="1:2" x14ac:dyDescent="0.25">
      <c r="A717" t="s">
        <v>5270</v>
      </c>
      <c r="B717" t="str">
        <f>INDEX(hs_list_main!A:A,MATCH(functionsODST!A717,hs_list_main!A:A,0))</f>
        <v>vs_stop_sound</v>
      </c>
    </row>
    <row r="718" spans="1:2" x14ac:dyDescent="0.25">
      <c r="A718" t="s">
        <v>3982</v>
      </c>
      <c r="B718" t="str">
        <f>INDEX(hs_list_main!A:A,MATCH(functionsODST!A718,hs_list_main!A:A,0))</f>
        <v>cs_player_melee</v>
      </c>
    </row>
    <row r="719" spans="1:2" x14ac:dyDescent="0.25">
      <c r="A719" t="s">
        <v>5251</v>
      </c>
      <c r="B719" t="str">
        <f>INDEX(hs_list_main!A:A,MATCH(functionsODST!A719,hs_list_main!A:A,0))</f>
        <v>vs_player_melee</v>
      </c>
    </row>
    <row r="720" spans="1:2" x14ac:dyDescent="0.25">
      <c r="A720" t="s">
        <v>3973</v>
      </c>
      <c r="B720" t="str">
        <f>INDEX(hs_list_main!A:A,MATCH(functionsODST!A720,hs_list_main!A:A,0))</f>
        <v>cs_melee_direction</v>
      </c>
    </row>
    <row r="721" spans="1:2" x14ac:dyDescent="0.25">
      <c r="A721" t="s">
        <v>5244</v>
      </c>
      <c r="B721" t="str">
        <f>INDEX(hs_list_main!A:A,MATCH(functionsODST!A721,hs_list_main!A:A,0))</f>
        <v>vs_melee_direction</v>
      </c>
    </row>
    <row r="722" spans="1:2" x14ac:dyDescent="0.25">
      <c r="A722" t="s">
        <v>3994</v>
      </c>
      <c r="B722" t="str">
        <f>INDEX(hs_list_main!A:A,MATCH(functionsODST!A722,hs_list_main!A:A,0))</f>
        <v>cs_smash_direction</v>
      </c>
    </row>
    <row r="723" spans="1:2" x14ac:dyDescent="0.25">
      <c r="A723" t="s">
        <v>5268</v>
      </c>
      <c r="B723" t="str">
        <f>INDEX(hs_list_main!A:A,MATCH(functionsODST!A723,hs_list_main!A:A,0))</f>
        <v>vs_smash_direction</v>
      </c>
    </row>
    <row r="724" spans="1:2" x14ac:dyDescent="0.25">
      <c r="A724" t="s">
        <v>3711</v>
      </c>
      <c r="B724" t="str">
        <f>INDEX(hs_list_main!A:A,MATCH(functionsODST!A724,hs_list_main!A:A,0))</f>
        <v>camera_control</v>
      </c>
    </row>
    <row r="725" spans="1:2" x14ac:dyDescent="0.25">
      <c r="A725" t="s">
        <v>3717</v>
      </c>
      <c r="B725" t="str">
        <f>INDEX(hs_list_main!A:A,MATCH(functionsODST!A725,hs_list_main!A:A,0))</f>
        <v>camera_set</v>
      </c>
    </row>
    <row r="726" spans="1:2" x14ac:dyDescent="0.25">
      <c r="A726" t="s">
        <v>3733</v>
      </c>
      <c r="B726" t="str">
        <f>INDEX(hs_list_main!A:A,MATCH(functionsODST!A726,hs_list_main!A:A,0))</f>
        <v>camera_set_relative</v>
      </c>
    </row>
    <row r="727" spans="1:2" x14ac:dyDescent="0.25">
      <c r="A727" t="s">
        <v>3718</v>
      </c>
      <c r="B727" t="str">
        <f>INDEX(hs_list_main!A:A,MATCH(functionsODST!A727,hs_list_main!A:A,0))</f>
        <v>camera_set_animation</v>
      </c>
    </row>
    <row r="728" spans="1:2" x14ac:dyDescent="0.25">
      <c r="A728" t="s">
        <v>3719</v>
      </c>
      <c r="B728" t="str">
        <f>INDEX(hs_list_main!A:A,MATCH(functionsODST!A728,hs_list_main!A:A,0))</f>
        <v>camera_set_animation_relative</v>
      </c>
    </row>
    <row r="729" spans="1:2" x14ac:dyDescent="0.25">
      <c r="A729" t="s">
        <v>3723</v>
      </c>
      <c r="B729" t="str">
        <f>INDEX(hs_list_main!A:A,MATCH(functionsODST!A729,hs_list_main!A:A,0))</f>
        <v>camera_set_animation_with_speed</v>
      </c>
    </row>
    <row r="730" spans="1:2" x14ac:dyDescent="0.25">
      <c r="A730" t="s">
        <v>3720</v>
      </c>
      <c r="B730" t="str">
        <f>INDEX(hs_list_main!A:A,MATCH(functionsODST!A730,hs_list_main!A:A,0))</f>
        <v>camera_set_animation_relative_with_speed</v>
      </c>
    </row>
    <row r="731" spans="1:2" x14ac:dyDescent="0.25">
      <c r="A731" t="s">
        <v>3721</v>
      </c>
      <c r="B731" t="str">
        <f>INDEX(hs_list_main!A:A,MATCH(functionsODST!A731,hs_list_main!A:A,0))</f>
        <v>camera_set_animation_relative_with_speed_loop</v>
      </c>
    </row>
    <row r="732" spans="1:2" x14ac:dyDescent="0.25">
      <c r="A732" t="s">
        <v>3722</v>
      </c>
      <c r="B732" t="str">
        <f>INDEX(hs_list_main!A:A,MATCH(functionsODST!A732,hs_list_main!A:A,0))</f>
        <v>camera_set_animation_relative_with_speed_loop_offset</v>
      </c>
    </row>
    <row r="733" spans="1:2" x14ac:dyDescent="0.25">
      <c r="A733" t="s">
        <v>3715</v>
      </c>
      <c r="B733" t="str">
        <f>INDEX(hs_list_main!A:A,MATCH(functionsODST!A733,hs_list_main!A:A,0))</f>
        <v>camera_predict_resources_at_frame</v>
      </c>
    </row>
    <row r="734" spans="1:2" x14ac:dyDescent="0.25">
      <c r="A734" t="s">
        <v>3716</v>
      </c>
      <c r="B734" t="str">
        <f>INDEX(hs_list_main!A:A,MATCH(functionsODST!A734,hs_list_main!A:A,0))</f>
        <v>camera_predict_resources_at_point</v>
      </c>
    </row>
    <row r="735" spans="1:2" x14ac:dyDescent="0.25">
      <c r="A735" t="s">
        <v>3729</v>
      </c>
      <c r="B735" t="str">
        <f>INDEX(hs_list_main!A:A,MATCH(functionsODST!A735,hs_list_main!A:A,0))</f>
        <v>camera_set_first_person</v>
      </c>
    </row>
    <row r="736" spans="1:2" x14ac:dyDescent="0.25">
      <c r="A736" t="s">
        <v>3725</v>
      </c>
      <c r="B736" t="str">
        <f>INDEX(hs_list_main!A:A,MATCH(functionsODST!A736,hs_list_main!A:A,0))</f>
        <v>camera_set_cinematic</v>
      </c>
    </row>
    <row r="737" spans="1:2" x14ac:dyDescent="0.25">
      <c r="A737" t="s">
        <v>3726</v>
      </c>
      <c r="B737" t="str">
        <f>INDEX(hs_list_main!A:A,MATCH(functionsODST!A737,hs_list_main!A:A,0))</f>
        <v>camera_set_cinematic_scene</v>
      </c>
    </row>
    <row r="738" spans="1:2" x14ac:dyDescent="0.25">
      <c r="A738" t="s">
        <v>3713</v>
      </c>
      <c r="B738" t="str">
        <f>INDEX(hs_list_main!A:A,MATCH(functionsODST!A738,hs_list_main!A:A,0))</f>
        <v>camera_place_relative</v>
      </c>
    </row>
    <row r="739" spans="1:2" x14ac:dyDescent="0.25">
      <c r="A739" t="s">
        <v>3714</v>
      </c>
      <c r="B739" t="str">
        <f>INDEX(hs_list_main!A:A,MATCH(functionsODST!A739,hs_list_main!A:A,0))</f>
        <v>camera_place_worldspace</v>
      </c>
    </row>
    <row r="740" spans="1:2" x14ac:dyDescent="0.25">
      <c r="A740" t="s">
        <v>3734</v>
      </c>
      <c r="B740" t="str">
        <f>INDEX(hs_list_main!A:A,MATCH(functionsODST!A740,hs_list_main!A:A,0))</f>
        <v>camera_time</v>
      </c>
    </row>
    <row r="741" spans="1:2" x14ac:dyDescent="0.25">
      <c r="A741" t="s">
        <v>3728</v>
      </c>
      <c r="B741" t="str">
        <f>INDEX(hs_list_main!A:A,MATCH(functionsODST!A741,hs_list_main!A:A,0))</f>
        <v>camera_set_field_of_view</v>
      </c>
    </row>
    <row r="742" spans="1:2" x14ac:dyDescent="0.25">
      <c r="A742" t="s">
        <v>3771</v>
      </c>
      <c r="B742" t="str">
        <f>INDEX(hs_list_main!A:A,MATCH(functionsODST!A742,hs_list_main!A:A,0))</f>
        <v>cinematic_camera_set_easing_in</v>
      </c>
    </row>
    <row r="743" spans="1:2" x14ac:dyDescent="0.25">
      <c r="A743" t="s">
        <v>3772</v>
      </c>
      <c r="B743" t="str">
        <f>INDEX(hs_list_main!A:A,MATCH(functionsODST!A743,hs_list_main!A:A,0))</f>
        <v>cinematic_camera_set_easing_out</v>
      </c>
    </row>
    <row r="744" spans="1:2" x14ac:dyDescent="0.25">
      <c r="A744" t="s">
        <v>3801</v>
      </c>
      <c r="B744" t="str">
        <f>INDEX(hs_list_main!A:A,MATCH(functionsODST!A744,hs_list_main!A:A,0))</f>
        <v>cinematic_print</v>
      </c>
    </row>
    <row r="745" spans="1:2" x14ac:dyDescent="0.25">
      <c r="A745" t="s">
        <v>3732</v>
      </c>
      <c r="B745" t="str">
        <f>INDEX(hs_list_main!A:A,MATCH(functionsODST!A745,hs_list_main!A:A,0))</f>
        <v>camera_set_pan</v>
      </c>
    </row>
    <row r="746" spans="1:2" x14ac:dyDescent="0.25">
      <c r="A746" t="s">
        <v>3712</v>
      </c>
      <c r="B746" t="str">
        <f>INDEX(hs_list_main!A:A,MATCH(functionsODST!A746,hs_list_main!A:A,0))</f>
        <v>camera_pan</v>
      </c>
    </row>
    <row r="747" spans="1:2" x14ac:dyDescent="0.25">
      <c r="A747" t="s">
        <v>4065</v>
      </c>
      <c r="B747" t="str">
        <f>INDEX(hs_list_main!A:A,MATCH(functionsODST!A747,hs_list_main!A:A,0))</f>
        <v>debug_camera_save</v>
      </c>
    </row>
    <row r="748" spans="1:2" x14ac:dyDescent="0.25">
      <c r="A748" t="s">
        <v>4061</v>
      </c>
      <c r="B748" t="str">
        <f>INDEX(hs_list_main!A:A,MATCH(functionsODST!A748,hs_list_main!A:A,0))</f>
        <v>debug_camera_load</v>
      </c>
    </row>
    <row r="749" spans="1:2" x14ac:dyDescent="0.25">
      <c r="A749" t="s">
        <v>4066</v>
      </c>
      <c r="B749" t="str">
        <f>INDEX(hs_list_main!A:A,MATCH(functionsODST!A749,hs_list_main!A:A,0))</f>
        <v>debug_camera_save_name</v>
      </c>
    </row>
    <row r="750" spans="1:2" x14ac:dyDescent="0.25">
      <c r="A750" t="s">
        <v>4062</v>
      </c>
      <c r="B750" t="str">
        <f>INDEX(hs_list_main!A:A,MATCH(functionsODST!A750,hs_list_main!A:A,0))</f>
        <v>debug_camera_load_name</v>
      </c>
    </row>
    <row r="751" spans="1:2" x14ac:dyDescent="0.25">
      <c r="A751" t="s">
        <v>4135</v>
      </c>
      <c r="B751" t="str">
        <f>INDEX(hs_list_main!A:A,MATCH(functionsODST!A751,hs_list_main!A:A,0))</f>
        <v>director_debug_camera</v>
      </c>
    </row>
    <row r="752" spans="1:2" x14ac:dyDescent="0.25">
      <c r="A752" t="s">
        <v>4246</v>
      </c>
      <c r="B752" t="str">
        <f>INDEX(hs_list_main!A:A,MATCH(functionsODST!A752,hs_list_main!A:A,0))</f>
        <v>game_difficulty_get</v>
      </c>
    </row>
    <row r="753" spans="1:2" x14ac:dyDescent="0.25">
      <c r="A753" t="s">
        <v>4247</v>
      </c>
      <c r="B753" t="str">
        <f>INDEX(hs_list_main!A:A,MATCH(functionsODST!A753,hs_list_main!A:A,0))</f>
        <v>game_difficulty_get_real</v>
      </c>
    </row>
    <row r="754" spans="1:2" x14ac:dyDescent="0.25">
      <c r="A754" t="s">
        <v>4266</v>
      </c>
      <c r="B754" t="str">
        <f>INDEX(hs_list_main!A:A,MATCH(functionsODST!A754,hs_list_main!A:A,0))</f>
        <v>game_insertion_point_get</v>
      </c>
    </row>
    <row r="755" spans="1:2" x14ac:dyDescent="0.25">
      <c r="A755" t="s">
        <v>4268</v>
      </c>
      <c r="B755" t="str">
        <f>INDEX(hs_list_main!A:A,MATCH(functionsODST!A755,hs_list_main!A:A,0))</f>
        <v>game_insertion_point_set</v>
      </c>
    </row>
    <row r="756" spans="1:2" x14ac:dyDescent="0.25">
      <c r="A756" t="s">
        <v>4762</v>
      </c>
      <c r="B756" t="str">
        <f>INDEX(hs_list_main!A:A,MATCH(functionsODST!A756,hs_list_main!A:A,0))</f>
        <v>pvs_set_object</v>
      </c>
    </row>
    <row r="757" spans="1:2" x14ac:dyDescent="0.25">
      <c r="A757" t="s">
        <v>4761</v>
      </c>
      <c r="B757" t="str">
        <f>INDEX(hs_list_main!A:A,MATCH(functionsODST!A757,hs_list_main!A:A,0))</f>
        <v>pvs_set_camera</v>
      </c>
    </row>
    <row r="758" spans="1:2" x14ac:dyDescent="0.25">
      <c r="A758" t="s">
        <v>4759</v>
      </c>
      <c r="B758" t="str">
        <f>INDEX(hs_list_main!A:A,MATCH(functionsODST!A758,hs_list_main!A:A,0))</f>
        <v>pvs_clear</v>
      </c>
    </row>
    <row r="759" spans="1:2" x14ac:dyDescent="0.25">
      <c r="A759" t="s">
        <v>4760</v>
      </c>
      <c r="B759" t="str">
        <f>INDEX(hs_list_main!A:A,MATCH(functionsODST!A759,hs_list_main!A:A,0))</f>
        <v>pvs_reset</v>
      </c>
    </row>
    <row r="760" spans="1:2" x14ac:dyDescent="0.25">
      <c r="A760" t="s">
        <v>4732</v>
      </c>
      <c r="B760" t="str">
        <f>INDEX(hs_list_main!A:A,MATCH(functionsODST!A760,hs_list_main!A:A,0))</f>
        <v>players_unzoom_all</v>
      </c>
    </row>
    <row r="761" spans="1:2" x14ac:dyDescent="0.25">
      <c r="A761" t="s">
        <v>4708</v>
      </c>
      <c r="B761" t="str">
        <f>INDEX(hs_list_main!A:A,MATCH(functionsODST!A761,hs_list_main!A:A,0))</f>
        <v>player_enable_input</v>
      </c>
    </row>
    <row r="762" spans="1:2" x14ac:dyDescent="0.25">
      <c r="A762" t="s">
        <v>4699</v>
      </c>
      <c r="B762" t="str">
        <f>INDEX(hs_list_main!A:A,MATCH(functionsODST!A762,hs_list_main!A:A,0))</f>
        <v>player_disable_movement</v>
      </c>
    </row>
    <row r="763" spans="1:2" x14ac:dyDescent="0.25">
      <c r="A763" t="s">
        <v>4700</v>
      </c>
      <c r="B763" t="str">
        <f>INDEX(hs_list_main!A:A,MATCH(functionsODST!A763,hs_list_main!A:A,0))</f>
        <v>player_disable_weapon_pickup</v>
      </c>
    </row>
    <row r="764" spans="1:2" x14ac:dyDescent="0.25">
      <c r="A764" t="s">
        <v>4709</v>
      </c>
      <c r="B764" t="str">
        <f>INDEX(hs_list_main!A:A,MATCH(functionsODST!A764,hs_list_main!A:A,0))</f>
        <v>player_flashlight_on</v>
      </c>
    </row>
    <row r="765" spans="1:2" x14ac:dyDescent="0.25">
      <c r="A765" t="s">
        <v>4691</v>
      </c>
      <c r="B765" t="str">
        <f>INDEX(hs_list_main!A:A,MATCH(functionsODST!A765,hs_list_main!A:A,0))</f>
        <v>player_active_camouflage_on</v>
      </c>
    </row>
    <row r="766" spans="1:2" x14ac:dyDescent="0.25">
      <c r="A766" t="s">
        <v>4693</v>
      </c>
      <c r="B766" t="str">
        <f>INDEX(hs_list_main!A:A,MATCH(functionsODST!A766,hs_list_main!A:A,0))</f>
        <v>player_camera_control</v>
      </c>
    </row>
    <row r="767" spans="1:2" x14ac:dyDescent="0.25">
      <c r="A767" t="s">
        <v>4685</v>
      </c>
      <c r="B767" t="str">
        <f>INDEX(hs_list_main!A:A,MATCH(functionsODST!A767,hs_list_main!A:A,0))</f>
        <v>player_action_test_reset</v>
      </c>
    </row>
    <row r="768" spans="1:2" x14ac:dyDescent="0.25">
      <c r="A768" t="s">
        <v>5364</v>
      </c>
      <c r="B768" t="str">
        <f>INDEX(hs_list_main!A:A,MATCH(functionsODST!A768,hs_list_main!A:A,0))</f>
        <v>player_action_test_pda_active</v>
      </c>
    </row>
    <row r="769" spans="1:2" x14ac:dyDescent="0.25">
      <c r="A769" t="s">
        <v>4670</v>
      </c>
      <c r="B769" t="str">
        <f>INDEX(hs_list_main!A:A,MATCH(functionsODST!A769,hs_list_main!A:A,0))</f>
        <v>player_action_test_grenade_trigger</v>
      </c>
    </row>
    <row r="770" spans="1:2" x14ac:dyDescent="0.25">
      <c r="A770" t="s">
        <v>4689</v>
      </c>
      <c r="B770" t="str">
        <f>INDEX(hs_list_main!A:A,MATCH(functionsODST!A770,hs_list_main!A:A,0))</f>
        <v>player_action_test_vision_trigger</v>
      </c>
    </row>
    <row r="771" spans="1:2" x14ac:dyDescent="0.25">
      <c r="A771" t="s">
        <v>4687</v>
      </c>
      <c r="B771" t="str">
        <f>INDEX(hs_list_main!A:A,MATCH(functionsODST!A771,hs_list_main!A:A,0))</f>
        <v>player_action_test_rotate_weapons</v>
      </c>
    </row>
    <row r="772" spans="1:2" x14ac:dyDescent="0.25">
      <c r="A772" t="s">
        <v>4686</v>
      </c>
      <c r="B772" t="str">
        <f>INDEX(hs_list_main!A:A,MATCH(functionsODST!A772,hs_list_main!A:A,0))</f>
        <v>player_action_test_rotate_grenades</v>
      </c>
    </row>
    <row r="773" spans="1:2" x14ac:dyDescent="0.25">
      <c r="A773" t="s">
        <v>4682</v>
      </c>
      <c r="B773" t="str">
        <f>INDEX(hs_list_main!A:A,MATCH(functionsODST!A773,hs_list_main!A:A,0))</f>
        <v>player_action_test_melee</v>
      </c>
    </row>
    <row r="774" spans="1:2" x14ac:dyDescent="0.25">
      <c r="A774" t="s">
        <v>4666</v>
      </c>
      <c r="B774" t="str">
        <f>INDEX(hs_list_main!A:A,MATCH(functionsODST!A774,hs_list_main!A:A,0))</f>
        <v>player_action_test_action</v>
      </c>
    </row>
    <row r="775" spans="1:2" x14ac:dyDescent="0.25">
      <c r="A775" t="s">
        <v>4665</v>
      </c>
      <c r="B775" t="str">
        <f>INDEX(hs_list_main!A:A,MATCH(functionsODST!A775,hs_list_main!A:A,0))</f>
        <v>player_action_test_accept</v>
      </c>
    </row>
    <row r="776" spans="1:2" x14ac:dyDescent="0.25">
      <c r="A776" t="s">
        <v>4668</v>
      </c>
      <c r="B776" t="str">
        <f>INDEX(hs_list_main!A:A,MATCH(functionsODST!A776,hs_list_main!A:A,0))</f>
        <v>player_action_test_cancel</v>
      </c>
    </row>
    <row r="777" spans="1:2" x14ac:dyDescent="0.25">
      <c r="A777" t="s">
        <v>4678</v>
      </c>
      <c r="B777" t="str">
        <f>INDEX(hs_list_main!A:A,MATCH(functionsODST!A777,hs_list_main!A:A,0))</f>
        <v>player_action_test_look_relative_up</v>
      </c>
    </row>
    <row r="778" spans="1:2" x14ac:dyDescent="0.25">
      <c r="A778" t="s">
        <v>4675</v>
      </c>
      <c r="B778" t="str">
        <f>INDEX(hs_list_main!A:A,MATCH(functionsODST!A778,hs_list_main!A:A,0))</f>
        <v>player_action_test_look_relative_down</v>
      </c>
    </row>
    <row r="779" spans="1:2" x14ac:dyDescent="0.25">
      <c r="A779" t="s">
        <v>4676</v>
      </c>
      <c r="B779" t="str">
        <f>INDEX(hs_list_main!A:A,MATCH(functionsODST!A779,hs_list_main!A:A,0))</f>
        <v>player_action_test_look_relative_left</v>
      </c>
    </row>
    <row r="780" spans="1:2" x14ac:dyDescent="0.25">
      <c r="A780" t="s">
        <v>4677</v>
      </c>
      <c r="B780" t="str">
        <f>INDEX(hs_list_main!A:A,MATCH(functionsODST!A780,hs_list_main!A:A,0))</f>
        <v>player_action_test_look_relative_right</v>
      </c>
    </row>
    <row r="781" spans="1:2" x14ac:dyDescent="0.25">
      <c r="A781" t="s">
        <v>4674</v>
      </c>
      <c r="B781" t="str">
        <f>INDEX(hs_list_main!A:A,MATCH(functionsODST!A781,hs_list_main!A:A,0))</f>
        <v>player_action_test_look_relative_all_directions</v>
      </c>
    </row>
    <row r="782" spans="1:2" x14ac:dyDescent="0.25">
      <c r="A782" t="s">
        <v>4683</v>
      </c>
      <c r="B782" t="str">
        <f>INDEX(hs_list_main!A:A,MATCH(functionsODST!A782,hs_list_main!A:A,0))</f>
        <v>player_action_test_move_relative_all_directions</v>
      </c>
    </row>
    <row r="783" spans="1:2" x14ac:dyDescent="0.25">
      <c r="A783" t="s">
        <v>4669</v>
      </c>
      <c r="B783" t="str">
        <f>INDEX(hs_list_main!A:A,MATCH(functionsODST!A783,hs_list_main!A:A,0))</f>
        <v>player_action_test_cinematic_skip</v>
      </c>
    </row>
    <row r="784" spans="1:2" x14ac:dyDescent="0.25">
      <c r="A784" t="s">
        <v>4688</v>
      </c>
      <c r="B784" t="str">
        <f>INDEX(hs_list_main!A:A,MATCH(functionsODST!A784,hs_list_main!A:A,0))</f>
        <v>player_action_test_start</v>
      </c>
    </row>
    <row r="785" spans="1:2" x14ac:dyDescent="0.25">
      <c r="A785" t="s">
        <v>4667</v>
      </c>
      <c r="B785" t="str">
        <f>INDEX(hs_list_main!A:A,MATCH(functionsODST!A785,hs_list_main!A:A,0))</f>
        <v>player_action_test_back</v>
      </c>
    </row>
    <row r="786" spans="1:2" x14ac:dyDescent="0.25">
      <c r="A786" t="s">
        <v>5365</v>
      </c>
      <c r="B786" t="str">
        <f>INDEX(hs_list_main!A:A,MATCH(functionsODST!A786,hs_list_main!A:A,0))</f>
        <v>player_action_test_dpad_left</v>
      </c>
    </row>
    <row r="787" spans="1:2" x14ac:dyDescent="0.25">
      <c r="A787" t="s">
        <v>5366</v>
      </c>
      <c r="B787" t="str">
        <f>INDEX(hs_list_main!A:A,MATCH(functionsODST!A787,hs_list_main!A:A,0))</f>
        <v>player_action_test_dpad_right</v>
      </c>
    </row>
    <row r="788" spans="1:2" x14ac:dyDescent="0.25">
      <c r="A788" t="s">
        <v>5367</v>
      </c>
      <c r="B788" t="str">
        <f>INDEX(hs_list_main!A:A,MATCH(functionsODST!A788,hs_list_main!A:A,0))</f>
        <v>player_action_test_dpad_up</v>
      </c>
    </row>
    <row r="789" spans="1:2" x14ac:dyDescent="0.25">
      <c r="A789" t="s">
        <v>5368</v>
      </c>
      <c r="B789" t="str">
        <f>INDEX(hs_list_main!A:A,MATCH(functionsODST!A789,hs_list_main!A:A,0))</f>
        <v>player_action_test_dpad_down</v>
      </c>
    </row>
    <row r="790" spans="1:2" x14ac:dyDescent="0.25">
      <c r="A790" t="s">
        <v>5369</v>
      </c>
      <c r="B790" t="str">
        <f>INDEX(hs_list_main!A:A,MATCH(functionsODST!A790,hs_list_main!A:A,0))</f>
        <v>player_action_test_x</v>
      </c>
    </row>
    <row r="791" spans="1:2" x14ac:dyDescent="0.25">
      <c r="A791" t="s">
        <v>5370</v>
      </c>
      <c r="B791" t="str">
        <f>INDEX(hs_list_main!A:A,MATCH(functionsODST!A791,hs_list_main!A:A,0))</f>
        <v>player_action_test_y</v>
      </c>
    </row>
    <row r="792" spans="1:2" x14ac:dyDescent="0.25">
      <c r="A792" t="s">
        <v>5371</v>
      </c>
      <c r="B792" t="str">
        <f>INDEX(hs_list_main!A:A,MATCH(functionsODST!A792,hs_list_main!A:A,0))</f>
        <v>player_action_test_left_shoulder</v>
      </c>
    </row>
    <row r="793" spans="1:2" x14ac:dyDescent="0.25">
      <c r="A793" t="s">
        <v>5372</v>
      </c>
      <c r="B793" t="str">
        <f>INDEX(hs_list_main!A:A,MATCH(functionsODST!A793,hs_list_main!A:A,0))</f>
        <v>player_action_test_right_shoulder</v>
      </c>
    </row>
    <row r="794" spans="1:2" x14ac:dyDescent="0.25">
      <c r="A794" t="s">
        <v>5373</v>
      </c>
      <c r="B794" t="str">
        <f>INDEX(hs_list_main!A:A,MATCH(functionsODST!A794,hs_list_main!A:A,0))</f>
        <v>player_action_test_waypoint_activate</v>
      </c>
    </row>
    <row r="795" spans="1:2" x14ac:dyDescent="0.25">
      <c r="A795" t="s">
        <v>5374</v>
      </c>
      <c r="B795" t="str">
        <f>INDEX(hs_list_main!A:A,MATCH(functionsODST!A795,hs_list_main!A:A,0))</f>
        <v>unit_action_test_reset</v>
      </c>
    </row>
    <row r="796" spans="1:2" x14ac:dyDescent="0.25">
      <c r="A796" t="s">
        <v>5375</v>
      </c>
      <c r="B796" t="str">
        <f>INDEX(hs_list_main!A:A,MATCH(functionsODST!A796,hs_list_main!A:A,0))</f>
        <v>unit_action_test_pda_active</v>
      </c>
    </row>
    <row r="797" spans="1:2" x14ac:dyDescent="0.25">
      <c r="A797" t="s">
        <v>5376</v>
      </c>
      <c r="B797" t="str">
        <f>INDEX(hs_list_main!A:A,MATCH(functionsODST!A797,hs_list_main!A:A,0))</f>
        <v>unit_action_test_grenade_trigger</v>
      </c>
    </row>
    <row r="798" spans="1:2" x14ac:dyDescent="0.25">
      <c r="A798" t="s">
        <v>5377</v>
      </c>
      <c r="B798" t="str">
        <f>INDEX(hs_list_main!A:A,MATCH(functionsODST!A798,hs_list_main!A:A,0))</f>
        <v>unit_action_test_vision_trigger</v>
      </c>
    </row>
    <row r="799" spans="1:2" x14ac:dyDescent="0.25">
      <c r="A799" t="s">
        <v>5378</v>
      </c>
      <c r="B799" t="str">
        <f>INDEX(hs_list_main!A:A,MATCH(functionsODST!A799,hs_list_main!A:A,0))</f>
        <v>unit_action_test_rotate_weapons</v>
      </c>
    </row>
    <row r="800" spans="1:2" x14ac:dyDescent="0.25">
      <c r="A800" t="s">
        <v>5379</v>
      </c>
      <c r="B800" t="str">
        <f>INDEX(hs_list_main!A:A,MATCH(functionsODST!A800,hs_list_main!A:A,0))</f>
        <v>unit_action_test_rotate_grenades</v>
      </c>
    </row>
    <row r="801" spans="1:2" x14ac:dyDescent="0.25">
      <c r="A801" t="s">
        <v>5380</v>
      </c>
      <c r="B801" t="str">
        <f>INDEX(hs_list_main!A:A,MATCH(functionsODST!A801,hs_list_main!A:A,0))</f>
        <v>unit_action_test_melee</v>
      </c>
    </row>
    <row r="802" spans="1:2" x14ac:dyDescent="0.25">
      <c r="A802" t="s">
        <v>5381</v>
      </c>
      <c r="B802" t="str">
        <f>INDEX(hs_list_main!A:A,MATCH(functionsODST!A802,hs_list_main!A:A,0))</f>
        <v>unit_action_test_action</v>
      </c>
    </row>
    <row r="803" spans="1:2" x14ac:dyDescent="0.25">
      <c r="A803" t="s">
        <v>5382</v>
      </c>
      <c r="B803" t="str">
        <f>INDEX(hs_list_main!A:A,MATCH(functionsODST!A803,hs_list_main!A:A,0))</f>
        <v>unit_action_test_accept</v>
      </c>
    </row>
    <row r="804" spans="1:2" x14ac:dyDescent="0.25">
      <c r="A804" t="s">
        <v>5383</v>
      </c>
      <c r="B804" t="str">
        <f>INDEX(hs_list_main!A:A,MATCH(functionsODST!A804,hs_list_main!A:A,0))</f>
        <v>unit_action_test_cancel</v>
      </c>
    </row>
    <row r="805" spans="1:2" x14ac:dyDescent="0.25">
      <c r="A805" t="s">
        <v>5384</v>
      </c>
      <c r="B805" t="str">
        <f>INDEX(hs_list_main!A:A,MATCH(functionsODST!A805,hs_list_main!A:A,0))</f>
        <v>unit_action_test_look_relative_up</v>
      </c>
    </row>
    <row r="806" spans="1:2" x14ac:dyDescent="0.25">
      <c r="A806" t="s">
        <v>5385</v>
      </c>
      <c r="B806" t="str">
        <f>INDEX(hs_list_main!A:A,MATCH(functionsODST!A806,hs_list_main!A:A,0))</f>
        <v>unit_action_test_look_relative_down</v>
      </c>
    </row>
    <row r="807" spans="1:2" x14ac:dyDescent="0.25">
      <c r="A807" t="s">
        <v>5386</v>
      </c>
      <c r="B807" t="str">
        <f>INDEX(hs_list_main!A:A,MATCH(functionsODST!A807,hs_list_main!A:A,0))</f>
        <v>unit_action_test_look_relative_left</v>
      </c>
    </row>
    <row r="808" spans="1:2" x14ac:dyDescent="0.25">
      <c r="A808" t="s">
        <v>5387</v>
      </c>
      <c r="B808" t="str">
        <f>INDEX(hs_list_main!A:A,MATCH(functionsODST!A808,hs_list_main!A:A,0))</f>
        <v>unit_action_test_look_relative_right</v>
      </c>
    </row>
    <row r="809" spans="1:2" x14ac:dyDescent="0.25">
      <c r="A809" t="s">
        <v>5388</v>
      </c>
      <c r="B809" t="str">
        <f>INDEX(hs_list_main!A:A,MATCH(functionsODST!A809,hs_list_main!A:A,0))</f>
        <v>unit_action_test_look_relative_all_directions</v>
      </c>
    </row>
    <row r="810" spans="1:2" x14ac:dyDescent="0.25">
      <c r="A810" t="s">
        <v>5389</v>
      </c>
      <c r="B810" t="str">
        <f>INDEX(hs_list_main!A:A,MATCH(functionsODST!A810,hs_list_main!A:A,0))</f>
        <v>unit_action_test_move_relative_all_directions</v>
      </c>
    </row>
    <row r="811" spans="1:2" x14ac:dyDescent="0.25">
      <c r="A811" t="s">
        <v>5390</v>
      </c>
      <c r="B811" t="str">
        <f>INDEX(hs_list_main!A:A,MATCH(functionsODST!A811,hs_list_main!A:A,0))</f>
        <v>unit_action_test_cinematic_skip</v>
      </c>
    </row>
    <row r="812" spans="1:2" x14ac:dyDescent="0.25">
      <c r="A812" t="s">
        <v>5391</v>
      </c>
      <c r="B812" t="str">
        <f>INDEX(hs_list_main!A:A,MATCH(functionsODST!A812,hs_list_main!A:A,0))</f>
        <v>unit_action_test_start</v>
      </c>
    </row>
    <row r="813" spans="1:2" x14ac:dyDescent="0.25">
      <c r="A813" t="s">
        <v>5392</v>
      </c>
      <c r="B813" t="str">
        <f>INDEX(hs_list_main!A:A,MATCH(functionsODST!A813,hs_list_main!A:A,0))</f>
        <v>unit_action_test_back</v>
      </c>
    </row>
    <row r="814" spans="1:2" x14ac:dyDescent="0.25">
      <c r="A814" t="s">
        <v>5393</v>
      </c>
      <c r="B814" t="str">
        <f>INDEX(hs_list_main!A:A,MATCH(functionsODST!A814,hs_list_main!A:A,0))</f>
        <v>unit_action_test_dpad_left</v>
      </c>
    </row>
    <row r="815" spans="1:2" x14ac:dyDescent="0.25">
      <c r="A815" t="s">
        <v>5394</v>
      </c>
      <c r="B815" t="str">
        <f>INDEX(hs_list_main!A:A,MATCH(functionsODST!A815,hs_list_main!A:A,0))</f>
        <v>unit_action_test_dpad_right</v>
      </c>
    </row>
    <row r="816" spans="1:2" x14ac:dyDescent="0.25">
      <c r="A816" t="s">
        <v>5395</v>
      </c>
      <c r="B816" t="str">
        <f>INDEX(hs_list_main!A:A,MATCH(functionsODST!A816,hs_list_main!A:A,0))</f>
        <v>unit_action_test_dpad_up</v>
      </c>
    </row>
    <row r="817" spans="1:2" x14ac:dyDescent="0.25">
      <c r="A817" t="s">
        <v>5396</v>
      </c>
      <c r="B817" t="str">
        <f>INDEX(hs_list_main!A:A,MATCH(functionsODST!A817,hs_list_main!A:A,0))</f>
        <v>unit_action_test_dpad_down</v>
      </c>
    </row>
    <row r="818" spans="1:2" x14ac:dyDescent="0.25">
      <c r="A818" t="s">
        <v>5397</v>
      </c>
      <c r="B818" t="str">
        <f>INDEX(hs_list_main!A:A,MATCH(functionsODST!A818,hs_list_main!A:A,0))</f>
        <v>unit_action_test_x</v>
      </c>
    </row>
    <row r="819" spans="1:2" x14ac:dyDescent="0.25">
      <c r="A819" t="s">
        <v>5398</v>
      </c>
      <c r="B819" t="str">
        <f>INDEX(hs_list_main!A:A,MATCH(functionsODST!A819,hs_list_main!A:A,0))</f>
        <v>unit_action_test_y</v>
      </c>
    </row>
    <row r="820" spans="1:2" x14ac:dyDescent="0.25">
      <c r="A820" t="s">
        <v>5399</v>
      </c>
      <c r="B820" t="str">
        <f>INDEX(hs_list_main!A:A,MATCH(functionsODST!A820,hs_list_main!A:A,0))</f>
        <v>unit_action_test_left_shoulder</v>
      </c>
    </row>
    <row r="821" spans="1:2" x14ac:dyDescent="0.25">
      <c r="A821" t="s">
        <v>5400</v>
      </c>
      <c r="B821" t="str">
        <f>INDEX(hs_list_main!A:A,MATCH(functionsODST!A821,hs_list_main!A:A,0))</f>
        <v>unit_action_test_right_shoulder</v>
      </c>
    </row>
    <row r="822" spans="1:2" x14ac:dyDescent="0.25">
      <c r="A822" t="s">
        <v>5401</v>
      </c>
      <c r="B822" t="str">
        <f>INDEX(hs_list_main!A:A,MATCH(functionsODST!A822,hs_list_main!A:A,0))</f>
        <v>unit_action_test_waypoint_activate</v>
      </c>
    </row>
    <row r="823" spans="1:2" x14ac:dyDescent="0.25">
      <c r="A823" t="s">
        <v>5402</v>
      </c>
      <c r="B823" t="str">
        <f>INDEX(hs_list_main!A:A,MATCH(functionsODST!A823,hs_list_main!A:A,0))</f>
        <v>unit_action_test_retrain</v>
      </c>
    </row>
    <row r="824" spans="1:2" x14ac:dyDescent="0.25">
      <c r="A824" t="s">
        <v>4725</v>
      </c>
      <c r="B824" t="str">
        <f>INDEX(hs_list_main!A:A,MATCH(functionsODST!A824,hs_list_main!A:A,0))</f>
        <v>player0_looking_up</v>
      </c>
    </row>
    <row r="825" spans="1:2" x14ac:dyDescent="0.25">
      <c r="A825" t="s">
        <v>4724</v>
      </c>
      <c r="B825" t="str">
        <f>INDEX(hs_list_main!A:A,MATCH(functionsODST!A825,hs_list_main!A:A,0))</f>
        <v>player0_looking_down</v>
      </c>
    </row>
    <row r="826" spans="1:2" x14ac:dyDescent="0.25">
      <c r="A826" t="s">
        <v>4726</v>
      </c>
      <c r="B826" t="str">
        <f>INDEX(hs_list_main!A:A,MATCH(functionsODST!A826,hs_list_main!A:A,0))</f>
        <v>player0_set_pitch</v>
      </c>
    </row>
    <row r="827" spans="1:2" x14ac:dyDescent="0.25">
      <c r="A827" t="s">
        <v>4727</v>
      </c>
      <c r="B827" t="str">
        <f>INDEX(hs_list_main!A:A,MATCH(functionsODST!A827,hs_list_main!A:A,0))</f>
        <v>player1_set_pitch</v>
      </c>
    </row>
    <row r="828" spans="1:2" x14ac:dyDescent="0.25">
      <c r="A828" t="s">
        <v>4728</v>
      </c>
      <c r="B828" t="str">
        <f>INDEX(hs_list_main!A:A,MATCH(functionsODST!A828,hs_list_main!A:A,0))</f>
        <v>player2_set_pitch</v>
      </c>
    </row>
    <row r="829" spans="1:2" x14ac:dyDescent="0.25">
      <c r="A829" t="s">
        <v>4729</v>
      </c>
      <c r="B829" t="str">
        <f>INDEX(hs_list_main!A:A,MATCH(functionsODST!A829,hs_list_main!A:A,0))</f>
        <v>player3_set_pitch</v>
      </c>
    </row>
    <row r="830" spans="1:2" x14ac:dyDescent="0.25">
      <c r="A830" t="s">
        <v>4681</v>
      </c>
      <c r="B830" t="str">
        <f>INDEX(hs_list_main!A:A,MATCH(functionsODST!A830,hs_list_main!A:A,0))</f>
        <v>player_action_test_lookstick_forward</v>
      </c>
    </row>
    <row r="831" spans="1:2" x14ac:dyDescent="0.25">
      <c r="A831" t="s">
        <v>4680</v>
      </c>
      <c r="B831" t="str">
        <f>INDEX(hs_list_main!A:A,MATCH(functionsODST!A831,hs_list_main!A:A,0))</f>
        <v>player_action_test_lookstick_backward</v>
      </c>
    </row>
    <row r="832" spans="1:2" x14ac:dyDescent="0.25">
      <c r="A832" t="s">
        <v>4100</v>
      </c>
      <c r="B832" t="str">
        <f>INDEX(hs_list_main!A:A,MATCH(functionsODST!A832,hs_list_main!A:A,0))</f>
        <v>debug_teleport_player</v>
      </c>
    </row>
    <row r="833" spans="1:2" x14ac:dyDescent="0.25">
      <c r="A833" t="s">
        <v>4443</v>
      </c>
      <c r="B833" t="str">
        <f>INDEX(hs_list_main!A:A,MATCH(functionsODST!A833,hs_list_main!A:A,0))</f>
        <v>map_reset</v>
      </c>
    </row>
    <row r="834" spans="1:2" x14ac:dyDescent="0.25">
      <c r="A834" t="s">
        <v>4444</v>
      </c>
      <c r="B834" t="str">
        <f>INDEX(hs_list_main!A:A,MATCH(functionsODST!A834,hs_list_main!A:A,0))</f>
        <v>map_reset_random</v>
      </c>
    </row>
    <row r="835" spans="1:2" x14ac:dyDescent="0.25">
      <c r="A835" t="s">
        <v>4998</v>
      </c>
      <c r="B835" t="str">
        <f>INDEX(hs_list_main!A:A,MATCH(functionsODST!A835,hs_list_main!A:A,0))</f>
        <v>switch_bsp</v>
      </c>
    </row>
    <row r="836" spans="1:2" x14ac:dyDescent="0.25">
      <c r="A836" t="s">
        <v>5001</v>
      </c>
      <c r="B836" t="str">
        <f>INDEX(hs_list_main!A:A,MATCH(functionsODST!A836,hs_list_main!A:A,0))</f>
        <v>switch_zone_set</v>
      </c>
    </row>
    <row r="837" spans="1:2" x14ac:dyDescent="0.25">
      <c r="A837" t="s">
        <v>4019</v>
      </c>
      <c r="B837" t="str">
        <f>INDEX(hs_list_main!A:A,MATCH(functionsODST!A837,hs_list_main!A:A,0))</f>
        <v>current_zone_set</v>
      </c>
    </row>
    <row r="838" spans="1:2" x14ac:dyDescent="0.25">
      <c r="A838" t="s">
        <v>4020</v>
      </c>
      <c r="B838" t="str">
        <f>INDEX(hs_list_main!A:A,MATCH(functionsODST!A838,hs_list_main!A:A,0))</f>
        <v>current_zone_set_fully_active</v>
      </c>
    </row>
    <row r="839" spans="1:2" x14ac:dyDescent="0.25">
      <c r="A839" t="s">
        <v>5000</v>
      </c>
      <c r="B839" t="str">
        <f>INDEX(hs_list_main!A:A,MATCH(functionsODST!A839,hs_list_main!A:A,0))</f>
        <v>switch_map_and_zone_set</v>
      </c>
    </row>
    <row r="840" spans="1:2" x14ac:dyDescent="0.25">
      <c r="A840" t="s">
        <v>3920</v>
      </c>
      <c r="B840" t="str">
        <f>INDEX(hs_list_main!A:A,MATCH(functionsODST!A840,hs_list_main!A:A,0))</f>
        <v>crash</v>
      </c>
    </row>
    <row r="841" spans="1:2" x14ac:dyDescent="0.25">
      <c r="A841" t="s">
        <v>5182</v>
      </c>
      <c r="B841" t="str">
        <f>INDEX(hs_list_main!A:A,MATCH(functionsODST!A841,hs_list_main!A:A,0))</f>
        <v>version</v>
      </c>
    </row>
    <row r="842" spans="1:2" x14ac:dyDescent="0.25">
      <c r="A842" t="s">
        <v>4989</v>
      </c>
      <c r="B842" t="str">
        <f>INDEX(hs_list_main!A:A,MATCH(functionsODST!A842,hs_list_main!A:A,0))</f>
        <v>status</v>
      </c>
    </row>
    <row r="843" spans="1:2" x14ac:dyDescent="0.25">
      <c r="A843" t="s">
        <v>4811</v>
      </c>
      <c r="B843" t="str">
        <f>INDEX(hs_list_main!A:A,MATCH(functionsODST!A843,hs_list_main!A:A,0))</f>
        <v>record_movie</v>
      </c>
    </row>
    <row r="844" spans="1:2" x14ac:dyDescent="0.25">
      <c r="A844" t="s">
        <v>4812</v>
      </c>
      <c r="B844" t="str">
        <f>INDEX(hs_list_main!A:A,MATCH(functionsODST!A844,hs_list_main!A:A,0))</f>
        <v>record_movie_distributed</v>
      </c>
    </row>
    <row r="845" spans="1:2" x14ac:dyDescent="0.25">
      <c r="A845" t="s">
        <v>4895</v>
      </c>
      <c r="B845" t="str">
        <f>INDEX(hs_list_main!A:A,MATCH(functionsODST!A845,hs_list_main!A:A,0))</f>
        <v>screenshot</v>
      </c>
    </row>
    <row r="846" spans="1:2" x14ac:dyDescent="0.25">
      <c r="A846" t="s">
        <v>4900</v>
      </c>
      <c r="B846" t="str">
        <f>INDEX(hs_list_main!A:A,MATCH(functionsODST!A846,hs_list_main!A:A,0))</f>
        <v>screenshot_debug</v>
      </c>
    </row>
    <row r="847" spans="1:2" x14ac:dyDescent="0.25">
      <c r="A847" t="s">
        <v>4896</v>
      </c>
      <c r="B847" t="str">
        <f>INDEX(hs_list_main!A:A,MATCH(functionsODST!A847,hs_list_main!A:A,0))</f>
        <v>screenshot_big</v>
      </c>
    </row>
    <row r="848" spans="1:2" x14ac:dyDescent="0.25">
      <c r="A848" t="s">
        <v>4898</v>
      </c>
      <c r="B848" t="str">
        <f>INDEX(hs_list_main!A:A,MATCH(functionsODST!A848,hs_list_main!A:A,0))</f>
        <v>screenshot_big_raw</v>
      </c>
    </row>
    <row r="849" spans="1:2" x14ac:dyDescent="0.25">
      <c r="A849" t="s">
        <v>4902</v>
      </c>
      <c r="B849" t="str">
        <f>INDEX(hs_list_main!A:A,MATCH(functionsODST!A849,hs_list_main!A:A,0))</f>
        <v>screenshot_size</v>
      </c>
    </row>
    <row r="850" spans="1:2" x14ac:dyDescent="0.25">
      <c r="A850" t="s">
        <v>4901</v>
      </c>
      <c r="B850" t="str">
        <f>INDEX(hs_list_main!A:A,MATCH(functionsODST!A850,hs_list_main!A:A,0))</f>
        <v>screenshot_simple</v>
      </c>
    </row>
    <row r="851" spans="1:2" x14ac:dyDescent="0.25">
      <c r="A851" t="s">
        <v>4899</v>
      </c>
      <c r="B851" t="str">
        <f>INDEX(hs_list_main!A:A,MATCH(functionsODST!A851,hs_list_main!A:A,0))</f>
        <v>screenshot_cubemap</v>
      </c>
    </row>
    <row r="852" spans="1:2" x14ac:dyDescent="0.25">
      <c r="A852" t="s">
        <v>4903</v>
      </c>
      <c r="B852" t="str">
        <f>INDEX(hs_list_main!A:A,MATCH(functionsODST!A852,hs_list_main!A:A,0))</f>
        <v>screenshot_webmap</v>
      </c>
    </row>
    <row r="853" spans="1:2" x14ac:dyDescent="0.25">
      <c r="A853" t="s">
        <v>4018</v>
      </c>
      <c r="B853" t="str">
        <f>INDEX(hs_list_main!A:A,MATCH(functionsODST!A853,hs_list_main!A:A,0))</f>
        <v>cubemap_dynamic_generate</v>
      </c>
    </row>
    <row r="854" spans="1:2" x14ac:dyDescent="0.25">
      <c r="A854" t="s">
        <v>4440</v>
      </c>
      <c r="B854" t="str">
        <f>INDEX(hs_list_main!A:A,MATCH(functionsODST!A854,hs_list_main!A:A,0))</f>
        <v>main_menu</v>
      </c>
    </row>
    <row r="855" spans="1:2" x14ac:dyDescent="0.25">
      <c r="A855" t="s">
        <v>4439</v>
      </c>
      <c r="B855" t="str">
        <f>INDEX(hs_list_main!A:A,MATCH(functionsODST!A855,hs_list_main!A:A,0))</f>
        <v>main_halt</v>
      </c>
    </row>
    <row r="856" spans="1:2" x14ac:dyDescent="0.25">
      <c r="A856" t="s">
        <v>4442</v>
      </c>
      <c r="B856" t="str">
        <f>INDEX(hs_list_main!A:A,MATCH(functionsODST!A856,hs_list_main!A:A,0))</f>
        <v>map_name</v>
      </c>
    </row>
    <row r="857" spans="1:2" x14ac:dyDescent="0.25">
      <c r="A857" t="s">
        <v>4274</v>
      </c>
      <c r="B857" t="str">
        <f>INDEX(hs_list_main!A:A,MATCH(functionsODST!A857,hs_list_main!A:A,0))</f>
        <v>game_multiplayer</v>
      </c>
    </row>
    <row r="858" spans="1:2" x14ac:dyDescent="0.25">
      <c r="A858" t="s">
        <v>5403</v>
      </c>
      <c r="B858" t="str">
        <f>INDEX(hs_list_main!A:A,MATCH(functionsODST!A858,hs_list_main!A:A,0))</f>
        <v>game_set_variant</v>
      </c>
    </row>
    <row r="859" spans="1:2" x14ac:dyDescent="0.25">
      <c r="A859" t="s">
        <v>4292</v>
      </c>
      <c r="B859" t="str">
        <f>INDEX(hs_list_main!A:A,MATCH(functionsODST!A859,hs_list_main!A:A,0))</f>
        <v>game_splitscreen</v>
      </c>
    </row>
    <row r="860" spans="1:2" x14ac:dyDescent="0.25">
      <c r="A860" t="s">
        <v>4245</v>
      </c>
      <c r="B860" t="str">
        <f>INDEX(hs_list_main!A:A,MATCH(functionsODST!A860,hs_list_main!A:A,0))</f>
        <v>game_difficulty</v>
      </c>
    </row>
    <row r="861" spans="1:2" x14ac:dyDescent="0.25">
      <c r="A861" t="s">
        <v>4238</v>
      </c>
      <c r="B861" t="str">
        <f>INDEX(hs_list_main!A:A,MATCH(functionsODST!A861,hs_list_main!A:A,0))</f>
        <v>game_active_primary_skulls</v>
      </c>
    </row>
    <row r="862" spans="1:2" x14ac:dyDescent="0.25">
      <c r="A862" t="s">
        <v>4239</v>
      </c>
      <c r="B862" t="str">
        <f>INDEX(hs_list_main!A:A,MATCH(functionsODST!A862,hs_list_main!A:A,0))</f>
        <v>game_active_secondary_skulls</v>
      </c>
    </row>
    <row r="863" spans="1:2" x14ac:dyDescent="0.25">
      <c r="A863" t="s">
        <v>4244</v>
      </c>
      <c r="B863" t="str">
        <f>INDEX(hs_list_main!A:A,MATCH(functionsODST!A863,hs_list_main!A:A,0))</f>
        <v>game_coop_players</v>
      </c>
    </row>
    <row r="864" spans="1:2" x14ac:dyDescent="0.25">
      <c r="A864" t="s">
        <v>4265</v>
      </c>
      <c r="B864" t="str">
        <f>INDEX(hs_list_main!A:A,MATCH(functionsODST!A864,hs_list_main!A:A,0))</f>
        <v>game_initial_zone_set</v>
      </c>
    </row>
    <row r="865" spans="1:2" x14ac:dyDescent="0.25">
      <c r="A865" t="s">
        <v>4298</v>
      </c>
      <c r="B865" t="str">
        <f>INDEX(hs_list_main!A:A,MATCH(functionsODST!A865,hs_list_main!A:A,0))</f>
        <v>game_tick_rate</v>
      </c>
    </row>
    <row r="866" spans="1:2" x14ac:dyDescent="0.25">
      <c r="A866" t="s">
        <v>4293</v>
      </c>
      <c r="B866" t="str">
        <f>INDEX(hs_list_main!A:A,MATCH(functionsODST!A866,hs_list_main!A:A,0))</f>
        <v>game_start</v>
      </c>
    </row>
    <row r="867" spans="1:2" x14ac:dyDescent="0.25">
      <c r="A867" t="s">
        <v>4295</v>
      </c>
      <c r="B867" t="str">
        <f>INDEX(hs_list_main!A:A,MATCH(functionsODST!A867,hs_list_main!A:A,0))</f>
        <v>game_start_when_ready</v>
      </c>
    </row>
    <row r="868" spans="1:2" x14ac:dyDescent="0.25">
      <c r="A868" t="s">
        <v>4294</v>
      </c>
      <c r="B868" t="str">
        <f>INDEX(hs_list_main!A:A,MATCH(functionsODST!A868,hs_list_main!A:A,0))</f>
        <v>game_start_when_joined</v>
      </c>
    </row>
    <row r="869" spans="1:2" x14ac:dyDescent="0.25">
      <c r="A869" t="s">
        <v>4275</v>
      </c>
      <c r="B869" t="str">
        <f>INDEX(hs_list_main!A:A,MATCH(functionsODST!A869,hs_list_main!A:A,0))</f>
        <v>game_rate</v>
      </c>
    </row>
    <row r="870" spans="1:2" x14ac:dyDescent="0.25">
      <c r="A870" t="s">
        <v>5053</v>
      </c>
      <c r="B870" t="str">
        <f>INDEX(hs_list_main!A:A,MATCH(functionsODST!A870,hs_list_main!A:A,0))</f>
        <v>texture_cache_flush</v>
      </c>
    </row>
    <row r="871" spans="1:2" x14ac:dyDescent="0.25">
      <c r="A871" t="s">
        <v>4308</v>
      </c>
      <c r="B871" t="str">
        <f>INDEX(hs_list_main!A:A,MATCH(functionsODST!A871,hs_list_main!A:A,0))</f>
        <v>geometry_cache_flush</v>
      </c>
    </row>
    <row r="872" spans="1:2" x14ac:dyDescent="0.25">
      <c r="A872" t="s">
        <v>4936</v>
      </c>
      <c r="B872" t="str">
        <f>INDEX(hs_list_main!A:A,MATCH(functionsODST!A872,hs_list_main!A:A,0))</f>
        <v>sound_cache_flush</v>
      </c>
    </row>
    <row r="873" spans="1:2" x14ac:dyDescent="0.25">
      <c r="A873" t="s">
        <v>3676</v>
      </c>
      <c r="B873" t="str">
        <f>INDEX(hs_list_main!A:A,MATCH(functionsODST!A873,hs_list_main!A:A,0))</f>
        <v>animation_cache_flush</v>
      </c>
    </row>
    <row r="874" spans="1:2" x14ac:dyDescent="0.25">
      <c r="A874" t="s">
        <v>4231</v>
      </c>
      <c r="B874" t="str">
        <f>INDEX(hs_list_main!A:A,MATCH(functionsODST!A874,hs_list_main!A:A,0))</f>
        <v>font_cache_flush</v>
      </c>
    </row>
    <row r="875" spans="1:2" x14ac:dyDescent="0.25">
      <c r="A875" t="s">
        <v>4426</v>
      </c>
      <c r="B875" t="str">
        <f>INDEX(hs_list_main!A:A,MATCH(functionsODST!A875,hs_list_main!A:A,0))</f>
        <v>language_set</v>
      </c>
    </row>
    <row r="876" spans="1:2" x14ac:dyDescent="0.25">
      <c r="A876" t="s">
        <v>5054</v>
      </c>
      <c r="B876" t="str">
        <f>INDEX(hs_list_main!A:A,MATCH(functionsODST!A876,hs_list_main!A:A,0))</f>
        <v>texture_cache_test_malloc</v>
      </c>
    </row>
    <row r="877" spans="1:2" x14ac:dyDescent="0.25">
      <c r="A877" t="s">
        <v>4069</v>
      </c>
      <c r="B877" t="str">
        <f>INDEX(hs_list_main!A:A,MATCH(functionsODST!A877,hs_list_main!A:A,0))</f>
        <v>debug_memory</v>
      </c>
    </row>
    <row r="878" spans="1:2" x14ac:dyDescent="0.25">
      <c r="A878" t="s">
        <v>4070</v>
      </c>
      <c r="B878" t="str">
        <f>INDEX(hs_list_main!A:A,MATCH(functionsODST!A878,hs_list_main!A:A,0))</f>
        <v>debug_memory_by_file</v>
      </c>
    </row>
    <row r="879" spans="1:2" x14ac:dyDescent="0.25">
      <c r="A879" t="s">
        <v>4071</v>
      </c>
      <c r="B879" t="str">
        <f>INDEX(hs_list_main!A:A,MATCH(functionsODST!A879,hs_list_main!A:A,0))</f>
        <v>debug_memory_for_file</v>
      </c>
    </row>
    <row r="880" spans="1:2" x14ac:dyDescent="0.25">
      <c r="A880" t="s">
        <v>4099</v>
      </c>
      <c r="B880" t="str">
        <f>INDEX(hs_list_main!A:A,MATCH(functionsODST!A880,hs_list_main!A:A,0))</f>
        <v>debug_tags</v>
      </c>
    </row>
    <row r="881" spans="1:2" x14ac:dyDescent="0.25">
      <c r="A881" t="s">
        <v>5015</v>
      </c>
      <c r="B881" t="str">
        <f>INDEX(hs_list_main!A:A,MATCH(functionsODST!A881,hs_list_main!A:A,0))</f>
        <v>tags_verify_all</v>
      </c>
    </row>
    <row r="882" spans="1:2" x14ac:dyDescent="0.25">
      <c r="A882" t="s">
        <v>4753</v>
      </c>
      <c r="B882" t="str">
        <f>INDEX(hs_list_main!A:A,MATCH(functionsODST!A882,hs_list_main!A:A,0))</f>
        <v>profiler_enable</v>
      </c>
    </row>
    <row r="883" spans="1:2" x14ac:dyDescent="0.25">
      <c r="A883" t="s">
        <v>4758</v>
      </c>
      <c r="B883" t="str">
        <f>INDEX(hs_list_main!A:A,MATCH(functionsODST!A883,hs_list_main!A:A,0))</f>
        <v>profiler_set_thread</v>
      </c>
    </row>
    <row r="884" spans="1:2" x14ac:dyDescent="0.25">
      <c r="A884" t="s">
        <v>4757</v>
      </c>
      <c r="B884" t="str">
        <f>INDEX(hs_list_main!A:A,MATCH(functionsODST!A884,hs_list_main!A:A,0))</f>
        <v>profiler_set_sort_method</v>
      </c>
    </row>
    <row r="885" spans="1:2" x14ac:dyDescent="0.25">
      <c r="A885" t="s">
        <v>4756</v>
      </c>
      <c r="B885" t="str">
        <f>INDEX(hs_list_main!A:A,MATCH(functionsODST!A885,hs_list_main!A:A,0))</f>
        <v>profiler_set_range</v>
      </c>
    </row>
    <row r="886" spans="1:2" x14ac:dyDescent="0.25">
      <c r="A886" t="s">
        <v>4755</v>
      </c>
      <c r="B886" t="str">
        <f>INDEX(hs_list_main!A:A,MATCH(functionsODST!A886,hs_list_main!A:A,0))</f>
        <v>profiler_set_attribute</v>
      </c>
    </row>
    <row r="887" spans="1:2" x14ac:dyDescent="0.25">
      <c r="A887" t="s">
        <v>5074</v>
      </c>
      <c r="B887" t="str">
        <f>INDEX(hs_list_main!A:A,MATCH(functionsODST!A887,hs_list_main!A:A,0))</f>
        <v>trace_next_frame</v>
      </c>
    </row>
    <row r="888" spans="1:2" x14ac:dyDescent="0.25">
      <c r="A888" t="s">
        <v>5075</v>
      </c>
      <c r="B888" t="str">
        <f>INDEX(hs_list_main!A:A,MATCH(functionsODST!A888,hs_list_main!A:A,0))</f>
        <v>trace_next_frame_to_file</v>
      </c>
    </row>
    <row r="889" spans="1:2" x14ac:dyDescent="0.25">
      <c r="A889" t="s">
        <v>5076</v>
      </c>
      <c r="B889" t="str">
        <f>INDEX(hs_list_main!A:A,MATCH(functionsODST!A889,hs_list_main!A:A,0))</f>
        <v>trace_tick</v>
      </c>
    </row>
    <row r="890" spans="1:2" x14ac:dyDescent="0.25">
      <c r="A890" t="s">
        <v>3867</v>
      </c>
      <c r="B890" t="str">
        <f>INDEX(hs_list_main!A:A,MATCH(functionsODST!A890,hs_list_main!A:A,0))</f>
        <v>collision_log_enable</v>
      </c>
    </row>
    <row r="891" spans="1:2" x14ac:dyDescent="0.25">
      <c r="A891" t="s">
        <v>4030</v>
      </c>
      <c r="B891" t="str">
        <f>INDEX(hs_list_main!A:A,MATCH(functionsODST!A891,hs_list_main!A:A,0))</f>
        <v>damage_control_get</v>
      </c>
    </row>
    <row r="892" spans="1:2" x14ac:dyDescent="0.25">
      <c r="A892" t="s">
        <v>4031</v>
      </c>
      <c r="B892" t="str">
        <f>INDEX(hs_list_main!A:A,MATCH(functionsODST!A892,hs_list_main!A:A,0))</f>
        <v>damage_control_set</v>
      </c>
    </row>
    <row r="893" spans="1:2" x14ac:dyDescent="0.25">
      <c r="A893" t="s">
        <v>3580</v>
      </c>
      <c r="B893" t="str">
        <f>INDEX(hs_list_main!A:A,MATCH(functionsODST!A893,hs_list_main!A:A,0))</f>
        <v>ai_lines</v>
      </c>
    </row>
    <row r="894" spans="1:2" x14ac:dyDescent="0.25">
      <c r="A894" t="s">
        <v>3538</v>
      </c>
      <c r="B894" t="str">
        <f>INDEX(hs_list_main!A:A,MATCH(functionsODST!A894,hs_list_main!A:A,0))</f>
        <v>ai_dialogue_break_on_vocalization</v>
      </c>
    </row>
    <row r="895" spans="1:2" x14ac:dyDescent="0.25">
      <c r="A895" t="s">
        <v>4180</v>
      </c>
      <c r="B895" t="str">
        <f>INDEX(hs_list_main!A:A,MATCH(functionsODST!A895,hs_list_main!A:A,0))</f>
        <v>fade_in</v>
      </c>
    </row>
    <row r="896" spans="1:2" x14ac:dyDescent="0.25">
      <c r="A896" t="s">
        <v>4181</v>
      </c>
      <c r="B896" t="str">
        <f>INDEX(hs_list_main!A:A,MATCH(functionsODST!A896,hs_list_main!A:A,0))</f>
        <v>fade_out</v>
      </c>
    </row>
    <row r="897" spans="1:2" x14ac:dyDescent="0.25">
      <c r="A897" t="s">
        <v>3847</v>
      </c>
      <c r="B897" t="str">
        <f>INDEX(hs_list_main!A:A,MATCH(functionsODST!A897,hs_list_main!A:A,0))</f>
        <v>cinematic_start</v>
      </c>
    </row>
    <row r="898" spans="1:2" x14ac:dyDescent="0.25">
      <c r="A898" t="s">
        <v>3849</v>
      </c>
      <c r="B898" t="str">
        <f>INDEX(hs_list_main!A:A,MATCH(functionsODST!A898,hs_list_main!A:A,0))</f>
        <v>cinematic_stop</v>
      </c>
    </row>
    <row r="899" spans="1:2" x14ac:dyDescent="0.25">
      <c r="A899" t="s">
        <v>3845</v>
      </c>
      <c r="B899" t="str">
        <f>INDEX(hs_list_main!A:A,MATCH(functionsODST!A899,hs_list_main!A:A,0))</f>
        <v>cinematic_skip_start_internal</v>
      </c>
    </row>
    <row r="900" spans="1:2" x14ac:dyDescent="0.25">
      <c r="A900" t="s">
        <v>3846</v>
      </c>
      <c r="B900" t="str">
        <f>INDEX(hs_list_main!A:A,MATCH(functionsODST!A900,hs_list_main!A:A,0))</f>
        <v>cinematic_skip_stop_internal</v>
      </c>
    </row>
    <row r="901" spans="1:2" x14ac:dyDescent="0.25">
      <c r="A901" t="s">
        <v>3843</v>
      </c>
      <c r="B901" t="str">
        <f>INDEX(hs_list_main!A:A,MATCH(functionsODST!A901,hs_list_main!A:A,0))</f>
        <v>cinematic_show_letterbox</v>
      </c>
    </row>
    <row r="902" spans="1:2" x14ac:dyDescent="0.25">
      <c r="A902" t="s">
        <v>3844</v>
      </c>
      <c r="B902" t="str">
        <f>INDEX(hs_list_main!A:A,MATCH(functionsODST!A902,hs_list_main!A:A,0))</f>
        <v>cinematic_show_letterbox_immediate</v>
      </c>
    </row>
    <row r="903" spans="1:2" x14ac:dyDescent="0.25">
      <c r="A903" t="s">
        <v>3841</v>
      </c>
      <c r="B903" t="str">
        <f>INDEX(hs_list_main!A:A,MATCH(functionsODST!A903,hs_list_main!A:A,0))</f>
        <v>cinematic_set_title</v>
      </c>
    </row>
    <row r="904" spans="1:2" x14ac:dyDescent="0.25">
      <c r="A904" t="s">
        <v>3842</v>
      </c>
      <c r="B904" t="str">
        <f>INDEX(hs_list_main!A:A,MATCH(functionsODST!A904,hs_list_main!A:A,0))</f>
        <v>cinematic_set_title_delayed</v>
      </c>
    </row>
    <row r="905" spans="1:2" x14ac:dyDescent="0.25">
      <c r="A905" t="s">
        <v>3851</v>
      </c>
      <c r="B905" t="str">
        <f>INDEX(hs_list_main!A:A,MATCH(functionsODST!A905,hs_list_main!A:A,0))</f>
        <v>cinematic_suppress_bsp_object_creation</v>
      </c>
    </row>
    <row r="906" spans="1:2" x14ac:dyDescent="0.25">
      <c r="A906" t="s">
        <v>3850</v>
      </c>
      <c r="B906" t="str">
        <f>INDEX(hs_list_main!A:A,MATCH(functionsODST!A906,hs_list_main!A:A,0))</f>
        <v>cinematic_subtitle</v>
      </c>
    </row>
    <row r="907" spans="1:2" x14ac:dyDescent="0.25">
      <c r="A907" t="s">
        <v>3831</v>
      </c>
      <c r="B907" t="str">
        <f>INDEX(hs_list_main!A:A,MATCH(functionsODST!A907,hs_list_main!A:A,0))</f>
        <v>cinematic_set</v>
      </c>
    </row>
    <row r="908" spans="1:2" x14ac:dyDescent="0.25">
      <c r="A908" t="s">
        <v>3840</v>
      </c>
      <c r="B908" t="str">
        <f>INDEX(hs_list_main!A:A,MATCH(functionsODST!A908,hs_list_main!A:A,0))</f>
        <v>cinematic_set_shot</v>
      </c>
    </row>
    <row r="909" spans="1:2" x14ac:dyDescent="0.25">
      <c r="A909" t="s">
        <v>3780</v>
      </c>
      <c r="B909" t="str">
        <f>INDEX(hs_list_main!A:A,MATCH(functionsODST!A909,hs_list_main!A:A,0))</f>
        <v>cinematic_get_shot</v>
      </c>
    </row>
    <row r="910" spans="1:2" x14ac:dyDescent="0.25">
      <c r="A910" t="s">
        <v>3834</v>
      </c>
      <c r="B910" t="str">
        <f>INDEX(hs_list_main!A:A,MATCH(functionsODST!A910,hs_list_main!A:A,0))</f>
        <v>cinematic_set_early_exit</v>
      </c>
    </row>
    <row r="911" spans="1:2" x14ac:dyDescent="0.25">
      <c r="A911" t="s">
        <v>3779</v>
      </c>
      <c r="B911" t="str">
        <f>INDEX(hs_list_main!A:A,MATCH(functionsODST!A911,hs_list_main!A:A,0))</f>
        <v>cinematic_get_early_exit</v>
      </c>
    </row>
    <row r="912" spans="1:2" x14ac:dyDescent="0.25">
      <c r="A912" t="s">
        <v>3832</v>
      </c>
      <c r="B912" t="str">
        <f>INDEX(hs_list_main!A:A,MATCH(functionsODST!A912,hs_list_main!A:A,0))</f>
        <v>cinematic_set_active_camera</v>
      </c>
    </row>
    <row r="913" spans="1:2" x14ac:dyDescent="0.25">
      <c r="A913" t="s">
        <v>3793</v>
      </c>
      <c r="B913" t="str">
        <f>INDEX(hs_list_main!A:A,MATCH(functionsODST!A913,hs_list_main!A:A,0))</f>
        <v>cinematic_object_create</v>
      </c>
    </row>
    <row r="914" spans="1:2" x14ac:dyDescent="0.25">
      <c r="A914" t="s">
        <v>3794</v>
      </c>
      <c r="B914" t="str">
        <f>INDEX(hs_list_main!A:A,MATCH(functionsODST!A914,hs_list_main!A:A,0))</f>
        <v>cinematic_object_create_cinematic_anchor</v>
      </c>
    </row>
    <row r="915" spans="1:2" x14ac:dyDescent="0.25">
      <c r="A915" t="s">
        <v>3795</v>
      </c>
      <c r="B915" t="str">
        <f>INDEX(hs_list_main!A:A,MATCH(functionsODST!A915,hs_list_main!A:A,0))</f>
        <v>cinematic_object_destroy</v>
      </c>
    </row>
    <row r="916" spans="1:2" x14ac:dyDescent="0.25">
      <c r="A916" t="s">
        <v>3776</v>
      </c>
      <c r="B916" t="str">
        <f>INDEX(hs_list_main!A:A,MATCH(functionsODST!A916,hs_list_main!A:A,0))</f>
        <v>cinematic_destroy</v>
      </c>
    </row>
    <row r="917" spans="1:2" x14ac:dyDescent="0.25">
      <c r="A917" t="s">
        <v>3774</v>
      </c>
      <c r="B917" t="str">
        <f>INDEX(hs_list_main!A:A,MATCH(functionsODST!A917,hs_list_main!A:A,0))</f>
        <v>cinematic_clips_initialize_for_shot</v>
      </c>
    </row>
    <row r="918" spans="1:2" x14ac:dyDescent="0.25">
      <c r="A918" t="s">
        <v>3773</v>
      </c>
      <c r="B918" t="str">
        <f>INDEX(hs_list_main!A:A,MATCH(functionsODST!A918,hs_list_main!A:A,0))</f>
        <v>cinematic_clips_destroy</v>
      </c>
    </row>
    <row r="919" spans="1:2" x14ac:dyDescent="0.25">
      <c r="A919" t="s">
        <v>3791</v>
      </c>
      <c r="B919" t="str">
        <f>INDEX(hs_list_main!A:A,MATCH(functionsODST!A919,hs_list_main!A:A,0))</f>
        <v>cinematic_lights_initialize_for_shot</v>
      </c>
    </row>
    <row r="920" spans="1:2" x14ac:dyDescent="0.25">
      <c r="A920" t="s">
        <v>3790</v>
      </c>
      <c r="B920" t="str">
        <f>INDEX(hs_list_main!A:A,MATCH(functionsODST!A920,hs_list_main!A:A,0))</f>
        <v>cinematic_lights_destroy</v>
      </c>
    </row>
    <row r="921" spans="1:2" x14ac:dyDescent="0.25">
      <c r="A921" t="s">
        <v>5404</v>
      </c>
      <c r="B921" t="str">
        <f>INDEX(hs_list_main!A:A,MATCH(functionsODST!A921,hs_list_main!A:A,0))</f>
        <v>cinematic_lights_destroy_shot</v>
      </c>
    </row>
    <row r="922" spans="1:2" x14ac:dyDescent="0.25">
      <c r="A922" t="s">
        <v>3782</v>
      </c>
      <c r="B922" t="str">
        <f>INDEX(hs_list_main!A:A,MATCH(functionsODST!A922,hs_list_main!A:A,0))</f>
        <v>cinematic_light_object</v>
      </c>
    </row>
    <row r="923" spans="1:2" x14ac:dyDescent="0.25">
      <c r="A923" t="s">
        <v>3783</v>
      </c>
      <c r="B923" t="str">
        <f>INDEX(hs_list_main!A:A,MATCH(functionsODST!A923,hs_list_main!A:A,0))</f>
        <v>cinematic_light_object_off</v>
      </c>
    </row>
    <row r="924" spans="1:2" x14ac:dyDescent="0.25">
      <c r="A924" t="s">
        <v>3784</v>
      </c>
      <c r="B924" t="str">
        <f>INDEX(hs_list_main!A:A,MATCH(functionsODST!A924,hs_list_main!A:A,0))</f>
        <v>cinematic_lighting_rebuild_all</v>
      </c>
    </row>
    <row r="925" spans="1:2" x14ac:dyDescent="0.25">
      <c r="A925" t="s">
        <v>5405</v>
      </c>
      <c r="B925" t="str">
        <f>INDEX(hs_list_main!A:A,MATCH(functionsODST!A925,hs_list_main!A:A,0))</f>
        <v>cinematic_lighting_update_dynamic_light_direction</v>
      </c>
    </row>
    <row r="926" spans="1:2" x14ac:dyDescent="0.25">
      <c r="A926" t="s">
        <v>5406</v>
      </c>
      <c r="B926" t="str">
        <f>INDEX(hs_list_main!A:A,MATCH(functionsODST!A926,hs_list_main!A:A,0))</f>
        <v>cinematic_lighting_update_sh_light</v>
      </c>
    </row>
    <row r="927" spans="1:2" x14ac:dyDescent="0.25">
      <c r="A927" t="s">
        <v>3796</v>
      </c>
      <c r="B927" t="str">
        <f>INDEX(hs_list_main!A:A,MATCH(functionsODST!A927,hs_list_main!A:A,0))</f>
        <v>cinematic_object_get</v>
      </c>
    </row>
    <row r="928" spans="1:2" x14ac:dyDescent="0.25">
      <c r="A928" t="s">
        <v>3802</v>
      </c>
      <c r="B928" t="str">
        <f>INDEX(hs_list_main!A:A,MATCH(functionsODST!A928,hs_list_main!A:A,0))</f>
        <v>cinematic_reset</v>
      </c>
    </row>
    <row r="929" spans="1:2" x14ac:dyDescent="0.25">
      <c r="A929" t="s">
        <v>3724</v>
      </c>
      <c r="B929" t="str">
        <f>INDEX(hs_list_main!A:A,MATCH(functionsODST!A929,hs_list_main!A:A,0))</f>
        <v>camera_set_briefing</v>
      </c>
    </row>
    <row r="930" spans="1:2" x14ac:dyDescent="0.25">
      <c r="A930" t="s">
        <v>3854</v>
      </c>
      <c r="B930" t="str">
        <f>INDEX(hs_list_main!A:A,MATCH(functionsODST!A930,hs_list_main!A:A,0))</f>
        <v>cinematic_tag_reference_get_cinematic</v>
      </c>
    </row>
    <row r="931" spans="1:2" x14ac:dyDescent="0.25">
      <c r="A931" t="s">
        <v>3859</v>
      </c>
      <c r="B931" t="str">
        <f>INDEX(hs_list_main!A:A,MATCH(functionsODST!A931,hs_list_main!A:A,0))</f>
        <v>cinematic_tag_reference_get_scene</v>
      </c>
    </row>
    <row r="932" spans="1:2" x14ac:dyDescent="0.25">
      <c r="A932" t="s">
        <v>3856</v>
      </c>
      <c r="B932" t="str">
        <f>INDEX(hs_list_main!A:A,MATCH(functionsODST!A932,hs_list_main!A:A,0))</f>
        <v>cinematic_tag_reference_get_effect</v>
      </c>
    </row>
    <row r="933" spans="1:2" x14ac:dyDescent="0.25">
      <c r="A933" t="s">
        <v>3855</v>
      </c>
      <c r="B933" t="str">
        <f>INDEX(hs_list_main!A:A,MATCH(functionsODST!A933,hs_list_main!A:A,0))</f>
        <v>cinematic_tag_reference_get_dialogue</v>
      </c>
    </row>
    <row r="934" spans="1:2" x14ac:dyDescent="0.25">
      <c r="A934" t="s">
        <v>3857</v>
      </c>
      <c r="B934" t="str">
        <f>INDEX(hs_list_main!A:A,MATCH(functionsODST!A934,hs_list_main!A:A,0))</f>
        <v>cinematic_tag_reference_get_music</v>
      </c>
    </row>
    <row r="935" spans="1:2" x14ac:dyDescent="0.25">
      <c r="A935" t="s">
        <v>3858</v>
      </c>
      <c r="B935" t="str">
        <f>INDEX(hs_list_main!A:A,MATCH(functionsODST!A935,hs_list_main!A:A,0))</f>
        <v>cinematic_tag_reference_get_music_looping</v>
      </c>
    </row>
    <row r="936" spans="1:2" x14ac:dyDescent="0.25">
      <c r="A936" t="s">
        <v>3852</v>
      </c>
      <c r="B936" t="str">
        <f>INDEX(hs_list_main!A:A,MATCH(functionsODST!A936,hs_list_main!A:A,0))</f>
        <v>cinematic_tag_reference_get_animation</v>
      </c>
    </row>
    <row r="937" spans="1:2" x14ac:dyDescent="0.25">
      <c r="A937" t="s">
        <v>3824</v>
      </c>
      <c r="B937" t="str">
        <f>INDEX(hs_list_main!A:A,MATCH(functionsODST!A937,hs_list_main!A:A,0))</f>
        <v>cinematic_scripting_object_coop_flags_valid</v>
      </c>
    </row>
    <row r="938" spans="1:2" x14ac:dyDescent="0.25">
      <c r="A938" t="s">
        <v>3823</v>
      </c>
      <c r="B938" t="str">
        <f>INDEX(hs_list_main!A:A,MATCH(functionsODST!A938,hs_list_main!A:A,0))</f>
        <v>cinematic_scripting_fade_out</v>
      </c>
    </row>
    <row r="939" spans="1:2" x14ac:dyDescent="0.25">
      <c r="A939" t="s">
        <v>3820</v>
      </c>
      <c r="B939" t="str">
        <f>INDEX(hs_list_main!A:A,MATCH(functionsODST!A939,hs_list_main!A:A,0))</f>
        <v>cinematic_scripting_create_object</v>
      </c>
    </row>
    <row r="940" spans="1:2" x14ac:dyDescent="0.25">
      <c r="A940" t="s">
        <v>3819</v>
      </c>
      <c r="B940" t="str">
        <f>INDEX(hs_list_main!A:A,MATCH(functionsODST!A940,hs_list_main!A:A,0))</f>
        <v>cinematic_scripting_create_cinematic_object</v>
      </c>
    </row>
    <row r="941" spans="1:2" x14ac:dyDescent="0.25">
      <c r="A941" t="s">
        <v>3826</v>
      </c>
      <c r="B941" t="str">
        <f>INDEX(hs_list_main!A:A,MATCH(functionsODST!A941,hs_list_main!A:A,0))</f>
        <v>cinematic_scripting_start_animation</v>
      </c>
    </row>
    <row r="942" spans="1:2" x14ac:dyDescent="0.25">
      <c r="A942" t="s">
        <v>3822</v>
      </c>
      <c r="B942" t="str">
        <f>INDEX(hs_list_main!A:A,MATCH(functionsODST!A942,hs_list_main!A:A,0))</f>
        <v>cinematic_scripting_destroy_object</v>
      </c>
    </row>
    <row r="943" spans="1:2" x14ac:dyDescent="0.25">
      <c r="A943" t="s">
        <v>3828</v>
      </c>
      <c r="B943" t="str">
        <f>INDEX(hs_list_main!A:A,MATCH(functionsODST!A943,hs_list_main!A:A,0))</f>
        <v>cinematic_scripting_start_effect</v>
      </c>
    </row>
    <row r="944" spans="1:2" x14ac:dyDescent="0.25">
      <c r="A944" t="s">
        <v>3829</v>
      </c>
      <c r="B944" t="str">
        <f>INDEX(hs_list_main!A:A,MATCH(functionsODST!A944,hs_list_main!A:A,0))</f>
        <v>cinematic_scripting_start_music</v>
      </c>
    </row>
    <row r="945" spans="1:2" x14ac:dyDescent="0.25">
      <c r="A945" t="s">
        <v>3827</v>
      </c>
      <c r="B945" t="str">
        <f>INDEX(hs_list_main!A:A,MATCH(functionsODST!A945,hs_list_main!A:A,0))</f>
        <v>cinematic_scripting_start_dialogue</v>
      </c>
    </row>
    <row r="946" spans="1:2" x14ac:dyDescent="0.25">
      <c r="A946" t="s">
        <v>3830</v>
      </c>
      <c r="B946" t="str">
        <f>INDEX(hs_list_main!A:A,MATCH(functionsODST!A946,hs_list_main!A:A,0))</f>
        <v>cinematic_scripting_stop_music</v>
      </c>
    </row>
    <row r="947" spans="1:2" x14ac:dyDescent="0.25">
      <c r="A947" t="s">
        <v>3817</v>
      </c>
      <c r="B947" t="str">
        <f>INDEX(hs_list_main!A:A,MATCH(functionsODST!A947,hs_list_main!A:A,0))</f>
        <v>cinematic_scripting_create_and_animate_object</v>
      </c>
    </row>
    <row r="948" spans="1:2" x14ac:dyDescent="0.25">
      <c r="A948" t="s">
        <v>3815</v>
      </c>
      <c r="B948" t="str">
        <f>INDEX(hs_list_main!A:A,MATCH(functionsODST!A948,hs_list_main!A:A,0))</f>
        <v>cinematic_scripting_create_and_animate_cinematic_object</v>
      </c>
    </row>
    <row r="949" spans="1:2" x14ac:dyDescent="0.25">
      <c r="A949" t="s">
        <v>3818</v>
      </c>
      <c r="B949" t="str">
        <f>INDEX(hs_list_main!A:A,MATCH(functionsODST!A949,hs_list_main!A:A,0))</f>
        <v>cinematic_scripting_create_and_animate_object_no_animation</v>
      </c>
    </row>
    <row r="950" spans="1:2" x14ac:dyDescent="0.25">
      <c r="A950" t="s">
        <v>3816</v>
      </c>
      <c r="B950" t="str">
        <f>INDEX(hs_list_main!A:A,MATCH(functionsODST!A950,hs_list_main!A:A,0))</f>
        <v>cinematic_scripting_create_and_animate_cinematic_object_no_animation</v>
      </c>
    </row>
    <row r="951" spans="1:2" x14ac:dyDescent="0.25">
      <c r="A951" t="s">
        <v>3825</v>
      </c>
      <c r="B951" t="str">
        <f>INDEX(hs_list_main!A:A,MATCH(functionsODST!A951,hs_list_main!A:A,0))</f>
        <v>cinematic_scripting_play_cortana_effect</v>
      </c>
    </row>
    <row r="952" spans="1:2" x14ac:dyDescent="0.25">
      <c r="A952" t="s">
        <v>3680</v>
      </c>
      <c r="B952" t="str">
        <f>INDEX(hs_list_main!A:A,MATCH(functionsODST!A952,hs_list_main!A:A,0))</f>
        <v>attract_mode_start</v>
      </c>
    </row>
    <row r="953" spans="1:2" x14ac:dyDescent="0.25">
      <c r="A953" t="s">
        <v>3679</v>
      </c>
      <c r="B953" t="str">
        <f>INDEX(hs_list_main!A:A,MATCH(functionsODST!A953,hs_list_main!A:A,0))</f>
        <v>attract_mode_set_seconds</v>
      </c>
    </row>
    <row r="954" spans="1:2" x14ac:dyDescent="0.25">
      <c r="A954" t="s">
        <v>5407</v>
      </c>
      <c r="B954" t="str">
        <f>INDEX(hs_list_main!A:A,MATCH(functionsODST!A954,hs_list_main!A:A,0))</f>
        <v>game_level_advance</v>
      </c>
    </row>
    <row r="955" spans="1:2" x14ac:dyDescent="0.25">
      <c r="A955" t="s">
        <v>4302</v>
      </c>
      <c r="B955" t="str">
        <f>INDEX(hs_list_main!A:A,MATCH(functionsODST!A955,hs_list_main!A:A,0))</f>
        <v>game_won</v>
      </c>
    </row>
    <row r="956" spans="1:2" x14ac:dyDescent="0.25">
      <c r="A956" t="s">
        <v>4273</v>
      </c>
      <c r="B956" t="str">
        <f>INDEX(hs_list_main!A:A,MATCH(functionsODST!A956,hs_list_main!A:A,0))</f>
        <v>game_lost</v>
      </c>
    </row>
    <row r="957" spans="1:2" x14ac:dyDescent="0.25">
      <c r="A957" t="s">
        <v>4276</v>
      </c>
      <c r="B957" t="str">
        <f>INDEX(hs_list_main!A:A,MATCH(functionsODST!A957,hs_list_main!A:A,0))</f>
        <v>game_revert</v>
      </c>
    </row>
    <row r="958" spans="1:2" x14ac:dyDescent="0.25">
      <c r="A958" t="s">
        <v>4271</v>
      </c>
      <c r="B958" t="str">
        <f>INDEX(hs_list_main!A:A,MATCH(functionsODST!A958,hs_list_main!A:A,0))</f>
        <v>game_is_cooperative</v>
      </c>
    </row>
    <row r="959" spans="1:2" x14ac:dyDescent="0.25">
      <c r="A959" t="s">
        <v>4272</v>
      </c>
      <c r="B959" t="str">
        <f>INDEX(hs_list_main!A:A,MATCH(functionsODST!A959,hs_list_main!A:A,0))</f>
        <v>game_is_playtest</v>
      </c>
    </row>
    <row r="960" spans="1:2" x14ac:dyDescent="0.25">
      <c r="A960" t="s">
        <v>4242</v>
      </c>
      <c r="B960" t="str">
        <f>INDEX(hs_list_main!A:A,MATCH(functionsODST!A960,hs_list_main!A:A,0))</f>
        <v>game_can_use_flashlights</v>
      </c>
    </row>
    <row r="961" spans="1:2" x14ac:dyDescent="0.25">
      <c r="A961" t="s">
        <v>4282</v>
      </c>
      <c r="B961" t="str">
        <f>INDEX(hs_list_main!A:A,MATCH(functionsODST!A961,hs_list_main!A:A,0))</f>
        <v>game_save_and_quit</v>
      </c>
    </row>
    <row r="962" spans="1:2" x14ac:dyDescent="0.25">
      <c r="A962" t="s">
        <v>4288</v>
      </c>
      <c r="B962" t="str">
        <f>INDEX(hs_list_main!A:A,MATCH(functionsODST!A962,hs_list_main!A:A,0))</f>
        <v>game_save_unsafe</v>
      </c>
    </row>
    <row r="963" spans="1:2" x14ac:dyDescent="0.25">
      <c r="A963" t="s">
        <v>4269</v>
      </c>
      <c r="B963" t="str">
        <f>INDEX(hs_list_main!A:A,MATCH(functionsODST!A963,hs_list_main!A:A,0))</f>
        <v>game_insertion_point_unlock</v>
      </c>
    </row>
    <row r="964" spans="1:2" x14ac:dyDescent="0.25">
      <c r="A964" t="s">
        <v>4267</v>
      </c>
      <c r="B964" t="str">
        <f>INDEX(hs_list_main!A:A,MATCH(functionsODST!A964,hs_list_main!A:A,0))</f>
        <v>game_insertion_point_lock</v>
      </c>
    </row>
    <row r="965" spans="1:2" x14ac:dyDescent="0.25">
      <c r="A965" t="s">
        <v>4876</v>
      </c>
      <c r="B965" t="str">
        <f>INDEX(hs_list_main!A:A,MATCH(functionsODST!A965,hs_list_main!A:A,0))</f>
        <v>saved_games_enumerate</v>
      </c>
    </row>
    <row r="966" spans="1:2" x14ac:dyDescent="0.25">
      <c r="A966" t="s">
        <v>4875</v>
      </c>
      <c r="B966" t="str">
        <f>INDEX(hs_list_main!A:A,MATCH(functionsODST!A966,hs_list_main!A:A,0))</f>
        <v>saved_games_delete_campaign_save</v>
      </c>
    </row>
    <row r="967" spans="1:2" x14ac:dyDescent="0.25">
      <c r="A967" t="s">
        <v>4877</v>
      </c>
      <c r="B967" t="str">
        <f>INDEX(hs_list_main!A:A,MATCH(functionsODST!A967,hs_list_main!A:A,0))</f>
        <v>saved_games_save_last_film</v>
      </c>
    </row>
    <row r="968" spans="1:2" x14ac:dyDescent="0.25">
      <c r="A968" t="s">
        <v>4874</v>
      </c>
      <c r="B968" t="str">
        <f>INDEX(hs_list_main!A:A,MATCH(functionsODST!A968,hs_list_main!A:A,0))</f>
        <v>saved_games_autosave_free_up_space</v>
      </c>
    </row>
    <row r="969" spans="1:2" x14ac:dyDescent="0.25">
      <c r="A969" t="s">
        <v>3870</v>
      </c>
      <c r="B969" t="str">
        <f>INDEX(hs_list_main!A:A,MATCH(functionsODST!A969,hs_list_main!A:A,0))</f>
        <v>content_catalogue_display_status</v>
      </c>
    </row>
    <row r="970" spans="1:2" x14ac:dyDescent="0.25">
      <c r="A970" t="s">
        <v>3488</v>
      </c>
      <c r="B970" t="str">
        <f>INDEX(hs_list_main!A:A,MATCH(functionsODST!A970,hs_list_main!A:A,0))</f>
        <v>achievement_grant_to_player</v>
      </c>
    </row>
    <row r="971" spans="1:2" x14ac:dyDescent="0.25">
      <c r="A971" t="s">
        <v>5408</v>
      </c>
      <c r="B971" t="str">
        <f>INDEX(hs_list_main!A:A,MATCH(functionsODST!A971,hs_list_main!A:A,0))</f>
        <v>achievement_grant_to_all_players</v>
      </c>
    </row>
    <row r="972" spans="1:2" x14ac:dyDescent="0.25">
      <c r="A972" t="s">
        <v>3490</v>
      </c>
      <c r="B972" t="str">
        <f>INDEX(hs_list_main!A:A,MATCH(functionsODST!A972,hs_list_main!A:A,0))</f>
        <v>achievements_enable</v>
      </c>
    </row>
    <row r="973" spans="1:2" x14ac:dyDescent="0.25">
      <c r="A973" t="s">
        <v>3491</v>
      </c>
      <c r="B973" t="str">
        <f>INDEX(hs_list_main!A:A,MATCH(functionsODST!A973,hs_list_main!A:A,0))</f>
        <v>achievements_skip_validation_checks</v>
      </c>
    </row>
    <row r="974" spans="1:2" x14ac:dyDescent="0.25">
      <c r="A974" t="s">
        <v>4086</v>
      </c>
      <c r="B974" t="str">
        <f>INDEX(hs_list_main!A:A,MATCH(functionsODST!A974,hs_list_main!A:A,0))</f>
        <v>debug_spawning_influencers</v>
      </c>
    </row>
    <row r="975" spans="1:2" x14ac:dyDescent="0.25">
      <c r="A975" t="s">
        <v>4093</v>
      </c>
      <c r="B975" t="str">
        <f>INDEX(hs_list_main!A:A,MATCH(functionsODST!A975,hs_list_main!A:A,0))</f>
        <v>debug_spawning_respawn_zones</v>
      </c>
    </row>
    <row r="976" spans="1:2" x14ac:dyDescent="0.25">
      <c r="A976" t="s">
        <v>4091</v>
      </c>
      <c r="B976" t="str">
        <f>INDEX(hs_list_main!A:A,MATCH(functionsODST!A976,hs_list_main!A:A,0))</f>
        <v>debug_spawning_proximity_forbid</v>
      </c>
    </row>
    <row r="977" spans="1:2" x14ac:dyDescent="0.25">
      <c r="A977" t="s">
        <v>4087</v>
      </c>
      <c r="B977" t="str">
        <f>INDEX(hs_list_main!A:A,MATCH(functionsODST!A977,hs_list_main!A:A,0))</f>
        <v>debug_spawning_moving_vehicle</v>
      </c>
    </row>
    <row r="978" spans="1:2" x14ac:dyDescent="0.25">
      <c r="A978" t="s">
        <v>4097</v>
      </c>
      <c r="B978" t="str">
        <f>INDEX(hs_list_main!A:A,MATCH(functionsODST!A978,hs_list_main!A:A,0))</f>
        <v>debug_spawning_weapon_influences</v>
      </c>
    </row>
    <row r="979" spans="1:2" x14ac:dyDescent="0.25">
      <c r="A979" t="s">
        <v>4084</v>
      </c>
      <c r="B979" t="str">
        <f>INDEX(hs_list_main!A:A,MATCH(functionsODST!A979,hs_list_main!A:A,0))</f>
        <v>debug_spawning_dangerous_projectiles</v>
      </c>
    </row>
    <row r="980" spans="1:2" x14ac:dyDescent="0.25">
      <c r="A980" t="s">
        <v>4085</v>
      </c>
      <c r="B980" t="str">
        <f>INDEX(hs_list_main!A:A,MATCH(functionsODST!A980,hs_list_main!A:A,0))</f>
        <v>debug_spawning_deployed_equipment</v>
      </c>
    </row>
    <row r="981" spans="1:2" x14ac:dyDescent="0.25">
      <c r="A981" t="s">
        <v>4090</v>
      </c>
      <c r="B981" t="str">
        <f>INDEX(hs_list_main!A:A,MATCH(functionsODST!A981,hs_list_main!A:A,0))</f>
        <v>debug_spawning_proximity_enemy</v>
      </c>
    </row>
    <row r="982" spans="1:2" x14ac:dyDescent="0.25">
      <c r="A982" t="s">
        <v>4095</v>
      </c>
      <c r="B982" t="str">
        <f>INDEX(hs_list_main!A:A,MATCH(functionsODST!A982,hs_list_main!A:A,0))</f>
        <v>debug_spawning_teammates</v>
      </c>
    </row>
    <row r="983" spans="1:2" x14ac:dyDescent="0.25">
      <c r="A983" t="s">
        <v>4092</v>
      </c>
      <c r="B983" t="str">
        <f>INDEX(hs_list_main!A:A,MATCH(functionsODST!A983,hs_list_main!A:A,0))</f>
        <v>debug_spawning_random_influence</v>
      </c>
    </row>
    <row r="984" spans="1:2" x14ac:dyDescent="0.25">
      <c r="A984" t="s">
        <v>4089</v>
      </c>
      <c r="B984" t="str">
        <f>INDEX(hs_list_main!A:A,MATCH(functionsODST!A984,hs_list_main!A:A,0))</f>
        <v>debug_spawning_nominal_weight</v>
      </c>
    </row>
    <row r="985" spans="1:2" x14ac:dyDescent="0.25">
      <c r="A985" t="s">
        <v>4088</v>
      </c>
      <c r="B985" t="str">
        <f>INDEX(hs_list_main!A:A,MATCH(functionsODST!A985,hs_list_main!A:A,0))</f>
        <v>debug_spawning_natural_weight</v>
      </c>
    </row>
    <row r="986" spans="1:2" x14ac:dyDescent="0.25">
      <c r="A986" t="s">
        <v>4094</v>
      </c>
      <c r="B986" t="str">
        <f>INDEX(hs_list_main!A:A,MATCH(functionsODST!A986,hs_list_main!A:A,0))</f>
        <v>debug_spawning_target</v>
      </c>
    </row>
    <row r="987" spans="1:2" x14ac:dyDescent="0.25">
      <c r="A987" t="s">
        <v>4096</v>
      </c>
      <c r="B987" t="str">
        <f>INDEX(hs_list_main!A:A,MATCH(functionsODST!A987,hs_list_main!A:A,0))</f>
        <v>debug_spawning_use_history</v>
      </c>
    </row>
    <row r="988" spans="1:2" x14ac:dyDescent="0.25">
      <c r="A988" t="s">
        <v>4068</v>
      </c>
      <c r="B988" t="str">
        <f>INDEX(hs_list_main!A:A,MATCH(functionsODST!A988,hs_list_main!A:A,0))</f>
        <v>debug_initial_spawn_point_objects</v>
      </c>
    </row>
    <row r="989" spans="1:2" x14ac:dyDescent="0.25">
      <c r="A989" t="s">
        <v>4074</v>
      </c>
      <c r="B989" t="str">
        <f>INDEX(hs_list_main!A:A,MATCH(functionsODST!A989,hs_list_main!A:A,0))</f>
        <v>debug_respawn_point_objects</v>
      </c>
    </row>
    <row r="990" spans="1:2" x14ac:dyDescent="0.25">
      <c r="A990" t="s">
        <v>4261</v>
      </c>
      <c r="B990" t="str">
        <f>INDEX(hs_list_main!A:A,MATCH(functionsODST!A990,hs_list_main!A:A,0))</f>
        <v>game_export_variant_settings</v>
      </c>
    </row>
    <row r="991" spans="1:2" x14ac:dyDescent="0.25">
      <c r="A991" t="s">
        <v>4252</v>
      </c>
      <c r="B991" t="str">
        <f>INDEX(hs_list_main!A:A,MATCH(functionsODST!A991,hs_list_main!A:A,0))</f>
        <v>game_engine_event_test_general</v>
      </c>
    </row>
    <row r="992" spans="1:2" x14ac:dyDescent="0.25">
      <c r="A992" t="s">
        <v>4251</v>
      </c>
      <c r="B992" t="str">
        <f>INDEX(hs_list_main!A:A,MATCH(functionsODST!A992,hs_list_main!A:A,0))</f>
        <v>game_engine_event_test_flavor</v>
      </c>
    </row>
    <row r="993" spans="1:2" x14ac:dyDescent="0.25">
      <c r="A993" t="s">
        <v>4257</v>
      </c>
      <c r="B993" t="str">
        <f>INDEX(hs_list_main!A:A,MATCH(functionsODST!A993,hs_list_main!A:A,0))</f>
        <v>game_engine_event_test_slayer</v>
      </c>
    </row>
    <row r="994" spans="1:2" x14ac:dyDescent="0.25">
      <c r="A994" t="s">
        <v>4250</v>
      </c>
      <c r="B994" t="str">
        <f>INDEX(hs_list_main!A:A,MATCH(functionsODST!A994,hs_list_main!A:A,0))</f>
        <v>game_engine_event_test_ctf</v>
      </c>
    </row>
    <row r="995" spans="1:2" x14ac:dyDescent="0.25">
      <c r="A995" t="s">
        <v>4256</v>
      </c>
      <c r="B995" t="str">
        <f>INDEX(hs_list_main!A:A,MATCH(functionsODST!A995,hs_list_main!A:A,0))</f>
        <v>game_engine_event_test_oddball</v>
      </c>
    </row>
    <row r="996" spans="1:2" x14ac:dyDescent="0.25">
      <c r="A996" t="s">
        <v>4255</v>
      </c>
      <c r="B996" t="str">
        <f>INDEX(hs_list_main!A:A,MATCH(functionsODST!A996,hs_list_main!A:A,0))</f>
        <v>game_engine_event_test_king</v>
      </c>
    </row>
    <row r="997" spans="1:2" x14ac:dyDescent="0.25">
      <c r="A997" t="s">
        <v>4259</v>
      </c>
      <c r="B997" t="str">
        <f>INDEX(hs_list_main!A:A,MATCH(functionsODST!A997,hs_list_main!A:A,0))</f>
        <v>game_engine_event_test_vip</v>
      </c>
    </row>
    <row r="998" spans="1:2" x14ac:dyDescent="0.25">
      <c r="A998" t="s">
        <v>4254</v>
      </c>
      <c r="B998" t="str">
        <f>INDEX(hs_list_main!A:A,MATCH(functionsODST!A998,hs_list_main!A:A,0))</f>
        <v>game_engine_event_test_juggernaut</v>
      </c>
    </row>
    <row r="999" spans="1:2" x14ac:dyDescent="0.25">
      <c r="A999" t="s">
        <v>4258</v>
      </c>
      <c r="B999" t="str">
        <f>INDEX(hs_list_main!A:A,MATCH(functionsODST!A999,hs_list_main!A:A,0))</f>
        <v>game_engine_event_test_territories</v>
      </c>
    </row>
    <row r="1000" spans="1:2" x14ac:dyDescent="0.25">
      <c r="A1000" t="s">
        <v>4249</v>
      </c>
      <c r="B1000" t="str">
        <f>INDEX(hs_list_main!A:A,MATCH(functionsODST!A1000,hs_list_main!A:A,0))</f>
        <v>game_engine_event_test_assault</v>
      </c>
    </row>
    <row r="1001" spans="1:2" x14ac:dyDescent="0.25">
      <c r="A1001" t="s">
        <v>4253</v>
      </c>
      <c r="B1001" t="str">
        <f>INDEX(hs_list_main!A:A,MATCH(functionsODST!A1001,hs_list_main!A:A,0))</f>
        <v>game_engine_event_test_infection</v>
      </c>
    </row>
    <row r="1002" spans="1:2" x14ac:dyDescent="0.25">
      <c r="A1002" t="s">
        <v>3907</v>
      </c>
      <c r="B1002" t="str">
        <f>INDEX(hs_list_main!A:A,MATCH(functionsODST!A1002,hs_list_main!A:A,0))</f>
        <v>core_load</v>
      </c>
    </row>
    <row r="1003" spans="1:2" x14ac:dyDescent="0.25">
      <c r="A1003" t="s">
        <v>3911</v>
      </c>
      <c r="B1003" t="str">
        <f>INDEX(hs_list_main!A:A,MATCH(functionsODST!A1003,hs_list_main!A:A,0))</f>
        <v>core_load_name</v>
      </c>
    </row>
    <row r="1004" spans="1:2" x14ac:dyDescent="0.25">
      <c r="A1004" t="s">
        <v>3914</v>
      </c>
      <c r="B1004" t="str">
        <f>INDEX(hs_list_main!A:A,MATCH(functionsODST!A1004,hs_list_main!A:A,0))</f>
        <v>core_save</v>
      </c>
    </row>
    <row r="1005" spans="1:2" x14ac:dyDescent="0.25">
      <c r="A1005" t="s">
        <v>3915</v>
      </c>
      <c r="B1005" t="str">
        <f>INDEX(hs_list_main!A:A,MATCH(functionsODST!A1005,hs_list_main!A:A,0))</f>
        <v>core_save_name</v>
      </c>
    </row>
    <row r="1006" spans="1:2" x14ac:dyDescent="0.25">
      <c r="A1006" t="s">
        <v>3909</v>
      </c>
      <c r="B1006" t="str">
        <f>INDEX(hs_list_main!A:A,MATCH(functionsODST!A1006,hs_list_main!A:A,0))</f>
        <v>core_load_game</v>
      </c>
    </row>
    <row r="1007" spans="1:2" x14ac:dyDescent="0.25">
      <c r="A1007" t="s">
        <v>3910</v>
      </c>
      <c r="B1007" t="str">
        <f>INDEX(hs_list_main!A:A,MATCH(functionsODST!A1007,hs_list_main!A:A,0))</f>
        <v>core_load_game_name</v>
      </c>
    </row>
    <row r="1008" spans="1:2" x14ac:dyDescent="0.25">
      <c r="A1008" t="s">
        <v>3913</v>
      </c>
      <c r="B1008" t="str">
        <f>INDEX(hs_list_main!A:A,MATCH(functionsODST!A1008,hs_list_main!A:A,0))</f>
        <v>core_regular_upload_to_debug_server</v>
      </c>
    </row>
    <row r="1009" spans="1:2" x14ac:dyDescent="0.25">
      <c r="A1009" t="s">
        <v>3916</v>
      </c>
      <c r="B1009" t="str">
        <f>INDEX(hs_list_main!A:A,MATCH(functionsODST!A1009,hs_list_main!A:A,0))</f>
        <v>core_set_upload_option</v>
      </c>
    </row>
    <row r="1010" spans="1:2" x14ac:dyDescent="0.25">
      <c r="A1010" t="s">
        <v>4234</v>
      </c>
      <c r="B1010" t="str">
        <f>INDEX(hs_list_main!A:A,MATCH(functionsODST!A1010,hs_list_main!A:A,0))</f>
        <v>force_debugger_not_present</v>
      </c>
    </row>
    <row r="1011" spans="1:2" x14ac:dyDescent="0.25">
      <c r="A1011" t="s">
        <v>4233</v>
      </c>
      <c r="B1011" t="str">
        <f>INDEX(hs_list_main!A:A,MATCH(functionsODST!A1011,hs_list_main!A:A,0))</f>
        <v>force_debugger_always_present</v>
      </c>
    </row>
    <row r="1012" spans="1:2" x14ac:dyDescent="0.25">
      <c r="A1012" t="s">
        <v>4279</v>
      </c>
      <c r="B1012" t="str">
        <f>INDEX(hs_list_main!A:A,MATCH(functionsODST!A1012,hs_list_main!A:A,0))</f>
        <v>game_safe_to_save</v>
      </c>
    </row>
    <row r="1013" spans="1:2" x14ac:dyDescent="0.25">
      <c r="A1013" t="s">
        <v>4280</v>
      </c>
      <c r="B1013" t="str">
        <f>INDEX(hs_list_main!A:A,MATCH(functionsODST!A1013,hs_list_main!A:A,0))</f>
        <v>game_safe_to_speak</v>
      </c>
    </row>
    <row r="1014" spans="1:2" x14ac:dyDescent="0.25">
      <c r="A1014" t="s">
        <v>4240</v>
      </c>
      <c r="B1014" t="str">
        <f>INDEX(hs_list_main!A:A,MATCH(functionsODST!A1014,hs_list_main!A:A,0))</f>
        <v>game_all_quiet</v>
      </c>
    </row>
    <row r="1015" spans="1:2" x14ac:dyDescent="0.25">
      <c r="A1015" t="s">
        <v>4281</v>
      </c>
      <c r="B1015" t="str">
        <f>INDEX(hs_list_main!A:A,MATCH(functionsODST!A1015,hs_list_main!A:A,0))</f>
        <v>game_save</v>
      </c>
    </row>
    <row r="1016" spans="1:2" x14ac:dyDescent="0.25">
      <c r="A1016" t="s">
        <v>4283</v>
      </c>
      <c r="B1016" t="str">
        <f>INDEX(hs_list_main!A:A,MATCH(functionsODST!A1016,hs_list_main!A:A,0))</f>
        <v>game_save_cancel</v>
      </c>
    </row>
    <row r="1017" spans="1:2" x14ac:dyDescent="0.25">
      <c r="A1017" t="s">
        <v>4286</v>
      </c>
      <c r="B1017" t="str">
        <f>INDEX(hs_list_main!A:A,MATCH(functionsODST!A1017,hs_list_main!A:A,0))</f>
        <v>game_save_no_timeout</v>
      </c>
    </row>
    <row r="1018" spans="1:2" x14ac:dyDescent="0.25">
      <c r="A1018" t="s">
        <v>4285</v>
      </c>
      <c r="B1018" t="str">
        <f>INDEX(hs_list_main!A:A,MATCH(functionsODST!A1018,hs_list_main!A:A,0))</f>
        <v>game_save_immediate</v>
      </c>
    </row>
    <row r="1019" spans="1:2" x14ac:dyDescent="0.25">
      <c r="A1019" t="s">
        <v>4289</v>
      </c>
      <c r="B1019" t="str">
        <f>INDEX(hs_list_main!A:A,MATCH(functionsODST!A1019,hs_list_main!A:A,0))</f>
        <v>game_saving</v>
      </c>
    </row>
    <row r="1020" spans="1:2" x14ac:dyDescent="0.25">
      <c r="A1020" t="s">
        <v>4277</v>
      </c>
      <c r="B1020" t="str">
        <f>INDEX(hs_list_main!A:A,MATCH(functionsODST!A1020,hs_list_main!A:A,0))</f>
        <v>game_reverted</v>
      </c>
    </row>
    <row r="1021" spans="1:2" x14ac:dyDescent="0.25">
      <c r="A1021" t="s">
        <v>4982</v>
      </c>
      <c r="B1021" t="str">
        <f>INDEX(hs_list_main!A:A,MATCH(functionsODST!A1021,hs_list_main!A:A,0))</f>
        <v>sound_set_tag_parameter_unsafe</v>
      </c>
    </row>
    <row r="1022" spans="1:2" x14ac:dyDescent="0.25">
      <c r="A1022" t="s">
        <v>4954</v>
      </c>
      <c r="B1022" t="str">
        <f>INDEX(hs_list_main!A:A,MATCH(functionsODST!A1022,hs_list_main!A:A,0))</f>
        <v>sound_impulse_predict</v>
      </c>
    </row>
    <row r="1023" spans="1:2" x14ac:dyDescent="0.25">
      <c r="A1023" t="s">
        <v>4963</v>
      </c>
      <c r="B1023" t="str">
        <f>INDEX(hs_list_main!A:A,MATCH(functionsODST!A1023,hs_list_main!A:A,0))</f>
        <v>sound_impulse_trigger</v>
      </c>
    </row>
    <row r="1024" spans="1:2" x14ac:dyDescent="0.25">
      <c r="A1024" t="s">
        <v>4955</v>
      </c>
      <c r="B1024" t="str">
        <f>INDEX(hs_list_main!A:A,MATCH(functionsODST!A1024,hs_list_main!A:A,0))</f>
        <v>sound_impulse_start</v>
      </c>
    </row>
    <row r="1025" spans="1:2" x14ac:dyDescent="0.25">
      <c r="A1025" t="s">
        <v>4957</v>
      </c>
      <c r="B1025" t="str">
        <f>INDEX(hs_list_main!A:A,MATCH(functionsODST!A1025,hs_list_main!A:A,0))</f>
        <v>sound_impulse_start_cinematic</v>
      </c>
    </row>
    <row r="1026" spans="1:2" x14ac:dyDescent="0.25">
      <c r="A1026" t="s">
        <v>4958</v>
      </c>
      <c r="B1026" t="str">
        <f>INDEX(hs_list_main!A:A,MATCH(functionsODST!A1026,hs_list_main!A:A,0))</f>
        <v>sound_impulse_start_effect</v>
      </c>
    </row>
    <row r="1027" spans="1:2" x14ac:dyDescent="0.25">
      <c r="A1027" t="s">
        <v>4960</v>
      </c>
      <c r="B1027" t="str">
        <f>INDEX(hs_list_main!A:A,MATCH(functionsODST!A1027,hs_list_main!A:A,0))</f>
        <v>sound_impulse_start_with_subtitle</v>
      </c>
    </row>
    <row r="1028" spans="1:2" x14ac:dyDescent="0.25">
      <c r="A1028" t="s">
        <v>4952</v>
      </c>
      <c r="B1028" t="str">
        <f>INDEX(hs_list_main!A:A,MATCH(functionsODST!A1028,hs_list_main!A:A,0))</f>
        <v>sound_impulse_language_time</v>
      </c>
    </row>
    <row r="1029" spans="1:2" x14ac:dyDescent="0.25">
      <c r="A1029" t="s">
        <v>4961</v>
      </c>
      <c r="B1029" t="str">
        <f>INDEX(hs_list_main!A:A,MATCH(functionsODST!A1029,hs_list_main!A:A,0))</f>
        <v>sound_impulse_stop</v>
      </c>
    </row>
    <row r="1030" spans="1:2" x14ac:dyDescent="0.25">
      <c r="A1030" t="s">
        <v>4956</v>
      </c>
      <c r="B1030" t="str">
        <f>INDEX(hs_list_main!A:A,MATCH(functionsODST!A1030,hs_list_main!A:A,0))</f>
        <v>sound_impulse_start_3d</v>
      </c>
    </row>
    <row r="1031" spans="1:2" x14ac:dyDescent="0.25">
      <c r="A1031" t="s">
        <v>4953</v>
      </c>
      <c r="B1031" t="str">
        <f>INDEX(hs_list_main!A:A,MATCH(functionsODST!A1031,hs_list_main!A:A,0))</f>
        <v>sound_impulse_mark_as_outro</v>
      </c>
    </row>
    <row r="1032" spans="1:2" x14ac:dyDescent="0.25">
      <c r="A1032" t="s">
        <v>4959</v>
      </c>
      <c r="B1032" t="str">
        <f>INDEX(hs_list_main!A:A,MATCH(functionsODST!A1032,hs_list_main!A:A,0))</f>
        <v>sound_impulse_start_naked</v>
      </c>
    </row>
    <row r="1033" spans="1:2" x14ac:dyDescent="0.25">
      <c r="A1033" t="s">
        <v>4965</v>
      </c>
      <c r="B1033" t="str">
        <f>INDEX(hs_list_main!A:A,MATCH(functionsODST!A1033,hs_list_main!A:A,0))</f>
        <v>sound_looping_predict</v>
      </c>
    </row>
    <row r="1034" spans="1:2" x14ac:dyDescent="0.25">
      <c r="A1034" t="s">
        <v>4968</v>
      </c>
      <c r="B1034" t="str">
        <f>INDEX(hs_list_main!A:A,MATCH(functionsODST!A1034,hs_list_main!A:A,0))</f>
        <v>sound_looping_start</v>
      </c>
    </row>
    <row r="1035" spans="1:2" x14ac:dyDescent="0.25">
      <c r="A1035" t="s">
        <v>4970</v>
      </c>
      <c r="B1035" t="str">
        <f>INDEX(hs_list_main!A:A,MATCH(functionsODST!A1035,hs_list_main!A:A,0))</f>
        <v>sound_looping_stop</v>
      </c>
    </row>
    <row r="1036" spans="1:2" x14ac:dyDescent="0.25">
      <c r="A1036" t="s">
        <v>4971</v>
      </c>
      <c r="B1036" t="str">
        <f>INDEX(hs_list_main!A:A,MATCH(functionsODST!A1036,hs_list_main!A:A,0))</f>
        <v>sound_looping_stop_immediately</v>
      </c>
    </row>
    <row r="1037" spans="1:2" x14ac:dyDescent="0.25">
      <c r="A1037" t="s">
        <v>4967</v>
      </c>
      <c r="B1037" t="str">
        <f>INDEX(hs_list_main!A:A,MATCH(functionsODST!A1037,hs_list_main!A:A,0))</f>
        <v>sound_looping_set_scale</v>
      </c>
    </row>
    <row r="1038" spans="1:2" x14ac:dyDescent="0.25">
      <c r="A1038" t="s">
        <v>4966</v>
      </c>
      <c r="B1038" t="str">
        <f>INDEX(hs_list_main!A:A,MATCH(functionsODST!A1038,hs_list_main!A:A,0))</f>
        <v>sound_looping_set_alternate</v>
      </c>
    </row>
    <row r="1039" spans="1:2" x14ac:dyDescent="0.25">
      <c r="A1039" t="s">
        <v>4964</v>
      </c>
      <c r="B1039" t="str">
        <f>INDEX(hs_list_main!A:A,MATCH(functionsODST!A1039,hs_list_main!A:A,0))</f>
        <v>sound_loop_spam</v>
      </c>
    </row>
    <row r="1040" spans="1:2" x14ac:dyDescent="0.25">
      <c r="A1040" t="s">
        <v>4941</v>
      </c>
      <c r="B1040" t="str">
        <f>INDEX(hs_list_main!A:A,MATCH(functionsODST!A1040,hs_list_main!A:A,0))</f>
        <v>sound_class_show_channel</v>
      </c>
    </row>
    <row r="1041" spans="1:2" x14ac:dyDescent="0.25">
      <c r="A1041" t="s">
        <v>4937</v>
      </c>
      <c r="B1041" t="str">
        <f>INDEX(hs_list_main!A:A,MATCH(functionsODST!A1041,hs_list_main!A:A,0))</f>
        <v>sound_class_debug_sound_start</v>
      </c>
    </row>
    <row r="1042" spans="1:2" x14ac:dyDescent="0.25">
      <c r="A1042" t="s">
        <v>4082</v>
      </c>
      <c r="B1042" t="str">
        <f>INDEX(hs_list_main!A:A,MATCH(functionsODST!A1042,hs_list_main!A:A,0))</f>
        <v>debug_sounds_enable</v>
      </c>
    </row>
    <row r="1043" spans="1:2" x14ac:dyDescent="0.25">
      <c r="A1043" t="s">
        <v>4939</v>
      </c>
      <c r="B1043" t="str">
        <f>INDEX(hs_list_main!A:A,MATCH(functionsODST!A1043,hs_list_main!A:A,0))</f>
        <v>sound_class_set_gain</v>
      </c>
    </row>
    <row r="1044" spans="1:2" x14ac:dyDescent="0.25">
      <c r="A1044" t="s">
        <v>4940</v>
      </c>
      <c r="B1044" t="str">
        <f>INDEX(hs_list_main!A:A,MATCH(functionsODST!A1044,hs_list_main!A:A,0))</f>
        <v>sound_class_set_gain_db</v>
      </c>
    </row>
    <row r="1045" spans="1:2" x14ac:dyDescent="0.25">
      <c r="A1045" t="s">
        <v>4938</v>
      </c>
      <c r="B1045" t="str">
        <f>INDEX(hs_list_main!A:A,MATCH(functionsODST!A1045,hs_list_main!A:A,0))</f>
        <v>sound_class_enable_ducker</v>
      </c>
    </row>
    <row r="1046" spans="1:2" x14ac:dyDescent="0.25">
      <c r="A1046" t="s">
        <v>4080</v>
      </c>
      <c r="B1046" t="str">
        <f>INDEX(hs_list_main!A:A,MATCH(functionsODST!A1046,hs_list_main!A:A,0))</f>
        <v>debug_sound_environment_parameter</v>
      </c>
    </row>
    <row r="1047" spans="1:2" x14ac:dyDescent="0.25">
      <c r="A1047" t="s">
        <v>4976</v>
      </c>
      <c r="B1047" t="str">
        <f>INDEX(hs_list_main!A:A,MATCH(functionsODST!A1047,hs_list_main!A:A,0))</f>
        <v>sound_set_global_effect</v>
      </c>
    </row>
    <row r="1048" spans="1:2" x14ac:dyDescent="0.25">
      <c r="A1048" t="s">
        <v>4977</v>
      </c>
      <c r="B1048" t="str">
        <f>INDEX(hs_list_main!A:A,MATCH(functionsODST!A1048,hs_list_main!A:A,0))</f>
        <v>sound_set_global_effect_scale</v>
      </c>
    </row>
    <row r="1049" spans="1:2" x14ac:dyDescent="0.25">
      <c r="A1049" t="s">
        <v>5169</v>
      </c>
      <c r="B1049" t="str">
        <f>INDEX(hs_list_main!A:A,MATCH(functionsODST!A1049,hs_list_main!A:A,0))</f>
        <v>vehicle_auto_turret</v>
      </c>
    </row>
    <row r="1050" spans="1:2" x14ac:dyDescent="0.25">
      <c r="A1050" t="s">
        <v>5175</v>
      </c>
      <c r="B1050" t="str">
        <f>INDEX(hs_list_main!A:A,MATCH(functionsODST!A1050,hs_list_main!A:A,0))</f>
        <v>vehicle_hover</v>
      </c>
    </row>
    <row r="1051" spans="1:2" x14ac:dyDescent="0.25">
      <c r="A1051" t="s">
        <v>5170</v>
      </c>
      <c r="B1051" t="str">
        <f>INDEX(hs_list_main!A:A,MATCH(functionsODST!A1051,hs_list_main!A:A,0))</f>
        <v>vehicle_count_bipeds_killed</v>
      </c>
    </row>
    <row r="1052" spans="1:2" x14ac:dyDescent="0.25">
      <c r="A1052" t="s">
        <v>3690</v>
      </c>
      <c r="B1052" t="str">
        <f>INDEX(hs_list_main!A:A,MATCH(functionsODST!A1052,hs_list_main!A:A,0))</f>
        <v>biped_ragdoll</v>
      </c>
    </row>
    <row r="1053" spans="1:2" x14ac:dyDescent="0.25">
      <c r="A1053" t="s">
        <v>5284</v>
      </c>
      <c r="B1053" t="str">
        <f>INDEX(hs_list_main!A:A,MATCH(functionsODST!A1053,hs_list_main!A:A,0))</f>
        <v>water_float_reset</v>
      </c>
    </row>
    <row r="1054" spans="1:2" x14ac:dyDescent="0.25">
      <c r="A1054" t="s">
        <v>4391</v>
      </c>
      <c r="B1054" t="str">
        <f>INDEX(hs_list_main!A:A,MATCH(functionsODST!A1054,hs_list_main!A:A,0))</f>
        <v>hud_show_training_text</v>
      </c>
    </row>
    <row r="1055" spans="1:2" x14ac:dyDescent="0.25">
      <c r="A1055" t="s">
        <v>4386</v>
      </c>
      <c r="B1055" t="str">
        <f>INDEX(hs_list_main!A:A,MATCH(functionsODST!A1055,hs_list_main!A:A,0))</f>
        <v>hud_set_training_text</v>
      </c>
    </row>
    <row r="1056" spans="1:2" x14ac:dyDescent="0.25">
      <c r="A1056" t="s">
        <v>4378</v>
      </c>
      <c r="B1056" t="str">
        <f>INDEX(hs_list_main!A:A,MATCH(functionsODST!A1056,hs_list_main!A:A,0))</f>
        <v>hud_enable_training</v>
      </c>
    </row>
    <row r="1057" spans="1:2" x14ac:dyDescent="0.25">
      <c r="A1057" t="s">
        <v>4718</v>
      </c>
      <c r="B1057" t="str">
        <f>INDEX(hs_list_main!A:A,MATCH(functionsODST!A1057,hs_list_main!A:A,0))</f>
        <v>player_training_activate_flashlight</v>
      </c>
    </row>
    <row r="1058" spans="1:2" x14ac:dyDescent="0.25">
      <c r="A1058" t="s">
        <v>4716</v>
      </c>
      <c r="B1058" t="str">
        <f>INDEX(hs_list_main!A:A,MATCH(functionsODST!A1058,hs_list_main!A:A,0))</f>
        <v>player_training_activate_crouch</v>
      </c>
    </row>
    <row r="1059" spans="1:2" x14ac:dyDescent="0.25">
      <c r="A1059" t="s">
        <v>4720</v>
      </c>
      <c r="B1059" t="str">
        <f>INDEX(hs_list_main!A:A,MATCH(functionsODST!A1059,hs_list_main!A:A,0))</f>
        <v>player_training_activate_stealth</v>
      </c>
    </row>
    <row r="1060" spans="1:2" x14ac:dyDescent="0.25">
      <c r="A1060" t="s">
        <v>4717</v>
      </c>
      <c r="B1060" t="str">
        <f>INDEX(hs_list_main!A:A,MATCH(functionsODST!A1060,hs_list_main!A:A,0))</f>
        <v>player_training_activate_equipment</v>
      </c>
    </row>
    <row r="1061" spans="1:2" x14ac:dyDescent="0.25">
      <c r="A1061" t="s">
        <v>4719</v>
      </c>
      <c r="B1061" t="str">
        <f>INDEX(hs_list_main!A:A,MATCH(functionsODST!A1061,hs_list_main!A:A,0))</f>
        <v>player_training_activate_jump</v>
      </c>
    </row>
    <row r="1062" spans="1:2" x14ac:dyDescent="0.25">
      <c r="A1062" t="s">
        <v>5409</v>
      </c>
      <c r="B1062" t="str">
        <f>INDEX(hs_list_main!A:A,MATCH(functionsODST!A1062,hs_list_main!A:A,0))</f>
        <v>player_training_reset</v>
      </c>
    </row>
    <row r="1063" spans="1:2" x14ac:dyDescent="0.25">
      <c r="A1063" t="s">
        <v>4371</v>
      </c>
      <c r="B1063" t="str">
        <f>INDEX(hs_list_main!A:A,MATCH(functionsODST!A1063,hs_list_main!A:A,0))</f>
        <v>hud_activate_team_nav_point_flag</v>
      </c>
    </row>
    <row r="1064" spans="1:2" x14ac:dyDescent="0.25">
      <c r="A1064" t="s">
        <v>4377</v>
      </c>
      <c r="B1064" t="str">
        <f>INDEX(hs_list_main!A:A,MATCH(functionsODST!A1064,hs_list_main!A:A,0))</f>
        <v>hud_deactivate_team_nav_point_flag</v>
      </c>
    </row>
    <row r="1065" spans="1:2" x14ac:dyDescent="0.25">
      <c r="A1065" t="s">
        <v>3758</v>
      </c>
      <c r="B1065" t="str">
        <f>INDEX(hs_list_main!A:A,MATCH(functionsODST!A1065,hs_list_main!A:A,0))</f>
        <v>chud_cortana_suck</v>
      </c>
    </row>
    <row r="1066" spans="1:2" x14ac:dyDescent="0.25">
      <c r="A1066" t="s">
        <v>3769</v>
      </c>
      <c r="B1066" t="str">
        <f>INDEX(hs_list_main!A:A,MATCH(functionsODST!A1066,hs_list_main!A:A,0))</f>
        <v>chud_texture_cam</v>
      </c>
    </row>
    <row r="1067" spans="1:2" x14ac:dyDescent="0.25">
      <c r="A1067" t="s">
        <v>3757</v>
      </c>
      <c r="B1067" t="str">
        <f>INDEX(hs_list_main!A:A,MATCH(functionsODST!A1067,hs_list_main!A:A,0))</f>
        <v>chud_cortana_set_range_multiplier</v>
      </c>
    </row>
    <row r="1068" spans="1:2" x14ac:dyDescent="0.25">
      <c r="A1068" t="s">
        <v>4660</v>
      </c>
      <c r="B1068" t="str">
        <f>INDEX(hs_list_main!A:A,MATCH(functionsODST!A1068,hs_list_main!A:A,0))</f>
        <v>play_cortana_effect</v>
      </c>
    </row>
    <row r="1069" spans="1:2" x14ac:dyDescent="0.25">
      <c r="A1069" t="s">
        <v>3759</v>
      </c>
      <c r="B1069" t="str">
        <f>INDEX(hs_list_main!A:A,MATCH(functionsODST!A1069,hs_list_main!A:A,0))</f>
        <v>chud_show</v>
      </c>
    </row>
    <row r="1070" spans="1:2" x14ac:dyDescent="0.25">
      <c r="A1070" t="s">
        <v>3768</v>
      </c>
      <c r="B1070" t="str">
        <f>INDEX(hs_list_main!A:A,MATCH(functionsODST!A1070,hs_list_main!A:A,0))</f>
        <v>chud_show_weapon_stats</v>
      </c>
    </row>
    <row r="1071" spans="1:2" x14ac:dyDescent="0.25">
      <c r="A1071" t="s">
        <v>3761</v>
      </c>
      <c r="B1071" t="str">
        <f>INDEX(hs_list_main!A:A,MATCH(functionsODST!A1071,hs_list_main!A:A,0))</f>
        <v>chud_show_crosshair</v>
      </c>
    </row>
    <row r="1072" spans="1:2" x14ac:dyDescent="0.25">
      <c r="A1072" t="s">
        <v>3766</v>
      </c>
      <c r="B1072" t="str">
        <f>INDEX(hs_list_main!A:A,MATCH(functionsODST!A1072,hs_list_main!A:A,0))</f>
        <v>chud_show_shield</v>
      </c>
    </row>
    <row r="1073" spans="1:2" x14ac:dyDescent="0.25">
      <c r="A1073" t="s">
        <v>3763</v>
      </c>
      <c r="B1073" t="str">
        <f>INDEX(hs_list_main!A:A,MATCH(functionsODST!A1073,hs_list_main!A:A,0))</f>
        <v>chud_show_grenades</v>
      </c>
    </row>
    <row r="1074" spans="1:2" x14ac:dyDescent="0.25">
      <c r="A1074" t="s">
        <v>3764</v>
      </c>
      <c r="B1074" t="str">
        <f>INDEX(hs_list_main!A:A,MATCH(functionsODST!A1074,hs_list_main!A:A,0))</f>
        <v>chud_show_messages</v>
      </c>
    </row>
    <row r="1075" spans="1:2" x14ac:dyDescent="0.25">
      <c r="A1075" t="s">
        <v>3765</v>
      </c>
      <c r="B1075" t="str">
        <f>INDEX(hs_list_main!A:A,MATCH(functionsODST!A1075,hs_list_main!A:A,0))</f>
        <v>chud_show_motion_sensor</v>
      </c>
    </row>
    <row r="1076" spans="1:2" x14ac:dyDescent="0.25">
      <c r="A1076" t="s">
        <v>3767</v>
      </c>
      <c r="B1076" t="str">
        <f>INDEX(hs_list_main!A:A,MATCH(functionsODST!A1076,hs_list_main!A:A,0))</f>
        <v>chud_show_spike_grenades</v>
      </c>
    </row>
    <row r="1077" spans="1:2" x14ac:dyDescent="0.25">
      <c r="A1077" t="s">
        <v>3762</v>
      </c>
      <c r="B1077" t="str">
        <f>INDEX(hs_list_main!A:A,MATCH(functionsODST!A1077,hs_list_main!A:A,0))</f>
        <v>chud_show_fire_grenades</v>
      </c>
    </row>
    <row r="1078" spans="1:2" x14ac:dyDescent="0.25">
      <c r="A1078" t="s">
        <v>5410</v>
      </c>
      <c r="B1078" t="str">
        <f>INDEX(hs_list_main!A:A,MATCH(functionsODST!A1078,hs_list_main!A:A,0))</f>
        <v>chud_show_compass</v>
      </c>
    </row>
    <row r="1079" spans="1:2" x14ac:dyDescent="0.25">
      <c r="A1079" t="s">
        <v>3756</v>
      </c>
      <c r="B1079" t="str">
        <f>INDEX(hs_list_main!A:A,MATCH(functionsODST!A1079,hs_list_main!A:A,0))</f>
        <v>chud_cinematic_fade</v>
      </c>
    </row>
    <row r="1080" spans="1:2" x14ac:dyDescent="0.25">
      <c r="A1080" t="s">
        <v>5411</v>
      </c>
      <c r="B1080" t="str">
        <f>INDEX(hs_list_main!A:A,MATCH(functionsODST!A1080,hs_list_main!A:A,0))</f>
        <v>chud_display_pda_minimap_message</v>
      </c>
    </row>
    <row r="1081" spans="1:2" x14ac:dyDescent="0.25">
      <c r="A1081" t="s">
        <v>5412</v>
      </c>
      <c r="B1081" t="str">
        <f>INDEX(hs_list_main!A:A,MATCH(functionsODST!A1081,hs_list_main!A:A,0))</f>
        <v>chud_display_pda_objectives_message</v>
      </c>
    </row>
    <row r="1082" spans="1:2" x14ac:dyDescent="0.25">
      <c r="A1082" t="s">
        <v>5413</v>
      </c>
      <c r="B1082" t="str">
        <f>INDEX(hs_list_main!A:A,MATCH(functionsODST!A1082,hs_list_main!A:A,0))</f>
        <v>chud_display_pda_communications_message</v>
      </c>
    </row>
    <row r="1083" spans="1:2" x14ac:dyDescent="0.25">
      <c r="A1083" t="s">
        <v>5414</v>
      </c>
      <c r="B1083" t="str">
        <f>INDEX(hs_list_main!A:A,MATCH(functionsODST!A1083,hs_list_main!A:A,0))</f>
        <v>chud_clear_pda_message</v>
      </c>
    </row>
    <row r="1084" spans="1:2" x14ac:dyDescent="0.25">
      <c r="A1084" t="s">
        <v>5415</v>
      </c>
      <c r="B1084" t="str">
        <f>INDEX(hs_list_main!A:A,MATCH(functionsODST!A1084,hs_list_main!A:A,0))</f>
        <v>chud_show_object_navpoint</v>
      </c>
    </row>
    <row r="1085" spans="1:2" x14ac:dyDescent="0.25">
      <c r="A1085" t="s">
        <v>5416</v>
      </c>
      <c r="B1085" t="str">
        <f>INDEX(hs_list_main!A:A,MATCH(functionsODST!A1085,hs_list_main!A:A,0))</f>
        <v>chud_bonus_round_show_timer</v>
      </c>
    </row>
    <row r="1086" spans="1:2" x14ac:dyDescent="0.25">
      <c r="A1086" t="s">
        <v>5417</v>
      </c>
      <c r="B1086" t="str">
        <f>INDEX(hs_list_main!A:A,MATCH(functionsODST!A1086,hs_list_main!A:A,0))</f>
        <v>chud_bonus_round_start_timer</v>
      </c>
    </row>
    <row r="1087" spans="1:2" x14ac:dyDescent="0.25">
      <c r="A1087" t="s">
        <v>5418</v>
      </c>
      <c r="B1087" t="str">
        <f>INDEX(hs_list_main!A:A,MATCH(functionsODST!A1087,hs_list_main!A:A,0))</f>
        <v>chud_bonus_round_set_timer</v>
      </c>
    </row>
    <row r="1088" spans="1:2" x14ac:dyDescent="0.25">
      <c r="A1088" t="s">
        <v>3866</v>
      </c>
      <c r="B1088" t="str">
        <f>INDEX(hs_list_main!A:A,MATCH(functionsODST!A1088,hs_list_main!A:A,0))</f>
        <v>cls</v>
      </c>
    </row>
    <row r="1089" spans="1:2" x14ac:dyDescent="0.25">
      <c r="A1089" t="s">
        <v>4178</v>
      </c>
      <c r="B1089" t="str">
        <f>INDEX(hs_list_main!A:A,MATCH(functionsODST!A1089,hs_list_main!A:A,0))</f>
        <v>events_spam_suppression_enable</v>
      </c>
    </row>
    <row r="1090" spans="1:2" x14ac:dyDescent="0.25">
      <c r="A1090" t="s">
        <v>4162</v>
      </c>
      <c r="B1090" t="str">
        <f>INDEX(hs_list_main!A:A,MATCH(functionsODST!A1090,hs_list_main!A:A,0))</f>
        <v>error_geometry_show</v>
      </c>
    </row>
    <row r="1091" spans="1:2" x14ac:dyDescent="0.25">
      <c r="A1091" t="s">
        <v>4159</v>
      </c>
      <c r="B1091" t="str">
        <f>INDEX(hs_list_main!A:A,MATCH(functionsODST!A1091,hs_list_main!A:A,0))</f>
        <v>error_geometry_hide</v>
      </c>
    </row>
    <row r="1092" spans="1:2" x14ac:dyDescent="0.25">
      <c r="A1092" t="s">
        <v>4163</v>
      </c>
      <c r="B1092" t="str">
        <f>INDEX(hs_list_main!A:A,MATCH(functionsODST!A1092,hs_list_main!A:A,0))</f>
        <v>error_geometry_show_all</v>
      </c>
    </row>
    <row r="1093" spans="1:2" x14ac:dyDescent="0.25">
      <c r="A1093" t="s">
        <v>4160</v>
      </c>
      <c r="B1093" t="str">
        <f>INDEX(hs_list_main!A:A,MATCH(functionsODST!A1093,hs_list_main!A:A,0))</f>
        <v>error_geometry_hide_all</v>
      </c>
    </row>
    <row r="1094" spans="1:2" x14ac:dyDescent="0.25">
      <c r="A1094" t="s">
        <v>4161</v>
      </c>
      <c r="B1094" t="str">
        <f>INDEX(hs_list_main!A:A,MATCH(functionsODST!A1094,hs_list_main!A:A,0))</f>
        <v>error_geometry_list</v>
      </c>
    </row>
    <row r="1095" spans="1:2" x14ac:dyDescent="0.25">
      <c r="A1095" t="s">
        <v>4703</v>
      </c>
      <c r="B1095" t="str">
        <f>INDEX(hs_list_main!A:A,MATCH(functionsODST!A1095,hs_list_main!A:A,0))</f>
        <v>player_effect_set_max_translation</v>
      </c>
    </row>
    <row r="1096" spans="1:2" x14ac:dyDescent="0.25">
      <c r="A1096" t="s">
        <v>4701</v>
      </c>
      <c r="B1096" t="str">
        <f>INDEX(hs_list_main!A:A,MATCH(functionsODST!A1096,hs_list_main!A:A,0))</f>
        <v>player_effect_set_max_rotation</v>
      </c>
    </row>
    <row r="1097" spans="1:2" x14ac:dyDescent="0.25">
      <c r="A1097" t="s">
        <v>4702</v>
      </c>
      <c r="B1097" t="str">
        <f>INDEX(hs_list_main!A:A,MATCH(functionsODST!A1097,hs_list_main!A:A,0))</f>
        <v>player_effect_set_max_rumble</v>
      </c>
    </row>
    <row r="1098" spans="1:2" x14ac:dyDescent="0.25">
      <c r="A1098" t="s">
        <v>4706</v>
      </c>
      <c r="B1098" t="str">
        <f>INDEX(hs_list_main!A:A,MATCH(functionsODST!A1098,hs_list_main!A:A,0))</f>
        <v>player_effect_start</v>
      </c>
    </row>
    <row r="1099" spans="1:2" x14ac:dyDescent="0.25">
      <c r="A1099" t="s">
        <v>4707</v>
      </c>
      <c r="B1099" t="str">
        <f>INDEX(hs_list_main!A:A,MATCH(functionsODST!A1099,hs_list_main!A:A,0))</f>
        <v>player_effect_stop</v>
      </c>
    </row>
    <row r="1100" spans="1:2" x14ac:dyDescent="0.25">
      <c r="A1100" t="s">
        <v>5419</v>
      </c>
      <c r="B1100" t="str">
        <f>INDEX(hs_list_main!A:A,MATCH(functionsODST!A1100,hs_list_main!A:A,0))</f>
        <v>player_effect_set_max_translation_for_player</v>
      </c>
    </row>
    <row r="1101" spans="1:2" x14ac:dyDescent="0.25">
      <c r="A1101" t="s">
        <v>5420</v>
      </c>
      <c r="B1101" t="str">
        <f>INDEX(hs_list_main!A:A,MATCH(functionsODST!A1101,hs_list_main!A:A,0))</f>
        <v>player_effect_set_max_rotation_for_player</v>
      </c>
    </row>
    <row r="1102" spans="1:2" x14ac:dyDescent="0.25">
      <c r="A1102" t="s">
        <v>5421</v>
      </c>
      <c r="B1102" t="str">
        <f>INDEX(hs_list_main!A:A,MATCH(functionsODST!A1102,hs_list_main!A:A,0))</f>
        <v>player_effect_set_max_rumble_for_player</v>
      </c>
    </row>
    <row r="1103" spans="1:2" x14ac:dyDescent="0.25">
      <c r="A1103" t="s">
        <v>5422</v>
      </c>
      <c r="B1103" t="str">
        <f>INDEX(hs_list_main!A:A,MATCH(functionsODST!A1103,hs_list_main!A:A,0))</f>
        <v>player_effect_start_for_player</v>
      </c>
    </row>
    <row r="1104" spans="1:2" x14ac:dyDescent="0.25">
      <c r="A1104" t="s">
        <v>5423</v>
      </c>
      <c r="B1104" t="str">
        <f>INDEX(hs_list_main!A:A,MATCH(functionsODST!A1104,hs_list_main!A:A,0))</f>
        <v>player_effect_stop_for_player</v>
      </c>
    </row>
    <row r="1105" spans="1:2" x14ac:dyDescent="0.25">
      <c r="A1105" t="s">
        <v>5072</v>
      </c>
      <c r="B1105" t="str">
        <f>INDEX(hs_list_main!A:A,MATCH(functionsODST!A1105,hs_list_main!A:A,0))</f>
        <v>time_code_show</v>
      </c>
    </row>
    <row r="1106" spans="1:2" x14ac:dyDescent="0.25">
      <c r="A1106" t="s">
        <v>5073</v>
      </c>
      <c r="B1106" t="str">
        <f>INDEX(hs_list_main!A:A,MATCH(functionsODST!A1106,hs_list_main!A:A,0))</f>
        <v>time_code_start</v>
      </c>
    </row>
    <row r="1107" spans="1:2" x14ac:dyDescent="0.25">
      <c r="A1107" t="s">
        <v>5071</v>
      </c>
      <c r="B1107" t="str">
        <f>INDEX(hs_list_main!A:A,MATCH(functionsODST!A1107,hs_list_main!A:A,0))</f>
        <v>time_code_reset</v>
      </c>
    </row>
    <row r="1108" spans="1:2" x14ac:dyDescent="0.25">
      <c r="A1108" t="s">
        <v>4907</v>
      </c>
      <c r="B1108" t="str">
        <f>INDEX(hs_list_main!A:A,MATCH(functionsODST!A1108,hs_list_main!A:A,0))</f>
        <v>script_screen_effect_set_value</v>
      </c>
    </row>
    <row r="1109" spans="1:2" x14ac:dyDescent="0.25">
      <c r="A1109" t="s">
        <v>3812</v>
      </c>
      <c r="B1109" t="str">
        <f>INDEX(hs_list_main!A:A,MATCH(functionsODST!A1109,hs_list_main!A:A,0))</f>
        <v>cinematic_screen_effect_start</v>
      </c>
    </row>
    <row r="1110" spans="1:2" x14ac:dyDescent="0.25">
      <c r="A1110" t="s">
        <v>3806</v>
      </c>
      <c r="B1110" t="str">
        <f>INDEX(hs_list_main!A:A,MATCH(functionsODST!A1110,hs_list_main!A:A,0))</f>
        <v>cinematic_screen_effect_set_crossfade</v>
      </c>
    </row>
    <row r="1111" spans="1:2" x14ac:dyDescent="0.25">
      <c r="A1111" t="s">
        <v>3807</v>
      </c>
      <c r="B1111" t="str">
        <f>INDEX(hs_list_main!A:A,MATCH(functionsODST!A1111,hs_list_main!A:A,0))</f>
        <v>cinematic_screen_effect_set_crossfade2</v>
      </c>
    </row>
    <row r="1112" spans="1:2" x14ac:dyDescent="0.25">
      <c r="A1112" t="s">
        <v>3813</v>
      </c>
      <c r="B1112" t="str">
        <f>INDEX(hs_list_main!A:A,MATCH(functionsODST!A1112,hs_list_main!A:A,0))</f>
        <v>cinematic_screen_effect_stop</v>
      </c>
    </row>
    <row r="1113" spans="1:2" x14ac:dyDescent="0.25">
      <c r="A1113" t="s">
        <v>3839</v>
      </c>
      <c r="B1113" t="str">
        <f>INDEX(hs_list_main!A:A,MATCH(functionsODST!A1113,hs_list_main!A:A,0))</f>
        <v>cinematic_set_near_clip_distance</v>
      </c>
    </row>
    <row r="1114" spans="1:2" x14ac:dyDescent="0.25">
      <c r="A1114" t="s">
        <v>3838</v>
      </c>
      <c r="B1114" t="str">
        <f>INDEX(hs_list_main!A:A,MATCH(functionsODST!A1114,hs_list_main!A:A,0))</f>
        <v>cinematic_set_far_clip_distance</v>
      </c>
    </row>
    <row r="1115" spans="1:2" x14ac:dyDescent="0.25">
      <c r="A1115" t="s">
        <v>4819</v>
      </c>
      <c r="B1115" t="str">
        <f>INDEX(hs_list_main!A:A,MATCH(functionsODST!A1115,hs_list_main!A:A,0))</f>
        <v>render_atmosphere_fog</v>
      </c>
    </row>
    <row r="1116" spans="1:2" x14ac:dyDescent="0.25">
      <c r="A1116" t="s">
        <v>5424</v>
      </c>
      <c r="B1116" t="str">
        <f>INDEX(hs_list_main!A:A,MATCH(functionsODST!A1116,hs_list_main!A:A,0))</f>
        <v>atmosphere_fog_override_fade</v>
      </c>
    </row>
    <row r="1117" spans="1:2" x14ac:dyDescent="0.25">
      <c r="A1117" t="s">
        <v>4448</v>
      </c>
      <c r="B1117" t="str">
        <f>INDEX(hs_list_main!A:A,MATCH(functionsODST!A1117,hs_list_main!A:A,0))</f>
        <v>motion_blur</v>
      </c>
    </row>
    <row r="1118" spans="1:2" x14ac:dyDescent="0.25">
      <c r="A1118" t="s">
        <v>4858</v>
      </c>
      <c r="B1118" t="str">
        <f>INDEX(hs_list_main!A:A,MATCH(functionsODST!A1118,hs_list_main!A:A,0))</f>
        <v>render_weather</v>
      </c>
    </row>
    <row r="1119" spans="1:2" x14ac:dyDescent="0.25">
      <c r="A1119" t="s">
        <v>4856</v>
      </c>
      <c r="B1119" t="str">
        <f>INDEX(hs_list_main!A:A,MATCH(functionsODST!A1119,hs_list_main!A:A,0))</f>
        <v>render_patchy_fog</v>
      </c>
    </row>
    <row r="1120" spans="1:2" x14ac:dyDescent="0.25">
      <c r="A1120" t="s">
        <v>5425</v>
      </c>
      <c r="B1120" t="str">
        <f>INDEX(hs_list_main!A:A,MATCH(functionsODST!A1120,hs_list_main!A:A,0))</f>
        <v>motion_blur_enabled</v>
      </c>
    </row>
    <row r="1121" spans="1:2" x14ac:dyDescent="0.25">
      <c r="A1121" t="s">
        <v>3835</v>
      </c>
      <c r="B1121" t="str">
        <f>INDEX(hs_list_main!A:A,MATCH(functionsODST!A1121,hs_list_main!A:A,0))</f>
        <v>cinematic_set_environment_map_attenuation</v>
      </c>
    </row>
    <row r="1122" spans="1:2" x14ac:dyDescent="0.25">
      <c r="A1122" t="s">
        <v>3836</v>
      </c>
      <c r="B1122" t="str">
        <f>INDEX(hs_list_main!A:A,MATCH(functionsODST!A1122,hs_list_main!A:A,0))</f>
        <v>cinematic_set_environment_map_bitmap</v>
      </c>
    </row>
    <row r="1123" spans="1:2" x14ac:dyDescent="0.25">
      <c r="A1123" t="s">
        <v>3803</v>
      </c>
      <c r="B1123" t="str">
        <f>INDEX(hs_list_main!A:A,MATCH(functionsODST!A1123,hs_list_main!A:A,0))</f>
        <v>cinematic_reset_environment_map_bitmap</v>
      </c>
    </row>
    <row r="1124" spans="1:2" x14ac:dyDescent="0.25">
      <c r="A1124" t="s">
        <v>3837</v>
      </c>
      <c r="B1124" t="str">
        <f>INDEX(hs_list_main!A:A,MATCH(functionsODST!A1124,hs_list_main!A:A,0))</f>
        <v>cinematic_set_environment_map_tint</v>
      </c>
    </row>
    <row r="1125" spans="1:2" x14ac:dyDescent="0.25">
      <c r="A1125" t="s">
        <v>3804</v>
      </c>
      <c r="B1125" t="str">
        <f>INDEX(hs_list_main!A:A,MATCH(functionsODST!A1125,hs_list_main!A:A,0))</f>
        <v>cinematic_reset_environment_map_tint</v>
      </c>
    </row>
    <row r="1126" spans="1:2" x14ac:dyDescent="0.25">
      <c r="A1126" t="s">
        <v>3781</v>
      </c>
      <c r="B1126" t="str">
        <f>INDEX(hs_list_main!A:A,MATCH(functionsODST!A1126,hs_list_main!A:A,0))</f>
        <v>cinematic_layer</v>
      </c>
    </row>
    <row r="1127" spans="1:2" x14ac:dyDescent="0.25">
      <c r="A1127" t="s">
        <v>4712</v>
      </c>
      <c r="B1127" t="str">
        <f>INDEX(hs_list_main!A:A,MATCH(functionsODST!A1127,hs_list_main!A:A,0))</f>
        <v>player_has_skills</v>
      </c>
    </row>
    <row r="1128" spans="1:2" x14ac:dyDescent="0.25">
      <c r="A1128" t="s">
        <v>4711</v>
      </c>
      <c r="B1128" t="str">
        <f>INDEX(hs_list_main!A:A,MATCH(functionsODST!A1128,hs_list_main!A:A,0))</f>
        <v>player_has_mad_secret_skills</v>
      </c>
    </row>
    <row r="1129" spans="1:2" x14ac:dyDescent="0.25">
      <c r="A1129" t="s">
        <v>3873</v>
      </c>
      <c r="B1129" t="str">
        <f>INDEX(hs_list_main!A:A,MATCH(functionsODST!A1129,hs_list_main!A:A,0))</f>
        <v>controller_invert_look</v>
      </c>
    </row>
    <row r="1130" spans="1:2" x14ac:dyDescent="0.25">
      <c r="A1130" t="s">
        <v>3877</v>
      </c>
      <c r="B1130" t="str">
        <f>INDEX(hs_list_main!A:A,MATCH(functionsODST!A1130,hs_list_main!A:A,0))</f>
        <v>controller_look_speed</v>
      </c>
    </row>
    <row r="1131" spans="1:2" x14ac:dyDescent="0.25">
      <c r="A1131" t="s">
        <v>3885</v>
      </c>
      <c r="B1131" t="str">
        <f>INDEX(hs_list_main!A:A,MATCH(functionsODST!A1131,hs_list_main!A:A,0))</f>
        <v>controller_set_look_invert</v>
      </c>
    </row>
    <row r="1132" spans="1:2" x14ac:dyDescent="0.25">
      <c r="A1132" t="s">
        <v>3872</v>
      </c>
      <c r="B1132" t="str">
        <f>INDEX(hs_list_main!A:A,MATCH(functionsODST!A1132,hs_list_main!A:A,0))</f>
        <v>controller_get_look_invert</v>
      </c>
    </row>
    <row r="1133" spans="1:2" x14ac:dyDescent="0.25">
      <c r="A1133" t="s">
        <v>5168</v>
      </c>
      <c r="B1133" t="str">
        <f>INDEX(hs_list_main!A:A,MATCH(functionsODST!A1133,hs_list_main!A:A,0))</f>
        <v>user_interface_controller_get_last_level_played</v>
      </c>
    </row>
    <row r="1134" spans="1:2" x14ac:dyDescent="0.25">
      <c r="A1134" t="s">
        <v>3886</v>
      </c>
      <c r="B1134" t="str">
        <f>INDEX(hs_list_main!A:A,MATCH(functionsODST!A1134,hs_list_main!A:A,0))</f>
        <v>controller_set_look_inverted</v>
      </c>
    </row>
    <row r="1135" spans="1:2" x14ac:dyDescent="0.25">
      <c r="A1135" t="s">
        <v>3900</v>
      </c>
      <c r="B1135" t="str">
        <f>INDEX(hs_list_main!A:A,MATCH(functionsODST!A1135,hs_list_main!A:A,0))</f>
        <v>controller_set_vibration_enabled</v>
      </c>
    </row>
    <row r="1136" spans="1:2" x14ac:dyDescent="0.25">
      <c r="A1136" t="s">
        <v>3883</v>
      </c>
      <c r="B1136" t="str">
        <f>INDEX(hs_list_main!A:A,MATCH(functionsODST!A1136,hs_list_main!A:A,0))</f>
        <v>controller_set_flight_stick_aircraft_controls</v>
      </c>
    </row>
    <row r="1137" spans="1:2" x14ac:dyDescent="0.25">
      <c r="A1137" t="s">
        <v>3878</v>
      </c>
      <c r="B1137" t="str">
        <f>INDEX(hs_list_main!A:A,MATCH(functionsODST!A1137,hs_list_main!A:A,0))</f>
        <v>controller_set_auto_center_look</v>
      </c>
    </row>
    <row r="1138" spans="1:2" x14ac:dyDescent="0.25">
      <c r="A1138" t="s">
        <v>3881</v>
      </c>
      <c r="B1138" t="str">
        <f>INDEX(hs_list_main!A:A,MATCH(functionsODST!A1138,hs_list_main!A:A,0))</f>
        <v>controller_set_crouch_lock</v>
      </c>
    </row>
    <row r="1139" spans="1:2" x14ac:dyDescent="0.25">
      <c r="A1139" t="s">
        <v>3880</v>
      </c>
      <c r="B1139" t="str">
        <f>INDEX(hs_list_main!A:A,MATCH(functionsODST!A1139,hs_list_main!A:A,0))</f>
        <v>controller_set_button_preset</v>
      </c>
    </row>
    <row r="1140" spans="1:2" x14ac:dyDescent="0.25">
      <c r="A1140" t="s">
        <v>3884</v>
      </c>
      <c r="B1140" t="str">
        <f>INDEX(hs_list_main!A:A,MATCH(functionsODST!A1140,hs_list_main!A:A,0))</f>
        <v>controller_set_joystick_preset</v>
      </c>
    </row>
    <row r="1141" spans="1:2" x14ac:dyDescent="0.25">
      <c r="A1141" t="s">
        <v>3887</v>
      </c>
      <c r="B1141" t="str">
        <f>INDEX(hs_list_main!A:A,MATCH(functionsODST!A1141,hs_list_main!A:A,0))</f>
        <v>controller_set_look_sensitivity</v>
      </c>
    </row>
    <row r="1142" spans="1:2" x14ac:dyDescent="0.25">
      <c r="A1142" t="s">
        <v>3904</v>
      </c>
      <c r="B1142" t="str">
        <f>INDEX(hs_list_main!A:A,MATCH(functionsODST!A1142,hs_list_main!A:A,0))</f>
        <v>controller_unlock_single_player_levels</v>
      </c>
    </row>
    <row r="1143" spans="1:2" x14ac:dyDescent="0.25">
      <c r="A1143" t="s">
        <v>3875</v>
      </c>
      <c r="B1143" t="str">
        <f>INDEX(hs_list_main!A:A,MATCH(functionsODST!A1143,hs_list_main!A:A,0))</f>
        <v>controller_lock_single_player_levels</v>
      </c>
    </row>
    <row r="1144" spans="1:2" x14ac:dyDescent="0.25">
      <c r="A1144" t="s">
        <v>3905</v>
      </c>
      <c r="B1144" t="str">
        <f>INDEX(hs_list_main!A:A,MATCH(functionsODST!A1144,hs_list_main!A:A,0))</f>
        <v>controller_unlock_skulls</v>
      </c>
    </row>
    <row r="1145" spans="1:2" x14ac:dyDescent="0.25">
      <c r="A1145" t="s">
        <v>3876</v>
      </c>
      <c r="B1145" t="str">
        <f>INDEX(hs_list_main!A:A,MATCH(functionsODST!A1145,hs_list_main!A:A,0))</f>
        <v>controller_lock_skulls</v>
      </c>
    </row>
    <row r="1146" spans="1:2" x14ac:dyDescent="0.25">
      <c r="A1146" t="s">
        <v>3903</v>
      </c>
      <c r="B1146" t="str">
        <f>INDEX(hs_list_main!A:A,MATCH(functionsODST!A1146,hs_list_main!A:A,0))</f>
        <v>controller_unlock_models</v>
      </c>
    </row>
    <row r="1147" spans="1:2" x14ac:dyDescent="0.25">
      <c r="A1147" t="s">
        <v>3874</v>
      </c>
      <c r="B1147" t="str">
        <f>INDEX(hs_list_main!A:A,MATCH(functionsODST!A1147,hs_list_main!A:A,0))</f>
        <v>controller_lock_models</v>
      </c>
    </row>
    <row r="1148" spans="1:2" x14ac:dyDescent="0.25">
      <c r="A1148" t="s">
        <v>3894</v>
      </c>
      <c r="B1148" t="str">
        <f>INDEX(hs_list_main!A:A,MATCH(functionsODST!A1148,hs_list_main!A:A,0))</f>
        <v>controller_set_single_player_level_completed</v>
      </c>
    </row>
    <row r="1149" spans="1:2" x14ac:dyDescent="0.25">
      <c r="A1149" t="s">
        <v>3890</v>
      </c>
      <c r="B1149" t="str">
        <f>INDEX(hs_list_main!A:A,MATCH(functionsODST!A1149,hs_list_main!A:A,0))</f>
        <v>controller_set_primary_change_color</v>
      </c>
    </row>
    <row r="1150" spans="1:2" x14ac:dyDescent="0.25">
      <c r="A1150" t="s">
        <v>3892</v>
      </c>
      <c r="B1150" t="str">
        <f>INDEX(hs_list_main!A:A,MATCH(functionsODST!A1150,hs_list_main!A:A,0))</f>
        <v>controller_set_secondary_change_color</v>
      </c>
    </row>
    <row r="1151" spans="1:2" x14ac:dyDescent="0.25">
      <c r="A1151" t="s">
        <v>3898</v>
      </c>
      <c r="B1151" t="str">
        <f>INDEX(hs_list_main!A:A,MATCH(functionsODST!A1151,hs_list_main!A:A,0))</f>
        <v>controller_set_tertiary_change_color</v>
      </c>
    </row>
    <row r="1152" spans="1:2" x14ac:dyDescent="0.25">
      <c r="A1152" t="s">
        <v>3891</v>
      </c>
      <c r="B1152" t="str">
        <f>INDEX(hs_list_main!A:A,MATCH(functionsODST!A1152,hs_list_main!A:A,0))</f>
        <v>controller_set_primary_emblem_color</v>
      </c>
    </row>
    <row r="1153" spans="1:2" x14ac:dyDescent="0.25">
      <c r="A1153" t="s">
        <v>3893</v>
      </c>
      <c r="B1153" t="str">
        <f>INDEX(hs_list_main!A:A,MATCH(functionsODST!A1153,hs_list_main!A:A,0))</f>
        <v>controller_set_secondary_emblem_color</v>
      </c>
    </row>
    <row r="1154" spans="1:2" x14ac:dyDescent="0.25">
      <c r="A1154" t="s">
        <v>3879</v>
      </c>
      <c r="B1154" t="str">
        <f>INDEX(hs_list_main!A:A,MATCH(functionsODST!A1154,hs_list_main!A:A,0))</f>
        <v>controller_set_background_emblem_color</v>
      </c>
    </row>
    <row r="1155" spans="1:2" x14ac:dyDescent="0.25">
      <c r="A1155" t="s">
        <v>5426</v>
      </c>
      <c r="B1155" t="str">
        <f>INDEX(hs_list_main!A:A,MATCH(functionsODST!A1155,hs_list_main!A:A,0))</f>
        <v>controller_set_player_model_choice</v>
      </c>
    </row>
    <row r="1156" spans="1:2" x14ac:dyDescent="0.25">
      <c r="A1156" t="s">
        <v>3882</v>
      </c>
      <c r="B1156" t="str">
        <f>INDEX(hs_list_main!A:A,MATCH(functionsODST!A1156,hs_list_main!A:A,0))</f>
        <v>controller_set_emblem_info</v>
      </c>
    </row>
    <row r="1157" spans="1:2" x14ac:dyDescent="0.25">
      <c r="A1157" t="s">
        <v>3902</v>
      </c>
      <c r="B1157" t="str">
        <f>INDEX(hs_list_main!A:A,MATCH(functionsODST!A1157,hs_list_main!A:A,0))</f>
        <v>controller_set_voice_output_setting</v>
      </c>
    </row>
    <row r="1158" spans="1:2" x14ac:dyDescent="0.25">
      <c r="A1158" t="s">
        <v>3901</v>
      </c>
      <c r="B1158" t="str">
        <f>INDEX(hs_list_main!A:A,MATCH(functionsODST!A1158,hs_list_main!A:A,0))</f>
        <v>controller_set_voice_mask</v>
      </c>
    </row>
    <row r="1159" spans="1:2" x14ac:dyDescent="0.25">
      <c r="A1159" t="s">
        <v>3897</v>
      </c>
      <c r="B1159" t="str">
        <f>INDEX(hs_list_main!A:A,MATCH(functionsODST!A1159,hs_list_main!A:A,0))</f>
        <v>controller_set_subtitle_setting</v>
      </c>
    </row>
    <row r="1160" spans="1:2" x14ac:dyDescent="0.25">
      <c r="A1160" t="s">
        <v>5427</v>
      </c>
      <c r="B1160" t="str">
        <f>INDEX(hs_list_main!A:A,MATCH(functionsODST!A1160,hs_list_main!A:A,0))</f>
        <v>controller_set_campaign_solo_high_score</v>
      </c>
    </row>
    <row r="1161" spans="1:2" x14ac:dyDescent="0.25">
      <c r="A1161" t="s">
        <v>5428</v>
      </c>
      <c r="B1161" t="str">
        <f>INDEX(hs_list_main!A:A,MATCH(functionsODST!A1161,hs_list_main!A:A,0))</f>
        <v>controller_set_campaign_coop_high_score</v>
      </c>
    </row>
    <row r="1162" spans="1:2" x14ac:dyDescent="0.25">
      <c r="A1162" t="s">
        <v>5429</v>
      </c>
      <c r="B1162" t="str">
        <f>INDEX(hs_list_main!A:A,MATCH(functionsODST!A1162,hs_list_main!A:A,0))</f>
        <v>controller_set_survival_solo_high_score</v>
      </c>
    </row>
    <row r="1163" spans="1:2" x14ac:dyDescent="0.25">
      <c r="A1163" t="s">
        <v>5430</v>
      </c>
      <c r="B1163" t="str">
        <f>INDEX(hs_list_main!A:A,MATCH(functionsODST!A1163,hs_list_main!A:A,0))</f>
        <v>controller_set_survival_coop_high_score</v>
      </c>
    </row>
    <row r="1164" spans="1:2" x14ac:dyDescent="0.25">
      <c r="A1164" t="s">
        <v>5431</v>
      </c>
      <c r="B1164" t="str">
        <f>INDEX(hs_list_main!A:A,MATCH(functionsODST!A1164,hs_list_main!A:A,0))</f>
        <v>controller_clear_high_scores</v>
      </c>
    </row>
    <row r="1165" spans="1:2" x14ac:dyDescent="0.25">
      <c r="A1165" t="s">
        <v>3899</v>
      </c>
      <c r="B1165" t="str">
        <f>INDEX(hs_list_main!A:A,MATCH(functionsODST!A1165,hs_list_main!A:A,0))</f>
        <v>controller_set_unsignedin_user</v>
      </c>
    </row>
    <row r="1166" spans="1:2" x14ac:dyDescent="0.25">
      <c r="A1166" t="s">
        <v>3871</v>
      </c>
      <c r="B1166" t="str">
        <f>INDEX(hs_list_main!A:A,MATCH(functionsODST!A1166,hs_list_main!A:A,0))</f>
        <v>controller_display_storage_device_selection</v>
      </c>
    </row>
    <row r="1167" spans="1:2" x14ac:dyDescent="0.25">
      <c r="A1167" t="s">
        <v>4230</v>
      </c>
      <c r="B1167" t="str">
        <f>INDEX(hs_list_main!A:A,MATCH(functionsODST!A1167,hs_list_main!A:A,0))</f>
        <v>font_cache_bitmap_save</v>
      </c>
    </row>
    <row r="1168" spans="1:2" x14ac:dyDescent="0.25">
      <c r="A1168" t="s">
        <v>5078</v>
      </c>
      <c r="B1168" t="str">
        <f>INDEX(hs_list_main!A:A,MATCH(functionsODST!A1168,hs_list_main!A:A,0))</f>
        <v>ui_debug_load_main_menu</v>
      </c>
    </row>
    <row r="1169" spans="1:2" x14ac:dyDescent="0.25">
      <c r="A1169" t="s">
        <v>5083</v>
      </c>
      <c r="B1169" t="str">
        <f>INDEX(hs_list_main!A:A,MATCH(functionsODST!A1169,hs_list_main!A:A,0))</f>
        <v>ui_debug_text_bounds</v>
      </c>
    </row>
    <row r="1170" spans="1:2" x14ac:dyDescent="0.25">
      <c r="A1170" t="s">
        <v>5084</v>
      </c>
      <c r="B1170" t="str">
        <f>INDEX(hs_list_main!A:A,MATCH(functionsODST!A1170,hs_list_main!A:A,0))</f>
        <v>ui_debug_text_font</v>
      </c>
    </row>
    <row r="1171" spans="1:2" x14ac:dyDescent="0.25">
      <c r="A1171" t="s">
        <v>5082</v>
      </c>
      <c r="B1171" t="str">
        <f>INDEX(hs_list_main!A:A,MATCH(functionsODST!A1171,hs_list_main!A:A,0))</f>
        <v>ui_debug_show_title_safe_bounds</v>
      </c>
    </row>
    <row r="1172" spans="1:2" x14ac:dyDescent="0.25">
      <c r="A1172" t="s">
        <v>5077</v>
      </c>
      <c r="B1172" t="str">
        <f>INDEX(hs_list_main!A:A,MATCH(functionsODST!A1172,hs_list_main!A:A,0))</f>
        <v>ui_debug_element_bounds</v>
      </c>
    </row>
    <row r="1173" spans="1:2" x14ac:dyDescent="0.25">
      <c r="A1173" t="s">
        <v>5085</v>
      </c>
      <c r="B1173" t="str">
        <f>INDEX(hs_list_main!A:A,MATCH(functionsODST!A1173,hs_list_main!A:A,0))</f>
        <v>ui_memory_dump</v>
      </c>
    </row>
    <row r="1174" spans="1:2" x14ac:dyDescent="0.25">
      <c r="A1174" t="s">
        <v>5100</v>
      </c>
      <c r="B1174" t="str">
        <f>INDEX(hs_list_main!A:A,MATCH(functionsODST!A1174,hs_list_main!A:A,0))</f>
        <v>ui_time_scale_step</v>
      </c>
    </row>
    <row r="1175" spans="1:2" x14ac:dyDescent="0.25">
      <c r="A1175" t="s">
        <v>5295</v>
      </c>
      <c r="B1175" t="str">
        <f>INDEX(hs_list_main!A:A,MATCH(functionsODST!A1175,hs_list_main!A:A,0))</f>
        <v>xoverlapped_debug_render</v>
      </c>
    </row>
    <row r="1176" spans="1:2" x14ac:dyDescent="0.25">
      <c r="A1176" t="s">
        <v>4347</v>
      </c>
      <c r="B1176" t="str">
        <f>INDEX(hs_list_main!A:A,MATCH(functionsODST!A1176,hs_list_main!A:A,0))</f>
        <v>gui_load_screen</v>
      </c>
    </row>
    <row r="1177" spans="1:2" x14ac:dyDescent="0.25">
      <c r="A1177" t="s">
        <v>4350</v>
      </c>
      <c r="B1177" t="str">
        <f>INDEX(hs_list_main!A:A,MATCH(functionsODST!A1177,hs_list_main!A:A,0))</f>
        <v>gui_reset</v>
      </c>
    </row>
    <row r="1178" spans="1:2" x14ac:dyDescent="0.25">
      <c r="A1178" t="s">
        <v>4355</v>
      </c>
      <c r="B1178" t="str">
        <f>INDEX(hs_list_main!A:A,MATCH(functionsODST!A1178,hs_list_main!A:A,0))</f>
        <v>gui_start</v>
      </c>
    </row>
    <row r="1179" spans="1:2" x14ac:dyDescent="0.25">
      <c r="A1179" t="s">
        <v>4356</v>
      </c>
      <c r="B1179" t="str">
        <f>INDEX(hs_list_main!A:A,MATCH(functionsODST!A1179,hs_list_main!A:A,0))</f>
        <v>gui_stop</v>
      </c>
    </row>
    <row r="1180" spans="1:2" x14ac:dyDescent="0.25">
      <c r="A1180" t="s">
        <v>4344</v>
      </c>
      <c r="B1180" t="str">
        <f>INDEX(hs_list_main!A:A,MATCH(functionsODST!A1180,hs_list_main!A:A,0))</f>
        <v>gui_error_post</v>
      </c>
    </row>
    <row r="1181" spans="1:2" x14ac:dyDescent="0.25">
      <c r="A1181" t="s">
        <v>4345</v>
      </c>
      <c r="B1181" t="str">
        <f>INDEX(hs_list_main!A:A,MATCH(functionsODST!A1181,hs_list_main!A:A,0))</f>
        <v>gui_error_post_toast</v>
      </c>
    </row>
    <row r="1182" spans="1:2" x14ac:dyDescent="0.25">
      <c r="A1182" t="s">
        <v>4346</v>
      </c>
      <c r="B1182" t="str">
        <f>INDEX(hs_list_main!A:A,MATCH(functionsODST!A1182,hs_list_main!A:A,0))</f>
        <v>gui_error_resolve</v>
      </c>
    </row>
    <row r="1183" spans="1:2" x14ac:dyDescent="0.25">
      <c r="A1183" t="s">
        <v>4343</v>
      </c>
      <c r="B1183" t="str">
        <f>INDEX(hs_list_main!A:A,MATCH(functionsODST!A1183,hs_list_main!A:A,0))</f>
        <v>gui_error_clear</v>
      </c>
    </row>
    <row r="1184" spans="1:2" x14ac:dyDescent="0.25">
      <c r="A1184" t="s">
        <v>4341</v>
      </c>
      <c r="B1184" t="str">
        <f>INDEX(hs_list_main!A:A,MATCH(functionsODST!A1184,hs_list_main!A:A,0))</f>
        <v>gui_dialog_show</v>
      </c>
    </row>
    <row r="1185" spans="1:2" x14ac:dyDescent="0.25">
      <c r="A1185" t="s">
        <v>4351</v>
      </c>
      <c r="B1185" t="str">
        <f>INDEX(hs_list_main!A:A,MATCH(functionsODST!A1185,hs_list_main!A:A,0))</f>
        <v>gui_spartan_milestone_show</v>
      </c>
    </row>
    <row r="1186" spans="1:2" x14ac:dyDescent="0.25">
      <c r="A1186" t="s">
        <v>4352</v>
      </c>
      <c r="B1186" t="str">
        <f>INDEX(hs_list_main!A:A,MATCH(functionsODST!A1186,hs_list_main!A:A,0))</f>
        <v>gui_spartan_rank_show</v>
      </c>
    </row>
    <row r="1187" spans="1:2" x14ac:dyDescent="0.25">
      <c r="A1187" t="s">
        <v>4349</v>
      </c>
      <c r="B1187" t="str">
        <f>INDEX(hs_list_main!A:A,MATCH(functionsODST!A1187,hs_list_main!A:A,0))</f>
        <v>gui_print_active_screens</v>
      </c>
    </row>
    <row r="1188" spans="1:2" x14ac:dyDescent="0.25">
      <c r="A1188" t="s">
        <v>4348</v>
      </c>
      <c r="B1188" t="str">
        <f>INDEX(hs_list_main!A:A,MATCH(functionsODST!A1188,hs_list_main!A:A,0))</f>
        <v>gui_print_active_screen_strings</v>
      </c>
    </row>
    <row r="1189" spans="1:2" x14ac:dyDescent="0.25">
      <c r="A1189" t="s">
        <v>4335</v>
      </c>
      <c r="B1189" t="str">
        <f>INDEX(hs_list_main!A:A,MATCH(functionsODST!A1189,hs_list_main!A:A,0))</f>
        <v>gui_debug_screen_name</v>
      </c>
    </row>
    <row r="1190" spans="1:2" x14ac:dyDescent="0.25">
      <c r="A1190" t="s">
        <v>4333</v>
      </c>
      <c r="B1190" t="str">
        <f>INDEX(hs_list_main!A:A,MATCH(functionsODST!A1190,hs_list_main!A:A,0))</f>
        <v>gui_debug_screen_animation</v>
      </c>
    </row>
    <row r="1191" spans="1:2" x14ac:dyDescent="0.25">
      <c r="A1191" t="s">
        <v>4334</v>
      </c>
      <c r="B1191" t="str">
        <f>INDEX(hs_list_main!A:A,MATCH(functionsODST!A1191,hs_list_main!A:A,0))</f>
        <v>gui_debug_screen_bounds</v>
      </c>
    </row>
    <row r="1192" spans="1:2" x14ac:dyDescent="0.25">
      <c r="A1192" t="s">
        <v>4336</v>
      </c>
      <c r="B1192" t="str">
        <f>INDEX(hs_list_main!A:A,MATCH(functionsODST!A1192,hs_list_main!A:A,0))</f>
        <v>gui_debug_screen_rotation</v>
      </c>
    </row>
    <row r="1193" spans="1:2" x14ac:dyDescent="0.25">
      <c r="A1193" t="s">
        <v>4322</v>
      </c>
      <c r="B1193" t="str">
        <f>INDEX(hs_list_main!A:A,MATCH(functionsODST!A1193,hs_list_main!A:A,0))</f>
        <v>gui_debug_group_name</v>
      </c>
    </row>
    <row r="1194" spans="1:2" x14ac:dyDescent="0.25">
      <c r="A1194" t="s">
        <v>4320</v>
      </c>
      <c r="B1194" t="str">
        <f>INDEX(hs_list_main!A:A,MATCH(functionsODST!A1194,hs_list_main!A:A,0))</f>
        <v>gui_debug_group_animation</v>
      </c>
    </row>
    <row r="1195" spans="1:2" x14ac:dyDescent="0.25">
      <c r="A1195" t="s">
        <v>4321</v>
      </c>
      <c r="B1195" t="str">
        <f>INDEX(hs_list_main!A:A,MATCH(functionsODST!A1195,hs_list_main!A:A,0))</f>
        <v>gui_debug_group_bounds</v>
      </c>
    </row>
    <row r="1196" spans="1:2" x14ac:dyDescent="0.25">
      <c r="A1196" t="s">
        <v>4323</v>
      </c>
      <c r="B1196" t="str">
        <f>INDEX(hs_list_main!A:A,MATCH(functionsODST!A1196,hs_list_main!A:A,0))</f>
        <v>gui_debug_group_rotation</v>
      </c>
    </row>
    <row r="1197" spans="1:2" x14ac:dyDescent="0.25">
      <c r="A1197" t="s">
        <v>4330</v>
      </c>
      <c r="B1197" t="str">
        <f>INDEX(hs_list_main!A:A,MATCH(functionsODST!A1197,hs_list_main!A:A,0))</f>
        <v>gui_debug_list_name</v>
      </c>
    </row>
    <row r="1198" spans="1:2" x14ac:dyDescent="0.25">
      <c r="A1198" t="s">
        <v>4324</v>
      </c>
      <c r="B1198" t="str">
        <f>INDEX(hs_list_main!A:A,MATCH(functionsODST!A1198,hs_list_main!A:A,0))</f>
        <v>gui_debug_list_animation</v>
      </c>
    </row>
    <row r="1199" spans="1:2" x14ac:dyDescent="0.25">
      <c r="A1199" t="s">
        <v>4325</v>
      </c>
      <c r="B1199" t="str">
        <f>INDEX(hs_list_main!A:A,MATCH(functionsODST!A1199,hs_list_main!A:A,0))</f>
        <v>gui_debug_list_bounds</v>
      </c>
    </row>
    <row r="1200" spans="1:2" x14ac:dyDescent="0.25">
      <c r="A1200" t="s">
        <v>4331</v>
      </c>
      <c r="B1200" t="str">
        <f>INDEX(hs_list_main!A:A,MATCH(functionsODST!A1200,hs_list_main!A:A,0))</f>
        <v>gui_debug_list_rotation</v>
      </c>
    </row>
    <row r="1201" spans="1:2" x14ac:dyDescent="0.25">
      <c r="A1201" t="s">
        <v>4328</v>
      </c>
      <c r="B1201" t="str">
        <f>INDEX(hs_list_main!A:A,MATCH(functionsODST!A1201,hs_list_main!A:A,0))</f>
        <v>gui_debug_list_item_name</v>
      </c>
    </row>
    <row r="1202" spans="1:2" x14ac:dyDescent="0.25">
      <c r="A1202" t="s">
        <v>4326</v>
      </c>
      <c r="B1202" t="str">
        <f>INDEX(hs_list_main!A:A,MATCH(functionsODST!A1202,hs_list_main!A:A,0))</f>
        <v>gui_debug_list_item_animation</v>
      </c>
    </row>
    <row r="1203" spans="1:2" x14ac:dyDescent="0.25">
      <c r="A1203" t="s">
        <v>4327</v>
      </c>
      <c r="B1203" t="str">
        <f>INDEX(hs_list_main!A:A,MATCH(functionsODST!A1203,hs_list_main!A:A,0))</f>
        <v>gui_debug_list_item_bounds</v>
      </c>
    </row>
    <row r="1204" spans="1:2" x14ac:dyDescent="0.25">
      <c r="A1204" t="s">
        <v>4329</v>
      </c>
      <c r="B1204" t="str">
        <f>INDEX(hs_list_main!A:A,MATCH(functionsODST!A1204,hs_list_main!A:A,0))</f>
        <v>gui_debug_list_item_rotation</v>
      </c>
    </row>
    <row r="1205" spans="1:2" x14ac:dyDescent="0.25">
      <c r="A1205" t="s">
        <v>4339</v>
      </c>
      <c r="B1205" t="str">
        <f>INDEX(hs_list_main!A:A,MATCH(functionsODST!A1205,hs_list_main!A:A,0))</f>
        <v>gui_debug_text_name</v>
      </c>
    </row>
    <row r="1206" spans="1:2" x14ac:dyDescent="0.25">
      <c r="A1206" t="s">
        <v>4337</v>
      </c>
      <c r="B1206" t="str">
        <f>INDEX(hs_list_main!A:A,MATCH(functionsODST!A1206,hs_list_main!A:A,0))</f>
        <v>gui_debug_text_animation</v>
      </c>
    </row>
    <row r="1207" spans="1:2" x14ac:dyDescent="0.25">
      <c r="A1207" t="s">
        <v>4338</v>
      </c>
      <c r="B1207" t="str">
        <f>INDEX(hs_list_main!A:A,MATCH(functionsODST!A1207,hs_list_main!A:A,0))</f>
        <v>gui_debug_text_bounds</v>
      </c>
    </row>
    <row r="1208" spans="1:2" x14ac:dyDescent="0.25">
      <c r="A1208" t="s">
        <v>4340</v>
      </c>
      <c r="B1208" t="str">
        <f>INDEX(hs_list_main!A:A,MATCH(functionsODST!A1208,hs_list_main!A:A,0))</f>
        <v>gui_debug_text_rotation</v>
      </c>
    </row>
    <row r="1209" spans="1:2" x14ac:dyDescent="0.25">
      <c r="A1209" t="s">
        <v>4318</v>
      </c>
      <c r="B1209" t="str">
        <f>INDEX(hs_list_main!A:A,MATCH(functionsODST!A1209,hs_list_main!A:A,0))</f>
        <v>gui_debug_bitmap_name</v>
      </c>
    </row>
    <row r="1210" spans="1:2" x14ac:dyDescent="0.25">
      <c r="A1210" t="s">
        <v>4316</v>
      </c>
      <c r="B1210" t="str">
        <f>INDEX(hs_list_main!A:A,MATCH(functionsODST!A1210,hs_list_main!A:A,0))</f>
        <v>gui_debug_bitmap_animation</v>
      </c>
    </row>
    <row r="1211" spans="1:2" x14ac:dyDescent="0.25">
      <c r="A1211" t="s">
        <v>4317</v>
      </c>
      <c r="B1211" t="str">
        <f>INDEX(hs_list_main!A:A,MATCH(functionsODST!A1211,hs_list_main!A:A,0))</f>
        <v>gui_debug_bitmap_bounds</v>
      </c>
    </row>
    <row r="1212" spans="1:2" x14ac:dyDescent="0.25">
      <c r="A1212" t="s">
        <v>4319</v>
      </c>
      <c r="B1212" t="str">
        <f>INDEX(hs_list_main!A:A,MATCH(functionsODST!A1212,hs_list_main!A:A,0))</f>
        <v>gui_debug_bitmap_rotation</v>
      </c>
    </row>
    <row r="1213" spans="1:2" x14ac:dyDescent="0.25">
      <c r="A1213" t="s">
        <v>4332</v>
      </c>
      <c r="B1213" t="str">
        <f>INDEX(hs_list_main!A:A,MATCH(functionsODST!A1213,hs_list_main!A:A,0))</f>
        <v>gui_debug_music_state</v>
      </c>
    </row>
    <row r="1214" spans="1:2" x14ac:dyDescent="0.25">
      <c r="A1214" t="s">
        <v>3744</v>
      </c>
      <c r="B1214" t="str">
        <f>INDEX(hs_list_main!A:A,MATCH(functionsODST!A1214,hs_list_main!A:A,0))</f>
        <v>cc_enable</v>
      </c>
    </row>
    <row r="1215" spans="1:2" x14ac:dyDescent="0.25">
      <c r="A1215" t="s">
        <v>3745</v>
      </c>
      <c r="B1215" t="str">
        <f>INDEX(hs_list_main!A:A,MATCH(functionsODST!A1215,hs_list_main!A:A,0))</f>
        <v>cc_test</v>
      </c>
    </row>
    <row r="1216" spans="1:2" x14ac:dyDescent="0.25">
      <c r="A1216" t="s">
        <v>4622</v>
      </c>
      <c r="B1216" t="str">
        <f>INDEX(hs_list_main!A:A,MATCH(functionsODST!A1216,hs_list_main!A:A,0))</f>
        <v>objectives_clear</v>
      </c>
    </row>
    <row r="1217" spans="1:2" x14ac:dyDescent="0.25">
      <c r="A1217" t="s">
        <v>4627</v>
      </c>
      <c r="B1217" t="str">
        <f>INDEX(hs_list_main!A:A,MATCH(functionsODST!A1217,hs_list_main!A:A,0))</f>
        <v>objectives_show_up_to</v>
      </c>
    </row>
    <row r="1218" spans="1:2" x14ac:dyDescent="0.25">
      <c r="A1218" t="s">
        <v>4623</v>
      </c>
      <c r="B1218" t="str">
        <f>INDEX(hs_list_main!A:A,MATCH(functionsODST!A1218,hs_list_main!A:A,0))</f>
        <v>objectives_finish_up_to</v>
      </c>
    </row>
    <row r="1219" spans="1:2" x14ac:dyDescent="0.25">
      <c r="A1219" t="s">
        <v>5432</v>
      </c>
      <c r="B1219" t="str">
        <f>INDEX(hs_list_main!A:A,MATCH(functionsODST!A1219,hs_list_main!A:A,0))</f>
        <v>objectives_show</v>
      </c>
    </row>
    <row r="1220" spans="1:2" x14ac:dyDescent="0.25">
      <c r="A1220" t="s">
        <v>5433</v>
      </c>
      <c r="B1220" t="str">
        <f>INDEX(hs_list_main!A:A,MATCH(functionsODST!A1220,hs_list_main!A:A,0))</f>
        <v>objectives_finish</v>
      </c>
    </row>
    <row r="1221" spans="1:2" x14ac:dyDescent="0.25">
      <c r="A1221" t="s">
        <v>5434</v>
      </c>
      <c r="B1221" t="str">
        <f>INDEX(hs_list_main!A:A,MATCH(functionsODST!A1221,hs_list_main!A:A,0))</f>
        <v>objectives_unavailable</v>
      </c>
    </row>
    <row r="1222" spans="1:2" x14ac:dyDescent="0.25">
      <c r="A1222" t="s">
        <v>4625</v>
      </c>
      <c r="B1222" t="str">
        <f>INDEX(hs_list_main!A:A,MATCH(functionsODST!A1222,hs_list_main!A:A,0))</f>
        <v>objectives_secondary_show</v>
      </c>
    </row>
    <row r="1223" spans="1:2" x14ac:dyDescent="0.25">
      <c r="A1223" t="s">
        <v>4624</v>
      </c>
      <c r="B1223" t="str">
        <f>INDEX(hs_list_main!A:A,MATCH(functionsODST!A1223,hs_list_main!A:A,0))</f>
        <v>objectives_secondary_finish</v>
      </c>
    </row>
    <row r="1224" spans="1:2" x14ac:dyDescent="0.25">
      <c r="A1224" t="s">
        <v>4626</v>
      </c>
      <c r="B1224" t="str">
        <f>INDEX(hs_list_main!A:A,MATCH(functionsODST!A1224,hs_list_main!A:A,0))</f>
        <v>objectives_secondary_unavailable</v>
      </c>
    </row>
    <row r="1225" spans="1:2" x14ac:dyDescent="0.25">
      <c r="A1225" t="s">
        <v>4396</v>
      </c>
      <c r="B1225" t="str">
        <f>INDEX(hs_list_main!A:A,MATCH(functionsODST!A1225,hs_list_main!A:A,0))</f>
        <v>input_suppress_rumble</v>
      </c>
    </row>
    <row r="1226" spans="1:2" x14ac:dyDescent="0.25">
      <c r="A1226" t="s">
        <v>4395</v>
      </c>
      <c r="B1226" t="str">
        <f>INDEX(hs_list_main!A:A,MATCH(functionsODST!A1226,hs_list_main!A:A,0))</f>
        <v>input_disable_claw_button_combos</v>
      </c>
    </row>
    <row r="1227" spans="1:2" x14ac:dyDescent="0.25">
      <c r="A1227" t="s">
        <v>5167</v>
      </c>
      <c r="B1227" t="str">
        <f>INDEX(hs_list_main!A:A,MATCH(functionsODST!A1227,hs_list_main!A:A,0))</f>
        <v>update_remote_camera</v>
      </c>
    </row>
    <row r="1228" spans="1:2" x14ac:dyDescent="0.25">
      <c r="A1228" t="s">
        <v>4478</v>
      </c>
      <c r="B1228" t="str">
        <f>INDEX(hs_list_main!A:A,MATCH(functionsODST!A1228,hs_list_main!A:A,0))</f>
        <v>net_build_network_config</v>
      </c>
    </row>
    <row r="1229" spans="1:2" x14ac:dyDescent="0.25">
      <c r="A1229" t="s">
        <v>4476</v>
      </c>
      <c r="B1229" t="str">
        <f>INDEX(hs_list_main!A:A,MATCH(functionsODST!A1229,hs_list_main!A:A,0))</f>
        <v>net_build_game_variant</v>
      </c>
    </row>
    <row r="1230" spans="1:2" x14ac:dyDescent="0.25">
      <c r="A1230" t="s">
        <v>4538</v>
      </c>
      <c r="B1230" t="str">
        <f>INDEX(hs_list_main!A:A,MATCH(functionsODST!A1230,hs_list_main!A:A,0))</f>
        <v>net_verify_game_variant</v>
      </c>
    </row>
    <row r="1231" spans="1:2" x14ac:dyDescent="0.25">
      <c r="A1231" t="s">
        <v>4500</v>
      </c>
      <c r="B1231" t="str">
        <f>INDEX(hs_list_main!A:A,MATCH(functionsODST!A1231,hs_list_main!A:A,0))</f>
        <v>net_load_and_use_game_variant</v>
      </c>
    </row>
    <row r="1232" spans="1:2" x14ac:dyDescent="0.25">
      <c r="A1232" t="s">
        <v>4537</v>
      </c>
      <c r="B1232" t="str">
        <f>INDEX(hs_list_main!A:A,MATCH(functionsODST!A1232,hs_list_main!A:A,0))</f>
        <v>net_use_hopper_directory</v>
      </c>
    </row>
    <row r="1233" spans="1:2" x14ac:dyDescent="0.25">
      <c r="A1233" t="s">
        <v>4502</v>
      </c>
      <c r="B1233" t="str">
        <f>INDEX(hs_list_main!A:A,MATCH(functionsODST!A1233,hs_list_main!A:A,0))</f>
        <v>net_quality_dump</v>
      </c>
    </row>
    <row r="1234" spans="1:2" x14ac:dyDescent="0.25">
      <c r="A1234" t="s">
        <v>4501</v>
      </c>
      <c r="B1234" t="str">
        <f>INDEX(hs_list_main!A:A,MATCH(functionsODST!A1234,hs_list_main!A:A,0))</f>
        <v>net_quality_clear</v>
      </c>
    </row>
    <row r="1235" spans="1:2" x14ac:dyDescent="0.25">
      <c r="A1235" t="s">
        <v>4503</v>
      </c>
      <c r="B1235" t="str">
        <f>INDEX(hs_list_main!A:A,MATCH(functionsODST!A1235,hs_list_main!A:A,0))</f>
        <v>net_quality_set_connection_badness_history</v>
      </c>
    </row>
    <row r="1236" spans="1:2" x14ac:dyDescent="0.25">
      <c r="A1236" t="s">
        <v>4508</v>
      </c>
      <c r="B1236" t="str">
        <f>INDEX(hs_list_main!A:A,MATCH(functionsODST!A1236,hs_list_main!A:A,0))</f>
        <v>net_quality_set_squad_host_badness_history</v>
      </c>
    </row>
    <row r="1237" spans="1:2" x14ac:dyDescent="0.25">
      <c r="A1237" t="s">
        <v>4507</v>
      </c>
      <c r="B1237" t="str">
        <f>INDEX(hs_list_main!A:A,MATCH(functionsODST!A1237,hs_list_main!A:A,0))</f>
        <v>net_quality_set_squad_client_badness_history</v>
      </c>
    </row>
    <row r="1238" spans="1:2" x14ac:dyDescent="0.25">
      <c r="A1238" t="s">
        <v>4506</v>
      </c>
      <c r="B1238" t="str">
        <f>INDEX(hs_list_main!A:A,MATCH(functionsODST!A1238,hs_list_main!A:A,0))</f>
        <v>net_quality_set_group_host_badness_history</v>
      </c>
    </row>
    <row r="1239" spans="1:2" x14ac:dyDescent="0.25">
      <c r="A1239" t="s">
        <v>4505</v>
      </c>
      <c r="B1239" t="str">
        <f>INDEX(hs_list_main!A:A,MATCH(functionsODST!A1239,hs_list_main!A:A,0))</f>
        <v>net_quality_set_group_client_badness_history</v>
      </c>
    </row>
    <row r="1240" spans="1:2" x14ac:dyDescent="0.25">
      <c r="A1240" t="s">
        <v>4504</v>
      </c>
      <c r="B1240" t="str">
        <f>INDEX(hs_list_main!A:A,MATCH(functionsODST!A1240,hs_list_main!A:A,0))</f>
        <v>net_quality_set_estimated_bandwidth</v>
      </c>
    </row>
    <row r="1241" spans="1:2" x14ac:dyDescent="0.25">
      <c r="A1241" t="s">
        <v>4485</v>
      </c>
      <c r="B1241" t="str">
        <f>INDEX(hs_list_main!A:A,MATCH(functionsODST!A1241,hs_list_main!A:A,0))</f>
        <v>net_join_friend</v>
      </c>
    </row>
    <row r="1242" spans="1:2" x14ac:dyDescent="0.25">
      <c r="A1242" t="s">
        <v>4487</v>
      </c>
      <c r="B1242" t="str">
        <f>INDEX(hs_list_main!A:A,MATCH(functionsODST!A1242,hs_list_main!A:A,0))</f>
        <v>net_join_squad_to_friend</v>
      </c>
    </row>
    <row r="1243" spans="1:2" x14ac:dyDescent="0.25">
      <c r="A1243" t="s">
        <v>4486</v>
      </c>
      <c r="B1243" t="str">
        <f>INDEX(hs_list_main!A:A,MATCH(functionsODST!A1243,hs_list_main!A:A,0))</f>
        <v>net_join_sessionid</v>
      </c>
    </row>
    <row r="1244" spans="1:2" x14ac:dyDescent="0.25">
      <c r="A1244" t="s">
        <v>4488</v>
      </c>
      <c r="B1244" t="str">
        <f>INDEX(hs_list_main!A:A,MATCH(functionsODST!A1244,hs_list_main!A:A,0))</f>
        <v>net_join_squad_to_sessionid</v>
      </c>
    </row>
    <row r="1245" spans="1:2" x14ac:dyDescent="0.25">
      <c r="A1245" t="s">
        <v>4479</v>
      </c>
      <c r="B1245" t="str">
        <f>INDEX(hs_list_main!A:A,MATCH(functionsODST!A1245,hs_list_main!A:A,0))</f>
        <v>net_enable_join_friend_loop</v>
      </c>
    </row>
    <row r="1246" spans="1:2" x14ac:dyDescent="0.25">
      <c r="A1246" t="s">
        <v>4510</v>
      </c>
      <c r="B1246" t="str">
        <f>INDEX(hs_list_main!A:A,MATCH(functionsODST!A1246,hs_list_main!A:A,0))</f>
        <v>net_set_maximum_player_count</v>
      </c>
    </row>
    <row r="1247" spans="1:2" x14ac:dyDescent="0.25">
      <c r="A1247" t="s">
        <v>5435</v>
      </c>
      <c r="B1247" t="str">
        <f>INDEX(hs_list_main!A:A,MATCH(functionsODST!A1247,hs_list_main!A:A,0))</f>
        <v>net_set_campaign_insertion_point</v>
      </c>
    </row>
    <row r="1248" spans="1:2" x14ac:dyDescent="0.25">
      <c r="A1248" t="s">
        <v>4514</v>
      </c>
      <c r="B1248" t="str">
        <f>INDEX(hs_list_main!A:A,MATCH(functionsODST!A1248,hs_list_main!A:A,0))</f>
        <v>net_status_filter</v>
      </c>
    </row>
    <row r="1249" spans="1:2" x14ac:dyDescent="0.25">
      <c r="A1249" t="s">
        <v>4512</v>
      </c>
      <c r="B1249" t="str">
        <f>INDEX(hs_list_main!A:A,MATCH(functionsODST!A1249,hs_list_main!A:A,0))</f>
        <v>net_sim_reset</v>
      </c>
    </row>
    <row r="1250" spans="1:2" x14ac:dyDescent="0.25">
      <c r="A1250" t="s">
        <v>4513</v>
      </c>
      <c r="B1250" t="str">
        <f>INDEX(hs_list_main!A:A,MATCH(functionsODST!A1250,hs_list_main!A:A,0))</f>
        <v>net_sim_spike_now</v>
      </c>
    </row>
    <row r="1251" spans="1:2" x14ac:dyDescent="0.25">
      <c r="A1251" t="s">
        <v>4511</v>
      </c>
      <c r="B1251" t="str">
        <f>INDEX(hs_list_main!A:A,MATCH(functionsODST!A1251,hs_list_main!A:A,0))</f>
        <v>net_sim_dropspike_now</v>
      </c>
    </row>
    <row r="1252" spans="1:2" x14ac:dyDescent="0.25">
      <c r="A1252" t="s">
        <v>4533</v>
      </c>
      <c r="B1252" t="str">
        <f>INDEX(hs_list_main!A:A,MATCH(functionsODST!A1252,hs_list_main!A:A,0))</f>
        <v>net_test_ping</v>
      </c>
    </row>
    <row r="1253" spans="1:2" x14ac:dyDescent="0.25">
      <c r="A1253" t="s">
        <v>4516</v>
      </c>
      <c r="B1253" t="str">
        <f>INDEX(hs_list_main!A:A,MATCH(functionsODST!A1253,hs_list_main!A:A,0))</f>
        <v>net_test_channel_delete</v>
      </c>
    </row>
    <row r="1254" spans="1:2" x14ac:dyDescent="0.25">
      <c r="A1254" t="s">
        <v>4520</v>
      </c>
      <c r="B1254" t="str">
        <f>INDEX(hs_list_main!A:A,MATCH(functionsODST!A1254,hs_list_main!A:A,0))</f>
        <v>net_test_delegate_host</v>
      </c>
    </row>
    <row r="1255" spans="1:2" x14ac:dyDescent="0.25">
      <c r="A1255" t="s">
        <v>4521</v>
      </c>
      <c r="B1255" t="str">
        <f>INDEX(hs_list_main!A:A,MATCH(functionsODST!A1255,hs_list_main!A:A,0))</f>
        <v>net_test_delegate_leader</v>
      </c>
    </row>
    <row r="1256" spans="1:2" x14ac:dyDescent="0.25">
      <c r="A1256" t="s">
        <v>4528</v>
      </c>
      <c r="B1256" t="str">
        <f>INDEX(hs_list_main!A:A,MATCH(functionsODST!A1256,hs_list_main!A:A,0))</f>
        <v>net_test_map_name</v>
      </c>
    </row>
    <row r="1257" spans="1:2" x14ac:dyDescent="0.25">
      <c r="A1257" t="s">
        <v>4536</v>
      </c>
      <c r="B1257" t="str">
        <f>INDEX(hs_list_main!A:A,MATCH(functionsODST!A1257,hs_list_main!A:A,0))</f>
        <v>net_test_variant</v>
      </c>
    </row>
    <row r="1258" spans="1:2" x14ac:dyDescent="0.25">
      <c r="A1258" t="s">
        <v>4515</v>
      </c>
      <c r="B1258" t="str">
        <f>INDEX(hs_list_main!A:A,MATCH(functionsODST!A1258,hs_list_main!A:A,0))</f>
        <v>net_test_campaign_difficulty</v>
      </c>
    </row>
    <row r="1259" spans="1:2" x14ac:dyDescent="0.25">
      <c r="A1259" t="s">
        <v>4534</v>
      </c>
      <c r="B1259" t="str">
        <f>INDEX(hs_list_main!A:A,MATCH(functionsODST!A1259,hs_list_main!A:A,0))</f>
        <v>net_test_player_color</v>
      </c>
    </row>
    <row r="1260" spans="1:2" x14ac:dyDescent="0.25">
      <c r="A1260" t="s">
        <v>4535</v>
      </c>
      <c r="B1260" t="str">
        <f>INDEX(hs_list_main!A:A,MATCH(functionsODST!A1260,hs_list_main!A:A,0))</f>
        <v>net_test_reset_objects</v>
      </c>
    </row>
    <row r="1261" spans="1:2" x14ac:dyDescent="0.25">
      <c r="A1261" t="s">
        <v>4524</v>
      </c>
      <c r="B1261" t="str">
        <f>INDEX(hs_list_main!A:A,MATCH(functionsODST!A1261,hs_list_main!A:A,0))</f>
        <v>net_test_fatal_error</v>
      </c>
    </row>
    <row r="1262" spans="1:2" x14ac:dyDescent="0.25">
      <c r="A1262" t="s">
        <v>4509</v>
      </c>
      <c r="B1262" t="str">
        <f>INDEX(hs_list_main!A:A,MATCH(functionsODST!A1262,hs_list_main!A:A,0))</f>
        <v>net_set_machine_name</v>
      </c>
    </row>
    <row r="1263" spans="1:2" x14ac:dyDescent="0.25">
      <c r="A1263" t="s">
        <v>4177</v>
      </c>
      <c r="B1263" t="str">
        <f>INDEX(hs_list_main!A:A,MATCH(functionsODST!A1263,hs_list_main!A:A,0))</f>
        <v>events_enabled</v>
      </c>
    </row>
    <row r="1264" spans="1:2" x14ac:dyDescent="0.25">
      <c r="A1264" t="s">
        <v>4176</v>
      </c>
      <c r="B1264" t="str">
        <f>INDEX(hs_list_main!A:A,MATCH(functionsODST!A1264,hs_list_main!A:A,0))</f>
        <v>events_disable_suppression</v>
      </c>
    </row>
    <row r="1265" spans="1:2" x14ac:dyDescent="0.25">
      <c r="A1265" t="s">
        <v>4168</v>
      </c>
      <c r="B1265" t="str">
        <f>INDEX(hs_list_main!A:A,MATCH(functionsODST!A1265,hs_list_main!A:A,0))</f>
        <v>event_global_display_category</v>
      </c>
    </row>
    <row r="1266" spans="1:2" x14ac:dyDescent="0.25">
      <c r="A1266" t="s">
        <v>4169</v>
      </c>
      <c r="B1266" t="str">
        <f>INDEX(hs_list_main!A:A,MATCH(functionsODST!A1266,hs_list_main!A:A,0))</f>
        <v>event_global_log_category</v>
      </c>
    </row>
    <row r="1267" spans="1:2" x14ac:dyDescent="0.25">
      <c r="A1267" t="s">
        <v>4170</v>
      </c>
      <c r="B1267" t="str">
        <f>INDEX(hs_list_main!A:A,MATCH(functionsODST!A1267,hs_list_main!A:A,0))</f>
        <v>event_global_remote_log_category</v>
      </c>
    </row>
    <row r="1268" spans="1:2" x14ac:dyDescent="0.25">
      <c r="A1268" t="s">
        <v>4166</v>
      </c>
      <c r="B1268" t="str">
        <f>INDEX(hs_list_main!A:A,MATCH(functionsODST!A1268,hs_list_main!A:A,0))</f>
        <v>event_display_category</v>
      </c>
    </row>
    <row r="1269" spans="1:2" x14ac:dyDescent="0.25">
      <c r="A1269" t="s">
        <v>4167</v>
      </c>
      <c r="B1269" t="str">
        <f>INDEX(hs_list_main!A:A,MATCH(functionsODST!A1269,hs_list_main!A:A,0))</f>
        <v>event_force_display_category</v>
      </c>
    </row>
    <row r="1270" spans="1:2" x14ac:dyDescent="0.25">
      <c r="A1270" t="s">
        <v>4173</v>
      </c>
      <c r="B1270" t="str">
        <f>INDEX(hs_list_main!A:A,MATCH(functionsODST!A1270,hs_list_main!A:A,0))</f>
        <v>event_log_category</v>
      </c>
    </row>
    <row r="1271" spans="1:2" x14ac:dyDescent="0.25">
      <c r="A1271" t="s">
        <v>4175</v>
      </c>
      <c r="B1271" t="str">
        <f>INDEX(hs_list_main!A:A,MATCH(functionsODST!A1271,hs_list_main!A:A,0))</f>
        <v>event_remote_log_category</v>
      </c>
    </row>
    <row r="1272" spans="1:2" x14ac:dyDescent="0.25">
      <c r="A1272" t="s">
        <v>4165</v>
      </c>
      <c r="B1272" t="str">
        <f>INDEX(hs_list_main!A:A,MATCH(functionsODST!A1272,hs_list_main!A:A,0))</f>
        <v>event_debugger_break_category</v>
      </c>
    </row>
    <row r="1273" spans="1:2" x14ac:dyDescent="0.25">
      <c r="A1273" t="s">
        <v>4171</v>
      </c>
      <c r="B1273" t="str">
        <f>INDEX(hs_list_main!A:A,MATCH(functionsODST!A1273,hs_list_main!A:A,0))</f>
        <v>event_halt_category</v>
      </c>
    </row>
    <row r="1274" spans="1:2" x14ac:dyDescent="0.25">
      <c r="A1274" t="s">
        <v>4172</v>
      </c>
      <c r="B1274" t="str">
        <f>INDEX(hs_list_main!A:A,MATCH(functionsODST!A1274,hs_list_main!A:A,0))</f>
        <v>event_list_categories</v>
      </c>
    </row>
    <row r="1275" spans="1:2" x14ac:dyDescent="0.25">
      <c r="A1275" t="s">
        <v>4179</v>
      </c>
      <c r="B1275" t="str">
        <f>INDEX(hs_list_main!A:A,MATCH(functionsODST!A1275,hs_list_main!A:A,0))</f>
        <v>events_suppress_console_display</v>
      </c>
    </row>
    <row r="1276" spans="1:2" x14ac:dyDescent="0.25">
      <c r="A1276" t="s">
        <v>4658</v>
      </c>
      <c r="B1276" t="str">
        <f>INDEX(hs_list_main!A:A,MATCH(functionsODST!A1276,hs_list_main!A:A,0))</f>
        <v>play_bink_movie</v>
      </c>
    </row>
    <row r="1277" spans="1:2" x14ac:dyDescent="0.25">
      <c r="A1277" t="s">
        <v>4659</v>
      </c>
      <c r="B1277" t="str">
        <f>INDEX(hs_list_main!A:A,MATCH(functionsODST!A1277,hs_list_main!A:A,0))</f>
        <v>play_bink_movie_from_tag</v>
      </c>
    </row>
    <row r="1278" spans="1:2" x14ac:dyDescent="0.25">
      <c r="A1278" t="s">
        <v>4662</v>
      </c>
      <c r="B1278" t="str">
        <f>INDEX(hs_list_main!A:A,MATCH(functionsODST!A1278,hs_list_main!A:A,0))</f>
        <v>play_credits_skip_to_menu</v>
      </c>
    </row>
    <row r="1279" spans="1:2" x14ac:dyDescent="0.25">
      <c r="A1279" t="s">
        <v>3687</v>
      </c>
      <c r="B1279" t="str">
        <f>INDEX(hs_list_main!A:A,MATCH(functionsODST!A1279,hs_list_main!A:A,0))</f>
        <v>bink_time</v>
      </c>
    </row>
    <row r="1280" spans="1:2" x14ac:dyDescent="0.25">
      <c r="A1280" t="s">
        <v>4913</v>
      </c>
      <c r="B1280" t="str">
        <f>INDEX(hs_list_main!A:A,MATCH(functionsODST!A1280,hs_list_main!A:A,0))</f>
        <v>set_global_doppler_factor</v>
      </c>
    </row>
    <row r="1281" spans="1:2" x14ac:dyDescent="0.25">
      <c r="A1281" t="s">
        <v>4914</v>
      </c>
      <c r="B1281" t="str">
        <f>INDEX(hs_list_main!A:A,MATCH(functionsODST!A1281,hs_list_main!A:A,0))</f>
        <v>set_global_mixbin_headroom</v>
      </c>
    </row>
    <row r="1282" spans="1:2" x14ac:dyDescent="0.25">
      <c r="A1282" t="s">
        <v>4081</v>
      </c>
      <c r="B1282" t="str">
        <f>INDEX(hs_list_main!A:A,MATCH(functionsODST!A1282,hs_list_main!A:A,0))</f>
        <v>debug_sound_environment_source_parameter</v>
      </c>
    </row>
    <row r="1283" spans="1:2" x14ac:dyDescent="0.25">
      <c r="A1283" t="s">
        <v>4051</v>
      </c>
      <c r="B1283" t="str">
        <f>INDEX(hs_list_main!A:A,MATCH(functionsODST!A1283,hs_list_main!A:A,0))</f>
        <v>data_mine_set_mission_segment</v>
      </c>
    </row>
    <row r="1284" spans="1:2" x14ac:dyDescent="0.25">
      <c r="A1284" t="s">
        <v>4045</v>
      </c>
      <c r="B1284" t="str">
        <f>INDEX(hs_list_main!A:A,MATCH(functionsODST!A1284,hs_list_main!A:A,0))</f>
        <v>data_mine_insert</v>
      </c>
    </row>
    <row r="1285" spans="1:2" x14ac:dyDescent="0.25">
      <c r="A1285" t="s">
        <v>4056</v>
      </c>
      <c r="B1285" t="str">
        <f>INDEX(hs_list_main!A:A,MATCH(functionsODST!A1285,hs_list_main!A:A,0))</f>
        <v>data_mine_upload</v>
      </c>
    </row>
    <row r="1286" spans="1:2" x14ac:dyDescent="0.25">
      <c r="A1286" t="s">
        <v>4043</v>
      </c>
      <c r="B1286" t="str">
        <f>INDEX(hs_list_main!A:A,MATCH(functionsODST!A1286,hs_list_main!A:A,0))</f>
        <v>data_mine_enable</v>
      </c>
    </row>
    <row r="1287" spans="1:2" x14ac:dyDescent="0.25">
      <c r="A1287" t="s">
        <v>4044</v>
      </c>
      <c r="B1287" t="str">
        <f>INDEX(hs_list_main!A:A,MATCH(functionsODST!A1287,hs_list_main!A:A,0))</f>
        <v>data_mine_flush</v>
      </c>
    </row>
    <row r="1288" spans="1:2" x14ac:dyDescent="0.25">
      <c r="A1288" t="s">
        <v>4038</v>
      </c>
      <c r="B1288" t="str">
        <f>INDEX(hs_list_main!A:A,MATCH(functionsODST!A1288,hs_list_main!A:A,0))</f>
        <v>data_mine_debug_menu_setting</v>
      </c>
    </row>
    <row r="1289" spans="1:2" x14ac:dyDescent="0.25">
      <c r="A1289" t="s">
        <v>4046</v>
      </c>
      <c r="B1289" t="str">
        <f>INDEX(hs_list_main!A:A,MATCH(functionsODST!A1289,hs_list_main!A:A,0))</f>
        <v>data_mine_open_debug_menu</v>
      </c>
    </row>
    <row r="1290" spans="1:2" x14ac:dyDescent="0.25">
      <c r="A1290" t="s">
        <v>4050</v>
      </c>
      <c r="B1290" t="str">
        <f>INDEX(hs_list_main!A:A,MATCH(functionsODST!A1290,hs_list_main!A:A,0))</f>
        <v>data_mine_set_display_mission_segment</v>
      </c>
    </row>
    <row r="1291" spans="1:2" x14ac:dyDescent="0.25">
      <c r="A1291" t="s">
        <v>5037</v>
      </c>
      <c r="B1291" t="str">
        <f>INDEX(hs_list_main!A:A,MATCH(functionsODST!A1291,hs_list_main!A:A,0))</f>
        <v>test_memory_allocators</v>
      </c>
    </row>
    <row r="1292" spans="1:2" x14ac:dyDescent="0.25">
      <c r="A1292" t="s">
        <v>5037</v>
      </c>
      <c r="B1292" t="str">
        <f>INDEX(hs_list_main!A:A,MATCH(functionsODST!A1292,hs_list_main!A:A,0))</f>
        <v>test_memory_allocators</v>
      </c>
    </row>
    <row r="1293" spans="1:2" x14ac:dyDescent="0.25">
      <c r="A1293" t="s">
        <v>4138</v>
      </c>
      <c r="B1293" t="str">
        <f>INDEX(hs_list_main!A:A,MATCH(functionsODST!A1293,hs_list_main!A:A,0))</f>
        <v>display_video_standard</v>
      </c>
    </row>
    <row r="1294" spans="1:2" x14ac:dyDescent="0.25">
      <c r="A1294" t="s">
        <v>5050</v>
      </c>
      <c r="B1294" t="str">
        <f>INDEX(hs_list_main!A:A,MATCH(functionsODST!A1294,hs_list_main!A:A,0))</f>
        <v>test_xcr_monkey_enable</v>
      </c>
    </row>
    <row r="1295" spans="1:2" x14ac:dyDescent="0.25">
      <c r="A1295" t="s">
        <v>5043</v>
      </c>
      <c r="B1295" t="str">
        <f>INDEX(hs_list_main!A:A,MATCH(functionsODST!A1295,hs_list_main!A:A,0))</f>
        <v>test_show_guide_status</v>
      </c>
    </row>
    <row r="1296" spans="1:2" x14ac:dyDescent="0.25">
      <c r="A1296" t="s">
        <v>5044</v>
      </c>
      <c r="B1296" t="str">
        <f>INDEX(hs_list_main!A:A,MATCH(functionsODST!A1296,hs_list_main!A:A,0))</f>
        <v>test_show_users_xuids</v>
      </c>
    </row>
    <row r="1297" spans="1:2" x14ac:dyDescent="0.25">
      <c r="A1297" t="s">
        <v>5042</v>
      </c>
      <c r="B1297" t="str">
        <f>INDEX(hs_list_main!A:A,MATCH(functionsODST!A1297,hs_list_main!A:A,0))</f>
        <v>test_show_are_users_friends</v>
      </c>
    </row>
    <row r="1298" spans="1:2" x14ac:dyDescent="0.25">
      <c r="A1298" t="s">
        <v>5036</v>
      </c>
      <c r="B1298" t="str">
        <f>INDEX(hs_list_main!A:A,MATCH(functionsODST!A1298,hs_list_main!A:A,0))</f>
        <v>test_invite_friend</v>
      </c>
    </row>
    <row r="1299" spans="1:2" x14ac:dyDescent="0.25">
      <c r="A1299" t="s">
        <v>5035</v>
      </c>
      <c r="B1299" t="str">
        <f>INDEX(hs_list_main!A:A,MATCH(functionsODST!A1299,hs_list_main!A:A,0))</f>
        <v>test_get_squad_session_id</v>
      </c>
    </row>
    <row r="1300" spans="1:2" x14ac:dyDescent="0.25">
      <c r="A1300" t="s">
        <v>5020</v>
      </c>
      <c r="B1300" t="str">
        <f>INDEX(hs_list_main!A:A,MATCH(functionsODST!A1300,hs_list_main!A:A,0))</f>
        <v>test_auto_get_screens</v>
      </c>
    </row>
    <row r="1301" spans="1:2" x14ac:dyDescent="0.25">
      <c r="A1301" t="s">
        <v>5019</v>
      </c>
      <c r="B1301" t="str">
        <f>INDEX(hs_list_main!A:A,MATCH(functionsODST!A1301,hs_list_main!A:A,0))</f>
        <v>test_auto_get_screen_widgets</v>
      </c>
    </row>
    <row r="1302" spans="1:2" x14ac:dyDescent="0.25">
      <c r="A1302" t="s">
        <v>5023</v>
      </c>
      <c r="B1302" t="str">
        <f>INDEX(hs_list_main!A:A,MATCH(functionsODST!A1302,hs_list_main!A:A,0))</f>
        <v>test_auto_screen_get_datasources</v>
      </c>
    </row>
    <row r="1303" spans="1:2" x14ac:dyDescent="0.25">
      <c r="A1303" t="s">
        <v>5022</v>
      </c>
      <c r="B1303" t="str">
        <f>INDEX(hs_list_main!A:A,MATCH(functionsODST!A1303,hs_list_main!A:A,0))</f>
        <v>test_auto_screen_get_data_columns</v>
      </c>
    </row>
    <row r="1304" spans="1:2" x14ac:dyDescent="0.25">
      <c r="A1304" t="s">
        <v>5021</v>
      </c>
      <c r="B1304" t="str">
        <f>INDEX(hs_list_main!A:A,MATCH(functionsODST!A1304,hs_list_main!A:A,0))</f>
        <v>test_auto_screen_get_data</v>
      </c>
    </row>
    <row r="1305" spans="1:2" x14ac:dyDescent="0.25">
      <c r="A1305" t="s">
        <v>5025</v>
      </c>
      <c r="B1305" t="str">
        <f>INDEX(hs_list_main!A:A,MATCH(functionsODST!A1305,hs_list_main!A:A,0))</f>
        <v>test_auto_screen_invoke_list_item_by_name</v>
      </c>
    </row>
    <row r="1306" spans="1:2" x14ac:dyDescent="0.25">
      <c r="A1306" t="s">
        <v>5026</v>
      </c>
      <c r="B1306" t="str">
        <f>INDEX(hs_list_main!A:A,MATCH(functionsODST!A1306,hs_list_main!A:A,0))</f>
        <v>test_auto_screen_invoke_list_item_by_text</v>
      </c>
    </row>
    <row r="1307" spans="1:2" x14ac:dyDescent="0.25">
      <c r="A1307" t="s">
        <v>5024</v>
      </c>
      <c r="B1307" t="str">
        <f>INDEX(hs_list_main!A:A,MATCH(functionsODST!A1307,hs_list_main!A:A,0))</f>
        <v>test_auto_screen_invoke_list_item_by_handle</v>
      </c>
    </row>
    <row r="1308" spans="1:2" x14ac:dyDescent="0.25">
      <c r="A1308" t="s">
        <v>5027</v>
      </c>
      <c r="B1308" t="str">
        <f>INDEX(hs_list_main!A:A,MATCH(functionsODST!A1308,hs_list_main!A:A,0))</f>
        <v>test_auto_screen_send_button_press</v>
      </c>
    </row>
    <row r="1309" spans="1:2" x14ac:dyDescent="0.25">
      <c r="A1309" t="s">
        <v>5031</v>
      </c>
      <c r="B1309" t="str">
        <f>INDEX(hs_list_main!A:A,MATCH(functionsODST!A1309,hs_list_main!A:A,0))</f>
        <v>test_download_storage_file</v>
      </c>
    </row>
    <row r="1310" spans="1:2" x14ac:dyDescent="0.25">
      <c r="A1310" t="s">
        <v>5034</v>
      </c>
      <c r="B1310" t="str">
        <f>INDEX(hs_list_main!A:A,MATCH(functionsODST!A1310,hs_list_main!A:A,0))</f>
        <v>test_game_results_save_to_file</v>
      </c>
    </row>
    <row r="1311" spans="1:2" x14ac:dyDescent="0.25">
      <c r="A1311" t="s">
        <v>5033</v>
      </c>
      <c r="B1311" t="str">
        <f>INDEX(hs_list_main!A:A,MATCH(functionsODST!A1311,hs_list_main!A:A,0))</f>
        <v>test_game_results_load_from_file</v>
      </c>
    </row>
    <row r="1312" spans="1:2" x14ac:dyDescent="0.25">
      <c r="A1312" t="s">
        <v>5040</v>
      </c>
      <c r="B1312" t="str">
        <f>INDEX(hs_list_main!A:A,MATCH(functionsODST!A1312,hs_list_main!A:A,0))</f>
        <v>test_roster_save_to_file</v>
      </c>
    </row>
    <row r="1313" spans="1:2" x14ac:dyDescent="0.25">
      <c r="A1313" t="s">
        <v>5039</v>
      </c>
      <c r="B1313" t="str">
        <f>INDEX(hs_list_main!A:A,MATCH(functionsODST!A1313,hs_list_main!A:A,0))</f>
        <v>test_roster_load_from_file</v>
      </c>
    </row>
    <row r="1314" spans="1:2" x14ac:dyDescent="0.25">
      <c r="A1314" t="s">
        <v>5032</v>
      </c>
      <c r="B1314" t="str">
        <f>INDEX(hs_list_main!A:A,MATCH(functionsODST!A1314,hs_list_main!A:A,0))</f>
        <v>test_fragment_utility_drive</v>
      </c>
    </row>
    <row r="1315" spans="1:2" x14ac:dyDescent="0.25">
      <c r="A1315" t="s">
        <v>5436</v>
      </c>
      <c r="B1315" t="str">
        <f>INDEX(hs_list_main!A:A,MATCH(functionsODST!A1315,hs_list_main!A:A,0))</f>
        <v>test_metagame_results_save_to_file</v>
      </c>
    </row>
    <row r="1316" spans="1:2" x14ac:dyDescent="0.25">
      <c r="A1316" t="s">
        <v>5437</v>
      </c>
      <c r="B1316" t="str">
        <f>INDEX(hs_list_main!A:A,MATCH(functionsODST!A1316,hs_list_main!A:A,0))</f>
        <v>test_metagame_results_load_from_file</v>
      </c>
    </row>
    <row r="1317" spans="1:2" x14ac:dyDescent="0.25">
      <c r="A1317" t="s">
        <v>3865</v>
      </c>
      <c r="B1317" t="str">
        <f>INDEX(hs_list_main!A:A,MATCH(functionsODST!A1317,hs_list_main!A:A,0))</f>
        <v>clear_webcache</v>
      </c>
    </row>
    <row r="1318" spans="1:2" x14ac:dyDescent="0.25">
      <c r="A1318" t="s">
        <v>4235</v>
      </c>
      <c r="B1318" t="str">
        <f>INDEX(hs_list_main!A:A,MATCH(functionsODST!A1318,hs_list_main!A:A,0))</f>
        <v>force_manifest_redownload</v>
      </c>
    </row>
    <row r="1319" spans="1:2" x14ac:dyDescent="0.25">
      <c r="A1319" t="s">
        <v>4640</v>
      </c>
      <c r="B1319" t="str">
        <f>INDEX(hs_list_main!A:A,MATCH(functionsODST!A1319,hs_list_main!A:A,0))</f>
        <v>online_files_retry</v>
      </c>
    </row>
    <row r="1320" spans="1:2" x14ac:dyDescent="0.25">
      <c r="A1320" t="s">
        <v>4642</v>
      </c>
      <c r="B1320" t="str">
        <f>INDEX(hs_list_main!A:A,MATCH(functionsODST!A1320,hs_list_main!A:A,0))</f>
        <v>online_files_upload</v>
      </c>
    </row>
    <row r="1321" spans="1:2" x14ac:dyDescent="0.25">
      <c r="A1321" t="s">
        <v>4641</v>
      </c>
      <c r="B1321" t="str">
        <f>INDEX(hs_list_main!A:A,MATCH(functionsODST!A1321,hs_list_main!A:A,0))</f>
        <v>online_files_throttle_bandwidth</v>
      </c>
    </row>
    <row r="1322" spans="1:2" x14ac:dyDescent="0.25">
      <c r="A1322" t="s">
        <v>4643</v>
      </c>
      <c r="B1322" t="str">
        <f>INDEX(hs_list_main!A:A,MATCH(functionsODST!A1322,hs_list_main!A:A,0))</f>
        <v>online_marketplace_refresh</v>
      </c>
    </row>
    <row r="1323" spans="1:2" x14ac:dyDescent="0.25">
      <c r="A1323" t="s">
        <v>5290</v>
      </c>
      <c r="B1323" t="str">
        <f>INDEX(hs_list_main!A:A,MATCH(functionsODST!A1323,hs_list_main!A:A,0))</f>
        <v>webstats_disable</v>
      </c>
    </row>
    <row r="1324" spans="1:2" x14ac:dyDescent="0.25">
      <c r="A1324" t="s">
        <v>5291</v>
      </c>
      <c r="B1324" t="str">
        <f>INDEX(hs_list_main!A:A,MATCH(functionsODST!A1324,hs_list_main!A:A,0))</f>
        <v>webstats_test_submit</v>
      </c>
    </row>
    <row r="1325" spans="1:2" x14ac:dyDescent="0.25">
      <c r="A1325" t="s">
        <v>5293</v>
      </c>
      <c r="B1325" t="str">
        <f>INDEX(hs_list_main!A:A,MATCH(functionsODST!A1325,hs_list_main!A:A,0))</f>
        <v>webstats_test_submit_multiplayer</v>
      </c>
    </row>
    <row r="1326" spans="1:2" x14ac:dyDescent="0.25">
      <c r="A1326" t="s">
        <v>5292</v>
      </c>
      <c r="B1326" t="str">
        <f>INDEX(hs_list_main!A:A,MATCH(functionsODST!A1326,hs_list_main!A:A,0))</f>
        <v>webstats_test_submit_campaign</v>
      </c>
    </row>
    <row r="1327" spans="1:2" x14ac:dyDescent="0.25">
      <c r="A1327" t="s">
        <v>5294</v>
      </c>
      <c r="B1327" t="str">
        <f>INDEX(hs_list_main!A:A,MATCH(functionsODST!A1327,hs_list_main!A:A,0))</f>
        <v>webstats_throttle_bandwidth</v>
      </c>
    </row>
    <row r="1328" spans="1:2" x14ac:dyDescent="0.25">
      <c r="A1328" t="s">
        <v>4540</v>
      </c>
      <c r="B1328" t="str">
        <f>INDEX(hs_list_main!A:A,MATCH(functionsODST!A1328,hs_list_main!A:A,0))</f>
        <v>netdebug_prefer_internet</v>
      </c>
    </row>
    <row r="1329" spans="1:2" x14ac:dyDescent="0.25">
      <c r="A1329" t="s">
        <v>4183</v>
      </c>
      <c r="B1329" t="str">
        <f>INDEX(hs_list_main!A:A,MATCH(functionsODST!A1329,hs_list_main!A:A,0))</f>
        <v>flag_new</v>
      </c>
    </row>
    <row r="1330" spans="1:2" x14ac:dyDescent="0.25">
      <c r="A1330" t="s">
        <v>4184</v>
      </c>
      <c r="B1330" t="str">
        <f>INDEX(hs_list_main!A:A,MATCH(functionsODST!A1330,hs_list_main!A:A,0))</f>
        <v>flag_new_at_look</v>
      </c>
    </row>
    <row r="1331" spans="1:2" x14ac:dyDescent="0.25">
      <c r="A1331" t="s">
        <v>4185</v>
      </c>
      <c r="B1331" t="str">
        <f>INDEX(hs_list_main!A:A,MATCH(functionsODST!A1331,hs_list_main!A:A,0))</f>
        <v>flags_clear</v>
      </c>
    </row>
    <row r="1332" spans="1:2" x14ac:dyDescent="0.25">
      <c r="A1332" t="s">
        <v>4187</v>
      </c>
      <c r="B1332" t="str">
        <f>INDEX(hs_list_main!A:A,MATCH(functionsODST!A1332,hs_list_main!A:A,0))</f>
        <v>flags_default_name</v>
      </c>
    </row>
    <row r="1333" spans="1:2" x14ac:dyDescent="0.25">
      <c r="A1333" t="s">
        <v>4186</v>
      </c>
      <c r="B1333" t="str">
        <f>INDEX(hs_list_main!A:A,MATCH(functionsODST!A1333,hs_list_main!A:A,0))</f>
        <v>flags_default_comment</v>
      </c>
    </row>
    <row r="1334" spans="1:2" x14ac:dyDescent="0.25">
      <c r="A1334" t="s">
        <v>4196</v>
      </c>
      <c r="B1334" t="str">
        <f>INDEX(hs_list_main!A:A,MATCH(functionsODST!A1334,hs_list_main!A:A,0))</f>
        <v>flags_set_filter</v>
      </c>
    </row>
    <row r="1335" spans="1:2" x14ac:dyDescent="0.25">
      <c r="A1335" t="s">
        <v>3706</v>
      </c>
      <c r="B1335" t="str">
        <f>INDEX(hs_list_main!A:A,MATCH(functionsODST!A1335,hs_list_main!A:A,0))</f>
        <v>bug_now</v>
      </c>
    </row>
    <row r="1336" spans="1:2" x14ac:dyDescent="0.25">
      <c r="A1336" t="s">
        <v>3708</v>
      </c>
      <c r="B1336" t="str">
        <f>INDEX(hs_list_main!A:A,MATCH(functionsODST!A1336,hs_list_main!A:A,0))</f>
        <v>bug_now_lite</v>
      </c>
    </row>
    <row r="1337" spans="1:2" x14ac:dyDescent="0.25">
      <c r="A1337" t="s">
        <v>3707</v>
      </c>
      <c r="B1337" t="str">
        <f>INDEX(hs_list_main!A:A,MATCH(functionsODST!A1337,hs_list_main!A:A,0))</f>
        <v>bug_now_auto</v>
      </c>
    </row>
    <row r="1338" spans="1:2" x14ac:dyDescent="0.25">
      <c r="A1338" t="s">
        <v>4582</v>
      </c>
      <c r="B1338" t="str">
        <f>INDEX(hs_list_main!A:A,MATCH(functionsODST!A1338,hs_list_main!A:A,0))</f>
        <v>object_list_children</v>
      </c>
    </row>
    <row r="1339" spans="1:2" x14ac:dyDescent="0.25">
      <c r="A1339" t="s">
        <v>5186</v>
      </c>
      <c r="B1339" t="str">
        <f>INDEX(hs_list_main!A:A,MATCH(functionsODST!A1339,hs_list_main!A:A,0))</f>
        <v>voice_set_outgoing_channel_count</v>
      </c>
    </row>
    <row r="1340" spans="1:2" x14ac:dyDescent="0.25">
      <c r="A1340" t="s">
        <v>5187</v>
      </c>
      <c r="B1340" t="str">
        <f>INDEX(hs_list_main!A:A,MATCH(functionsODST!A1340,hs_list_main!A:A,0))</f>
        <v>voice_set_voice_repeater_peer_index</v>
      </c>
    </row>
    <row r="1341" spans="1:2" x14ac:dyDescent="0.25">
      <c r="A1341" t="s">
        <v>5185</v>
      </c>
      <c r="B1341" t="str">
        <f>INDEX(hs_list_main!A:A,MATCH(functionsODST!A1341,hs_list_main!A:A,0))</f>
        <v>voice_set_mute</v>
      </c>
    </row>
    <row r="1342" spans="1:2" x14ac:dyDescent="0.25">
      <c r="A1342" t="s">
        <v>4494</v>
      </c>
      <c r="B1342" t="str">
        <f>INDEX(hs_list_main!A:A,MATCH(functionsODST!A1342,hs_list_main!A:A,0))</f>
        <v>net_leaderboard_clear_hopper</v>
      </c>
    </row>
    <row r="1343" spans="1:2" x14ac:dyDescent="0.25">
      <c r="A1343" t="s">
        <v>4490</v>
      </c>
      <c r="B1343" t="str">
        <f>INDEX(hs_list_main!A:A,MATCH(functionsODST!A1343,hs_list_main!A:A,0))</f>
        <v>net_leaderboard_clear_global_arbitrated</v>
      </c>
    </row>
    <row r="1344" spans="1:2" x14ac:dyDescent="0.25">
      <c r="A1344" t="s">
        <v>4492</v>
      </c>
      <c r="B1344" t="str">
        <f>INDEX(hs_list_main!A:A,MATCH(functionsODST!A1344,hs_list_main!A:A,0))</f>
        <v>net_leaderboard_clear_global_unarbitrated</v>
      </c>
    </row>
    <row r="1345" spans="1:2" x14ac:dyDescent="0.25">
      <c r="A1345" t="s">
        <v>4496</v>
      </c>
      <c r="B1345" t="str">
        <f>INDEX(hs_list_main!A:A,MATCH(functionsODST!A1345,hs_list_main!A:A,0))</f>
        <v>net_leaderboard_refresh</v>
      </c>
    </row>
    <row r="1346" spans="1:2" x14ac:dyDescent="0.25">
      <c r="A1346" t="s">
        <v>4150</v>
      </c>
      <c r="B1346" t="str">
        <f>INDEX(hs_list_main!A:A,MATCH(functionsODST!A1346,hs_list_main!A:A,0))</f>
        <v>dump_loaded_tags</v>
      </c>
    </row>
    <row r="1347" spans="1:2" x14ac:dyDescent="0.25">
      <c r="A1347" t="s">
        <v>4416</v>
      </c>
      <c r="B1347" t="str">
        <f>INDEX(hs_list_main!A:A,MATCH(functionsODST!A1347,hs_list_main!A:A,0))</f>
        <v>interpolator_start</v>
      </c>
    </row>
    <row r="1348" spans="1:2" x14ac:dyDescent="0.25">
      <c r="A1348" t="s">
        <v>4417</v>
      </c>
      <c r="B1348" t="str">
        <f>INDEX(hs_list_main!A:A,MATCH(functionsODST!A1348,hs_list_main!A:A,0))</f>
        <v>interpolator_start_smooth</v>
      </c>
    </row>
    <row r="1349" spans="1:2" x14ac:dyDescent="0.25">
      <c r="A1349" t="s">
        <v>4418</v>
      </c>
      <c r="B1349" t="str">
        <f>INDEX(hs_list_main!A:A,MATCH(functionsODST!A1349,hs_list_main!A:A,0))</f>
        <v>interpolator_stop</v>
      </c>
    </row>
    <row r="1350" spans="1:2" x14ac:dyDescent="0.25">
      <c r="A1350" t="s">
        <v>4413</v>
      </c>
      <c r="B1350" t="str">
        <f>INDEX(hs_list_main!A:A,MATCH(functionsODST!A1350,hs_list_main!A:A,0))</f>
        <v>interpolator_restart</v>
      </c>
    </row>
    <row r="1351" spans="1:2" x14ac:dyDescent="0.25">
      <c r="A1351" t="s">
        <v>4411</v>
      </c>
      <c r="B1351" t="str">
        <f>INDEX(hs_list_main!A:A,MATCH(functionsODST!A1351,hs_list_main!A:A,0))</f>
        <v>interpolator_is_active</v>
      </c>
    </row>
    <row r="1352" spans="1:2" x14ac:dyDescent="0.25">
      <c r="A1352" t="s">
        <v>4412</v>
      </c>
      <c r="B1352" t="str">
        <f>INDEX(hs_list_main!A:A,MATCH(functionsODST!A1352,hs_list_main!A:A,0))</f>
        <v>interpolator_is_finished</v>
      </c>
    </row>
    <row r="1353" spans="1:2" x14ac:dyDescent="0.25">
      <c r="A1353" t="s">
        <v>4415</v>
      </c>
      <c r="B1353" t="str">
        <f>INDEX(hs_list_main!A:A,MATCH(functionsODST!A1353,hs_list_main!A:A,0))</f>
        <v>interpolator_set_current_value</v>
      </c>
    </row>
    <row r="1354" spans="1:2" x14ac:dyDescent="0.25">
      <c r="A1354" t="s">
        <v>4406</v>
      </c>
      <c r="B1354" t="str">
        <f>INDEX(hs_list_main!A:A,MATCH(functionsODST!A1354,hs_list_main!A:A,0))</f>
        <v>interpolator_get_current_value</v>
      </c>
    </row>
    <row r="1355" spans="1:2" x14ac:dyDescent="0.25">
      <c r="A1355" t="s">
        <v>4410</v>
      </c>
      <c r="B1355" t="str">
        <f>INDEX(hs_list_main!A:A,MATCH(functionsODST!A1355,hs_list_main!A:A,0))</f>
        <v>interpolator_get_start_value</v>
      </c>
    </row>
    <row r="1356" spans="1:2" x14ac:dyDescent="0.25">
      <c r="A1356" t="s">
        <v>4408</v>
      </c>
      <c r="B1356" t="str">
        <f>INDEX(hs_list_main!A:A,MATCH(functionsODST!A1356,hs_list_main!A:A,0))</f>
        <v>interpolator_get_final_value</v>
      </c>
    </row>
    <row r="1357" spans="1:2" x14ac:dyDescent="0.25">
      <c r="A1357" t="s">
        <v>4404</v>
      </c>
      <c r="B1357" t="str">
        <f>INDEX(hs_list_main!A:A,MATCH(functionsODST!A1357,hs_list_main!A:A,0))</f>
        <v>interpolator_get_current_phase</v>
      </c>
    </row>
    <row r="1358" spans="1:2" x14ac:dyDescent="0.25">
      <c r="A1358" t="s">
        <v>4405</v>
      </c>
      <c r="B1358" t="str">
        <f>INDEX(hs_list_main!A:A,MATCH(functionsODST!A1358,hs_list_main!A:A,0))</f>
        <v>interpolator_get_current_time_fraction</v>
      </c>
    </row>
    <row r="1359" spans="1:2" x14ac:dyDescent="0.25">
      <c r="A1359" t="s">
        <v>4409</v>
      </c>
      <c r="B1359" t="str">
        <f>INDEX(hs_list_main!A:A,MATCH(functionsODST!A1359,hs_list_main!A:A,0))</f>
        <v>interpolator_get_start_time</v>
      </c>
    </row>
    <row r="1360" spans="1:2" x14ac:dyDescent="0.25">
      <c r="A1360" t="s">
        <v>4407</v>
      </c>
      <c r="B1360" t="str">
        <f>INDEX(hs_list_main!A:A,MATCH(functionsODST!A1360,hs_list_main!A:A,0))</f>
        <v>interpolator_get_final_time</v>
      </c>
    </row>
    <row r="1361" spans="1:2" x14ac:dyDescent="0.25">
      <c r="A1361" t="s">
        <v>4399</v>
      </c>
      <c r="B1361" t="str">
        <f>INDEX(hs_list_main!A:A,MATCH(functionsODST!A1361,hs_list_main!A:A,0))</f>
        <v>interpolator_evaluate_at</v>
      </c>
    </row>
    <row r="1362" spans="1:2" x14ac:dyDescent="0.25">
      <c r="A1362" t="s">
        <v>4402</v>
      </c>
      <c r="B1362" t="str">
        <f>INDEX(hs_list_main!A:A,MATCH(functionsODST!A1362,hs_list_main!A:A,0))</f>
        <v>interpolator_evaluate_at_time_fraction</v>
      </c>
    </row>
    <row r="1363" spans="1:2" x14ac:dyDescent="0.25">
      <c r="A1363" t="s">
        <v>4400</v>
      </c>
      <c r="B1363" t="str">
        <f>INDEX(hs_list_main!A:A,MATCH(functionsODST!A1363,hs_list_main!A:A,0))</f>
        <v>interpolator_evaluate_at_time</v>
      </c>
    </row>
    <row r="1364" spans="1:2" x14ac:dyDescent="0.25">
      <c r="A1364" t="s">
        <v>4401</v>
      </c>
      <c r="B1364" t="str">
        <f>INDEX(hs_list_main!A:A,MATCH(functionsODST!A1364,hs_list_main!A:A,0))</f>
        <v>interpolator_evaluate_at_time_delta</v>
      </c>
    </row>
    <row r="1365" spans="1:2" x14ac:dyDescent="0.25">
      <c r="A1365" t="s">
        <v>4419</v>
      </c>
      <c r="B1365" t="str">
        <f>INDEX(hs_list_main!A:A,MATCH(functionsODST!A1365,hs_list_main!A:A,0))</f>
        <v>interpolator_stop_all</v>
      </c>
    </row>
    <row r="1366" spans="1:2" x14ac:dyDescent="0.25">
      <c r="A1366" t="s">
        <v>4414</v>
      </c>
      <c r="B1366" t="str">
        <f>INDEX(hs_list_main!A:A,MATCH(functionsODST!A1366,hs_list_main!A:A,0))</f>
        <v>interpolator_restart_all</v>
      </c>
    </row>
    <row r="1367" spans="1:2" x14ac:dyDescent="0.25">
      <c r="A1367" t="s">
        <v>4403</v>
      </c>
      <c r="B1367" t="str">
        <f>INDEX(hs_list_main!A:A,MATCH(functionsODST!A1367,hs_list_main!A:A,0))</f>
        <v>interpolator_flip</v>
      </c>
    </row>
    <row r="1368" spans="1:2" x14ac:dyDescent="0.25">
      <c r="A1368" t="s">
        <v>4916</v>
      </c>
      <c r="B1368" t="str">
        <f>INDEX(hs_list_main!A:A,MATCH(functionsODST!A1368,hs_list_main!A:A,0))</f>
        <v>set_pc_runtime_language</v>
      </c>
    </row>
    <row r="1369" spans="1:2" x14ac:dyDescent="0.25">
      <c r="A1369" t="s">
        <v>3677</v>
      </c>
      <c r="B1369" t="str">
        <f>INDEX(hs_list_main!A:A,MATCH(functionsODST!A1369,hs_list_main!A:A,0))</f>
        <v>animation_cache_stats_reset</v>
      </c>
    </row>
    <row r="1370" spans="1:2" x14ac:dyDescent="0.25">
      <c r="A1370" t="s">
        <v>3775</v>
      </c>
      <c r="B1370" t="str">
        <f>INDEX(hs_list_main!A:A,MATCH(functionsODST!A1370,hs_list_main!A:A,0))</f>
        <v>cinematic_clone_players_weapon</v>
      </c>
    </row>
    <row r="1371" spans="1:2" x14ac:dyDescent="0.25">
      <c r="A1371" t="s">
        <v>3792</v>
      </c>
      <c r="B1371" t="str">
        <f>INDEX(hs_list_main!A:A,MATCH(functionsODST!A1371,hs_list_main!A:A,0))</f>
        <v>cinematic_move_attached_objects</v>
      </c>
    </row>
    <row r="1372" spans="1:2" x14ac:dyDescent="0.25">
      <c r="A1372" t="s">
        <v>5172</v>
      </c>
      <c r="B1372" t="str">
        <f>INDEX(hs_list_main!A:A,MATCH(functionsODST!A1372,hs_list_main!A:A,0))</f>
        <v>vehicle_enable_ghost_effects</v>
      </c>
    </row>
    <row r="1373" spans="1:2" x14ac:dyDescent="0.25">
      <c r="A1373" t="s">
        <v>4915</v>
      </c>
      <c r="B1373" t="str">
        <f>INDEX(hs_list_main!A:A,MATCH(functionsODST!A1373,hs_list_main!A:A,0))</f>
        <v>set_global_sound_environment</v>
      </c>
    </row>
    <row r="1374" spans="1:2" x14ac:dyDescent="0.25">
      <c r="A1374" t="s">
        <v>4860</v>
      </c>
      <c r="B1374" t="str">
        <f>INDEX(hs_list_main!A:A,MATCH(functionsODST!A1374,hs_list_main!A:A,0))</f>
        <v>reset_dsp_image</v>
      </c>
    </row>
    <row r="1375" spans="1:2" x14ac:dyDescent="0.25">
      <c r="A1375" t="s">
        <v>4284</v>
      </c>
      <c r="B1375" t="str">
        <f>INDEX(hs_list_main!A:A,MATCH(functionsODST!A1375,hs_list_main!A:A,0))</f>
        <v>game_save_cinematic_skip</v>
      </c>
    </row>
    <row r="1376" spans="1:2" x14ac:dyDescent="0.25">
      <c r="A1376" t="s">
        <v>3800</v>
      </c>
      <c r="B1376" t="str">
        <f>INDEX(hs_list_main!A:A,MATCH(functionsODST!A1376,hs_list_main!A:A,0))</f>
        <v>cinematic_outro_start</v>
      </c>
    </row>
    <row r="1377" spans="1:2" x14ac:dyDescent="0.25">
      <c r="A1377" t="s">
        <v>3778</v>
      </c>
      <c r="B1377" t="str">
        <f>INDEX(hs_list_main!A:A,MATCH(functionsODST!A1377,hs_list_main!A:A,0))</f>
        <v>cinematic_enable_ambience_details</v>
      </c>
    </row>
    <row r="1378" spans="1:2" x14ac:dyDescent="0.25">
      <c r="A1378" t="s">
        <v>4769</v>
      </c>
      <c r="B1378" t="str">
        <f>INDEX(hs_list_main!A:A,MATCH(functionsODST!A1378,hs_list_main!A:A,0))</f>
        <v>rasterizer_bloom_override</v>
      </c>
    </row>
    <row r="1379" spans="1:2" x14ac:dyDescent="0.25">
      <c r="A1379" t="s">
        <v>4778</v>
      </c>
      <c r="B1379" t="str">
        <f>INDEX(hs_list_main!A:A,MATCH(functionsODST!A1379,hs_list_main!A:A,0))</f>
        <v>rasterizer_bloom_override_reset</v>
      </c>
    </row>
    <row r="1380" spans="1:2" x14ac:dyDescent="0.25">
      <c r="A1380" t="s">
        <v>4770</v>
      </c>
      <c r="B1380" t="str">
        <f>INDEX(hs_list_main!A:A,MATCH(functionsODST!A1380,hs_list_main!A:A,0))</f>
        <v>rasterizer_bloom_override_blur_amount</v>
      </c>
    </row>
    <row r="1381" spans="1:2" x14ac:dyDescent="0.25">
      <c r="A1381" t="s">
        <v>4780</v>
      </c>
      <c r="B1381" t="str">
        <f>INDEX(hs_list_main!A:A,MATCH(functionsODST!A1381,hs_list_main!A:A,0))</f>
        <v>rasterizer_bloom_override_threshold</v>
      </c>
    </row>
    <row r="1382" spans="1:2" x14ac:dyDescent="0.25">
      <c r="A1382" t="s">
        <v>4772</v>
      </c>
      <c r="B1382" t="str">
        <f>INDEX(hs_list_main!A:A,MATCH(functionsODST!A1382,hs_list_main!A:A,0))</f>
        <v>rasterizer_bloom_override_brightness</v>
      </c>
    </row>
    <row r="1383" spans="1:2" x14ac:dyDescent="0.25">
      <c r="A1383" t="s">
        <v>4771</v>
      </c>
      <c r="B1383" t="str">
        <f>INDEX(hs_list_main!A:A,MATCH(functionsODST!A1383,hs_list_main!A:A,0))</f>
        <v>rasterizer_bloom_override_box_factor</v>
      </c>
    </row>
    <row r="1384" spans="1:2" x14ac:dyDescent="0.25">
      <c r="A1384" t="s">
        <v>4775</v>
      </c>
      <c r="B1384" t="str">
        <f>INDEX(hs_list_main!A:A,MATCH(functionsODST!A1384,hs_list_main!A:A,0))</f>
        <v>rasterizer_bloom_override_max_factor</v>
      </c>
    </row>
    <row r="1385" spans="1:2" x14ac:dyDescent="0.25">
      <c r="A1385" t="s">
        <v>4779</v>
      </c>
      <c r="B1385" t="str">
        <f>INDEX(hs_list_main!A:A,MATCH(functionsODST!A1385,hs_list_main!A:A,0))</f>
        <v>rasterizer_bloom_override_silver_bullet</v>
      </c>
    </row>
    <row r="1386" spans="1:2" x14ac:dyDescent="0.25">
      <c r="A1386" t="s">
        <v>4777</v>
      </c>
      <c r="B1386" t="str">
        <f>INDEX(hs_list_main!A:A,MATCH(functionsODST!A1386,hs_list_main!A:A,0))</f>
        <v>rasterizer_bloom_override_only</v>
      </c>
    </row>
    <row r="1387" spans="1:2" x14ac:dyDescent="0.25">
      <c r="A1387" t="s">
        <v>4774</v>
      </c>
      <c r="B1387" t="str">
        <f>INDEX(hs_list_main!A:A,MATCH(functionsODST!A1387,hs_list_main!A:A,0))</f>
        <v>rasterizer_bloom_override_high_res</v>
      </c>
    </row>
    <row r="1388" spans="1:2" x14ac:dyDescent="0.25">
      <c r="A1388" t="s">
        <v>4773</v>
      </c>
      <c r="B1388" t="str">
        <f>INDEX(hs_list_main!A:A,MATCH(functionsODST!A1388,hs_list_main!A:A,0))</f>
        <v>rasterizer_bloom_override_brightness_alpha</v>
      </c>
    </row>
    <row r="1389" spans="1:2" x14ac:dyDescent="0.25">
      <c r="A1389" t="s">
        <v>4776</v>
      </c>
      <c r="B1389" t="str">
        <f>INDEX(hs_list_main!A:A,MATCH(functionsODST!A1389,hs_list_main!A:A,0))</f>
        <v>rasterizer_bloom_override_max_factor_alpha</v>
      </c>
    </row>
    <row r="1390" spans="1:2" x14ac:dyDescent="0.25">
      <c r="A1390" t="s">
        <v>3709</v>
      </c>
      <c r="B1390" t="str">
        <f>INDEX(hs_list_main!A:A,MATCH(functionsODST!A1390,hs_list_main!A:A,0))</f>
        <v>cache_block_for_one_frame</v>
      </c>
    </row>
    <row r="1391" spans="1:2" x14ac:dyDescent="0.25">
      <c r="A1391" t="s">
        <v>4984</v>
      </c>
      <c r="B1391" t="str">
        <f>INDEX(hs_list_main!A:A,MATCH(functionsODST!A1391,hs_list_main!A:A,0))</f>
        <v>sound_suppress_ambience_update_on_revert</v>
      </c>
    </row>
    <row r="1392" spans="1:2" x14ac:dyDescent="0.25">
      <c r="A1392" t="s">
        <v>4820</v>
      </c>
      <c r="B1392" t="str">
        <f>INDEX(hs_list_main!A:A,MATCH(functionsODST!A1392,hs_list_main!A:A,0))</f>
        <v>render_autoexposure_enable</v>
      </c>
    </row>
    <row r="1393" spans="1:2" x14ac:dyDescent="0.25">
      <c r="A1393" t="s">
        <v>4850</v>
      </c>
      <c r="B1393" t="str">
        <f>INDEX(hs_list_main!A:A,MATCH(functionsODST!A1393,hs_list_main!A:A,0))</f>
        <v>render_exposure_full</v>
      </c>
    </row>
    <row r="1394" spans="1:2" x14ac:dyDescent="0.25">
      <c r="A1394" t="s">
        <v>4848</v>
      </c>
      <c r="B1394" t="str">
        <f>INDEX(hs_list_main!A:A,MATCH(functionsODST!A1394,hs_list_main!A:A,0))</f>
        <v>render_exposure_fade_in</v>
      </c>
    </row>
    <row r="1395" spans="1:2" x14ac:dyDescent="0.25">
      <c r="A1395" t="s">
        <v>4849</v>
      </c>
      <c r="B1395" t="str">
        <f>INDEX(hs_list_main!A:A,MATCH(functionsODST!A1395,hs_list_main!A:A,0))</f>
        <v>render_exposure_fade_out</v>
      </c>
    </row>
    <row r="1396" spans="1:2" x14ac:dyDescent="0.25">
      <c r="A1396" t="s">
        <v>4847</v>
      </c>
      <c r="B1396" t="str">
        <f>INDEX(hs_list_main!A:A,MATCH(functionsODST!A1396,hs_list_main!A:A,0))</f>
        <v>render_exposure</v>
      </c>
    </row>
    <row r="1397" spans="1:2" x14ac:dyDescent="0.25">
      <c r="A1397" t="s">
        <v>4821</v>
      </c>
      <c r="B1397" t="str">
        <f>INDEX(hs_list_main!A:A,MATCH(functionsODST!A1397,hs_list_main!A:A,0))</f>
        <v>render_autoexposure_instant</v>
      </c>
    </row>
    <row r="1398" spans="1:2" x14ac:dyDescent="0.25">
      <c r="A1398" t="s">
        <v>4851</v>
      </c>
      <c r="B1398" t="str">
        <f>INDEX(hs_list_main!A:A,MATCH(functionsODST!A1398,hs_list_main!A:A,0))</f>
        <v>render_exposure_set_environment_darken</v>
      </c>
    </row>
    <row r="1399" spans="1:2" x14ac:dyDescent="0.25">
      <c r="A1399" t="s">
        <v>4843</v>
      </c>
      <c r="B1399" t="str">
        <f>INDEX(hs_list_main!A:A,MATCH(functionsODST!A1399,hs_list_main!A:A,0))</f>
        <v>render_depth_of_field_enable</v>
      </c>
    </row>
    <row r="1400" spans="1:2" x14ac:dyDescent="0.25">
      <c r="A1400" t="s">
        <v>4842</v>
      </c>
      <c r="B1400" t="str">
        <f>INDEX(hs_list_main!A:A,MATCH(functionsODST!A1400,hs_list_main!A:A,0))</f>
        <v>render_depth_of_field</v>
      </c>
    </row>
    <row r="1401" spans="1:2" x14ac:dyDescent="0.25">
      <c r="A1401" t="s">
        <v>4845</v>
      </c>
      <c r="B1401" t="str">
        <f>INDEX(hs_list_main!A:A,MATCH(functionsODST!A1401,hs_list_main!A:A,0))</f>
        <v>render_dof_focus_depth</v>
      </c>
    </row>
    <row r="1402" spans="1:2" x14ac:dyDescent="0.25">
      <c r="A1402" t="s">
        <v>4844</v>
      </c>
      <c r="B1402" t="str">
        <f>INDEX(hs_list_main!A:A,MATCH(functionsODST!A1402,hs_list_main!A:A,0))</f>
        <v>render_dof_blur_animate</v>
      </c>
    </row>
    <row r="1403" spans="1:2" x14ac:dyDescent="0.25">
      <c r="A1403" t="s">
        <v>4841</v>
      </c>
      <c r="B1403" t="str">
        <f>INDEX(hs_list_main!A:A,MATCH(functionsODST!A1403,hs_list_main!A:A,0))</f>
        <v>render_debug_video_mode</v>
      </c>
    </row>
    <row r="1404" spans="1:2" x14ac:dyDescent="0.25">
      <c r="A1404" t="s">
        <v>3788</v>
      </c>
      <c r="B1404" t="str">
        <f>INDEX(hs_list_main!A:A,MATCH(functionsODST!A1404,hs_list_main!A:A,0))</f>
        <v>cinematic_lightmap_shadow_disable</v>
      </c>
    </row>
    <row r="1405" spans="1:2" x14ac:dyDescent="0.25">
      <c r="A1405" t="s">
        <v>3789</v>
      </c>
      <c r="B1405" t="str">
        <f>INDEX(hs_list_main!A:A,MATCH(functionsODST!A1405,hs_list_main!A:A,0))</f>
        <v>cinematic_lightmap_shadow_enable</v>
      </c>
    </row>
    <row r="1406" spans="1:2" x14ac:dyDescent="0.25">
      <c r="A1406" t="s">
        <v>4734</v>
      </c>
      <c r="B1406" t="str">
        <f>INDEX(hs_list_main!A:A,MATCH(functionsODST!A1406,hs_list_main!A:A,0))</f>
        <v>predict_animation</v>
      </c>
    </row>
    <row r="1407" spans="1:2" x14ac:dyDescent="0.25">
      <c r="A1407" t="s">
        <v>4464</v>
      </c>
      <c r="B1407" t="str">
        <f>INDEX(hs_list_main!A:A,MATCH(functionsODST!A1407,hs_list_main!A:A,0))</f>
        <v>mp_players_by_team</v>
      </c>
    </row>
    <row r="1408" spans="1:2" x14ac:dyDescent="0.25">
      <c r="A1408" t="s">
        <v>4450</v>
      </c>
      <c r="B1408" t="str">
        <f>INDEX(hs_list_main!A:A,MATCH(functionsODST!A1408,hs_list_main!A:A,0))</f>
        <v>mp_active_player_count_by_team</v>
      </c>
    </row>
    <row r="1409" spans="1:2" x14ac:dyDescent="0.25">
      <c r="A1409" t="s">
        <v>4113</v>
      </c>
      <c r="B1409" t="str">
        <f>INDEX(hs_list_main!A:A,MATCH(functionsODST!A1409,hs_list_main!A:A,0))</f>
        <v>deterministic_end_game</v>
      </c>
    </row>
    <row r="1410" spans="1:2" x14ac:dyDescent="0.25">
      <c r="A1410" t="s">
        <v>4458</v>
      </c>
      <c r="B1410" t="str">
        <f>INDEX(hs_list_main!A:A,MATCH(functionsODST!A1410,hs_list_main!A:A,0))</f>
        <v>mp_game_won</v>
      </c>
    </row>
    <row r="1411" spans="1:2" x14ac:dyDescent="0.25">
      <c r="A1411" t="s">
        <v>4465</v>
      </c>
      <c r="B1411" t="str">
        <f>INDEX(hs_list_main!A:A,MATCH(functionsODST!A1411,hs_list_main!A:A,0))</f>
        <v>mp_respawn_override_timers</v>
      </c>
    </row>
    <row r="1412" spans="1:2" x14ac:dyDescent="0.25">
      <c r="A1412" t="s">
        <v>4451</v>
      </c>
      <c r="B1412" t="str">
        <f>INDEX(hs_list_main!A:A,MATCH(functionsODST!A1412,hs_list_main!A:A,0))</f>
        <v>mp_ai_allegiance</v>
      </c>
    </row>
    <row r="1413" spans="1:2" x14ac:dyDescent="0.25">
      <c r="A1413" t="s">
        <v>4455</v>
      </c>
      <c r="B1413" t="str">
        <f>INDEX(hs_list_main!A:A,MATCH(functionsODST!A1413,hs_list_main!A:A,0))</f>
        <v>mp_allegiance</v>
      </c>
    </row>
    <row r="1414" spans="1:2" x14ac:dyDescent="0.25">
      <c r="A1414" t="s">
        <v>4466</v>
      </c>
      <c r="B1414" t="str">
        <f>INDEX(hs_list_main!A:A,MATCH(functionsODST!A1414,hs_list_main!A:A,0))</f>
        <v>mp_round_started</v>
      </c>
    </row>
    <row r="1415" spans="1:2" x14ac:dyDescent="0.25">
      <c r="A1415" t="s">
        <v>4314</v>
      </c>
      <c r="B1415" t="str">
        <f>INDEX(hs_list_main!A:A,MATCH(functionsODST!A1415,hs_list_main!A:A,0))</f>
        <v>give_medal</v>
      </c>
    </row>
    <row r="1416" spans="1:2" x14ac:dyDescent="0.25">
      <c r="A1416" t="s">
        <v>4467</v>
      </c>
      <c r="B1416" t="str">
        <f>INDEX(hs_list_main!A:A,MATCH(functionsODST!A1416,hs_list_main!A:A,0))</f>
        <v>mp_scripts_reset</v>
      </c>
    </row>
    <row r="1417" spans="1:2" x14ac:dyDescent="0.25">
      <c r="A1417" t="s">
        <v>4454</v>
      </c>
      <c r="B1417" t="str">
        <f>INDEX(hs_list_main!A:A,MATCH(functionsODST!A1417,hs_list_main!A:A,0))</f>
        <v>mp_ai_place</v>
      </c>
    </row>
    <row r="1418" spans="1:2" x14ac:dyDescent="0.25">
      <c r="A1418" t="s">
        <v>4454</v>
      </c>
      <c r="B1418" t="str">
        <f>INDEX(hs_list_main!A:A,MATCH(functionsODST!A1418,hs_list_main!A:A,0))</f>
        <v>mp_ai_place</v>
      </c>
    </row>
    <row r="1419" spans="1:2" x14ac:dyDescent="0.25">
      <c r="A1419" t="s">
        <v>4452</v>
      </c>
      <c r="B1419" t="str">
        <f>INDEX(hs_list_main!A:A,MATCH(functionsODST!A1419,hs_list_main!A:A,0))</f>
        <v>mp_ai_kill</v>
      </c>
    </row>
    <row r="1420" spans="1:2" x14ac:dyDescent="0.25">
      <c r="A1420" t="s">
        <v>4453</v>
      </c>
      <c r="B1420" t="str">
        <f>INDEX(hs_list_main!A:A,MATCH(functionsODST!A1420,hs_list_main!A:A,0))</f>
        <v>mp_ai_kill_silent</v>
      </c>
    </row>
    <row r="1421" spans="1:2" x14ac:dyDescent="0.25">
      <c r="A1421" t="s">
        <v>4460</v>
      </c>
      <c r="B1421" t="str">
        <f>INDEX(hs_list_main!A:A,MATCH(functionsODST!A1421,hs_list_main!A:A,0))</f>
        <v>mp_object_create</v>
      </c>
    </row>
    <row r="1422" spans="1:2" x14ac:dyDescent="0.25">
      <c r="A1422" t="s">
        <v>4462</v>
      </c>
      <c r="B1422" t="str">
        <f>INDEX(hs_list_main!A:A,MATCH(functionsODST!A1422,hs_list_main!A:A,0))</f>
        <v>mp_object_create_clone</v>
      </c>
    </row>
    <row r="1423" spans="1:2" x14ac:dyDescent="0.25">
      <c r="A1423" t="s">
        <v>4461</v>
      </c>
      <c r="B1423" t="str">
        <f>INDEX(hs_list_main!A:A,MATCH(functionsODST!A1423,hs_list_main!A:A,0))</f>
        <v>mp_object_create_anew</v>
      </c>
    </row>
    <row r="1424" spans="1:2" x14ac:dyDescent="0.25">
      <c r="A1424" t="s">
        <v>4463</v>
      </c>
      <c r="B1424" t="str">
        <f>INDEX(hs_list_main!A:A,MATCH(functionsODST!A1424,hs_list_main!A:A,0))</f>
        <v>mp_object_destroy</v>
      </c>
    </row>
    <row r="1425" spans="1:2" x14ac:dyDescent="0.25">
      <c r="A1425" t="s">
        <v>5003</v>
      </c>
      <c r="B1425" t="str">
        <f>INDEX(hs_list_main!A:A,MATCH(functionsODST!A1425,hs_list_main!A:A,0))</f>
        <v>tag_file_set_backend</v>
      </c>
    </row>
    <row r="1426" spans="1:2" x14ac:dyDescent="0.25">
      <c r="A1426" t="s">
        <v>4459</v>
      </c>
      <c r="B1426" t="str">
        <f>INDEX(hs_list_main!A:A,MATCH(functionsODST!A1426,hs_list_main!A:A,0))</f>
        <v>mp_object_belongs_to_team</v>
      </c>
    </row>
    <row r="1427" spans="1:2" x14ac:dyDescent="0.25">
      <c r="A1427" t="s">
        <v>4469</v>
      </c>
      <c r="B1427" t="str">
        <f>INDEX(hs_list_main!A:A,MATCH(functionsODST!A1427,hs_list_main!A:A,0))</f>
        <v>mp_weapon_belongs_to_team</v>
      </c>
    </row>
    <row r="1428" spans="1:2" x14ac:dyDescent="0.25">
      <c r="A1428" t="s">
        <v>4456</v>
      </c>
      <c r="B1428" t="str">
        <f>INDEX(hs_list_main!A:A,MATCH(functionsODST!A1428,hs_list_main!A:A,0))</f>
        <v>mp_debug_goal_object_boundary_geometry</v>
      </c>
    </row>
    <row r="1429" spans="1:2" x14ac:dyDescent="0.25">
      <c r="A1429" t="s">
        <v>4457</v>
      </c>
      <c r="B1429" t="str">
        <f>INDEX(hs_list_main!A:A,MATCH(functionsODST!A1429,hs_list_main!A:A,0))</f>
        <v>mp_dump_candy_monitor_state</v>
      </c>
    </row>
    <row r="1430" spans="1:2" x14ac:dyDescent="0.25">
      <c r="A1430" t="s">
        <v>4911</v>
      </c>
      <c r="B1430" t="str">
        <f>INDEX(hs_list_main!A:A,MATCH(functionsODST!A1430,hs_list_main!A:A,0))</f>
        <v>set_camera_third_person</v>
      </c>
    </row>
    <row r="1431" spans="1:2" x14ac:dyDescent="0.25">
      <c r="A1431" t="s">
        <v>4309</v>
      </c>
      <c r="B1431" t="str">
        <f>INDEX(hs_list_main!A:A,MATCH(functionsODST!A1431,hs_list_main!A:A,0))</f>
        <v>get_camera_third_person</v>
      </c>
    </row>
    <row r="1432" spans="1:2" x14ac:dyDescent="0.25">
      <c r="A1432" t="s">
        <v>4108</v>
      </c>
      <c r="B1432" t="str">
        <f>INDEX(hs_list_main!A:A,MATCH(functionsODST!A1432,hs_list_main!A:A,0))</f>
        <v>determinism_debug_manager_enable_logging</v>
      </c>
    </row>
    <row r="1433" spans="1:2" x14ac:dyDescent="0.25">
      <c r="A1433" t="s">
        <v>4111</v>
      </c>
      <c r="B1433" t="str">
        <f>INDEX(hs_list_main!A:A,MATCH(functionsODST!A1433,hs_list_main!A:A,0))</f>
        <v>determinism_debug_manager_set_trace_flags</v>
      </c>
    </row>
    <row r="1434" spans="1:2" x14ac:dyDescent="0.25">
      <c r="A1434" t="s">
        <v>4106</v>
      </c>
      <c r="B1434" t="str">
        <f>INDEX(hs_list_main!A:A,MATCH(functionsODST!A1434,hs_list_main!A:A,0))</f>
        <v>determinism_debug_manager_enable_game_state_checksum</v>
      </c>
    </row>
    <row r="1435" spans="1:2" x14ac:dyDescent="0.25">
      <c r="A1435" t="s">
        <v>4109</v>
      </c>
      <c r="B1435" t="str">
        <f>INDEX(hs_list_main!A:A,MATCH(functionsODST!A1435,hs_list_main!A:A,0))</f>
        <v>determinism_debug_manager_enable_trace</v>
      </c>
    </row>
    <row r="1436" spans="1:2" x14ac:dyDescent="0.25">
      <c r="A1436" t="s">
        <v>4110</v>
      </c>
      <c r="B1436" t="str">
        <f>INDEX(hs_list_main!A:A,MATCH(functionsODST!A1436,hs_list_main!A:A,0))</f>
        <v>determinism_debug_manager_set_consumer_sample_level</v>
      </c>
    </row>
    <row r="1437" spans="1:2" x14ac:dyDescent="0.25">
      <c r="A1437" t="s">
        <v>4865</v>
      </c>
      <c r="B1437" t="str">
        <f>INDEX(hs_list_main!A:A,MATCH(functionsODST!A1437,hs_list_main!A:A,0))</f>
        <v>saved_film_play</v>
      </c>
    </row>
    <row r="1438" spans="1:2" x14ac:dyDescent="0.25">
      <c r="A1438" t="s">
        <v>4866</v>
      </c>
      <c r="B1438" t="str">
        <f>INDEX(hs_list_main!A:A,MATCH(functionsODST!A1438,hs_list_main!A:A,0))</f>
        <v>saved_film_play_last</v>
      </c>
    </row>
    <row r="1439" spans="1:2" x14ac:dyDescent="0.25">
      <c r="A1439" t="s">
        <v>4863</v>
      </c>
      <c r="B1439" t="str">
        <f>INDEX(hs_list_main!A:A,MATCH(functionsODST!A1439,hs_list_main!A:A,0))</f>
        <v>saved_film_disable_version_checking</v>
      </c>
    </row>
    <row r="1440" spans="1:2" x14ac:dyDescent="0.25">
      <c r="A1440" t="s">
        <v>4871</v>
      </c>
      <c r="B1440" t="str">
        <f>INDEX(hs_list_main!A:A,MATCH(functionsODST!A1440,hs_list_main!A:A,0))</f>
        <v>saved_film_toggle_debug_saving</v>
      </c>
    </row>
    <row r="1441" spans="1:2" x14ac:dyDescent="0.25">
      <c r="A1441" t="s">
        <v>4872</v>
      </c>
      <c r="B1441" t="str">
        <f>INDEX(hs_list_main!A:A,MATCH(functionsODST!A1441,hs_list_main!A:A,0))</f>
        <v>saved_films_delete_on_level_load</v>
      </c>
    </row>
    <row r="1442" spans="1:2" x14ac:dyDescent="0.25">
      <c r="A1442" t="s">
        <v>4873</v>
      </c>
      <c r="B1442" t="str">
        <f>INDEX(hs_list_main!A:A,MATCH(functionsODST!A1442,hs_list_main!A:A,0))</f>
        <v>saved_films_show_timestamp</v>
      </c>
    </row>
    <row r="1443" spans="1:2" x14ac:dyDescent="0.25">
      <c r="A1443" t="s">
        <v>4449</v>
      </c>
      <c r="B1443" t="str">
        <f>INDEX(hs_list_main!A:A,MATCH(functionsODST!A1443,hs_list_main!A:A,0))</f>
        <v>mover_set_program</v>
      </c>
    </row>
    <row r="1444" spans="1:2" x14ac:dyDescent="0.25">
      <c r="A1444" t="s">
        <v>4112</v>
      </c>
      <c r="B1444" t="str">
        <f>INDEX(hs_list_main!A:A,MATCH(functionsODST!A1444,hs_list_main!A:A,0))</f>
        <v>determinism_log_compare_log_files</v>
      </c>
    </row>
    <row r="1445" spans="1:2" x14ac:dyDescent="0.25">
      <c r="A1445" t="s">
        <v>4197</v>
      </c>
      <c r="B1445" t="str">
        <f>INDEX(hs_list_main!A:A,MATCH(functionsODST!A1445,hs_list_main!A:A,0))</f>
        <v>floating_point_exceptions_enable</v>
      </c>
    </row>
    <row r="1446" spans="1:2" x14ac:dyDescent="0.25">
      <c r="A1446" t="s">
        <v>4107</v>
      </c>
      <c r="B1446" t="str">
        <f>INDEX(hs_list_main!A:A,MATCH(functionsODST!A1446,hs_list_main!A:A,0))</f>
        <v>determinism_debug_manager_enable_log_file_comparision_on_oos</v>
      </c>
    </row>
    <row r="1447" spans="1:2" x14ac:dyDescent="0.25">
      <c r="A1447" t="s">
        <v>4174</v>
      </c>
      <c r="B1447" t="str">
        <f>INDEX(hs_list_main!A:A,MATCH(functionsODST!A1447,hs_list_main!A:A,0))</f>
        <v>event_logs_snapshot</v>
      </c>
    </row>
    <row r="1448" spans="1:2" x14ac:dyDescent="0.25">
      <c r="A1448" t="s">
        <v>5006</v>
      </c>
      <c r="B1448" t="str">
        <f>INDEX(hs_list_main!A:A,MATCH(functionsODST!A1448,hs_list_main!A:A,0))</f>
        <v>tag_reload_force</v>
      </c>
    </row>
    <row r="1449" spans="1:2" x14ac:dyDescent="0.25">
      <c r="A1449" t="s">
        <v>5014</v>
      </c>
      <c r="B1449" t="str">
        <f>INDEX(hs_list_main!A:A,MATCH(functionsODST!A1449,hs_list_main!A:A,0))</f>
        <v>tag_unload_force</v>
      </c>
    </row>
    <row r="1450" spans="1:2" x14ac:dyDescent="0.25">
      <c r="A1450" t="s">
        <v>5005</v>
      </c>
      <c r="B1450" t="str">
        <f>INDEX(hs_list_main!A:A,MATCH(functionsODST!A1450,hs_list_main!A:A,0))</f>
        <v>tag_load_force</v>
      </c>
    </row>
    <row r="1451" spans="1:2" x14ac:dyDescent="0.25">
      <c r="A1451" t="s">
        <v>4735</v>
      </c>
      <c r="B1451" t="str">
        <f>INDEX(hs_list_main!A:A,MATCH(functionsODST!A1451,hs_list_main!A:A,0))</f>
        <v>predict_bink_movie</v>
      </c>
    </row>
    <row r="1452" spans="1:2" x14ac:dyDescent="0.25">
      <c r="A1452" t="s">
        <v>4736</v>
      </c>
      <c r="B1452" t="str">
        <f>INDEX(hs_list_main!A:A,MATCH(functionsODST!A1452,hs_list_main!A:A,0))</f>
        <v>predict_bink_movie_from_tag</v>
      </c>
    </row>
    <row r="1453" spans="1:2" x14ac:dyDescent="0.25">
      <c r="A1453" t="s">
        <v>4752</v>
      </c>
      <c r="B1453" t="str">
        <f>INDEX(hs_list_main!A:A,MATCH(functionsODST!A1453,hs_list_main!A:A,0))</f>
        <v>profiler_dump_history</v>
      </c>
    </row>
    <row r="1454" spans="1:2" x14ac:dyDescent="0.25">
      <c r="A1454" t="s">
        <v>3731</v>
      </c>
      <c r="B1454" t="str">
        <f>INDEX(hs_list_main!A:A,MATCH(functionsODST!A1454,hs_list_main!A:A,0))</f>
        <v>camera_set_mode</v>
      </c>
    </row>
    <row r="1455" spans="1:2" x14ac:dyDescent="0.25">
      <c r="A1455" t="s">
        <v>3730</v>
      </c>
      <c r="B1455" t="str">
        <f>INDEX(hs_list_main!A:A,MATCH(functionsODST!A1455,hs_list_main!A:A,0))</f>
        <v>camera_set_flying_cam_at_point</v>
      </c>
    </row>
    <row r="1456" spans="1:2" x14ac:dyDescent="0.25">
      <c r="A1456" t="s">
        <v>5438</v>
      </c>
      <c r="B1456" t="str">
        <f>INDEX(hs_list_main!A:A,MATCH(functionsODST!A1456,hs_list_main!A:A,0))</f>
        <v>camera_set_target</v>
      </c>
    </row>
    <row r="1457" spans="1:2" x14ac:dyDescent="0.25">
      <c r="A1457" t="s">
        <v>4243</v>
      </c>
      <c r="B1457" t="str">
        <f>INDEX(hs_list_main!A:A,MATCH(functionsODST!A1457,hs_list_main!A:A,0))</f>
        <v>game_coop_player_count</v>
      </c>
    </row>
    <row r="1458" spans="1:2" x14ac:dyDescent="0.25">
      <c r="A1458" t="s">
        <v>4710</v>
      </c>
      <c r="B1458" t="str">
        <f>INDEX(hs_list_main!A:A,MATCH(functionsODST!A1458,hs_list_main!A:A,0))</f>
        <v>player_force_mode</v>
      </c>
    </row>
    <row r="1459" spans="1:2" x14ac:dyDescent="0.25">
      <c r="A1459" t="s">
        <v>4754</v>
      </c>
      <c r="B1459" t="str">
        <f>INDEX(hs_list_main!A:A,MATCH(functionsODST!A1459,hs_list_main!A:A,0))</f>
        <v>profiler_output_pulse</v>
      </c>
    </row>
    <row r="1460" spans="1:2" x14ac:dyDescent="0.25">
      <c r="A1460" t="s">
        <v>4994</v>
      </c>
      <c r="B1460" t="str">
        <f>INDEX(hs_list_main!A:A,MATCH(functionsODST!A1460,hs_list_main!A:A,0))</f>
        <v>string_id_name</v>
      </c>
    </row>
    <row r="1461" spans="1:2" x14ac:dyDescent="0.25">
      <c r="A1461" t="s">
        <v>4182</v>
      </c>
      <c r="B1461" t="str">
        <f>INDEX(hs_list_main!A:A,MATCH(functionsODST!A1461,hs_list_main!A:A,0))</f>
        <v>find</v>
      </c>
    </row>
    <row r="1462" spans="1:2" x14ac:dyDescent="0.25">
      <c r="A1462" t="s">
        <v>3496</v>
      </c>
      <c r="B1462" t="str">
        <f>INDEX(hs_list_main!A:A,MATCH(functionsODST!A1462,hs_list_main!A:A,0))</f>
        <v>add_recycling_volume</v>
      </c>
    </row>
    <row r="1463" spans="1:2" x14ac:dyDescent="0.25">
      <c r="A1463" t="s">
        <v>5012</v>
      </c>
      <c r="B1463" t="str">
        <f>INDEX(hs_list_main!A:A,MATCH(functionsODST!A1463,hs_list_main!A:A,0))</f>
        <v>tag_resources_set_per_frame_publish</v>
      </c>
    </row>
    <row r="1464" spans="1:2" x14ac:dyDescent="0.25">
      <c r="A1464" t="s">
        <v>4589</v>
      </c>
      <c r="B1464" t="str">
        <f>INDEX(hs_list_main!A:A,MATCH(functionsODST!A1464,hs_list_main!A:A,0))</f>
        <v>object_recycling_clear_history</v>
      </c>
    </row>
    <row r="1465" spans="1:2" x14ac:dyDescent="0.25">
      <c r="A1465" t="s">
        <v>4147</v>
      </c>
      <c r="B1465" t="str">
        <f>INDEX(hs_list_main!A:A,MATCH(functionsODST!A1465,hs_list_main!A:A,0))</f>
        <v>dump_cinematics_script</v>
      </c>
    </row>
    <row r="1466" spans="1:2" x14ac:dyDescent="0.25">
      <c r="A1466" t="s">
        <v>4315</v>
      </c>
      <c r="B1466" t="str">
        <f>INDEX(hs_list_main!A:A,MATCH(functionsODST!A1466,hs_list_main!A:A,0))</f>
        <v>global_preferences_clear</v>
      </c>
    </row>
    <row r="1467" spans="1:2" x14ac:dyDescent="0.25">
      <c r="A1467" t="s">
        <v>4541</v>
      </c>
      <c r="B1467" t="str">
        <f>INDEX(hs_list_main!A:A,MATCH(functionsODST!A1467,hs_list_main!A:A,0))</f>
        <v>network_storage_set_storage_subdirectory</v>
      </c>
    </row>
    <row r="1468" spans="1:2" x14ac:dyDescent="0.25">
      <c r="A1468" t="s">
        <v>4542</v>
      </c>
      <c r="B1468" t="str">
        <f>INDEX(hs_list_main!A:A,MATCH(functionsODST!A1468,hs_list_main!A:A,0))</f>
        <v>network_storage_set_storage_user</v>
      </c>
    </row>
    <row r="1469" spans="1:2" x14ac:dyDescent="0.25">
      <c r="A1469" t="s">
        <v>4990</v>
      </c>
      <c r="B1469" t="str">
        <f>INDEX(hs_list_main!A:A,MATCH(functionsODST!A1469,hs_list_main!A:A,0))</f>
        <v>status_line_dump</v>
      </c>
    </row>
    <row r="1470" spans="1:2" x14ac:dyDescent="0.25">
      <c r="A1470" t="s">
        <v>4296</v>
      </c>
      <c r="B1470" t="str">
        <f>INDEX(hs_list_main!A:A,MATCH(functionsODST!A1470,hs_list_main!A:A,0))</f>
        <v>game_tick_get</v>
      </c>
    </row>
    <row r="1471" spans="1:2" x14ac:dyDescent="0.25">
      <c r="A1471" t="s">
        <v>4436</v>
      </c>
      <c r="B1471" t="str">
        <f>INDEX(hs_list_main!A:A,MATCH(functionsODST!A1471,hs_list_main!A:A,0))</f>
        <v>loop_it</v>
      </c>
    </row>
    <row r="1472" spans="1:2" x14ac:dyDescent="0.25">
      <c r="A1472" t="s">
        <v>4435</v>
      </c>
      <c r="B1472" t="str">
        <f>INDEX(hs_list_main!A:A,MATCH(functionsODST!A1472,hs_list_main!A:A,0))</f>
        <v>loop_clear</v>
      </c>
    </row>
    <row r="1473" spans="1:2" x14ac:dyDescent="0.25">
      <c r="A1473" t="s">
        <v>4992</v>
      </c>
      <c r="B1473" t="str">
        <f>INDEX(hs_list_main!A:A,MATCH(functionsODST!A1473,hs_list_main!A:A,0))</f>
        <v>status_lines_enable</v>
      </c>
    </row>
    <row r="1474" spans="1:2" x14ac:dyDescent="0.25">
      <c r="A1474" t="s">
        <v>4991</v>
      </c>
      <c r="B1474" t="str">
        <f>INDEX(hs_list_main!A:A,MATCH(functionsODST!A1474,hs_list_main!A:A,0))</f>
        <v>status_lines_disable</v>
      </c>
    </row>
    <row r="1475" spans="1:2" x14ac:dyDescent="0.25">
      <c r="A1475" t="s">
        <v>4639</v>
      </c>
      <c r="B1475" t="str">
        <f>INDEX(hs_list_main!A:A,MATCH(functionsODST!A1475,hs_list_main!A:A,0))</f>
        <v>on_target_platform</v>
      </c>
    </row>
    <row r="1476" spans="1:2" x14ac:dyDescent="0.25">
      <c r="A1476" t="s">
        <v>4748</v>
      </c>
      <c r="B1476" t="str">
        <f>INDEX(hs_list_main!A:A,MATCH(functionsODST!A1476,hs_list_main!A:A,0))</f>
        <v>profile_activate</v>
      </c>
    </row>
    <row r="1477" spans="1:2" x14ac:dyDescent="0.25">
      <c r="A1477" t="s">
        <v>4749</v>
      </c>
      <c r="B1477" t="str">
        <f>INDEX(hs_list_main!A:A,MATCH(functionsODST!A1477,hs_list_main!A:A,0))</f>
        <v>profile_deactivate</v>
      </c>
    </row>
    <row r="1478" spans="1:2" x14ac:dyDescent="0.25">
      <c r="A1478" t="s">
        <v>4483</v>
      </c>
      <c r="B1478" t="str">
        <f>INDEX(hs_list_main!A:A,MATCH(functionsODST!A1478,hs_list_main!A:A,0))</f>
        <v>net_game_set_player_standing</v>
      </c>
    </row>
    <row r="1479" spans="1:2" x14ac:dyDescent="0.25">
      <c r="A1479" t="s">
        <v>4484</v>
      </c>
      <c r="B1479" t="str">
        <f>INDEX(hs_list_main!A:A,MATCH(functionsODST!A1479,hs_list_main!A:A,0))</f>
        <v>net_get_game_id</v>
      </c>
    </row>
    <row r="1480" spans="1:2" x14ac:dyDescent="0.25">
      <c r="A1480" t="s">
        <v>4307</v>
      </c>
      <c r="B1480" t="str">
        <f>INDEX(hs_list_main!A:A,MATCH(functionsODST!A1480,hs_list_main!A:A,0))</f>
        <v>generate_rsa_2048_key_pair</v>
      </c>
    </row>
    <row r="1481" spans="1:2" x14ac:dyDescent="0.25">
      <c r="A1481" t="s">
        <v>3921</v>
      </c>
      <c r="B1481" t="str">
        <f>INDEX(hs_list_main!A:A,MATCH(functionsODST!A1481,hs_list_main!A:A,0))</f>
        <v>create_secure_test_file</v>
      </c>
    </row>
    <row r="1482" spans="1:2" x14ac:dyDescent="0.25">
      <c r="A1482" t="s">
        <v>4530</v>
      </c>
      <c r="B1482" t="str">
        <f>INDEX(hs_list_main!A:A,MATCH(functionsODST!A1482,hs_list_main!A:A,0))</f>
        <v>net_test_matchmaking_hopper_list</v>
      </c>
    </row>
    <row r="1483" spans="1:2" x14ac:dyDescent="0.25">
      <c r="A1483" t="s">
        <v>4529</v>
      </c>
      <c r="B1483" t="str">
        <f>INDEX(hs_list_main!A:A,MATCH(functionsODST!A1483,hs_list_main!A:A,0))</f>
        <v>net_test_matchmaking_hopper_game_list</v>
      </c>
    </row>
    <row r="1484" spans="1:2" x14ac:dyDescent="0.25">
      <c r="A1484" t="s">
        <v>4532</v>
      </c>
      <c r="B1484" t="str">
        <f>INDEX(hs_list_main!A:A,MATCH(functionsODST!A1484,hs_list_main!A:A,0))</f>
        <v>net_test_matchmaking_hopper_set_game</v>
      </c>
    </row>
    <row r="1485" spans="1:2" x14ac:dyDescent="0.25">
      <c r="A1485" t="s">
        <v>4869</v>
      </c>
      <c r="B1485" t="str">
        <f>INDEX(hs_list_main!A:A,MATCH(functionsODST!A1485,hs_list_main!A:A,0))</f>
        <v>saved_film_set_playback_game_speed</v>
      </c>
    </row>
    <row r="1486" spans="1:2" x14ac:dyDescent="0.25">
      <c r="A1486" t="s">
        <v>4543</v>
      </c>
      <c r="B1486" t="str">
        <f>INDEX(hs_list_main!A:A,MATCH(functionsODST!A1486,hs_list_main!A:A,0))</f>
        <v>noguchis_mystery_tour</v>
      </c>
    </row>
    <row r="1487" spans="1:2" x14ac:dyDescent="0.25">
      <c r="A1487" t="s">
        <v>4105</v>
      </c>
      <c r="B1487" t="str">
        <f>INDEX(hs_list_main!A:A,MATCH(functionsODST!A1487,hs_list_main!A:A,0))</f>
        <v>designer_zone_sync</v>
      </c>
    </row>
    <row r="1488" spans="1:2" x14ac:dyDescent="0.25">
      <c r="A1488" t="s">
        <v>4149</v>
      </c>
      <c r="B1488" t="str">
        <f>INDEX(hs_list_main!A:A,MATCH(functionsODST!A1488,hs_list_main!A:A,0))</f>
        <v>dump_designer_zone</v>
      </c>
    </row>
    <row r="1489" spans="1:2" x14ac:dyDescent="0.25">
      <c r="A1489" t="s">
        <v>4103</v>
      </c>
      <c r="B1489" t="str">
        <f>INDEX(hs_list_main!A:A,MATCH(functionsODST!A1489,hs_list_main!A:A,0))</f>
        <v>designer_zone_activate</v>
      </c>
    </row>
    <row r="1490" spans="1:2" x14ac:dyDescent="0.25">
      <c r="A1490" t="s">
        <v>4104</v>
      </c>
      <c r="B1490" t="str">
        <f>INDEX(hs_list_main!A:A,MATCH(functionsODST!A1490,hs_list_main!A:A,0))</f>
        <v>designer_zone_deactivate</v>
      </c>
    </row>
    <row r="1491" spans="1:2" x14ac:dyDescent="0.25">
      <c r="A1491" t="s">
        <v>4590</v>
      </c>
      <c r="B1491" t="str">
        <f>INDEX(hs_list_main!A:A,MATCH(functionsODST!A1491,hs_list_main!A:A,0))</f>
        <v>object_set_always_active</v>
      </c>
    </row>
    <row r="1492" spans="1:2" x14ac:dyDescent="0.25">
      <c r="A1492" t="s">
        <v>4867</v>
      </c>
      <c r="B1492" t="str">
        <f>INDEX(hs_list_main!A:A,MATCH(functionsODST!A1492,hs_list_main!A:A,0))</f>
        <v>saved_film_seek_to_film_tick</v>
      </c>
    </row>
    <row r="1493" spans="1:2" x14ac:dyDescent="0.25">
      <c r="A1493" t="s">
        <v>5004</v>
      </c>
      <c r="B1493" t="str">
        <f>INDEX(hs_list_main!A:A,MATCH(functionsODST!A1493,hs_list_main!A:A,0))</f>
        <v>tag_is_active</v>
      </c>
    </row>
    <row r="1494" spans="1:2" x14ac:dyDescent="0.25">
      <c r="A1494" t="s">
        <v>5011</v>
      </c>
      <c r="B1494" t="str">
        <f>INDEX(hs_list_main!A:A,MATCH(functionsODST!A1494,hs_list_main!A:A,0))</f>
        <v>tag_resources_set_incremental_publish</v>
      </c>
    </row>
    <row r="1495" spans="1:2" x14ac:dyDescent="0.25">
      <c r="A1495" t="s">
        <v>5008</v>
      </c>
      <c r="B1495" t="str">
        <f>INDEX(hs_list_main!A:A,MATCH(functionsODST!A1495,hs_list_main!A:A,0))</f>
        <v>tag_resources_enable_optional_caching</v>
      </c>
    </row>
    <row r="1496" spans="1:2" x14ac:dyDescent="0.25">
      <c r="A1496" t="s">
        <v>4145</v>
      </c>
      <c r="B1496" t="str">
        <f>INDEX(hs_list_main!A:A,MATCH(functionsODST!A1496,hs_list_main!A:A,0))</f>
        <v>dump_active_resources</v>
      </c>
    </row>
    <row r="1497" spans="1:2" x14ac:dyDescent="0.25">
      <c r="A1497" t="s">
        <v>4602</v>
      </c>
      <c r="B1497" t="str">
        <f>INDEX(hs_list_main!A:A,MATCH(functionsODST!A1497,hs_list_main!A:A,0))</f>
        <v>object_set_persistent</v>
      </c>
    </row>
    <row r="1498" spans="1:2" x14ac:dyDescent="0.25">
      <c r="A1498" t="s">
        <v>4139</v>
      </c>
      <c r="B1498" t="str">
        <f>INDEX(hs_list_main!A:A,MATCH(functionsODST!A1498,hs_list_main!A:A,0))</f>
        <v>display_zone_size_estimates</v>
      </c>
    </row>
    <row r="1499" spans="1:2" x14ac:dyDescent="0.25">
      <c r="A1499" t="s">
        <v>4859</v>
      </c>
      <c r="B1499" t="str">
        <f>INDEX(hs_list_main!A:A,MATCH(functionsODST!A1499,hs_list_main!A:A,0))</f>
        <v>report_zone_size_estimates</v>
      </c>
    </row>
    <row r="1500" spans="1:2" x14ac:dyDescent="0.25">
      <c r="A1500" t="s">
        <v>4523</v>
      </c>
      <c r="B1500" t="str">
        <f>INDEX(hs_list_main!A:A,MATCH(functionsODST!A1500,hs_list_main!A:A,0))</f>
        <v>net_test_disconnect_squad</v>
      </c>
    </row>
    <row r="1501" spans="1:2" x14ac:dyDescent="0.25">
      <c r="A1501" t="s">
        <v>4522</v>
      </c>
      <c r="B1501" t="str">
        <f>INDEX(hs_list_main!A:A,MATCH(functionsODST!A1501,hs_list_main!A:A,0))</f>
        <v>net_test_disconnect_group</v>
      </c>
    </row>
    <row r="1502" spans="1:2" x14ac:dyDescent="0.25">
      <c r="A1502" t="s">
        <v>4519</v>
      </c>
      <c r="B1502" t="str">
        <f>INDEX(hs_list_main!A:A,MATCH(functionsODST!A1502,hs_list_main!A:A,0))</f>
        <v>net_test_clear_squad_session_parameter</v>
      </c>
    </row>
    <row r="1503" spans="1:2" x14ac:dyDescent="0.25">
      <c r="A1503" t="s">
        <v>4518</v>
      </c>
      <c r="B1503" t="str">
        <f>INDEX(hs_list_main!A:A,MATCH(functionsODST!A1503,hs_list_main!A:A,0))</f>
        <v>net_test_clear_group_session_parameter</v>
      </c>
    </row>
    <row r="1504" spans="1:2" x14ac:dyDescent="0.25">
      <c r="A1504" t="s">
        <v>4527</v>
      </c>
      <c r="B1504" t="str">
        <f>INDEX(hs_list_main!A:A,MATCH(functionsODST!A1504,hs_list_main!A:A,0))</f>
        <v>net_test_life_cycle_pause</v>
      </c>
    </row>
    <row r="1505" spans="1:2" x14ac:dyDescent="0.25">
      <c r="A1505" t="s">
        <v>4526</v>
      </c>
      <c r="B1505" t="str">
        <f>INDEX(hs_list_main!A:A,MATCH(functionsODST!A1505,hs_list_main!A:A,0))</f>
        <v>net_test_life_cycle_display_states</v>
      </c>
    </row>
    <row r="1506" spans="1:2" x14ac:dyDescent="0.25">
      <c r="A1506" t="s">
        <v>4647</v>
      </c>
      <c r="B1506" t="str">
        <f>INDEX(hs_list_main!A:A,MATCH(functionsODST!A1506,hs_list_main!A:A,0))</f>
        <v>overlapped_display_task_descriptions</v>
      </c>
    </row>
    <row r="1507" spans="1:2" x14ac:dyDescent="0.25">
      <c r="A1507" t="s">
        <v>4648</v>
      </c>
      <c r="B1507" t="str">
        <f>INDEX(hs_list_main!A:A,MATCH(functionsODST!A1507,hs_list_main!A:A,0))</f>
        <v>overlapped_task_inject_error</v>
      </c>
    </row>
    <row r="1508" spans="1:2" x14ac:dyDescent="0.25">
      <c r="A1508" t="s">
        <v>4495</v>
      </c>
      <c r="B1508" t="str">
        <f>INDEX(hs_list_main!A:A,MATCH(functionsODST!A1508,hs_list_main!A:A,0))</f>
        <v>net_leaderboard_clear_hopper_all_users</v>
      </c>
    </row>
    <row r="1509" spans="1:2" x14ac:dyDescent="0.25">
      <c r="A1509" t="s">
        <v>4491</v>
      </c>
      <c r="B1509" t="str">
        <f>INDEX(hs_list_main!A:A,MATCH(functionsODST!A1509,hs_list_main!A:A,0))</f>
        <v>net_leaderboard_clear_global_arbitrated_all_users</v>
      </c>
    </row>
    <row r="1510" spans="1:2" x14ac:dyDescent="0.25">
      <c r="A1510" t="s">
        <v>4493</v>
      </c>
      <c r="B1510" t="str">
        <f>INDEX(hs_list_main!A:A,MATCH(functionsODST!A1510,hs_list_main!A:A,0))</f>
        <v>net_leaderboard_clear_global_unarbitrated_all_users</v>
      </c>
    </row>
    <row r="1511" spans="1:2" x14ac:dyDescent="0.25">
      <c r="A1511" t="s">
        <v>5041</v>
      </c>
      <c r="B1511" t="str">
        <f>INDEX(hs_list_main!A:A,MATCH(functionsODST!A1511,hs_list_main!A:A,0))</f>
        <v>test_sapien_crash</v>
      </c>
    </row>
    <row r="1512" spans="1:2" x14ac:dyDescent="0.25">
      <c r="A1512" t="s">
        <v>5439</v>
      </c>
      <c r="B1512" t="str">
        <f>INDEX(hs_list_main!A:A,MATCH(functionsODST!A1512,hs_list_main!A:A,0))</f>
        <v>output_window_add_category</v>
      </c>
    </row>
    <row r="1513" spans="1:2" x14ac:dyDescent="0.25">
      <c r="A1513" t="s">
        <v>5440</v>
      </c>
      <c r="B1513" t="str">
        <f>INDEX(hs_list_main!A:A,MATCH(functionsODST!A1513,hs_list_main!A:A,0))</f>
        <v>output_window_remove_category</v>
      </c>
    </row>
    <row r="1514" spans="1:2" x14ac:dyDescent="0.25">
      <c r="A1514" t="s">
        <v>5441</v>
      </c>
      <c r="B1514" t="str">
        <f>INDEX(hs_list_main!A:A,MATCH(functionsODST!A1514,hs_list_main!A:A,0))</f>
        <v>output_window_list_categories</v>
      </c>
    </row>
    <row r="1515" spans="1:2" x14ac:dyDescent="0.25">
      <c r="A1515" t="s">
        <v>4102</v>
      </c>
      <c r="B1515" t="str">
        <f>INDEX(hs_list_main!A:A,MATCH(functionsODST!A1515,hs_list_main!A:A,0))</f>
        <v>decorators_split</v>
      </c>
    </row>
    <row r="1516" spans="1:2" x14ac:dyDescent="0.25">
      <c r="A1516" t="s">
        <v>3681</v>
      </c>
      <c r="B1516" t="str">
        <f>INDEX(hs_list_main!A:A,MATCH(functionsODST!A1516,hs_list_main!A:A,0))</f>
        <v>bandwidth_profiler_enable</v>
      </c>
    </row>
    <row r="1517" spans="1:2" x14ac:dyDescent="0.25">
      <c r="A1517" t="s">
        <v>3682</v>
      </c>
      <c r="B1517" t="str">
        <f>INDEX(hs_list_main!A:A,MATCH(functionsODST!A1517,hs_list_main!A:A,0))</f>
        <v>bandwidth_profiler_set_context</v>
      </c>
    </row>
    <row r="1518" spans="1:2" x14ac:dyDescent="0.25">
      <c r="A1518" t="s">
        <v>4649</v>
      </c>
      <c r="B1518" t="str">
        <f>INDEX(hs_list_main!A:A,MATCH(functionsODST!A1518,hs_list_main!A:A,0))</f>
        <v>overlapped_task_pause</v>
      </c>
    </row>
    <row r="1519" spans="1:2" x14ac:dyDescent="0.25">
      <c r="A1519" t="s">
        <v>4475</v>
      </c>
      <c r="B1519" t="str">
        <f>INDEX(hs_list_main!A:A,MATCH(functionsODST!A1519,hs_list_main!A:A,0))</f>
        <v>net_banhammer_set_controller_cheat_flags</v>
      </c>
    </row>
    <row r="1520" spans="1:2" x14ac:dyDescent="0.25">
      <c r="A1520" t="s">
        <v>4474</v>
      </c>
      <c r="B1520" t="str">
        <f>INDEX(hs_list_main!A:A,MATCH(functionsODST!A1520,hs_list_main!A:A,0))</f>
        <v>net_banhammer_set_controller_ban_flags</v>
      </c>
    </row>
    <row r="1521" spans="1:2" x14ac:dyDescent="0.25">
      <c r="A1521" t="s">
        <v>4472</v>
      </c>
      <c r="B1521" t="str">
        <f>INDEX(hs_list_main!A:A,MATCH(functionsODST!A1521,hs_list_main!A:A,0))</f>
        <v>net_banhammer_dump_strings</v>
      </c>
    </row>
    <row r="1522" spans="1:2" x14ac:dyDescent="0.25">
      <c r="A1522" t="s">
        <v>4471</v>
      </c>
      <c r="B1522" t="str">
        <f>INDEX(hs_list_main!A:A,MATCH(functionsODST!A1522,hs_list_main!A:A,0))</f>
        <v>net_banhammer_dump_repeated_play_list</v>
      </c>
    </row>
    <row r="1523" spans="1:2" x14ac:dyDescent="0.25">
      <c r="A1523" t="s">
        <v>4499</v>
      </c>
      <c r="B1523" t="str">
        <f>INDEX(hs_list_main!A:A,MATCH(functionsODST!A1523,hs_list_main!A:A,0))</f>
        <v>net_leaderboard_set_user_stats</v>
      </c>
    </row>
    <row r="1524" spans="1:2" x14ac:dyDescent="0.25">
      <c r="A1524" t="s">
        <v>4498</v>
      </c>
      <c r="B1524" t="str">
        <f>INDEX(hs_list_main!A:A,MATCH(functionsODST!A1524,hs_list_main!A:A,0))</f>
        <v>net_leaderboard_set_user_game_stats</v>
      </c>
    </row>
    <row r="1525" spans="1:2" x14ac:dyDescent="0.25">
      <c r="A1525" t="s">
        <v>4477</v>
      </c>
      <c r="B1525" t="str">
        <f>INDEX(hs_list_main!A:A,MATCH(functionsODST!A1525,hs_list_main!A:A,0))</f>
        <v>net_build_map_variant</v>
      </c>
    </row>
    <row r="1526" spans="1:2" x14ac:dyDescent="0.25">
      <c r="A1526" t="s">
        <v>4539</v>
      </c>
      <c r="B1526" t="str">
        <f>INDEX(hs_list_main!A:A,MATCH(functionsODST!A1526,hs_list_main!A:A,0))</f>
        <v>net_verify_map_variant</v>
      </c>
    </row>
    <row r="1527" spans="1:2" x14ac:dyDescent="0.25">
      <c r="A1527" t="s">
        <v>3678</v>
      </c>
      <c r="B1527" t="str">
        <f>INDEX(hs_list_main!A:A,MATCH(functionsODST!A1527,hs_list_main!A:A,0))</f>
        <v>async_set_work_delay_milliseconds</v>
      </c>
    </row>
    <row r="1528" spans="1:2" x14ac:dyDescent="0.25">
      <c r="A1528" t="s">
        <v>4969</v>
      </c>
      <c r="B1528" t="str">
        <f>INDEX(hs_list_main!A:A,MATCH(functionsODST!A1528,hs_list_main!A:A,0))</f>
        <v>sound_looping_start_with_effect</v>
      </c>
    </row>
    <row r="1529" spans="1:2" x14ac:dyDescent="0.25">
      <c r="A1529" t="s">
        <v>5010</v>
      </c>
      <c r="B1529" t="str">
        <f>INDEX(hs_list_main!A:A,MATCH(functionsODST!A1529,hs_list_main!A:A,0))</f>
        <v>tag_resources_set_demand_throttle_to_io</v>
      </c>
    </row>
    <row r="1530" spans="1:2" x14ac:dyDescent="0.25">
      <c r="A1530" t="s">
        <v>5009</v>
      </c>
      <c r="B1530" t="str">
        <f>INDEX(hs_list_main!A:A,MATCH(functionsODST!A1530,hs_list_main!A:A,0))</f>
        <v>tag_resources_flush_optional</v>
      </c>
    </row>
    <row r="1531" spans="1:2" x14ac:dyDescent="0.25">
      <c r="A1531" t="s">
        <v>4917</v>
      </c>
      <c r="B1531" t="str">
        <f>INDEX(hs_list_main!A:A,MATCH(functionsODST!A1531,hs_list_main!A:A,0))</f>
        <v>set_performance_throttle</v>
      </c>
    </row>
    <row r="1532" spans="1:2" x14ac:dyDescent="0.25">
      <c r="A1532" t="s">
        <v>4311</v>
      </c>
      <c r="B1532" t="str">
        <f>INDEX(hs_list_main!A:A,MATCH(functionsODST!A1532,hs_list_main!A:A,0))</f>
        <v>get_performance_throttle</v>
      </c>
    </row>
    <row r="1533" spans="1:2" x14ac:dyDescent="0.25">
      <c r="A1533" t="s">
        <v>3860</v>
      </c>
      <c r="B1533" t="str">
        <f>INDEX(hs_list_main!A:A,MATCH(functionsODST!A1533,hs_list_main!A:A,0))</f>
        <v>cinematic_zone_activate</v>
      </c>
    </row>
    <row r="1534" spans="1:2" x14ac:dyDescent="0.25">
      <c r="A1534" t="s">
        <v>3863</v>
      </c>
      <c r="B1534" t="str">
        <f>INDEX(hs_list_main!A:A,MATCH(functionsODST!A1534,hs_list_main!A:A,0))</f>
        <v>cinematic_zone_deactivate</v>
      </c>
    </row>
    <row r="1535" spans="1:2" x14ac:dyDescent="0.25">
      <c r="A1535" t="s">
        <v>3862</v>
      </c>
      <c r="B1535" t="str">
        <f>INDEX(hs_list_main!A:A,MATCH(functionsODST!A1535,hs_list_main!A:A,0))</f>
        <v>cinematic_zone_activate_from_editor</v>
      </c>
    </row>
    <row r="1536" spans="1:2" x14ac:dyDescent="0.25">
      <c r="A1536" t="s">
        <v>3864</v>
      </c>
      <c r="B1536" t="str">
        <f>INDEX(hs_list_main!A:A,MATCH(functionsODST!A1536,hs_list_main!A:A,0))</f>
        <v>cinematic_zone_deactivate_from_editor</v>
      </c>
    </row>
    <row r="1537" spans="1:2" x14ac:dyDescent="0.25">
      <c r="A1537" t="s">
        <v>5070</v>
      </c>
      <c r="B1537" t="str">
        <f>INDEX(hs_list_main!A:A,MATCH(functionsODST!A1537,hs_list_main!A:A,0))</f>
        <v>tiling_current</v>
      </c>
    </row>
    <row r="1538" spans="1:2" x14ac:dyDescent="0.25">
      <c r="A1538" t="s">
        <v>5138</v>
      </c>
      <c r="B1538" t="str">
        <f>INDEX(hs_list_main!A:A,MATCH(functionsODST!A1538,hs_list_main!A:A,0))</f>
        <v>unit_limit_lipsync_to_mouth_only</v>
      </c>
    </row>
    <row r="1539" spans="1:2" x14ac:dyDescent="0.25">
      <c r="A1539" t="s">
        <v>4146</v>
      </c>
      <c r="B1539" t="str">
        <f>INDEX(hs_list_main!A:A,MATCH(functionsODST!A1539,hs_list_main!A:A,0))</f>
        <v>dump_active_zone_tags</v>
      </c>
    </row>
    <row r="1540" spans="1:2" x14ac:dyDescent="0.25">
      <c r="A1540" t="s">
        <v>3710</v>
      </c>
      <c r="B1540" t="str">
        <f>INDEX(hs_list_main!A:A,MATCH(functionsODST!A1540,hs_list_main!A:A,0))</f>
        <v>calculate_tag_prediction</v>
      </c>
    </row>
    <row r="1541" spans="1:2" x14ac:dyDescent="0.25">
      <c r="A1541" t="s">
        <v>5007</v>
      </c>
      <c r="B1541" t="str">
        <f>INDEX(hs_list_main!A:A,MATCH(functionsODST!A1541,hs_list_main!A:A,0))</f>
        <v>tag_resources_enable_fast_prediction</v>
      </c>
    </row>
    <row r="1542" spans="1:2" x14ac:dyDescent="0.25">
      <c r="A1542" t="s">
        <v>5160</v>
      </c>
      <c r="B1542" t="str">
        <f>INDEX(hs_list_main!A:A,MATCH(functionsODST!A1542,hs_list_main!A:A,0))</f>
        <v>unit_start_first_person_custom_animation</v>
      </c>
    </row>
    <row r="1543" spans="1:2" x14ac:dyDescent="0.25">
      <c r="A1543" t="s">
        <v>5135</v>
      </c>
      <c r="B1543" t="str">
        <f>INDEX(hs_list_main!A:A,MATCH(functionsODST!A1543,hs_list_main!A:A,0))</f>
        <v>unit_is_playing_custom_first_person_animation</v>
      </c>
    </row>
    <row r="1544" spans="1:2" x14ac:dyDescent="0.25">
      <c r="A1544" t="s">
        <v>5162</v>
      </c>
      <c r="B1544" t="str">
        <f>INDEX(hs_list_main!A:A,MATCH(functionsODST!A1544,hs_list_main!A:A,0))</f>
        <v>unit_stop_first_person_custom_animation</v>
      </c>
    </row>
    <row r="1545" spans="1:2" x14ac:dyDescent="0.25">
      <c r="A1545" t="s">
        <v>4743</v>
      </c>
      <c r="B1545" t="str">
        <f>INDEX(hs_list_main!A:A,MATCH(functionsODST!A1545,hs_list_main!A:A,0))</f>
        <v>prepare_to_switch_to_zone_set</v>
      </c>
    </row>
    <row r="1546" spans="1:2" x14ac:dyDescent="0.25">
      <c r="A1546" t="s">
        <v>3861</v>
      </c>
      <c r="B1546" t="str">
        <f>INDEX(hs_list_main!A:A,MATCH(functionsODST!A1546,hs_list_main!A:A,0))</f>
        <v>cinematic_zone_activate_for_debugging</v>
      </c>
    </row>
    <row r="1547" spans="1:2" x14ac:dyDescent="0.25">
      <c r="A1547" t="s">
        <v>5142</v>
      </c>
      <c r="B1547" t="str">
        <f>INDEX(hs_list_main!A:A,MATCH(functionsODST!A1547,hs_list_main!A:A,0))</f>
        <v>unit_play_random_ping</v>
      </c>
    </row>
    <row r="1548" spans="1:2" x14ac:dyDescent="0.25">
      <c r="A1548" t="s">
        <v>4695</v>
      </c>
      <c r="B1548" t="str">
        <f>INDEX(hs_list_main!A:A,MATCH(functionsODST!A1548,hs_list_main!A:A,0))</f>
        <v>player_control_fade_out_all_input</v>
      </c>
    </row>
    <row r="1549" spans="1:2" x14ac:dyDescent="0.25">
      <c r="A1549" t="s">
        <v>4694</v>
      </c>
      <c r="B1549" t="str">
        <f>INDEX(hs_list_main!A:A,MATCH(functionsODST!A1549,hs_list_main!A:A,0))</f>
        <v>player_control_fade_in_all_input</v>
      </c>
    </row>
    <row r="1550" spans="1:2" x14ac:dyDescent="0.25">
      <c r="A1550" t="s">
        <v>5442</v>
      </c>
      <c r="B1550" t="str">
        <f>INDEX(hs_list_main!A:A,MATCH(functionsODST!A1550,hs_list_main!A:A,0))</f>
        <v>unit_control_fade_out_all_input</v>
      </c>
    </row>
    <row r="1551" spans="1:2" x14ac:dyDescent="0.25">
      <c r="A1551" t="s">
        <v>5443</v>
      </c>
      <c r="B1551" t="str">
        <f>INDEX(hs_list_main!A:A,MATCH(functionsODST!A1551,hs_list_main!A:A,0))</f>
        <v>unit_control_fade_in_all_input</v>
      </c>
    </row>
    <row r="1552" spans="1:2" x14ac:dyDescent="0.25">
      <c r="A1552" t="s">
        <v>4696</v>
      </c>
      <c r="B1552" t="str">
        <f>INDEX(hs_list_main!A:A,MATCH(functionsODST!A1552,hs_list_main!A:A,0))</f>
        <v>player_control_lock_gaze</v>
      </c>
    </row>
    <row r="1553" spans="1:2" x14ac:dyDescent="0.25">
      <c r="A1553" t="s">
        <v>4698</v>
      </c>
      <c r="B1553" t="str">
        <f>INDEX(hs_list_main!A:A,MATCH(functionsODST!A1553,hs_list_main!A:A,0))</f>
        <v>player_control_unlock_gaze</v>
      </c>
    </row>
    <row r="1554" spans="1:2" x14ac:dyDescent="0.25">
      <c r="A1554" t="s">
        <v>4697</v>
      </c>
      <c r="B1554" t="str">
        <f>INDEX(hs_list_main!A:A,MATCH(functionsODST!A1554,hs_list_main!A:A,0))</f>
        <v>player_control_scale_all_input</v>
      </c>
    </row>
    <row r="1555" spans="1:2" x14ac:dyDescent="0.25">
      <c r="A1555" t="s">
        <v>4861</v>
      </c>
      <c r="B1555" t="str">
        <f>INDEX(hs_list_main!A:A,MATCH(functionsODST!A1555,hs_list_main!A:A,0))</f>
        <v>run_like_dvd</v>
      </c>
    </row>
    <row r="1556" spans="1:2" x14ac:dyDescent="0.25">
      <c r="A1556" t="s">
        <v>4751</v>
      </c>
      <c r="B1556" t="str">
        <f>INDEX(hs_list_main!A:A,MATCH(functionsODST!A1556,hs_list_main!A:A,0))</f>
        <v>profiler_auto_core_save</v>
      </c>
    </row>
    <row r="1557" spans="1:2" x14ac:dyDescent="0.25">
      <c r="A1557" t="s">
        <v>4862</v>
      </c>
      <c r="B1557" t="str">
        <f>INDEX(hs_list_main!A:A,MATCH(functionsODST!A1557,hs_list_main!A:A,0))</f>
        <v>run_no_hdd</v>
      </c>
    </row>
    <row r="1558" spans="1:2" x14ac:dyDescent="0.25">
      <c r="A1558" t="s">
        <v>3853</v>
      </c>
      <c r="B1558" t="str">
        <f>INDEX(hs_list_main!A:A,MATCH(functionsODST!A1558,hs_list_main!A:A,0))</f>
        <v>cinematic_tag_reference_get_bink</v>
      </c>
    </row>
    <row r="1559" spans="1:2" x14ac:dyDescent="0.25">
      <c r="A1559" t="s">
        <v>5184</v>
      </c>
      <c r="B1559" t="str">
        <f>INDEX(hs_list_main!A:A,MATCH(functionsODST!A1559,hs_list_main!A:A,0))</f>
        <v>voice_set_force_match_configurations</v>
      </c>
    </row>
    <row r="1560" spans="1:2" x14ac:dyDescent="0.25">
      <c r="A1560" t="s">
        <v>5183</v>
      </c>
      <c r="B1560" t="str">
        <f>INDEX(hs_list_main!A:A,MATCH(functionsODST!A1560,hs_list_main!A:A,0))</f>
        <v>voice_set_force_hud</v>
      </c>
    </row>
    <row r="1561" spans="1:2" x14ac:dyDescent="0.25">
      <c r="A1561" t="s">
        <v>4593</v>
      </c>
      <c r="B1561" t="str">
        <f>INDEX(hs_list_main!A:A,MATCH(functionsODST!A1561,hs_list_main!A:A,0))</f>
        <v>object_set_custom_animation_speed</v>
      </c>
    </row>
    <row r="1562" spans="1:2" x14ac:dyDescent="0.25">
      <c r="A1562" t="s">
        <v>4889</v>
      </c>
      <c r="B1562" t="str">
        <f>INDEX(hs_list_main!A:A,MATCH(functionsODST!A1562,hs_list_main!A:A,0))</f>
        <v>scenery_animation_start_at_frame_loop</v>
      </c>
    </row>
    <row r="1563" spans="1:2" x14ac:dyDescent="0.25">
      <c r="A1563" t="s">
        <v>4870</v>
      </c>
      <c r="B1563" t="str">
        <f>INDEX(hs_list_main!A:A,MATCH(functionsODST!A1563,hs_list_main!A:A,0))</f>
        <v>saved_film_set_repro_mode</v>
      </c>
    </row>
    <row r="1564" spans="1:2" x14ac:dyDescent="0.25">
      <c r="A1564" t="s">
        <v>3918</v>
      </c>
      <c r="B1564" t="str">
        <f>INDEX(hs_list_main!A:A,MATCH(functionsODST!A1564,hs_list_main!A:A,0))</f>
        <v>cortana_tag_reference_get_scene</v>
      </c>
    </row>
    <row r="1565" spans="1:2" x14ac:dyDescent="0.25">
      <c r="A1565" t="s">
        <v>4473</v>
      </c>
      <c r="B1565" t="str">
        <f>INDEX(hs_list_main!A:A,MATCH(functionsODST!A1565,hs_list_main!A:A,0))</f>
        <v>net_banhammer_force_download</v>
      </c>
    </row>
    <row r="1566" spans="1:2" x14ac:dyDescent="0.25">
      <c r="A1566" t="s">
        <v>4232</v>
      </c>
      <c r="B1566" t="str">
        <f>INDEX(hs_list_main!A:A,MATCH(functionsODST!A1566,hs_list_main!A:A,0))</f>
        <v>font_set_emergency</v>
      </c>
    </row>
    <row r="1567" spans="1:2" x14ac:dyDescent="0.25">
      <c r="A1567" t="s">
        <v>3688</v>
      </c>
      <c r="B1567" t="str">
        <f>INDEX(hs_list_main!A:A,MATCH(functionsODST!A1567,hs_list_main!A:A,0))</f>
        <v>biped_force_ground_fitting_on</v>
      </c>
    </row>
    <row r="1568" spans="1:2" x14ac:dyDescent="0.25">
      <c r="A1568" t="s">
        <v>3833</v>
      </c>
      <c r="B1568" t="str">
        <f>INDEX(hs_list_main!A:A,MATCH(functionsODST!A1568,hs_list_main!A:A,0))</f>
        <v>cinematic_set_chud_objective</v>
      </c>
    </row>
    <row r="1569" spans="1:2" x14ac:dyDescent="0.25">
      <c r="A1569" t="s">
        <v>5444</v>
      </c>
      <c r="B1569" t="str">
        <f>INDEX(hs_list_main!A:A,MATCH(functionsODST!A1569,hs_list_main!A:A,0))</f>
        <v>chud_show_cinematic_title</v>
      </c>
    </row>
    <row r="1570" spans="1:2" x14ac:dyDescent="0.25">
      <c r="A1570" t="s">
        <v>5016</v>
      </c>
      <c r="B1570" t="str">
        <f>INDEX(hs_list_main!A:A,MATCH(functionsODST!A1570,hs_list_main!A:A,0))</f>
        <v>terminal_is_being_read</v>
      </c>
    </row>
    <row r="1571" spans="1:2" x14ac:dyDescent="0.25">
      <c r="A1571" t="s">
        <v>5017</v>
      </c>
      <c r="B1571" t="str">
        <f>INDEX(hs_list_main!A:A,MATCH(functionsODST!A1571,hs_list_main!A:A,0))</f>
        <v>terminal_was_accessed</v>
      </c>
    </row>
    <row r="1572" spans="1:2" x14ac:dyDescent="0.25">
      <c r="A1572" t="s">
        <v>5018</v>
      </c>
      <c r="B1572" t="str">
        <f>INDEX(hs_list_main!A:A,MATCH(functionsODST!A1572,hs_list_main!A:A,0))</f>
        <v>terminal_was_completed</v>
      </c>
    </row>
    <row r="1573" spans="1:2" x14ac:dyDescent="0.25">
      <c r="A1573" t="s">
        <v>5123</v>
      </c>
      <c r="B1573" t="str">
        <f>INDEX(hs_list_main!A:A,MATCH(functionsODST!A1573,hs_list_main!A:A,0))</f>
        <v>unit_get_primary_weapon</v>
      </c>
    </row>
    <row r="1574" spans="1:2" x14ac:dyDescent="0.25">
      <c r="A1574" t="s">
        <v>4148</v>
      </c>
      <c r="B1574" t="str">
        <f>INDEX(hs_list_main!A:A,MATCH(functionsODST!A1574,hs_list_main!A:A,0))</f>
        <v>dump_cortana_script</v>
      </c>
    </row>
    <row r="1575" spans="1:2" x14ac:dyDescent="0.25">
      <c r="A1575" t="s">
        <v>3703</v>
      </c>
      <c r="B1575" t="str">
        <f>INDEX(hs_list_main!A:A,MATCH(functionsODST!A1575,hs_list_main!A:A,0))</f>
        <v>budget_resource_get_animation_graph</v>
      </c>
    </row>
    <row r="1576" spans="1:2" x14ac:dyDescent="0.25">
      <c r="A1576" t="s">
        <v>4241</v>
      </c>
      <c r="B1576" t="str">
        <f>INDEX(hs_list_main!A:A,MATCH(functionsODST!A1576,hs_list_main!A:A,0))</f>
        <v>game_award_level_complete_achievements</v>
      </c>
    </row>
    <row r="1577" spans="1:2" x14ac:dyDescent="0.25">
      <c r="A1577" t="s">
        <v>5445</v>
      </c>
      <c r="B1577" t="str">
        <f>INDEX(hs_list_main!A:A,MATCH(functionsODST!A1577,hs_list_main!A:A,0))</f>
        <v>player_check_for_location_achievement</v>
      </c>
    </row>
    <row r="1578" spans="1:2" x14ac:dyDescent="0.25">
      <c r="A1578" t="s">
        <v>3704</v>
      </c>
      <c r="B1578" t="str">
        <f>INDEX(hs_list_main!A:A,MATCH(functionsODST!A1578,hs_list_main!A:A,0))</f>
        <v>budget_resource_get_looping_sound</v>
      </c>
    </row>
    <row r="1579" spans="1:2" x14ac:dyDescent="0.25">
      <c r="A1579" t="s">
        <v>4278</v>
      </c>
      <c r="B1579" t="str">
        <f>INDEX(hs_list_main!A:A,MATCH(functionsODST!A1579,hs_list_main!A:A,0))</f>
        <v>game_safe_to_respawn</v>
      </c>
    </row>
    <row r="1580" spans="1:2" x14ac:dyDescent="0.25">
      <c r="A1580" t="s">
        <v>3917</v>
      </c>
      <c r="B1580" t="str">
        <f>INDEX(hs_list_main!A:A,MATCH(functionsODST!A1580,hs_list_main!A:A,0))</f>
        <v>cortana_effect_kill</v>
      </c>
    </row>
    <row r="1581" spans="1:2" x14ac:dyDescent="0.25">
      <c r="A1581" t="s">
        <v>5030</v>
      </c>
      <c r="B1581" t="str">
        <f>INDEX(hs_list_main!A:A,MATCH(functionsODST!A1581,hs_list_main!A:A,0))</f>
        <v>test_create_content_item_slayer</v>
      </c>
    </row>
    <row r="1582" spans="1:2" x14ac:dyDescent="0.25">
      <c r="A1582" t="s">
        <v>5029</v>
      </c>
      <c r="B1582" t="str">
        <f>INDEX(hs_list_main!A:A,MATCH(functionsODST!A1582,hs_list_main!A:A,0))</f>
        <v>test_create_content_item_screenshot</v>
      </c>
    </row>
    <row r="1583" spans="1:2" x14ac:dyDescent="0.25">
      <c r="A1583" t="s">
        <v>3821</v>
      </c>
      <c r="B1583" t="str">
        <f>INDEX(hs_list_main!A:A,MATCH(functionsODST!A1583,hs_list_main!A:A,0))</f>
        <v>cinematic_scripting_destroy_cortana_effect_cinematic</v>
      </c>
    </row>
    <row r="1584" spans="1:2" x14ac:dyDescent="0.25">
      <c r="A1584" t="s">
        <v>3596</v>
      </c>
      <c r="B1584" t="str">
        <f>INDEX(hs_list_main!A:A,MATCH(functionsODST!A1584,hs_list_main!A:A,0))</f>
        <v>ai_migrate_infanty</v>
      </c>
    </row>
    <row r="1585" spans="1:2" x14ac:dyDescent="0.25">
      <c r="A1585" t="s">
        <v>4822</v>
      </c>
      <c r="B1585" t="str">
        <f>INDEX(hs_list_main!A:A,MATCH(functionsODST!A1585,hs_list_main!A:A,0))</f>
        <v>render_cinematic_motion_blur</v>
      </c>
    </row>
    <row r="1586" spans="1:2" x14ac:dyDescent="0.25">
      <c r="A1586" t="s">
        <v>3545</v>
      </c>
      <c r="B1586" t="str">
        <f>INDEX(hs_list_main!A:A,MATCH(functionsODST!A1586,hs_list_main!A:A,0))</f>
        <v>ai_dont_do_avoidance</v>
      </c>
    </row>
    <row r="1587" spans="1:2" x14ac:dyDescent="0.25">
      <c r="A1587" t="s">
        <v>3814</v>
      </c>
      <c r="B1587" t="str">
        <f>INDEX(hs_list_main!A:A,MATCH(functionsODST!A1587,hs_list_main!A:A,0))</f>
        <v>cinematic_scripting_clean_up</v>
      </c>
    </row>
    <row r="1588" spans="1:2" x14ac:dyDescent="0.25">
      <c r="A1588" t="s">
        <v>3551</v>
      </c>
      <c r="B1588" t="str">
        <f>INDEX(hs_list_main!A:A,MATCH(functionsODST!A1588,hs_list_main!A:A,0))</f>
        <v>ai_erase_inactive</v>
      </c>
    </row>
    <row r="1589" spans="1:2" x14ac:dyDescent="0.25">
      <c r="A1589" t="s">
        <v>5446</v>
      </c>
      <c r="B1589" t="str">
        <f>INDEX(hs_list_main!A:A,MATCH(functionsODST!A1589,hs_list_main!A:A,0))</f>
        <v>ai_survival_cleanup</v>
      </c>
    </row>
    <row r="1590" spans="1:2" x14ac:dyDescent="0.25">
      <c r="A1590" t="s">
        <v>4993</v>
      </c>
      <c r="B1590" t="str">
        <f>INDEX(hs_list_main!A:A,MATCH(functionsODST!A1590,hs_list_main!A:A,0))</f>
        <v>stop_bink_movie</v>
      </c>
    </row>
    <row r="1591" spans="1:2" x14ac:dyDescent="0.25">
      <c r="A1591" t="s">
        <v>5447</v>
      </c>
      <c r="B1591" t="str">
        <f>INDEX(hs_list_main!A:A,MATCH(functionsODST!A1591,hs_list_main!A:A,0))</f>
        <v>play_intro_crawl_unskippable</v>
      </c>
    </row>
    <row r="1592" spans="1:2" x14ac:dyDescent="0.25">
      <c r="A1592" t="s">
        <v>4663</v>
      </c>
      <c r="B1592" t="str">
        <f>INDEX(hs_list_main!A:A,MATCH(functionsODST!A1592,hs_list_main!A:A,0))</f>
        <v>play_credits_unskippable</v>
      </c>
    </row>
    <row r="1593" spans="1:2" x14ac:dyDescent="0.25">
      <c r="A1593" t="s">
        <v>3705</v>
      </c>
      <c r="B1593" t="str">
        <f>INDEX(hs_list_main!A:A,MATCH(functionsODST!A1593,hs_list_main!A:A,0))</f>
        <v>budget_resource_get_sound</v>
      </c>
    </row>
    <row r="1594" spans="1:2" x14ac:dyDescent="0.25">
      <c r="A1594" t="s">
        <v>3895</v>
      </c>
      <c r="B1594" t="str">
        <f>INDEX(hs_list_main!A:A,MATCH(functionsODST!A1594,hs_list_main!A:A,0))</f>
        <v>controller_set_single_player_level_unlocked</v>
      </c>
    </row>
    <row r="1595" spans="1:2" x14ac:dyDescent="0.25">
      <c r="A1595" t="s">
        <v>4651</v>
      </c>
      <c r="B1595" t="str">
        <f>INDEX(hs_list_main!A:A,MATCH(functionsODST!A1595,hs_list_main!A:A,0))</f>
        <v>physical_memory_dump</v>
      </c>
    </row>
    <row r="1596" spans="1:2" x14ac:dyDescent="0.25">
      <c r="A1596" t="s">
        <v>5013</v>
      </c>
      <c r="B1596" t="str">
        <f>INDEX(hs_list_main!A:A,MATCH(functionsODST!A1596,hs_list_main!A:A,0))</f>
        <v>tag_resources_validate_all_pages</v>
      </c>
    </row>
    <row r="1597" spans="1:2" x14ac:dyDescent="0.25">
      <c r="A1597" t="s">
        <v>5448</v>
      </c>
      <c r="B1597" t="str">
        <f>INDEX(hs_list_main!A:A,MATCH(functionsODST!A1597,hs_list_main!A:A,0))</f>
        <v>cinematic_set_debug_mode</v>
      </c>
    </row>
    <row r="1598" spans="1:2" x14ac:dyDescent="0.25">
      <c r="A1598" t="s">
        <v>5449</v>
      </c>
      <c r="B1598" t="str">
        <f>INDEX(hs_list_main!A:A,MATCH(functionsODST!A1598,hs_list_main!A:A,0))</f>
        <v>cinematic_scripting_get_object</v>
      </c>
    </row>
    <row r="1599" spans="1:2" x14ac:dyDescent="0.25">
      <c r="A1599" t="s">
        <v>5450</v>
      </c>
      <c r="B1599" t="str">
        <f>INDEX(hs_list_main!A:A,MATCH(functionsODST!A1599,hs_list_main!A:A,0))</f>
        <v>dummy_function</v>
      </c>
    </row>
    <row r="1600" spans="1:2" x14ac:dyDescent="0.25">
      <c r="A1600" t="s">
        <v>5451</v>
      </c>
      <c r="B1600" t="str">
        <f>INDEX(hs_list_main!A:A,MATCH(functionsODST!A1600,hs_list_main!A:A,0))</f>
        <v>gp_integer_get</v>
      </c>
    </row>
    <row r="1601" spans="1:2" x14ac:dyDescent="0.25">
      <c r="A1601" t="s">
        <v>5452</v>
      </c>
      <c r="B1601" t="str">
        <f>INDEX(hs_list_main!A:A,MATCH(functionsODST!A1601,hs_list_main!A:A,0))</f>
        <v>gp_integer_set</v>
      </c>
    </row>
    <row r="1602" spans="1:2" x14ac:dyDescent="0.25">
      <c r="A1602" t="s">
        <v>5453</v>
      </c>
      <c r="B1602" t="str">
        <f>INDEX(hs_list_main!A:A,MATCH(functionsODST!A1602,hs_list_main!A:A,0))</f>
        <v>gp_notify_beacon_found</v>
      </c>
    </row>
    <row r="1603" spans="1:2" x14ac:dyDescent="0.25">
      <c r="A1603" t="s">
        <v>5454</v>
      </c>
      <c r="B1603" t="str">
        <f>INDEX(hs_list_main!A:A,MATCH(functionsODST!A1603,hs_list_main!A:A,0))</f>
        <v>gp_notify_audio_log_accessed</v>
      </c>
    </row>
    <row r="1604" spans="1:2" x14ac:dyDescent="0.25">
      <c r="A1604" t="s">
        <v>5455</v>
      </c>
      <c r="B1604" t="str">
        <f>INDEX(hs_list_main!A:A,MATCH(functionsODST!A1604,hs_list_main!A:A,0))</f>
        <v>gp_boolean_get</v>
      </c>
    </row>
    <row r="1605" spans="1:2" x14ac:dyDescent="0.25">
      <c r="A1605" t="s">
        <v>5456</v>
      </c>
      <c r="B1605" t="str">
        <f>INDEX(hs_list_main!A:A,MATCH(functionsODST!A1605,hs_list_main!A:A,0))</f>
        <v>gp_boolean_set</v>
      </c>
    </row>
    <row r="1606" spans="1:2" x14ac:dyDescent="0.25">
      <c r="A1606" t="s">
        <v>5457</v>
      </c>
      <c r="B1606" t="str">
        <f>INDEX(hs_list_main!A:A,MATCH(functionsODST!A1606,hs_list_main!A:A,0))</f>
        <v>gp_dump</v>
      </c>
    </row>
    <row r="1607" spans="1:2" x14ac:dyDescent="0.25">
      <c r="A1607" t="s">
        <v>5458</v>
      </c>
      <c r="B1607" t="str">
        <f>INDEX(hs_list_main!A:A,MATCH(functionsODST!A1607,hs_list_main!A:A,0))</f>
        <v>gp_dump_debug</v>
      </c>
    </row>
    <row r="1608" spans="1:2" x14ac:dyDescent="0.25">
      <c r="A1608" t="s">
        <v>5459</v>
      </c>
      <c r="B1608" t="str">
        <f>INDEX(hs_list_main!A:A,MATCH(functionsODST!A1608,hs_list_main!A:A,0))</f>
        <v>gp_startup</v>
      </c>
    </row>
    <row r="1609" spans="1:2" x14ac:dyDescent="0.25">
      <c r="A1609" t="s">
        <v>5460</v>
      </c>
      <c r="B1609" t="str">
        <f>INDEX(hs_list_main!A:A,MATCH(functionsODST!A1609,hs_list_main!A:A,0))</f>
        <v>gp_reset</v>
      </c>
    </row>
    <row r="1610" spans="1:2" x14ac:dyDescent="0.25">
      <c r="A1610" t="s">
        <v>5461</v>
      </c>
      <c r="B1610" t="str">
        <f>INDEX(hs_list_main!A:A,MATCH(functionsODST!A1610,hs_list_main!A:A,0))</f>
        <v>gp_commit_options</v>
      </c>
    </row>
    <row r="1611" spans="1:2" x14ac:dyDescent="0.25">
      <c r="A1611" t="s">
        <v>5462</v>
      </c>
      <c r="B1611" t="str">
        <f>INDEX(hs_list_main!A:A,MATCH(functionsODST!A1611,hs_list_main!A:A,0))</f>
        <v>cinematic_scripting_start_screen_effect</v>
      </c>
    </row>
    <row r="1612" spans="1:2" x14ac:dyDescent="0.25">
      <c r="A1612" t="s">
        <v>5463</v>
      </c>
      <c r="B1612" t="str">
        <f>INDEX(hs_list_main!A:A,MATCH(functionsODST!A1612,hs_list_main!A:A,0))</f>
        <v>cinematic_scripting_stop_screen_effect</v>
      </c>
    </row>
    <row r="1613" spans="1:2" x14ac:dyDescent="0.25">
      <c r="A1613" t="s">
        <v>5464</v>
      </c>
      <c r="B1613" t="str">
        <f>INDEX(hs_list_main!A:A,MATCH(functionsODST!A1613,hs_list_main!A:A,0))</f>
        <v>game_level_prepare</v>
      </c>
    </row>
    <row r="1614" spans="1:2" x14ac:dyDescent="0.25">
      <c r="A1614" t="s">
        <v>5465</v>
      </c>
      <c r="B1614" t="str">
        <f>INDEX(hs_list_main!A:A,MATCH(functionsODST!A1614,hs_list_main!A:A,0))</f>
        <v>prepare_game_level</v>
      </c>
    </row>
    <row r="1615" spans="1:2" x14ac:dyDescent="0.25">
      <c r="A1615" t="s">
        <v>5466</v>
      </c>
      <c r="B1615" t="str">
        <f>INDEX(hs_list_main!A:A,MATCH(functionsODST!A1615,hs_list_main!A:A,0))</f>
        <v>pda_activate_beacon</v>
      </c>
    </row>
    <row r="1616" spans="1:2" x14ac:dyDescent="0.25">
      <c r="A1616" t="s">
        <v>5466</v>
      </c>
      <c r="B1616" t="str">
        <f>INDEX(hs_list_main!A:A,MATCH(functionsODST!A1616,hs_list_main!A:A,0))</f>
        <v>pda_activate_beacon</v>
      </c>
    </row>
    <row r="1617" spans="1:2" x14ac:dyDescent="0.25">
      <c r="A1617" t="s">
        <v>5467</v>
      </c>
      <c r="B1617" t="str">
        <f>INDEX(hs_list_main!A:A,MATCH(functionsODST!A1617,hs_list_main!A:A,0))</f>
        <v>pda_activate_marker</v>
      </c>
    </row>
    <row r="1618" spans="1:2" x14ac:dyDescent="0.25">
      <c r="A1618" t="s">
        <v>5468</v>
      </c>
      <c r="B1618" t="str">
        <f>INDEX(hs_list_main!A:A,MATCH(functionsODST!A1618,hs_list_main!A:A,0))</f>
        <v>pda_activate_marker_named</v>
      </c>
    </row>
    <row r="1619" spans="1:2" x14ac:dyDescent="0.25">
      <c r="A1619" t="s">
        <v>5469</v>
      </c>
      <c r="B1619" t="str">
        <f>INDEX(hs_list_main!A:A,MATCH(functionsODST!A1619,hs_list_main!A:A,0))</f>
        <v>pda_beacon_is_selected</v>
      </c>
    </row>
    <row r="1620" spans="1:2" x14ac:dyDescent="0.25">
      <c r="A1620" t="s">
        <v>5470</v>
      </c>
      <c r="B1620" t="str">
        <f>INDEX(hs_list_main!A:A,MATCH(functionsODST!A1620,hs_list_main!A:A,0))</f>
        <v>player_inside_active_beacon</v>
      </c>
    </row>
    <row r="1621" spans="1:2" x14ac:dyDescent="0.25">
      <c r="A1621" t="s">
        <v>5471</v>
      </c>
      <c r="B1621" t="str">
        <f>INDEX(hs_list_main!A:A,MATCH(functionsODST!A1621,hs_list_main!A:A,0))</f>
        <v>game_start_with_network_session</v>
      </c>
    </row>
    <row r="1622" spans="1:2" x14ac:dyDescent="0.25">
      <c r="A1622" t="s">
        <v>5472</v>
      </c>
      <c r="B1622" t="str">
        <f>INDEX(hs_list_main!A:A,MATCH(functionsODST!A1622,hs_list_main!A:A,0))</f>
        <v>levels_add_campaign_map_with_id</v>
      </c>
    </row>
    <row r="1623" spans="1:2" x14ac:dyDescent="0.25">
      <c r="A1623" t="s">
        <v>5473</v>
      </c>
      <c r="B1623" t="str">
        <f>INDEX(hs_list_main!A:A,MATCH(functionsODST!A1623,hs_list_main!A:A,0))</f>
        <v>levels_add_campaign_map</v>
      </c>
    </row>
    <row r="1624" spans="1:2" x14ac:dyDescent="0.25">
      <c r="A1624" t="s">
        <v>5474</v>
      </c>
      <c r="B1624" t="str">
        <f>INDEX(hs_list_main!A:A,MATCH(functionsODST!A1624,hs_list_main!A:A,0))</f>
        <v>sound_impulse_start_editor</v>
      </c>
    </row>
    <row r="1625" spans="1:2" x14ac:dyDescent="0.25">
      <c r="A1625" t="s">
        <v>5475</v>
      </c>
      <c r="B1625" t="str">
        <f>INDEX(hs_list_main!A:A,MATCH(functionsODST!A1625,hs_list_main!A:A,0))</f>
        <v>sound_impulse_start_effect_editor</v>
      </c>
    </row>
    <row r="1626" spans="1:2" x14ac:dyDescent="0.25">
      <c r="A1626" t="s">
        <v>5476</v>
      </c>
      <c r="B1626" t="str">
        <f>INDEX(hs_list_main!A:A,MATCH(functionsODST!A1626,hs_list_main!A:A,0))</f>
        <v>sound_impulse_start_3d_editor</v>
      </c>
    </row>
    <row r="1627" spans="1:2" x14ac:dyDescent="0.25">
      <c r="A1627" t="s">
        <v>5477</v>
      </c>
      <c r="B1627" t="str">
        <f>INDEX(hs_list_main!A:A,MATCH(functionsODST!A1627,hs_list_main!A:A,0))</f>
        <v>sound_looping_start_editor</v>
      </c>
    </row>
    <row r="1628" spans="1:2" x14ac:dyDescent="0.25">
      <c r="A1628" t="s">
        <v>5478</v>
      </c>
      <c r="B1628" t="str">
        <f>INDEX(hs_list_main!A:A,MATCH(functionsODST!A1628,hs_list_main!A:A,0))</f>
        <v>debug_sound_channels_log_start</v>
      </c>
    </row>
    <row r="1629" spans="1:2" x14ac:dyDescent="0.25">
      <c r="A1629" t="s">
        <v>5479</v>
      </c>
      <c r="B1629" t="str">
        <f>INDEX(hs_list_main!A:A,MATCH(functionsODST!A1629,hs_list_main!A:A,0))</f>
        <v>debug_sound_channels_log_start_named</v>
      </c>
    </row>
    <row r="1630" spans="1:2" x14ac:dyDescent="0.25">
      <c r="A1630" t="s">
        <v>5480</v>
      </c>
      <c r="B1630" t="str">
        <f>INDEX(hs_list_main!A:A,MATCH(functionsODST!A1630,hs_list_main!A:A,0))</f>
        <v>debug_sound_channels_log_stop</v>
      </c>
    </row>
    <row r="1631" spans="1:2" x14ac:dyDescent="0.25">
      <c r="A1631" t="s">
        <v>5481</v>
      </c>
      <c r="B1631" t="str">
        <f>INDEX(hs_list_main!A:A,MATCH(functionsODST!A1631,hs_list_main!A:A,0))</f>
        <v>cinematic_scripting_set_user_input_constraints</v>
      </c>
    </row>
    <row r="1632" spans="1:2" x14ac:dyDescent="0.25">
      <c r="A1632" t="s">
        <v>5482</v>
      </c>
      <c r="B1632" t="str">
        <f>INDEX(hs_list_main!A:A,MATCH(functionsODST!A1632,hs_list_main!A:A,0))</f>
        <v>skull_primary_enable</v>
      </c>
    </row>
    <row r="1633" spans="1:2" x14ac:dyDescent="0.25">
      <c r="A1633" t="s">
        <v>5483</v>
      </c>
      <c r="B1633" t="str">
        <f>INDEX(hs_list_main!A:A,MATCH(functionsODST!A1633,hs_list_main!A:A,0))</f>
        <v>skull_secondary_enable</v>
      </c>
    </row>
    <row r="1634" spans="1:2" x14ac:dyDescent="0.25">
      <c r="A1634" t="s">
        <v>5484</v>
      </c>
      <c r="B1634" t="str">
        <f>INDEX(hs_list_main!A:A,MATCH(functionsODST!A1634,hs_list_main!A:A,0))</f>
        <v>is_skull_primary_enabled</v>
      </c>
    </row>
    <row r="1635" spans="1:2" x14ac:dyDescent="0.25">
      <c r="A1635" t="s">
        <v>5485</v>
      </c>
      <c r="B1635" t="str">
        <f>INDEX(hs_list_main!A:A,MATCH(functionsODST!A1635,hs_list_main!A:A,0))</f>
        <v>is_skull_secondary_enabled</v>
      </c>
    </row>
    <row r="1636" spans="1:2" x14ac:dyDescent="0.25">
      <c r="A1636" t="s">
        <v>3889</v>
      </c>
      <c r="B1636" t="str">
        <f>INDEX(hs_list_main!A:A,MATCH(functionsODST!A1636,hs_list_main!A:A,0))</f>
        <v>controller_set_popup_message_index</v>
      </c>
    </row>
    <row r="1637" spans="1:2" x14ac:dyDescent="0.25">
      <c r="A1637" t="s">
        <v>5486</v>
      </c>
      <c r="B1637" t="str">
        <f>INDEX(hs_list_main!A:A,MATCH(functionsODST!A1637,hs_list_main!A:A,0))</f>
        <v>controller_set_vidmaster_seen</v>
      </c>
    </row>
    <row r="1638" spans="1:2" x14ac:dyDescent="0.25">
      <c r="A1638" t="s">
        <v>4342</v>
      </c>
      <c r="B1638" t="str">
        <f>INDEX(hs_list_main!A:A,MATCH(functionsODST!A1638,hs_list_main!A:A,0))</f>
        <v>gui_enter_lobby</v>
      </c>
    </row>
    <row r="1639" spans="1:2" x14ac:dyDescent="0.25">
      <c r="A1639" t="s">
        <v>5487</v>
      </c>
      <c r="B1639" t="str">
        <f>INDEX(hs_list_main!A:A,MATCH(functionsODST!A1639,hs_list_main!A:A,0))</f>
        <v>survival_mode_respawn_dead_players</v>
      </c>
    </row>
    <row r="1640" spans="1:2" x14ac:dyDescent="0.25">
      <c r="A1640" t="s">
        <v>5488</v>
      </c>
      <c r="B1640" t="str">
        <f>INDEX(hs_list_main!A:A,MATCH(functionsODST!A1640,hs_list_main!A:A,0))</f>
        <v>survival_mode_lives_get</v>
      </c>
    </row>
    <row r="1641" spans="1:2" x14ac:dyDescent="0.25">
      <c r="A1641" t="s">
        <v>5489</v>
      </c>
      <c r="B1641" t="str">
        <f>INDEX(hs_list_main!A:A,MATCH(functionsODST!A1641,hs_list_main!A:A,0))</f>
        <v>survival_mode_lives_set</v>
      </c>
    </row>
    <row r="1642" spans="1:2" x14ac:dyDescent="0.25">
      <c r="A1642" t="s">
        <v>5490</v>
      </c>
      <c r="B1642" t="str">
        <f>INDEX(hs_list_main!A:A,MATCH(functionsODST!A1642,hs_list_main!A:A,0))</f>
        <v>survival_mode_set_get</v>
      </c>
    </row>
    <row r="1643" spans="1:2" x14ac:dyDescent="0.25">
      <c r="A1643" t="s">
        <v>5491</v>
      </c>
      <c r="B1643" t="str">
        <f>INDEX(hs_list_main!A:A,MATCH(functionsODST!A1643,hs_list_main!A:A,0))</f>
        <v>survival_mode_round_get</v>
      </c>
    </row>
    <row r="1644" spans="1:2" x14ac:dyDescent="0.25">
      <c r="A1644" t="s">
        <v>5492</v>
      </c>
      <c r="B1644" t="str">
        <f>INDEX(hs_list_main!A:A,MATCH(functionsODST!A1644,hs_list_main!A:A,0))</f>
        <v>survival_mode_wave_get</v>
      </c>
    </row>
    <row r="1645" spans="1:2" x14ac:dyDescent="0.25">
      <c r="A1645" t="s">
        <v>5493</v>
      </c>
      <c r="B1645" t="str">
        <f>INDEX(hs_list_main!A:A,MATCH(functionsODST!A1645,hs_list_main!A:A,0))</f>
        <v>survival_mode_set_multiplier_get</v>
      </c>
    </row>
    <row r="1646" spans="1:2" x14ac:dyDescent="0.25">
      <c r="A1646" t="s">
        <v>5494</v>
      </c>
      <c r="B1646" t="str">
        <f>INDEX(hs_list_main!A:A,MATCH(functionsODST!A1646,hs_list_main!A:A,0))</f>
        <v>survival_mode_set_multiplier_set</v>
      </c>
    </row>
    <row r="1647" spans="1:2" x14ac:dyDescent="0.25">
      <c r="A1647" t="s">
        <v>5495</v>
      </c>
      <c r="B1647" t="str">
        <f>INDEX(hs_list_main!A:A,MATCH(functionsODST!A1647,hs_list_main!A:A,0))</f>
        <v>survival_mode_bonus_multiplier_get</v>
      </c>
    </row>
    <row r="1648" spans="1:2" x14ac:dyDescent="0.25">
      <c r="A1648" t="s">
        <v>5496</v>
      </c>
      <c r="B1648" t="str">
        <f>INDEX(hs_list_main!A:A,MATCH(functionsODST!A1648,hs_list_main!A:A,0))</f>
        <v>survival_mode_bonus_multiplier_set</v>
      </c>
    </row>
    <row r="1649" spans="1:2" x14ac:dyDescent="0.25">
      <c r="A1649" t="s">
        <v>5497</v>
      </c>
      <c r="B1649" t="str">
        <f>INDEX(hs_list_main!A:A,MATCH(functionsODST!A1649,hs_list_main!A:A,0))</f>
        <v>survival_mode_get_wave_squad</v>
      </c>
    </row>
    <row r="1650" spans="1:2" x14ac:dyDescent="0.25">
      <c r="A1650" t="s">
        <v>5498</v>
      </c>
      <c r="B1650" t="str">
        <f>INDEX(hs_list_main!A:A,MATCH(functionsODST!A1650,hs_list_main!A:A,0))</f>
        <v>survival_mode_current_wave_is_initial</v>
      </c>
    </row>
    <row r="1651" spans="1:2" x14ac:dyDescent="0.25">
      <c r="A1651" t="s">
        <v>5499</v>
      </c>
      <c r="B1651" t="str">
        <f>INDEX(hs_list_main!A:A,MATCH(functionsODST!A1651,hs_list_main!A:A,0))</f>
        <v>survival_mode_current_wave_is_boss</v>
      </c>
    </row>
    <row r="1652" spans="1:2" x14ac:dyDescent="0.25">
      <c r="A1652" t="s">
        <v>5500</v>
      </c>
      <c r="B1652" t="str">
        <f>INDEX(hs_list_main!A:A,MATCH(functionsODST!A1652,hs_list_main!A:A,0))</f>
        <v>survival_mode_current_wave_is_bonus</v>
      </c>
    </row>
    <row r="1653" spans="1:2" x14ac:dyDescent="0.25">
      <c r="A1653" t="s">
        <v>5501</v>
      </c>
      <c r="B1653" t="str">
        <f>INDEX(hs_list_main!A:A,MATCH(functionsODST!A1653,hs_list_main!A:A,0))</f>
        <v>survival_mode_current_wave_is_last_in_set</v>
      </c>
    </row>
    <row r="1654" spans="1:2" x14ac:dyDescent="0.25">
      <c r="A1654" t="s">
        <v>5502</v>
      </c>
      <c r="B1654" t="str">
        <f>INDEX(hs_list_main!A:A,MATCH(functionsODST!A1654,hs_list_main!A:A,0))</f>
        <v>survival_mode_current_wave_uses_dropship</v>
      </c>
    </row>
    <row r="1655" spans="1:2" x14ac:dyDescent="0.25">
      <c r="A1655" t="s">
        <v>5503</v>
      </c>
      <c r="B1655" t="str">
        <f>INDEX(hs_list_main!A:A,MATCH(functionsODST!A1655,hs_list_main!A:A,0))</f>
        <v>survival_mode_current_wave_is_flood</v>
      </c>
    </row>
    <row r="1656" spans="1:2" x14ac:dyDescent="0.25">
      <c r="A1656" t="s">
        <v>5504</v>
      </c>
      <c r="B1656" t="str">
        <f>INDEX(hs_list_main!A:A,MATCH(functionsODST!A1656,hs_list_main!A:A,0))</f>
        <v>survival_mode_get_current_wave_time_limit</v>
      </c>
    </row>
    <row r="1657" spans="1:2" x14ac:dyDescent="0.25">
      <c r="A1657" t="s">
        <v>5505</v>
      </c>
      <c r="B1657" t="str">
        <f>INDEX(hs_list_main!A:A,MATCH(functionsODST!A1657,hs_list_main!A:A,0))</f>
        <v>survival_mode_scenario_extras_enable</v>
      </c>
    </row>
    <row r="1658" spans="1:2" x14ac:dyDescent="0.25">
      <c r="A1658" t="s">
        <v>5506</v>
      </c>
      <c r="B1658" t="str">
        <f>INDEX(hs_list_main!A:A,MATCH(functionsODST!A1658,hs_list_main!A:A,0))</f>
        <v>survival_mode_scenario_boons_enable</v>
      </c>
    </row>
    <row r="1659" spans="1:2" x14ac:dyDescent="0.25">
      <c r="A1659" t="s">
        <v>5507</v>
      </c>
      <c r="B1659" t="str">
        <f>INDEX(hs_list_main!A:A,MATCH(functionsODST!A1659,hs_list_main!A:A,0))</f>
        <v>survival_mode_get_debug_bonus_round</v>
      </c>
    </row>
    <row r="1660" spans="1:2" x14ac:dyDescent="0.25">
      <c r="A1660" t="s">
        <v>5508</v>
      </c>
      <c r="B1660" t="str">
        <f>INDEX(hs_list_main!A:A,MATCH(functionsODST!A1660,hs_list_main!A:A,0))</f>
        <v>survival_mode_set_debug_bonus_round</v>
      </c>
    </row>
    <row r="1661" spans="1:2" x14ac:dyDescent="0.25">
      <c r="A1661" t="s">
        <v>5509</v>
      </c>
      <c r="B1661" t="str">
        <f>INDEX(hs_list_main!A:A,MATCH(functionsODST!A1661,hs_list_main!A:A,0))</f>
        <v>survival_mode_is_vanilla_variant</v>
      </c>
    </row>
    <row r="1662" spans="1:2" x14ac:dyDescent="0.25">
      <c r="A1662" t="s">
        <v>5510</v>
      </c>
      <c r="B1662" t="str">
        <f>INDEX(hs_list_main!A:A,MATCH(functionsODST!A1662,hs_list_main!A:A,0))</f>
        <v>survival_mode_set_resurrection_squad_index</v>
      </c>
    </row>
    <row r="1663" spans="1:2" x14ac:dyDescent="0.25">
      <c r="A1663" t="s">
        <v>5511</v>
      </c>
      <c r="B1663" t="str">
        <f>INDEX(hs_list_main!A:A,MATCH(functionsODST!A1663,hs_list_main!A:A,0))</f>
        <v>debug_sound_channel_fadeout_time</v>
      </c>
    </row>
    <row r="1664" spans="1:2" x14ac:dyDescent="0.25">
      <c r="A1664" t="s">
        <v>5512</v>
      </c>
      <c r="B1664" t="str">
        <f>INDEX(hs_list_main!A:A,MATCH(functionsODST!A1664,hs_list_main!A:A,0))</f>
        <v>survival_mode_set_rounds_per_set</v>
      </c>
    </row>
    <row r="1665" spans="1:2" x14ac:dyDescent="0.25">
      <c r="A1665" t="s">
        <v>5513</v>
      </c>
      <c r="B1665" t="str">
        <f>INDEX(hs_list_main!A:A,MATCH(functionsODST!A1665,hs_list_main!A:A,0))</f>
        <v>survival_mode_set_waves_per_round</v>
      </c>
    </row>
    <row r="1666" spans="1:2" x14ac:dyDescent="0.25">
      <c r="A1666" t="s">
        <v>5514</v>
      </c>
      <c r="B1666" t="str">
        <f>INDEX(hs_list_main!A:A,MATCH(functionsODST!A1666,hs_list_main!A:A,0))</f>
        <v>render_model_marker_name_filter</v>
      </c>
    </row>
    <row r="1667" spans="1:2" x14ac:dyDescent="0.25">
      <c r="A1667" t="s">
        <v>5515</v>
      </c>
      <c r="B1667" t="str">
        <f>INDEX(hs_list_main!A:A,MATCH(functionsODST!A1667,hs_list_main!A:A,0))</f>
        <v>survival_mode_event_new</v>
      </c>
    </row>
    <row r="1668" spans="1:2" x14ac:dyDescent="0.25">
      <c r="A1668" t="s">
        <v>5516</v>
      </c>
      <c r="B1668" t="str">
        <f>INDEX(hs_list_main!A:A,MATCH(functionsODST!A1668,hs_list_main!A:A,0))</f>
        <v>survival_mode_begin_new_set</v>
      </c>
    </row>
    <row r="1669" spans="1:2" x14ac:dyDescent="0.25">
      <c r="A1669" t="s">
        <v>5517</v>
      </c>
      <c r="B1669" t="str">
        <f>INDEX(hs_list_main!A:A,MATCH(functionsODST!A1669,hs_list_main!A:A,0))</f>
        <v>survival_mode_begin_new_round</v>
      </c>
    </row>
    <row r="1670" spans="1:2" x14ac:dyDescent="0.25">
      <c r="A1670" t="s">
        <v>5518</v>
      </c>
      <c r="B1670" t="str">
        <f>INDEX(hs_list_main!A:A,MATCH(functionsODST!A1670,hs_list_main!A:A,0))</f>
        <v>survival_mode_begin_new_wave</v>
      </c>
    </row>
    <row r="1671" spans="1:2" x14ac:dyDescent="0.25">
      <c r="A1671" t="s">
        <v>5519</v>
      </c>
      <c r="B1671" t="str">
        <f>INDEX(hs_list_main!A:A,MATCH(functionsODST!A1671,hs_list_main!A:A,0))</f>
        <v>survival_mode_award_hero_medal</v>
      </c>
    </row>
    <row r="1672" spans="1:2" x14ac:dyDescent="0.25">
      <c r="A1672" t="s">
        <v>5520</v>
      </c>
      <c r="B1672" t="str">
        <f>INDEX(hs_list_main!A:A,MATCH(functionsODST!A1672,hs_list_main!A:A,0))</f>
        <v>campaign_metagame_get_player_score</v>
      </c>
    </row>
    <row r="1673" spans="1:2" x14ac:dyDescent="0.25">
      <c r="A1673" t="s">
        <v>5521</v>
      </c>
      <c r="B1673" t="str">
        <f>INDEX(hs_list_main!A:A,MATCH(functionsODST!A1673,hs_list_main!A:A,0))</f>
        <v>player_add_footprint</v>
      </c>
    </row>
    <row r="1674" spans="1:2" x14ac:dyDescent="0.25">
      <c r="A1674" t="s">
        <v>5522</v>
      </c>
      <c r="B1674" t="str">
        <f>INDEX(hs_list_main!A:A,MATCH(functionsODST!A1674,hs_list_main!A:A,0))</f>
        <v>pda_is_active</v>
      </c>
    </row>
    <row r="1675" spans="1:2" x14ac:dyDescent="0.25">
      <c r="A1675" t="s">
        <v>5523</v>
      </c>
      <c r="B1675" t="str">
        <f>INDEX(hs_list_main!A:A,MATCH(functionsODST!A1675,hs_list_main!A:A,0))</f>
        <v>pda_is_active_deterministic</v>
      </c>
    </row>
    <row r="1676" spans="1:2" x14ac:dyDescent="0.25">
      <c r="A1676" t="s">
        <v>5524</v>
      </c>
      <c r="B1676" t="str">
        <f>INDEX(hs_list_main!A:A,MATCH(functionsODST!A1676,hs_list_main!A:A,0))</f>
        <v>player_set_pda_enabled</v>
      </c>
    </row>
    <row r="1677" spans="1:2" x14ac:dyDescent="0.25">
      <c r="A1677" t="s">
        <v>5525</v>
      </c>
      <c r="B1677" t="str">
        <f>INDEX(hs_list_main!A:A,MATCH(functionsODST!A1677,hs_list_main!A:A,0))</f>
        <v>player_set_nav_enabled</v>
      </c>
    </row>
    <row r="1678" spans="1:2" x14ac:dyDescent="0.25">
      <c r="A1678" t="s">
        <v>5526</v>
      </c>
      <c r="B1678" t="str">
        <f>INDEX(hs_list_main!A:A,MATCH(functionsODST!A1678,hs_list_main!A:A,0))</f>
        <v>player_set_fourth_wall_enabled</v>
      </c>
    </row>
    <row r="1679" spans="1:2" x14ac:dyDescent="0.25">
      <c r="A1679" t="s">
        <v>5527</v>
      </c>
      <c r="B1679" t="str">
        <f>INDEX(hs_list_main!A:A,MATCH(functionsODST!A1679,hs_list_main!A:A,0))</f>
        <v>player_set_objectives_enabled</v>
      </c>
    </row>
    <row r="1680" spans="1:2" x14ac:dyDescent="0.25">
      <c r="A1680" t="s">
        <v>5528</v>
      </c>
      <c r="B1680" t="str">
        <f>INDEX(hs_list_main!A:A,MATCH(functionsODST!A1680,hs_list_main!A:A,0))</f>
        <v>player_force_pda</v>
      </c>
    </row>
    <row r="1681" spans="1:2" x14ac:dyDescent="0.25">
      <c r="A1681" t="s">
        <v>5529</v>
      </c>
      <c r="B1681" t="str">
        <f>INDEX(hs_list_main!A:A,MATCH(functionsODST!A1681,hs_list_main!A:A,0))</f>
        <v>player_close_pda</v>
      </c>
    </row>
    <row r="1682" spans="1:2" x14ac:dyDescent="0.25">
      <c r="A1682" t="s">
        <v>5530</v>
      </c>
      <c r="B1682" t="str">
        <f>INDEX(hs_list_main!A:A,MATCH(functionsODST!A1682,hs_list_main!A:A,0))</f>
        <v>pda_set_footprint_dead_zone</v>
      </c>
    </row>
    <row r="1683" spans="1:2" x14ac:dyDescent="0.25">
      <c r="A1683" t="s">
        <v>5531</v>
      </c>
      <c r="B1683" t="str">
        <f>INDEX(hs_list_main!A:A,MATCH(functionsODST!A1683,hs_list_main!A:A,0))</f>
        <v>collision_debug_lightmaps_print</v>
      </c>
    </row>
    <row r="1684" spans="1:2" x14ac:dyDescent="0.25">
      <c r="A1684" t="s">
        <v>5532</v>
      </c>
      <c r="B1684" t="str">
        <f>INDEX(hs_list_main!A:A,MATCH(functionsODST!A1684,hs_list_main!A:A,0))</f>
        <v>debug_coop_campaign_save</v>
      </c>
    </row>
    <row r="1685" spans="1:2" x14ac:dyDescent="0.25">
      <c r="A1685" t="s">
        <v>5533</v>
      </c>
      <c r="B1685" t="str">
        <f>INDEX(hs_list_main!A:A,MATCH(functionsODST!A1685,hs_list_main!A:A,0))</f>
        <v>pda_play_arg_sound</v>
      </c>
    </row>
    <row r="1686" spans="1:2" x14ac:dyDescent="0.25">
      <c r="A1686" t="s">
        <v>5534</v>
      </c>
      <c r="B1686" t="str">
        <f>INDEX(hs_list_main!A:A,MATCH(functionsODST!A1686,hs_list_main!A:A,0))</f>
        <v>pda_stop_arg_sound</v>
      </c>
    </row>
    <row r="1687" spans="1:2" x14ac:dyDescent="0.25">
      <c r="A1687" t="s">
        <v>5535</v>
      </c>
      <c r="B1687" t="str">
        <f>INDEX(hs_list_main!A:A,MATCH(functionsODST!A1687,hs_list_main!A:A,0))</f>
        <v>player_set_look_training_hack</v>
      </c>
    </row>
    <row r="1688" spans="1:2" x14ac:dyDescent="0.25">
      <c r="A1688" t="s">
        <v>5536</v>
      </c>
      <c r="B1688" t="str">
        <f>INDEX(hs_list_main!A:A,MATCH(functionsODST!A1688,hs_list_main!A:A,0))</f>
        <v>pda_set_active_pda_definition</v>
      </c>
    </row>
    <row r="1689" spans="1:2" x14ac:dyDescent="0.25">
      <c r="A1689" t="s">
        <v>5537</v>
      </c>
      <c r="B1689" t="str">
        <f>INDEX(hs_list_main!A:A,MATCH(functionsODST!A1689,hs_list_main!A:A,0))</f>
        <v>device_arg_has_been_touched_by_unit</v>
      </c>
    </row>
    <row r="1690" spans="1:2" x14ac:dyDescent="0.25">
      <c r="A1690" t="s">
        <v>5538</v>
      </c>
      <c r="B1690" t="str">
        <f>INDEX(hs_list_main!A:A,MATCH(functionsODST!A1690,hs_list_main!A:A,0))</f>
        <v>gui_hide_all_screens</v>
      </c>
    </row>
    <row r="1691" spans="1:2" x14ac:dyDescent="0.25">
      <c r="A1691" t="s">
        <v>5539</v>
      </c>
      <c r="B1691" t="str">
        <f>INDEX(hs_list_main!A:A,MATCH(functionsODST!A1691,hs_list_main!A:A,0))</f>
        <v>debug_lightmap_inspect</v>
      </c>
    </row>
    <row r="1692" spans="1:2" x14ac:dyDescent="0.25">
      <c r="A1692" t="s">
        <v>5540</v>
      </c>
      <c r="B1692" t="str">
        <f>INDEX(hs_list_main!A:A,MATCH(functionsODST!A1692,hs_list_main!A:A,0))</f>
        <v>pda_input_enable</v>
      </c>
    </row>
    <row r="1693" spans="1:2" x14ac:dyDescent="0.25">
      <c r="A1693" t="s">
        <v>5541</v>
      </c>
      <c r="B1693" t="str">
        <f>INDEX(hs_list_main!A:A,MATCH(functionsODST!A1693,hs_list_main!A:A,0))</f>
        <v>pda_input_enable_only_b</v>
      </c>
    </row>
    <row r="1694" spans="1:2" x14ac:dyDescent="0.25">
      <c r="A1694" t="s">
        <v>5542</v>
      </c>
      <c r="B1694" t="str">
        <f>INDEX(hs_list_main!A:A,MATCH(functionsODST!A1694,hs_list_main!A:A,0))</f>
        <v>pda_input_enable_only_dpad</v>
      </c>
    </row>
    <row r="1695" spans="1:2" x14ac:dyDescent="0.25">
      <c r="A1695" t="s">
        <v>5543</v>
      </c>
      <c r="B1695" t="str">
        <f>INDEX(hs_list_main!A:A,MATCH(functionsODST!A1695,hs_list_main!A:A,0))</f>
        <v>pda_input_enable_only_movement</v>
      </c>
    </row>
    <row r="1696" spans="1:2" x14ac:dyDescent="0.25">
      <c r="A1696" t="s">
        <v>5544</v>
      </c>
      <c r="B1696" t="str">
        <f>INDEX(hs_list_main!A:A,MATCH(functionsODST!A1696,hs_list_main!A:A,0))</f>
        <v>pda_input_enable_a</v>
      </c>
    </row>
    <row r="1697" spans="1:2" x14ac:dyDescent="0.25">
      <c r="A1697" t="s">
        <v>5545</v>
      </c>
      <c r="B1697" t="str">
        <f>INDEX(hs_list_main!A:A,MATCH(functionsODST!A1697,hs_list_main!A:A,0))</f>
        <v>pda_input_enable_dismiss</v>
      </c>
    </row>
    <row r="1698" spans="1:2" x14ac:dyDescent="0.25">
      <c r="A1698" t="s">
        <v>5546</v>
      </c>
      <c r="B1698" t="str">
        <f>INDEX(hs_list_main!A:A,MATCH(functionsODST!A1698,hs_list_main!A:A,0))</f>
        <v>pda_input_enable_x</v>
      </c>
    </row>
    <row r="1699" spans="1:2" x14ac:dyDescent="0.25">
      <c r="A1699" t="s">
        <v>5547</v>
      </c>
      <c r="B1699" t="str">
        <f>INDEX(hs_list_main!A:A,MATCH(functionsODST!A1699,hs_list_main!A:A,0))</f>
        <v>pda_input_enable_y</v>
      </c>
    </row>
    <row r="1700" spans="1:2" x14ac:dyDescent="0.25">
      <c r="A1700" t="s">
        <v>5548</v>
      </c>
      <c r="B1700" t="str">
        <f>INDEX(hs_list_main!A:A,MATCH(functionsODST!A1700,hs_list_main!A:A,0))</f>
        <v>pda_input_enable_dpad</v>
      </c>
    </row>
    <row r="1701" spans="1:2" x14ac:dyDescent="0.25">
      <c r="A1701" t="s">
        <v>5549</v>
      </c>
      <c r="B1701" t="str">
        <f>INDEX(hs_list_main!A:A,MATCH(functionsODST!A1701,hs_list_main!A:A,0))</f>
        <v>pda_input_enable_analog_sticks</v>
      </c>
    </row>
    <row r="1702" spans="1:2" x14ac:dyDescent="0.25">
      <c r="A1702" t="s">
        <v>5550</v>
      </c>
      <c r="B1702" t="str">
        <f>INDEX(hs_list_main!A:A,MATCH(functionsODST!A1702,hs_list_main!A:A,0))</f>
        <v>achievements_display_debug_names</v>
      </c>
    </row>
    <row r="1703" spans="1:2" x14ac:dyDescent="0.25">
      <c r="A1703" t="s">
        <v>5551</v>
      </c>
      <c r="B1703" t="str">
        <f>INDEX(hs_list_main!A:A,MATCH(functionsODST!A1703,hs_list_main!A:A,0))</f>
        <v>achievement_grant_to_controller_by_debug_name</v>
      </c>
    </row>
    <row r="1704" spans="1:2" x14ac:dyDescent="0.25">
      <c r="A1704" t="s">
        <v>5552</v>
      </c>
      <c r="B1704" t="str">
        <f>INDEX(hs_list_main!A:A,MATCH(functionsODST!A1704,hs_list_main!A:A,0))</f>
        <v>achievements_grant_all_to_controller</v>
      </c>
    </row>
    <row r="1705" spans="1:2" x14ac:dyDescent="0.25">
      <c r="A1705" t="s">
        <v>5553</v>
      </c>
      <c r="B1705" t="str">
        <f>INDEX(hs_list_main!A:A,MATCH(functionsODST!A1705,hs_list_main!A:A,0))</f>
        <v>achievements_award_all_vidmaster_achievements</v>
      </c>
    </row>
    <row r="1706" spans="1:2" x14ac:dyDescent="0.25">
      <c r="A1706" t="s">
        <v>5554</v>
      </c>
      <c r="B1706" t="str">
        <f>INDEX(hs_list_main!A:A,MATCH(functionsODST!A1706,hs_list_main!A:A,0))</f>
        <v>chud_fade_for_first_person_cinematic</v>
      </c>
    </row>
    <row r="1707" spans="1:2" x14ac:dyDescent="0.25">
      <c r="A1707" t="s">
        <v>5555</v>
      </c>
      <c r="B1707" t="str">
        <f>INDEX(hs_list_main!A:A,MATCH(functionsODST!A1707,hs_list_main!A:A,0))</f>
        <v>achievement_post_chud_progression</v>
      </c>
    </row>
    <row r="1708" spans="1:2" x14ac:dyDescent="0.25">
      <c r="A1708" t="s">
        <v>5556</v>
      </c>
      <c r="B1708" t="str">
        <f>INDEX(hs_list_main!A:A,MATCH(functionsODST!A1708,hs_list_main!A:A,0))</f>
        <v>object_set_vision_mode_render_default</v>
      </c>
    </row>
    <row r="1709" spans="1:2" x14ac:dyDescent="0.25">
      <c r="A1709" t="s">
        <v>5557</v>
      </c>
      <c r="B1709" t="str">
        <f>INDEX(hs_list_main!A:A,MATCH(functionsODST!A1709,hs_list_main!A:A,0))</f>
        <v>chud_show_navpoint</v>
      </c>
    </row>
    <row r="1710" spans="1:2" x14ac:dyDescent="0.25">
      <c r="A1710" t="s">
        <v>5558</v>
      </c>
      <c r="B1710" t="str">
        <f>INDEX(hs_list_main!A:A,MATCH(functionsODST!A1710,hs_list_main!A:A,0))</f>
        <v>run_like_package</v>
      </c>
    </row>
    <row r="1711" spans="1:2" x14ac:dyDescent="0.25">
      <c r="A1711" t="s">
        <v>5559</v>
      </c>
      <c r="B1711" t="str">
        <f>INDEX(hs_list_main!A:A,MATCH(functionsODST!A1711,hs_list_main!A:A,0))</f>
        <v>unit_confirm_message</v>
      </c>
    </row>
    <row r="1712" spans="1:2" x14ac:dyDescent="0.25">
      <c r="A1712" t="s">
        <v>5560</v>
      </c>
      <c r="B1712" t="str">
        <f>INDEX(hs_list_main!A:A,MATCH(functionsODST!A1712,hs_list_main!A:A,0))</f>
        <v>unit_confirm_cancel_message</v>
      </c>
    </row>
    <row r="1713" spans="1:2" x14ac:dyDescent="0.25">
      <c r="A1713" t="s">
        <v>5561</v>
      </c>
      <c r="B1713" t="str">
        <f>INDEX(hs_list_main!A:A,MATCH(functionsODST!A1713,hs_list_main!A:A,0))</f>
        <v>unit_confirm_y_button</v>
      </c>
    </row>
    <row r="1714" spans="1:2" x14ac:dyDescent="0.25">
      <c r="A1714" t="s">
        <v>5562</v>
      </c>
      <c r="B1714" t="str">
        <f>INDEX(hs_list_main!A:A,MATCH(functionsODST!A1714,hs_list_main!A:A,0))</f>
        <v>unit_confirm_retrain_message</v>
      </c>
    </row>
    <row r="1715" spans="1:2" x14ac:dyDescent="0.25">
      <c r="A1715" t="s">
        <v>5563</v>
      </c>
      <c r="B1715" t="str">
        <f>INDEX(hs_list_main!A:A,MATCH(functionsODST!A1715,hs_list_main!A:A,0))</f>
        <v>player_get_kills_by_type</v>
      </c>
    </row>
    <row r="1716" spans="1:2" x14ac:dyDescent="0.25">
      <c r="A1716" t="s">
        <v>5564</v>
      </c>
      <c r="B1716" t="str">
        <f>INDEX(hs_list_main!A:A,MATCH(functionsODST!A1716,hs_list_main!A:A,0))</f>
        <v>unit_flashlight_on</v>
      </c>
    </row>
    <row r="1717" spans="1:2" x14ac:dyDescent="0.25">
      <c r="A1717" t="s">
        <v>5565</v>
      </c>
      <c r="B1717" t="str">
        <f>INDEX(hs_list_main!A:A,MATCH(functionsODST!A1717,hs_list_main!A:A,0))</f>
        <v>clear_command_buffer_cache_from_script</v>
      </c>
    </row>
    <row r="1718" spans="1:2" x14ac:dyDescent="0.25">
      <c r="A1718" t="s">
        <v>5566</v>
      </c>
      <c r="B1718" t="str">
        <f>INDEX(hs_list_main!A:A,MATCH(functionsODST!A1718,hs_list_main!A:A,0))</f>
        <v>sound_looping_resume</v>
      </c>
    </row>
    <row r="1719" spans="1:2" x14ac:dyDescent="0.25">
      <c r="A1719" t="s">
        <v>5567</v>
      </c>
      <c r="B1719" t="str">
        <f>INDEX(hs_list_main!A:A,MATCH(functionsODST!A1719,hs_list_main!A:A,0))</f>
        <v>chud_bonus_round_set_target_score</v>
      </c>
    </row>
    <row r="1720" spans="1:2" x14ac:dyDescent="0.25">
      <c r="A1720" t="s">
        <v>4420</v>
      </c>
      <c r="B1720" t="str">
        <f>INDEX(hs_list_main!A:A,MATCH(functionsODST!A1720,hs_list_main!A:A,0))</f>
        <v>is_ace_build</v>
      </c>
    </row>
    <row r="1721" spans="1:2" x14ac:dyDescent="0.25">
      <c r="A1721" t="s">
        <v>5568</v>
      </c>
      <c r="B1721" t="str">
        <f>INDEX(hs_list_main!A:A,MATCH(functionsODST!A1721,hs_list_main!A:A,0))</f>
        <v>pda_beacon_is_any_selected</v>
      </c>
    </row>
    <row r="1722" spans="1:2" x14ac:dyDescent="0.25">
      <c r="A1722" t="s">
        <v>5569</v>
      </c>
      <c r="B1722" t="str">
        <f>INDEX(hs_list_main!A:A,MATCH(functionsODST!A1722,hs_list_main!A:A,0))</f>
        <v>is_ace_playlist_session</v>
      </c>
    </row>
    <row r="1723" spans="1:2" x14ac:dyDescent="0.25">
      <c r="A1723" t="s">
        <v>5570</v>
      </c>
      <c r="B1723" t="str">
        <f>INDEX(hs_list_main!A:A,MATCH(functionsODST!A1723,hs_list_main!A:A,0))</f>
        <v>set_mouse_controller</v>
      </c>
    </row>
    <row r="1724" spans="1:2" x14ac:dyDescent="0.25">
      <c r="A1724" t="s">
        <v>5051</v>
      </c>
      <c r="B1724" t="str">
        <f>INDEX(hs_list_main!A:A,MATCH(functionsODST!A1724,hs_list_main!A:A,0))</f>
        <v>TestPrintBool</v>
      </c>
    </row>
    <row r="1725" spans="1:2" x14ac:dyDescent="0.25">
      <c r="A1725" t="s">
        <v>5052</v>
      </c>
      <c r="B1725" t="str">
        <f>INDEX(hs_list_main!A:A,MATCH(functionsODST!A1725,hs_list_main!A:A,0))</f>
        <v>TestPrintReal</v>
      </c>
    </row>
    <row r="1726" spans="1:2" x14ac:dyDescent="0.25">
      <c r="A1726" t="s">
        <v>4072</v>
      </c>
      <c r="B1726" t="str">
        <f>INDEX(hs_list_main!A:A,MATCH(functionsODST!A1726,hs_list_main!A:A,0))</f>
        <v>debug_menu_rebuild</v>
      </c>
    </row>
    <row r="1727" spans="1:2" x14ac:dyDescent="0.25">
      <c r="A1727" t="s">
        <v>4064</v>
      </c>
      <c r="B1727" t="str">
        <f>INDEX(hs_list_main!A:A,MATCH(functionsODST!A1727,hs_list_main!A:A,0))</f>
        <v>debug_camera_load_text</v>
      </c>
    </row>
    <row r="1728" spans="1:2" x14ac:dyDescent="0.25">
      <c r="A1728" t="s">
        <v>4928</v>
      </c>
      <c r="B1728" t="str">
        <f>INDEX(hs_list_main!A:A,MATCH(functionsODST!A1728,hs_list_main!A:A,0))</f>
        <v>simulation_profiler_enable</v>
      </c>
    </row>
    <row r="1729" spans="1:2" x14ac:dyDescent="0.25">
      <c r="A1729" t="s">
        <v>4927</v>
      </c>
      <c r="B1729" t="str">
        <f>INDEX(hs_list_main!A:A,MATCH(functionsODST!A1729,hs_list_main!A:A,0))</f>
        <v>simulation_profiler_detail_level</v>
      </c>
    </row>
    <row r="1730" spans="1:2" x14ac:dyDescent="0.25">
      <c r="A1730" t="s">
        <v>4929</v>
      </c>
      <c r="B1730" t="str">
        <f>INDEX(hs_list_main!A:A,MATCH(functionsODST!A1730,hs_list_main!A:A,0))</f>
        <v>simulation_profiler_enable_downstream_processing</v>
      </c>
    </row>
    <row r="1731" spans="1:2" x14ac:dyDescent="0.25">
      <c r="A1731" t="s">
        <v>5571</v>
      </c>
      <c r="B1731" t="str">
        <f>INDEX(hs_list_main!A:A,MATCH(functionsODST!A1731,hs_list_main!A:A,0))</f>
        <v>survival_mode_get_time_limit</v>
      </c>
    </row>
    <row r="1732" spans="1:2" x14ac:dyDescent="0.25">
      <c r="A1732" t="s">
        <v>5572</v>
      </c>
      <c r="B1732" t="str">
        <f>INDEX(hs_list_main!A:A,MATCH(functionsODST!A1732,hs_list_main!A:A,0))</f>
        <v>survival_mode_get_shared_team_life_count</v>
      </c>
    </row>
    <row r="1733" spans="1:2" x14ac:dyDescent="0.25">
      <c r="A1733" t="s">
        <v>5573</v>
      </c>
      <c r="B1733" t="str">
        <f>INDEX(hs_list_main!A:A,MATCH(functionsODST!A1733,hs_list_main!A:A,0))</f>
        <v>survival_mode_get_set_count</v>
      </c>
    </row>
    <row r="1734" spans="1:2" x14ac:dyDescent="0.25">
      <c r="A1734" t="s">
        <v>5574</v>
      </c>
      <c r="B1734" t="str">
        <f>INDEX(hs_list_main!A:A,MATCH(functionsODST!A1734,hs_list_main!A:A,0))</f>
        <v>survival_mode_max_lives</v>
      </c>
    </row>
    <row r="1735" spans="1:2" x14ac:dyDescent="0.25">
      <c r="A1735" t="s">
        <v>5575</v>
      </c>
      <c r="B1735" t="str">
        <f>INDEX(hs_list_main!A:A,MATCH(functionsODST!A1735,hs_list_main!A:A,0))</f>
        <v>survival_mode_end_set</v>
      </c>
    </row>
    <row r="1736" spans="1:2" x14ac:dyDescent="0.25">
      <c r="A1736" t="s">
        <v>5576</v>
      </c>
      <c r="B1736" t="str">
        <f>INDEX(hs_list_main!A:A,MATCH(functionsODST!A1736,hs_list_main!A:A,0))</f>
        <v>survival_mode_end_wave</v>
      </c>
    </row>
    <row r="1737" spans="1:2" x14ac:dyDescent="0.25">
      <c r="A1737" t="s">
        <v>5577</v>
      </c>
      <c r="B1737" t="str">
        <f>INDEX(hs_list_main!A:A,MATCH(functionsODST!A1737,hs_list_main!A:A,0))</f>
        <v>auto_graph</v>
      </c>
    </row>
    <row r="1738" spans="1:2" x14ac:dyDescent="0.25">
      <c r="A1738" t="s">
        <v>5578</v>
      </c>
      <c r="B1738" t="str">
        <f>INDEX(hs_list_main!A:A,MATCH(functionsODST!A1738,hs_list_main!A:A,0))</f>
        <v>auto_graph_reset</v>
      </c>
    </row>
    <row r="1739" spans="1:2" x14ac:dyDescent="0.25">
      <c r="A1739" t="s">
        <v>5579</v>
      </c>
      <c r="B1739" t="str">
        <f>INDEX(hs_list_main!A:A,MATCH(functionsODST!A1739,hs_list_main!A:A,0))</f>
        <v>auto_graph_enable_list</v>
      </c>
    </row>
    <row r="1740" spans="1:2" x14ac:dyDescent="0.25">
      <c r="A1740" t="s">
        <v>5580</v>
      </c>
      <c r="B1740" t="str">
        <f>INDEX(hs_list_main!A:A,MATCH(functionsODST!A1740,hs_list_main!A:A,0))</f>
        <v>auto_graph_filter_list</v>
      </c>
    </row>
    <row r="1741" spans="1:2" x14ac:dyDescent="0.25">
      <c r="A1741" t="s">
        <v>5581</v>
      </c>
      <c r="B1741" t="str">
        <f>INDEX(hs_list_main!A:A,MATCH(functionsODST!A1741,hs_list_main!A:A,0))</f>
        <v>auto_graph_list</v>
      </c>
    </row>
    <row r="1742" spans="1:2" x14ac:dyDescent="0.25">
      <c r="A1742" t="s">
        <v>5582</v>
      </c>
      <c r="B1742" t="str">
        <f>INDEX(hs_list_main!A:A,MATCH(functionsODST!A1742,hs_list_main!A:A,0))</f>
        <v>auto_graph_hide</v>
      </c>
    </row>
    <row r="1743" spans="1:2" x14ac:dyDescent="0.25">
      <c r="A1743" t="s">
        <v>4468</v>
      </c>
      <c r="B1743" t="str">
        <f>INDEX(hs_list_main!A:A,MATCH(functionsODST!A1743,hs_list_main!A:A,0))</f>
        <v>mp_wake_script</v>
      </c>
    </row>
  </sheetData>
  <autoFilter ref="B1:B1743" xr:uid="{D67B72E6-E81B-46C1-8D2D-D1973639A70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38B18-B560-4CED-B628-FA2B73E2D632}">
  <dimension ref="A1:A286"/>
  <sheetViews>
    <sheetView topLeftCell="A256" workbookViewId="0">
      <selection sqref="A1:A286"/>
    </sheetView>
  </sheetViews>
  <sheetFormatPr defaultRowHeight="15" x14ac:dyDescent="0.25"/>
  <sheetData>
    <row r="1" spans="1:1" x14ac:dyDescent="0.25">
      <c r="A1" t="s">
        <v>5307</v>
      </c>
    </row>
    <row r="2" spans="1:1" x14ac:dyDescent="0.25">
      <c r="A2" t="s">
        <v>5308</v>
      </c>
    </row>
    <row r="3" spans="1:1" x14ac:dyDescent="0.25">
      <c r="A3" t="s">
        <v>5309</v>
      </c>
    </row>
    <row r="4" spans="1:1" x14ac:dyDescent="0.25">
      <c r="A4" t="s">
        <v>5310</v>
      </c>
    </row>
    <row r="5" spans="1:1" x14ac:dyDescent="0.25">
      <c r="A5" t="s">
        <v>5311</v>
      </c>
    </row>
    <row r="6" spans="1:1" x14ac:dyDescent="0.25">
      <c r="A6" t="s">
        <v>5312</v>
      </c>
    </row>
    <row r="7" spans="1:1" x14ac:dyDescent="0.25">
      <c r="A7" t="s">
        <v>5313</v>
      </c>
    </row>
    <row r="8" spans="1:1" x14ac:dyDescent="0.25">
      <c r="A8" t="s">
        <v>5314</v>
      </c>
    </row>
    <row r="9" spans="1:1" x14ac:dyDescent="0.25">
      <c r="A9" t="s">
        <v>5315</v>
      </c>
    </row>
    <row r="10" spans="1:1" x14ac:dyDescent="0.25">
      <c r="A10" t="s">
        <v>5316</v>
      </c>
    </row>
    <row r="11" spans="1:1" x14ac:dyDescent="0.25">
      <c r="A11" t="s">
        <v>5317</v>
      </c>
    </row>
    <row r="12" spans="1:1" x14ac:dyDescent="0.25">
      <c r="A12" t="s">
        <v>5318</v>
      </c>
    </row>
    <row r="13" spans="1:1" x14ac:dyDescent="0.25">
      <c r="A13" t="s">
        <v>5319</v>
      </c>
    </row>
    <row r="14" spans="1:1" x14ac:dyDescent="0.25">
      <c r="A14" t="s">
        <v>5320</v>
      </c>
    </row>
    <row r="15" spans="1:1" x14ac:dyDescent="0.25">
      <c r="A15" t="s">
        <v>5321</v>
      </c>
    </row>
    <row r="16" spans="1:1" x14ac:dyDescent="0.25">
      <c r="A16" t="s">
        <v>5322</v>
      </c>
    </row>
    <row r="17" spans="1:1" x14ac:dyDescent="0.25">
      <c r="A17" t="s">
        <v>5323</v>
      </c>
    </row>
    <row r="18" spans="1:1" x14ac:dyDescent="0.25">
      <c r="A18" t="s">
        <v>5324</v>
      </c>
    </row>
    <row r="19" spans="1:1" x14ac:dyDescent="0.25">
      <c r="A19" t="s">
        <v>5325</v>
      </c>
    </row>
    <row r="20" spans="1:1" x14ac:dyDescent="0.25">
      <c r="A20" t="s">
        <v>5326</v>
      </c>
    </row>
    <row r="21" spans="1:1" x14ac:dyDescent="0.25">
      <c r="A21" t="s">
        <v>5327</v>
      </c>
    </row>
    <row r="22" spans="1:1" x14ac:dyDescent="0.25">
      <c r="A22" t="s">
        <v>5328</v>
      </c>
    </row>
    <row r="23" spans="1:1" x14ac:dyDescent="0.25">
      <c r="A23" t="s">
        <v>5329</v>
      </c>
    </row>
    <row r="24" spans="1:1" x14ac:dyDescent="0.25">
      <c r="A24" t="s">
        <v>5330</v>
      </c>
    </row>
    <row r="25" spans="1:1" x14ac:dyDescent="0.25">
      <c r="A25" t="s">
        <v>5331</v>
      </c>
    </row>
    <row r="26" spans="1:1" x14ac:dyDescent="0.25">
      <c r="A26" t="s">
        <v>5332</v>
      </c>
    </row>
    <row r="27" spans="1:1" x14ac:dyDescent="0.25">
      <c r="A27" t="s">
        <v>5333</v>
      </c>
    </row>
    <row r="28" spans="1:1" x14ac:dyDescent="0.25">
      <c r="A28" t="s">
        <v>5334</v>
      </c>
    </row>
    <row r="29" spans="1:1" x14ac:dyDescent="0.25">
      <c r="A29" t="s">
        <v>5335</v>
      </c>
    </row>
    <row r="30" spans="1:1" x14ac:dyDescent="0.25">
      <c r="A30" t="s">
        <v>5336</v>
      </c>
    </row>
    <row r="31" spans="1:1" x14ac:dyDescent="0.25">
      <c r="A31" t="s">
        <v>5337</v>
      </c>
    </row>
    <row r="32" spans="1:1" x14ac:dyDescent="0.25">
      <c r="A32" t="s">
        <v>5338</v>
      </c>
    </row>
    <row r="33" spans="1:1" x14ac:dyDescent="0.25">
      <c r="A33" t="s">
        <v>5339</v>
      </c>
    </row>
    <row r="34" spans="1:1" x14ac:dyDescent="0.25">
      <c r="A34" t="s">
        <v>5339</v>
      </c>
    </row>
    <row r="35" spans="1:1" x14ac:dyDescent="0.25">
      <c r="A35" t="s">
        <v>5340</v>
      </c>
    </row>
    <row r="36" spans="1:1" x14ac:dyDescent="0.25">
      <c r="A36" t="s">
        <v>5340</v>
      </c>
    </row>
    <row r="37" spans="1:1" x14ac:dyDescent="0.25">
      <c r="A37" t="s">
        <v>5341</v>
      </c>
    </row>
    <row r="38" spans="1:1" x14ac:dyDescent="0.25">
      <c r="A38" t="s">
        <v>5342</v>
      </c>
    </row>
    <row r="39" spans="1:1" x14ac:dyDescent="0.25">
      <c r="A39" t="s">
        <v>5343</v>
      </c>
    </row>
    <row r="40" spans="1:1" x14ac:dyDescent="0.25">
      <c r="A40" t="s">
        <v>5344</v>
      </c>
    </row>
    <row r="41" spans="1:1" x14ac:dyDescent="0.25">
      <c r="A41" t="s">
        <v>5345</v>
      </c>
    </row>
    <row r="42" spans="1:1" x14ac:dyDescent="0.25">
      <c r="A42" t="s">
        <v>5346</v>
      </c>
    </row>
    <row r="43" spans="1:1" x14ac:dyDescent="0.25">
      <c r="A43" t="s">
        <v>5347</v>
      </c>
    </row>
    <row r="44" spans="1:1" x14ac:dyDescent="0.25">
      <c r="A44" t="s">
        <v>5348</v>
      </c>
    </row>
    <row r="45" spans="1:1" x14ac:dyDescent="0.25">
      <c r="A45" t="s">
        <v>5349</v>
      </c>
    </row>
    <row r="46" spans="1:1" x14ac:dyDescent="0.25">
      <c r="A46" t="s">
        <v>5349</v>
      </c>
    </row>
    <row r="47" spans="1:1" x14ac:dyDescent="0.25">
      <c r="A47" t="s">
        <v>5350</v>
      </c>
    </row>
    <row r="48" spans="1:1" x14ac:dyDescent="0.25">
      <c r="A48" t="s">
        <v>5351</v>
      </c>
    </row>
    <row r="49" spans="1:1" x14ac:dyDescent="0.25">
      <c r="A49" t="s">
        <v>5352</v>
      </c>
    </row>
    <row r="50" spans="1:1" x14ac:dyDescent="0.25">
      <c r="A50" t="s">
        <v>5350</v>
      </c>
    </row>
    <row r="51" spans="1:1" x14ac:dyDescent="0.25">
      <c r="A51" t="s">
        <v>5351</v>
      </c>
    </row>
    <row r="52" spans="1:1" x14ac:dyDescent="0.25">
      <c r="A52" t="s">
        <v>5352</v>
      </c>
    </row>
    <row r="53" spans="1:1" x14ac:dyDescent="0.25">
      <c r="A53" t="s">
        <v>5353</v>
      </c>
    </row>
    <row r="54" spans="1:1" x14ac:dyDescent="0.25">
      <c r="A54" t="s">
        <v>5354</v>
      </c>
    </row>
    <row r="55" spans="1:1" x14ac:dyDescent="0.25">
      <c r="A55" t="s">
        <v>5355</v>
      </c>
    </row>
    <row r="56" spans="1:1" x14ac:dyDescent="0.25">
      <c r="A56" t="s">
        <v>5356</v>
      </c>
    </row>
    <row r="57" spans="1:1" x14ac:dyDescent="0.25">
      <c r="A57" t="s">
        <v>5357</v>
      </c>
    </row>
    <row r="58" spans="1:1" x14ac:dyDescent="0.25">
      <c r="A58" t="s">
        <v>5358</v>
      </c>
    </row>
    <row r="59" spans="1:1" x14ac:dyDescent="0.25">
      <c r="A59" t="s">
        <v>5359</v>
      </c>
    </row>
    <row r="60" spans="1:1" x14ac:dyDescent="0.25">
      <c r="A60" t="s">
        <v>5360</v>
      </c>
    </row>
    <row r="61" spans="1:1" x14ac:dyDescent="0.25">
      <c r="A61" t="s">
        <v>5361</v>
      </c>
    </row>
    <row r="62" spans="1:1" x14ac:dyDescent="0.25">
      <c r="A62" t="s">
        <v>5362</v>
      </c>
    </row>
    <row r="63" spans="1:1" x14ac:dyDescent="0.25">
      <c r="A63" t="s">
        <v>5363</v>
      </c>
    </row>
    <row r="64" spans="1:1" x14ac:dyDescent="0.25">
      <c r="A64" t="s">
        <v>5363</v>
      </c>
    </row>
    <row r="65" spans="1:1" x14ac:dyDescent="0.25">
      <c r="A65" t="s">
        <v>5363</v>
      </c>
    </row>
    <row r="66" spans="1:1" x14ac:dyDescent="0.25">
      <c r="A66" t="s">
        <v>5363</v>
      </c>
    </row>
    <row r="67" spans="1:1" x14ac:dyDescent="0.25">
      <c r="A67" t="s">
        <v>5364</v>
      </c>
    </row>
    <row r="68" spans="1:1" x14ac:dyDescent="0.25">
      <c r="A68" t="s">
        <v>5365</v>
      </c>
    </row>
    <row r="69" spans="1:1" x14ac:dyDescent="0.25">
      <c r="A69" t="s">
        <v>5366</v>
      </c>
    </row>
    <row r="70" spans="1:1" x14ac:dyDescent="0.25">
      <c r="A70" t="s">
        <v>5367</v>
      </c>
    </row>
    <row r="71" spans="1:1" x14ac:dyDescent="0.25">
      <c r="A71" t="s">
        <v>5368</v>
      </c>
    </row>
    <row r="72" spans="1:1" x14ac:dyDescent="0.25">
      <c r="A72" t="s">
        <v>5369</v>
      </c>
    </row>
    <row r="73" spans="1:1" x14ac:dyDescent="0.25">
      <c r="A73" t="s">
        <v>5370</v>
      </c>
    </row>
    <row r="74" spans="1:1" x14ac:dyDescent="0.25">
      <c r="A74" t="s">
        <v>5371</v>
      </c>
    </row>
    <row r="75" spans="1:1" x14ac:dyDescent="0.25">
      <c r="A75" t="s">
        <v>5372</v>
      </c>
    </row>
    <row r="76" spans="1:1" x14ac:dyDescent="0.25">
      <c r="A76" t="s">
        <v>5373</v>
      </c>
    </row>
    <row r="77" spans="1:1" x14ac:dyDescent="0.25">
      <c r="A77" t="s">
        <v>5374</v>
      </c>
    </row>
    <row r="78" spans="1:1" x14ac:dyDescent="0.25">
      <c r="A78" t="s">
        <v>5375</v>
      </c>
    </row>
    <row r="79" spans="1:1" x14ac:dyDescent="0.25">
      <c r="A79" t="s">
        <v>5376</v>
      </c>
    </row>
    <row r="80" spans="1:1" x14ac:dyDescent="0.25">
      <c r="A80" t="s">
        <v>5377</v>
      </c>
    </row>
    <row r="81" spans="1:1" x14ac:dyDescent="0.25">
      <c r="A81" t="s">
        <v>5378</v>
      </c>
    </row>
    <row r="82" spans="1:1" x14ac:dyDescent="0.25">
      <c r="A82" t="s">
        <v>5379</v>
      </c>
    </row>
    <row r="83" spans="1:1" x14ac:dyDescent="0.25">
      <c r="A83" t="s">
        <v>5380</v>
      </c>
    </row>
    <row r="84" spans="1:1" x14ac:dyDescent="0.25">
      <c r="A84" t="s">
        <v>5381</v>
      </c>
    </row>
    <row r="85" spans="1:1" x14ac:dyDescent="0.25">
      <c r="A85" t="s">
        <v>5382</v>
      </c>
    </row>
    <row r="86" spans="1:1" x14ac:dyDescent="0.25">
      <c r="A86" t="s">
        <v>5383</v>
      </c>
    </row>
    <row r="87" spans="1:1" x14ac:dyDescent="0.25">
      <c r="A87" t="s">
        <v>5384</v>
      </c>
    </row>
    <row r="88" spans="1:1" x14ac:dyDescent="0.25">
      <c r="A88" t="s">
        <v>5385</v>
      </c>
    </row>
    <row r="89" spans="1:1" x14ac:dyDescent="0.25">
      <c r="A89" t="s">
        <v>5386</v>
      </c>
    </row>
    <row r="90" spans="1:1" x14ac:dyDescent="0.25">
      <c r="A90" t="s">
        <v>5387</v>
      </c>
    </row>
    <row r="91" spans="1:1" x14ac:dyDescent="0.25">
      <c r="A91" t="s">
        <v>5388</v>
      </c>
    </row>
    <row r="92" spans="1:1" x14ac:dyDescent="0.25">
      <c r="A92" t="s">
        <v>5389</v>
      </c>
    </row>
    <row r="93" spans="1:1" x14ac:dyDescent="0.25">
      <c r="A93" t="s">
        <v>5390</v>
      </c>
    </row>
    <row r="94" spans="1:1" x14ac:dyDescent="0.25">
      <c r="A94" t="s">
        <v>5391</v>
      </c>
    </row>
    <row r="95" spans="1:1" x14ac:dyDescent="0.25">
      <c r="A95" t="s">
        <v>5392</v>
      </c>
    </row>
    <row r="96" spans="1:1" x14ac:dyDescent="0.25">
      <c r="A96" t="s">
        <v>5393</v>
      </c>
    </row>
    <row r="97" spans="1:1" x14ac:dyDescent="0.25">
      <c r="A97" t="s">
        <v>5394</v>
      </c>
    </row>
    <row r="98" spans="1:1" x14ac:dyDescent="0.25">
      <c r="A98" t="s">
        <v>5395</v>
      </c>
    </row>
    <row r="99" spans="1:1" x14ac:dyDescent="0.25">
      <c r="A99" t="s">
        <v>5396</v>
      </c>
    </row>
    <row r="100" spans="1:1" x14ac:dyDescent="0.25">
      <c r="A100" t="s">
        <v>5397</v>
      </c>
    </row>
    <row r="101" spans="1:1" x14ac:dyDescent="0.25">
      <c r="A101" t="s">
        <v>5398</v>
      </c>
    </row>
    <row r="102" spans="1:1" x14ac:dyDescent="0.25">
      <c r="A102" t="s">
        <v>5399</v>
      </c>
    </row>
    <row r="103" spans="1:1" x14ac:dyDescent="0.25">
      <c r="A103" t="s">
        <v>5400</v>
      </c>
    </row>
    <row r="104" spans="1:1" x14ac:dyDescent="0.25">
      <c r="A104" t="s">
        <v>5401</v>
      </c>
    </row>
    <row r="105" spans="1:1" x14ac:dyDescent="0.25">
      <c r="A105" t="s">
        <v>5402</v>
      </c>
    </row>
    <row r="106" spans="1:1" x14ac:dyDescent="0.25">
      <c r="A106" t="s">
        <v>5403</v>
      </c>
    </row>
    <row r="107" spans="1:1" x14ac:dyDescent="0.25">
      <c r="A107" t="s">
        <v>5404</v>
      </c>
    </row>
    <row r="108" spans="1:1" x14ac:dyDescent="0.25">
      <c r="A108" t="s">
        <v>5405</v>
      </c>
    </row>
    <row r="109" spans="1:1" x14ac:dyDescent="0.25">
      <c r="A109" t="s">
        <v>5406</v>
      </c>
    </row>
    <row r="110" spans="1:1" x14ac:dyDescent="0.25">
      <c r="A110" t="s">
        <v>5407</v>
      </c>
    </row>
    <row r="111" spans="1:1" x14ac:dyDescent="0.25">
      <c r="A111" t="s">
        <v>5408</v>
      </c>
    </row>
    <row r="112" spans="1:1" x14ac:dyDescent="0.25">
      <c r="A112" t="s">
        <v>5409</v>
      </c>
    </row>
    <row r="113" spans="1:1" x14ac:dyDescent="0.25">
      <c r="A113" t="s">
        <v>5410</v>
      </c>
    </row>
    <row r="114" spans="1:1" x14ac:dyDescent="0.25">
      <c r="A114" t="s">
        <v>5411</v>
      </c>
    </row>
    <row r="115" spans="1:1" x14ac:dyDescent="0.25">
      <c r="A115" t="s">
        <v>5412</v>
      </c>
    </row>
    <row r="116" spans="1:1" x14ac:dyDescent="0.25">
      <c r="A116" t="s">
        <v>5413</v>
      </c>
    </row>
    <row r="117" spans="1:1" x14ac:dyDescent="0.25">
      <c r="A117" t="s">
        <v>5414</v>
      </c>
    </row>
    <row r="118" spans="1:1" x14ac:dyDescent="0.25">
      <c r="A118" t="s">
        <v>5415</v>
      </c>
    </row>
    <row r="119" spans="1:1" x14ac:dyDescent="0.25">
      <c r="A119" t="s">
        <v>5416</v>
      </c>
    </row>
    <row r="120" spans="1:1" x14ac:dyDescent="0.25">
      <c r="A120" t="s">
        <v>5417</v>
      </c>
    </row>
    <row r="121" spans="1:1" x14ac:dyDescent="0.25">
      <c r="A121" t="s">
        <v>5418</v>
      </c>
    </row>
    <row r="122" spans="1:1" x14ac:dyDescent="0.25">
      <c r="A122" t="s">
        <v>5419</v>
      </c>
    </row>
    <row r="123" spans="1:1" x14ac:dyDescent="0.25">
      <c r="A123" t="s">
        <v>5420</v>
      </c>
    </row>
    <row r="124" spans="1:1" x14ac:dyDescent="0.25">
      <c r="A124" t="s">
        <v>5421</v>
      </c>
    </row>
    <row r="125" spans="1:1" x14ac:dyDescent="0.25">
      <c r="A125" t="s">
        <v>5422</v>
      </c>
    </row>
    <row r="126" spans="1:1" x14ac:dyDescent="0.25">
      <c r="A126" t="s">
        <v>5423</v>
      </c>
    </row>
    <row r="127" spans="1:1" x14ac:dyDescent="0.25">
      <c r="A127" t="s">
        <v>5424</v>
      </c>
    </row>
    <row r="128" spans="1:1" x14ac:dyDescent="0.25">
      <c r="A128" t="s">
        <v>5425</v>
      </c>
    </row>
    <row r="129" spans="1:1" x14ac:dyDescent="0.25">
      <c r="A129" t="s">
        <v>5426</v>
      </c>
    </row>
    <row r="130" spans="1:1" x14ac:dyDescent="0.25">
      <c r="A130" t="s">
        <v>5427</v>
      </c>
    </row>
    <row r="131" spans="1:1" x14ac:dyDescent="0.25">
      <c r="A131" t="s">
        <v>5428</v>
      </c>
    </row>
    <row r="132" spans="1:1" x14ac:dyDescent="0.25">
      <c r="A132" t="s">
        <v>5429</v>
      </c>
    </row>
    <row r="133" spans="1:1" x14ac:dyDescent="0.25">
      <c r="A133" t="s">
        <v>5430</v>
      </c>
    </row>
    <row r="134" spans="1:1" x14ac:dyDescent="0.25">
      <c r="A134" t="s">
        <v>5431</v>
      </c>
    </row>
    <row r="135" spans="1:1" x14ac:dyDescent="0.25">
      <c r="A135" t="s">
        <v>5432</v>
      </c>
    </row>
    <row r="136" spans="1:1" x14ac:dyDescent="0.25">
      <c r="A136" t="s">
        <v>5433</v>
      </c>
    </row>
    <row r="137" spans="1:1" x14ac:dyDescent="0.25">
      <c r="A137" t="s">
        <v>5434</v>
      </c>
    </row>
    <row r="138" spans="1:1" x14ac:dyDescent="0.25">
      <c r="A138" t="s">
        <v>5435</v>
      </c>
    </row>
    <row r="139" spans="1:1" x14ac:dyDescent="0.25">
      <c r="A139" t="s">
        <v>5436</v>
      </c>
    </row>
    <row r="140" spans="1:1" x14ac:dyDescent="0.25">
      <c r="A140" t="s">
        <v>5437</v>
      </c>
    </row>
    <row r="141" spans="1:1" x14ac:dyDescent="0.25">
      <c r="A141" t="s">
        <v>5438</v>
      </c>
    </row>
    <row r="142" spans="1:1" x14ac:dyDescent="0.25">
      <c r="A142" t="s">
        <v>5439</v>
      </c>
    </row>
    <row r="143" spans="1:1" x14ac:dyDescent="0.25">
      <c r="A143" t="s">
        <v>5440</v>
      </c>
    </row>
    <row r="144" spans="1:1" x14ac:dyDescent="0.25">
      <c r="A144" t="s">
        <v>5441</v>
      </c>
    </row>
    <row r="145" spans="1:1" x14ac:dyDescent="0.25">
      <c r="A145" t="s">
        <v>5442</v>
      </c>
    </row>
    <row r="146" spans="1:1" x14ac:dyDescent="0.25">
      <c r="A146" t="s">
        <v>5443</v>
      </c>
    </row>
    <row r="147" spans="1:1" x14ac:dyDescent="0.25">
      <c r="A147" t="s">
        <v>5444</v>
      </c>
    </row>
    <row r="148" spans="1:1" x14ac:dyDescent="0.25">
      <c r="A148" t="s">
        <v>5445</v>
      </c>
    </row>
    <row r="149" spans="1:1" x14ac:dyDescent="0.25">
      <c r="A149" t="s">
        <v>5446</v>
      </c>
    </row>
    <row r="150" spans="1:1" x14ac:dyDescent="0.25">
      <c r="A150" t="s">
        <v>5447</v>
      </c>
    </row>
    <row r="151" spans="1:1" x14ac:dyDescent="0.25">
      <c r="A151" t="s">
        <v>5448</v>
      </c>
    </row>
    <row r="152" spans="1:1" x14ac:dyDescent="0.25">
      <c r="A152" t="s">
        <v>5449</v>
      </c>
    </row>
    <row r="153" spans="1:1" x14ac:dyDescent="0.25">
      <c r="A153" t="s">
        <v>5450</v>
      </c>
    </row>
    <row r="154" spans="1:1" x14ac:dyDescent="0.25">
      <c r="A154" t="s">
        <v>5451</v>
      </c>
    </row>
    <row r="155" spans="1:1" x14ac:dyDescent="0.25">
      <c r="A155" t="s">
        <v>5452</v>
      </c>
    </row>
    <row r="156" spans="1:1" x14ac:dyDescent="0.25">
      <c r="A156" t="s">
        <v>5453</v>
      </c>
    </row>
    <row r="157" spans="1:1" x14ac:dyDescent="0.25">
      <c r="A157" t="s">
        <v>5454</v>
      </c>
    </row>
    <row r="158" spans="1:1" x14ac:dyDescent="0.25">
      <c r="A158" t="s">
        <v>5455</v>
      </c>
    </row>
    <row r="159" spans="1:1" x14ac:dyDescent="0.25">
      <c r="A159" t="s">
        <v>5456</v>
      </c>
    </row>
    <row r="160" spans="1:1" x14ac:dyDescent="0.25">
      <c r="A160" t="s">
        <v>5457</v>
      </c>
    </row>
    <row r="161" spans="1:1" x14ac:dyDescent="0.25">
      <c r="A161" t="s">
        <v>5458</v>
      </c>
    </row>
    <row r="162" spans="1:1" x14ac:dyDescent="0.25">
      <c r="A162" t="s">
        <v>5459</v>
      </c>
    </row>
    <row r="163" spans="1:1" x14ac:dyDescent="0.25">
      <c r="A163" t="s">
        <v>5460</v>
      </c>
    </row>
    <row r="164" spans="1:1" x14ac:dyDescent="0.25">
      <c r="A164" t="s">
        <v>5461</v>
      </c>
    </row>
    <row r="165" spans="1:1" x14ac:dyDescent="0.25">
      <c r="A165" t="s">
        <v>5462</v>
      </c>
    </row>
    <row r="166" spans="1:1" x14ac:dyDescent="0.25">
      <c r="A166" t="s">
        <v>5463</v>
      </c>
    </row>
    <row r="167" spans="1:1" x14ac:dyDescent="0.25">
      <c r="A167" t="s">
        <v>5464</v>
      </c>
    </row>
    <row r="168" spans="1:1" x14ac:dyDescent="0.25">
      <c r="A168" t="s">
        <v>5465</v>
      </c>
    </row>
    <row r="169" spans="1:1" x14ac:dyDescent="0.25">
      <c r="A169" t="s">
        <v>5466</v>
      </c>
    </row>
    <row r="170" spans="1:1" x14ac:dyDescent="0.25">
      <c r="A170" t="s">
        <v>5466</v>
      </c>
    </row>
    <row r="171" spans="1:1" x14ac:dyDescent="0.25">
      <c r="A171" t="s">
        <v>5467</v>
      </c>
    </row>
    <row r="172" spans="1:1" x14ac:dyDescent="0.25">
      <c r="A172" t="s">
        <v>5468</v>
      </c>
    </row>
    <row r="173" spans="1:1" x14ac:dyDescent="0.25">
      <c r="A173" t="s">
        <v>5469</v>
      </c>
    </row>
    <row r="174" spans="1:1" x14ac:dyDescent="0.25">
      <c r="A174" t="s">
        <v>5470</v>
      </c>
    </row>
    <row r="175" spans="1:1" x14ac:dyDescent="0.25">
      <c r="A175" t="s">
        <v>5471</v>
      </c>
    </row>
    <row r="176" spans="1:1" x14ac:dyDescent="0.25">
      <c r="A176" t="s">
        <v>5472</v>
      </c>
    </row>
    <row r="177" spans="1:1" x14ac:dyDescent="0.25">
      <c r="A177" t="s">
        <v>5473</v>
      </c>
    </row>
    <row r="178" spans="1:1" x14ac:dyDescent="0.25">
      <c r="A178" t="s">
        <v>5474</v>
      </c>
    </row>
    <row r="179" spans="1:1" x14ac:dyDescent="0.25">
      <c r="A179" t="s">
        <v>5475</v>
      </c>
    </row>
    <row r="180" spans="1:1" x14ac:dyDescent="0.25">
      <c r="A180" t="s">
        <v>5476</v>
      </c>
    </row>
    <row r="181" spans="1:1" x14ac:dyDescent="0.25">
      <c r="A181" t="s">
        <v>5477</v>
      </c>
    </row>
    <row r="182" spans="1:1" x14ac:dyDescent="0.25">
      <c r="A182" t="s">
        <v>5478</v>
      </c>
    </row>
    <row r="183" spans="1:1" x14ac:dyDescent="0.25">
      <c r="A183" t="s">
        <v>5479</v>
      </c>
    </row>
    <row r="184" spans="1:1" x14ac:dyDescent="0.25">
      <c r="A184" t="s">
        <v>5480</v>
      </c>
    </row>
    <row r="185" spans="1:1" x14ac:dyDescent="0.25">
      <c r="A185" t="s">
        <v>5481</v>
      </c>
    </row>
    <row r="186" spans="1:1" x14ac:dyDescent="0.25">
      <c r="A186" t="s">
        <v>5482</v>
      </c>
    </row>
    <row r="187" spans="1:1" x14ac:dyDescent="0.25">
      <c r="A187" t="s">
        <v>5483</v>
      </c>
    </row>
    <row r="188" spans="1:1" x14ac:dyDescent="0.25">
      <c r="A188" t="s">
        <v>5484</v>
      </c>
    </row>
    <row r="189" spans="1:1" x14ac:dyDescent="0.25">
      <c r="A189" t="s">
        <v>5485</v>
      </c>
    </row>
    <row r="190" spans="1:1" x14ac:dyDescent="0.25">
      <c r="A190" t="s">
        <v>5486</v>
      </c>
    </row>
    <row r="191" spans="1:1" x14ac:dyDescent="0.25">
      <c r="A191" t="s">
        <v>5487</v>
      </c>
    </row>
    <row r="192" spans="1:1" x14ac:dyDescent="0.25">
      <c r="A192" t="s">
        <v>5488</v>
      </c>
    </row>
    <row r="193" spans="1:1" x14ac:dyDescent="0.25">
      <c r="A193" t="s">
        <v>5489</v>
      </c>
    </row>
    <row r="194" spans="1:1" x14ac:dyDescent="0.25">
      <c r="A194" t="s">
        <v>5490</v>
      </c>
    </row>
    <row r="195" spans="1:1" x14ac:dyDescent="0.25">
      <c r="A195" t="s">
        <v>5491</v>
      </c>
    </row>
    <row r="196" spans="1:1" x14ac:dyDescent="0.25">
      <c r="A196" t="s">
        <v>5492</v>
      </c>
    </row>
    <row r="197" spans="1:1" x14ac:dyDescent="0.25">
      <c r="A197" t="s">
        <v>5493</v>
      </c>
    </row>
    <row r="198" spans="1:1" x14ac:dyDescent="0.25">
      <c r="A198" t="s">
        <v>5494</v>
      </c>
    </row>
    <row r="199" spans="1:1" x14ac:dyDescent="0.25">
      <c r="A199" t="s">
        <v>5495</v>
      </c>
    </row>
    <row r="200" spans="1:1" x14ac:dyDescent="0.25">
      <c r="A200" t="s">
        <v>5496</v>
      </c>
    </row>
    <row r="201" spans="1:1" x14ac:dyDescent="0.25">
      <c r="A201" t="s">
        <v>5497</v>
      </c>
    </row>
    <row r="202" spans="1:1" x14ac:dyDescent="0.25">
      <c r="A202" t="s">
        <v>5498</v>
      </c>
    </row>
    <row r="203" spans="1:1" x14ac:dyDescent="0.25">
      <c r="A203" t="s">
        <v>5499</v>
      </c>
    </row>
    <row r="204" spans="1:1" x14ac:dyDescent="0.25">
      <c r="A204" t="s">
        <v>5500</v>
      </c>
    </row>
    <row r="205" spans="1:1" x14ac:dyDescent="0.25">
      <c r="A205" t="s">
        <v>5501</v>
      </c>
    </row>
    <row r="206" spans="1:1" x14ac:dyDescent="0.25">
      <c r="A206" t="s">
        <v>5502</v>
      </c>
    </row>
    <row r="207" spans="1:1" x14ac:dyDescent="0.25">
      <c r="A207" t="s">
        <v>5503</v>
      </c>
    </row>
    <row r="208" spans="1:1" x14ac:dyDescent="0.25">
      <c r="A208" t="s">
        <v>5504</v>
      </c>
    </row>
    <row r="209" spans="1:1" x14ac:dyDescent="0.25">
      <c r="A209" t="s">
        <v>5505</v>
      </c>
    </row>
    <row r="210" spans="1:1" x14ac:dyDescent="0.25">
      <c r="A210" t="s">
        <v>5506</v>
      </c>
    </row>
    <row r="211" spans="1:1" x14ac:dyDescent="0.25">
      <c r="A211" t="s">
        <v>5507</v>
      </c>
    </row>
    <row r="212" spans="1:1" x14ac:dyDescent="0.25">
      <c r="A212" t="s">
        <v>5508</v>
      </c>
    </row>
    <row r="213" spans="1:1" x14ac:dyDescent="0.25">
      <c r="A213" t="s">
        <v>5509</v>
      </c>
    </row>
    <row r="214" spans="1:1" x14ac:dyDescent="0.25">
      <c r="A214" t="s">
        <v>5510</v>
      </c>
    </row>
    <row r="215" spans="1:1" x14ac:dyDescent="0.25">
      <c r="A215" t="s">
        <v>5511</v>
      </c>
    </row>
    <row r="216" spans="1:1" x14ac:dyDescent="0.25">
      <c r="A216" t="s">
        <v>5512</v>
      </c>
    </row>
    <row r="217" spans="1:1" x14ac:dyDescent="0.25">
      <c r="A217" t="s">
        <v>5513</v>
      </c>
    </row>
    <row r="218" spans="1:1" x14ac:dyDescent="0.25">
      <c r="A218" t="s">
        <v>5514</v>
      </c>
    </row>
    <row r="219" spans="1:1" x14ac:dyDescent="0.25">
      <c r="A219" t="s">
        <v>5515</v>
      </c>
    </row>
    <row r="220" spans="1:1" x14ac:dyDescent="0.25">
      <c r="A220" t="s">
        <v>5516</v>
      </c>
    </row>
    <row r="221" spans="1:1" x14ac:dyDescent="0.25">
      <c r="A221" t="s">
        <v>5517</v>
      </c>
    </row>
    <row r="222" spans="1:1" x14ac:dyDescent="0.25">
      <c r="A222" t="s">
        <v>5518</v>
      </c>
    </row>
    <row r="223" spans="1:1" x14ac:dyDescent="0.25">
      <c r="A223" t="s">
        <v>5519</v>
      </c>
    </row>
    <row r="224" spans="1:1" x14ac:dyDescent="0.25">
      <c r="A224" t="s">
        <v>5520</v>
      </c>
    </row>
    <row r="225" spans="1:1" x14ac:dyDescent="0.25">
      <c r="A225" t="s">
        <v>5521</v>
      </c>
    </row>
    <row r="226" spans="1:1" x14ac:dyDescent="0.25">
      <c r="A226" t="s">
        <v>5522</v>
      </c>
    </row>
    <row r="227" spans="1:1" x14ac:dyDescent="0.25">
      <c r="A227" t="s">
        <v>5523</v>
      </c>
    </row>
    <row r="228" spans="1:1" x14ac:dyDescent="0.25">
      <c r="A228" t="s">
        <v>5524</v>
      </c>
    </row>
    <row r="229" spans="1:1" x14ac:dyDescent="0.25">
      <c r="A229" t="s">
        <v>5525</v>
      </c>
    </row>
    <row r="230" spans="1:1" x14ac:dyDescent="0.25">
      <c r="A230" t="s">
        <v>5526</v>
      </c>
    </row>
    <row r="231" spans="1:1" x14ac:dyDescent="0.25">
      <c r="A231" t="s">
        <v>5527</v>
      </c>
    </row>
    <row r="232" spans="1:1" x14ac:dyDescent="0.25">
      <c r="A232" t="s">
        <v>5528</v>
      </c>
    </row>
    <row r="233" spans="1:1" x14ac:dyDescent="0.25">
      <c r="A233" t="s">
        <v>5529</v>
      </c>
    </row>
    <row r="234" spans="1:1" x14ac:dyDescent="0.25">
      <c r="A234" t="s">
        <v>5530</v>
      </c>
    </row>
    <row r="235" spans="1:1" x14ac:dyDescent="0.25">
      <c r="A235" t="s">
        <v>5531</v>
      </c>
    </row>
    <row r="236" spans="1:1" x14ac:dyDescent="0.25">
      <c r="A236" t="s">
        <v>5532</v>
      </c>
    </row>
    <row r="237" spans="1:1" x14ac:dyDescent="0.25">
      <c r="A237" t="s">
        <v>5533</v>
      </c>
    </row>
    <row r="238" spans="1:1" x14ac:dyDescent="0.25">
      <c r="A238" t="s">
        <v>5534</v>
      </c>
    </row>
    <row r="239" spans="1:1" x14ac:dyDescent="0.25">
      <c r="A239" t="s">
        <v>5535</v>
      </c>
    </row>
    <row r="240" spans="1:1" x14ac:dyDescent="0.25">
      <c r="A240" t="s">
        <v>5536</v>
      </c>
    </row>
    <row r="241" spans="1:1" x14ac:dyDescent="0.25">
      <c r="A241" t="s">
        <v>5537</v>
      </c>
    </row>
    <row r="242" spans="1:1" x14ac:dyDescent="0.25">
      <c r="A242" t="s">
        <v>5538</v>
      </c>
    </row>
    <row r="243" spans="1:1" x14ac:dyDescent="0.25">
      <c r="A243" t="s">
        <v>5539</v>
      </c>
    </row>
    <row r="244" spans="1:1" x14ac:dyDescent="0.25">
      <c r="A244" t="s">
        <v>5540</v>
      </c>
    </row>
    <row r="245" spans="1:1" x14ac:dyDescent="0.25">
      <c r="A245" t="s">
        <v>5541</v>
      </c>
    </row>
    <row r="246" spans="1:1" x14ac:dyDescent="0.25">
      <c r="A246" t="s">
        <v>5542</v>
      </c>
    </row>
    <row r="247" spans="1:1" x14ac:dyDescent="0.25">
      <c r="A247" t="s">
        <v>5543</v>
      </c>
    </row>
    <row r="248" spans="1:1" x14ac:dyDescent="0.25">
      <c r="A248" t="s">
        <v>5544</v>
      </c>
    </row>
    <row r="249" spans="1:1" x14ac:dyDescent="0.25">
      <c r="A249" t="s">
        <v>5545</v>
      </c>
    </row>
    <row r="250" spans="1:1" x14ac:dyDescent="0.25">
      <c r="A250" t="s">
        <v>5546</v>
      </c>
    </row>
    <row r="251" spans="1:1" x14ac:dyDescent="0.25">
      <c r="A251" t="s">
        <v>5547</v>
      </c>
    </row>
    <row r="252" spans="1:1" x14ac:dyDescent="0.25">
      <c r="A252" t="s">
        <v>5548</v>
      </c>
    </row>
    <row r="253" spans="1:1" x14ac:dyDescent="0.25">
      <c r="A253" t="s">
        <v>5549</v>
      </c>
    </row>
    <row r="254" spans="1:1" x14ac:dyDescent="0.25">
      <c r="A254" t="s">
        <v>5550</v>
      </c>
    </row>
    <row r="255" spans="1:1" x14ac:dyDescent="0.25">
      <c r="A255" t="s">
        <v>5551</v>
      </c>
    </row>
    <row r="256" spans="1:1" x14ac:dyDescent="0.25">
      <c r="A256" t="s">
        <v>5552</v>
      </c>
    </row>
    <row r="257" spans="1:1" x14ac:dyDescent="0.25">
      <c r="A257" t="s">
        <v>5553</v>
      </c>
    </row>
    <row r="258" spans="1:1" x14ac:dyDescent="0.25">
      <c r="A258" t="s">
        <v>5554</v>
      </c>
    </row>
    <row r="259" spans="1:1" x14ac:dyDescent="0.25">
      <c r="A259" t="s">
        <v>5555</v>
      </c>
    </row>
    <row r="260" spans="1:1" x14ac:dyDescent="0.25">
      <c r="A260" t="s">
        <v>5556</v>
      </c>
    </row>
    <row r="261" spans="1:1" x14ac:dyDescent="0.25">
      <c r="A261" t="s">
        <v>5557</v>
      </c>
    </row>
    <row r="262" spans="1:1" x14ac:dyDescent="0.25">
      <c r="A262" t="s">
        <v>5558</v>
      </c>
    </row>
    <row r="263" spans="1:1" x14ac:dyDescent="0.25">
      <c r="A263" t="s">
        <v>5559</v>
      </c>
    </row>
    <row r="264" spans="1:1" x14ac:dyDescent="0.25">
      <c r="A264" t="s">
        <v>5560</v>
      </c>
    </row>
    <row r="265" spans="1:1" x14ac:dyDescent="0.25">
      <c r="A265" t="s">
        <v>5561</v>
      </c>
    </row>
    <row r="266" spans="1:1" x14ac:dyDescent="0.25">
      <c r="A266" t="s">
        <v>5562</v>
      </c>
    </row>
    <row r="267" spans="1:1" x14ac:dyDescent="0.25">
      <c r="A267" t="s">
        <v>5563</v>
      </c>
    </row>
    <row r="268" spans="1:1" x14ac:dyDescent="0.25">
      <c r="A268" t="s">
        <v>5564</v>
      </c>
    </row>
    <row r="269" spans="1:1" x14ac:dyDescent="0.25">
      <c r="A269" t="s">
        <v>5565</v>
      </c>
    </row>
    <row r="270" spans="1:1" x14ac:dyDescent="0.25">
      <c r="A270" t="s">
        <v>5566</v>
      </c>
    </row>
    <row r="271" spans="1:1" x14ac:dyDescent="0.25">
      <c r="A271" t="s">
        <v>5567</v>
      </c>
    </row>
    <row r="272" spans="1:1" x14ac:dyDescent="0.25">
      <c r="A272" t="s">
        <v>5568</v>
      </c>
    </row>
    <row r="273" spans="1:1" x14ac:dyDescent="0.25">
      <c r="A273" t="s">
        <v>5569</v>
      </c>
    </row>
    <row r="274" spans="1:1" x14ac:dyDescent="0.25">
      <c r="A274" t="s">
        <v>5570</v>
      </c>
    </row>
    <row r="275" spans="1:1" x14ac:dyDescent="0.25">
      <c r="A275" t="s">
        <v>5571</v>
      </c>
    </row>
    <row r="276" spans="1:1" x14ac:dyDescent="0.25">
      <c r="A276" t="s">
        <v>5572</v>
      </c>
    </row>
    <row r="277" spans="1:1" x14ac:dyDescent="0.25">
      <c r="A277" t="s">
        <v>5573</v>
      </c>
    </row>
    <row r="278" spans="1:1" x14ac:dyDescent="0.25">
      <c r="A278" t="s">
        <v>5574</v>
      </c>
    </row>
    <row r="279" spans="1:1" x14ac:dyDescent="0.25">
      <c r="A279" t="s">
        <v>5575</v>
      </c>
    </row>
    <row r="280" spans="1:1" x14ac:dyDescent="0.25">
      <c r="A280" t="s">
        <v>5576</v>
      </c>
    </row>
    <row r="281" spans="1:1" x14ac:dyDescent="0.25">
      <c r="A281" t="s">
        <v>5577</v>
      </c>
    </row>
    <row r="282" spans="1:1" x14ac:dyDescent="0.25">
      <c r="A282" t="s">
        <v>5578</v>
      </c>
    </row>
    <row r="283" spans="1:1" x14ac:dyDescent="0.25">
      <c r="A283" t="s">
        <v>5579</v>
      </c>
    </row>
    <row r="284" spans="1:1" x14ac:dyDescent="0.25">
      <c r="A284" t="s">
        <v>5580</v>
      </c>
    </row>
    <row r="285" spans="1:1" x14ac:dyDescent="0.25">
      <c r="A285" t="s">
        <v>5581</v>
      </c>
    </row>
    <row r="286" spans="1:1" x14ac:dyDescent="0.25">
      <c r="A286" t="s">
        <v>5582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B5FA3-83BC-4E50-99DC-BBB86D44FE34}">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E4BB-6C59-433F-B930-19386DD4195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json</vt:lpstr>
      <vt:lpstr>json_sort</vt:lpstr>
      <vt:lpstr>hs_list_main</vt:lpstr>
      <vt:lpstr>odst_assem_scripting</vt:lpstr>
      <vt:lpstr>functionsODST</vt:lpstr>
      <vt:lpstr>Sheet1</vt:lpstr>
      <vt:lpstr>functionsReach</vt:lpstr>
      <vt:lpstr>functions4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Corten</dc:creator>
  <cp:lastModifiedBy>Tom Corten</cp:lastModifiedBy>
  <dcterms:created xsi:type="dcterms:W3CDTF">2022-03-26T19:01:10Z</dcterms:created>
  <dcterms:modified xsi:type="dcterms:W3CDTF">2022-04-12T21:12:51Z</dcterms:modified>
</cp:coreProperties>
</file>