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:\"/>
    </mc:Choice>
  </mc:AlternateContent>
  <bookViews>
    <workbookView xWindow="0" yWindow="0" windowWidth="25125" windowHeight="12300"/>
  </bookViews>
  <sheets>
    <sheet name="Munk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K14" i="1" l="1"/>
  <c r="K13" i="1"/>
  <c r="K12" i="1"/>
  <c r="G6" i="1"/>
  <c r="J12" i="1"/>
  <c r="I12" i="1"/>
  <c r="G11" i="1"/>
  <c r="G10" i="1"/>
  <c r="G9" i="1"/>
  <c r="G8" i="1"/>
  <c r="G7" i="1"/>
  <c r="F12" i="1"/>
  <c r="E12" i="1"/>
  <c r="D12" i="1"/>
  <c r="C12" i="1"/>
  <c r="J13" i="1" l="1"/>
  <c r="J14" i="1" s="1"/>
  <c r="I13" i="1"/>
  <c r="I14" i="1" s="1"/>
</calcChain>
</file>

<file path=xl/sharedStrings.xml><?xml version="1.0" encoding="utf-8"?>
<sst xmlns="http://schemas.openxmlformats.org/spreadsheetml/2006/main" count="29" uniqueCount="29">
  <si>
    <t xml:space="preserve">                                                          A magyarországi hózentróger-termelés                 </t>
  </si>
  <si>
    <t xml:space="preserve">                                                               hozentroget-termelés</t>
  </si>
  <si>
    <t>I. negyedév</t>
  </si>
  <si>
    <t>Vállalat</t>
  </si>
  <si>
    <t>II. negyedév</t>
  </si>
  <si>
    <t>III. negyedév</t>
  </si>
  <si>
    <t>IV. negyedév</t>
  </si>
  <si>
    <t>össz termelés.</t>
  </si>
  <si>
    <t>nyegyedévi termelési átlag</t>
  </si>
  <si>
    <t>önköltségi ár</t>
  </si>
  <si>
    <t>nagyker ár</t>
  </si>
  <si>
    <t>év végi bevétel</t>
  </si>
  <si>
    <t>egyesűlt Cella Művek kft</t>
  </si>
  <si>
    <t>Hózen Rt.</t>
  </si>
  <si>
    <t>ipari szabóság</t>
  </si>
  <si>
    <t>Hoosen Und Trogen</t>
  </si>
  <si>
    <t>Nyomszőv</t>
  </si>
  <si>
    <t>Garma Bt.</t>
  </si>
  <si>
    <t>osszesen:</t>
  </si>
  <si>
    <t>22 darab</t>
  </si>
  <si>
    <t>átlag:</t>
  </si>
  <si>
    <t>minimum:</t>
  </si>
  <si>
    <t>352 darab</t>
  </si>
  <si>
    <t>1 48 darab</t>
  </si>
  <si>
    <t>5 462 darab</t>
  </si>
  <si>
    <t xml:space="preserve"> 1 302darab</t>
  </si>
  <si>
    <t>maximum:</t>
  </si>
  <si>
    <t>207 darab</t>
  </si>
  <si>
    <t xml:space="preserve">13 46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</si>
</sst>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&quot;db&quot;"/>
    <numFmt numFmtId="165" formatCode="0&quot;Ft&quot;"/>
  </numFmts>
  <fonts count="2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0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Alignment="1">
      <alignment vertical="top"/>
    </xf>
    <xf numFmtId="2" fontId="0" fillId="0" borderId="0" xfId="0" applyNumberFormat="1" applyAlignment="1">
      <alignment vertical="center"/>
    </xf>
    <xf numFmtId="0" fontId="1" fillId="2" borderId="0" xfId="0" applyFont="1" applyFill="1"/>
    <xf numFmtId="0" fontId="0" fillId="2" borderId="0" xfId="0" applyFill="1"/>
    <xf numFmtId="0" fontId="0" fillId="2" borderId="0" xfId="0" applyFill="1" applyAlignment="1"/>
    <xf numFmtId="0" fontId="0" fillId="3" borderId="0" xfId="0" applyFill="1"/>
    <xf numFmtId="2" fontId="0" fillId="0" borderId="1" xfId="0" applyNumberFormat="1" applyBorder="1" applyAlignment="1">
      <alignment vertical="center" wrapText="1"/>
    </xf>
    <xf numFmtId="0" fontId="0" fillId="0" borderId="1" xfId="0" applyBorder="1"/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center" vertical="center" wrapText="1"/>
    </xf>
    <xf numFmtId="164" fontId="0" fillId="0" borderId="1" xfId="0" applyNumberFormat="1" applyBorder="1" applyAlignment="1">
      <alignment horizontal="center" vertical="center" wrapText="1"/>
    </xf>
    <xf numFmtId="0" fontId="0" fillId="0" borderId="1" xfId="0" applyBorder="1" applyAlignment="1">
      <alignment horizontal="center" vertical="top" wrapText="1"/>
    </xf>
    <xf numFmtId="164" fontId="0" fillId="0" borderId="1" xfId="0" applyNumberFormat="1" applyBorder="1" applyAlignment="1">
      <alignment vertical="center"/>
    </xf>
    <xf numFmtId="2" fontId="0" fillId="0" borderId="1" xfId="0" applyNumberFormat="1" applyBorder="1" applyAlignment="1">
      <alignment vertical="center"/>
    </xf>
    <xf numFmtId="165" fontId="0" fillId="0" borderId="1" xfId="0" applyNumberFormat="1" applyBorder="1" applyAlignment="1">
      <alignment vertical="center"/>
    </xf>
    <xf numFmtId="0" fontId="0" fillId="0" borderId="1" xfId="0" applyBorder="1" applyAlignment="1">
      <alignment wrapText="1"/>
    </xf>
    <xf numFmtId="164" fontId="0" fillId="0" borderId="1" xfId="0" applyNumberFormat="1" applyBorder="1" applyAlignment="1">
      <alignment horizontal="left" vertical="center"/>
    </xf>
    <xf numFmtId="165" fontId="0" fillId="0" borderId="1" xfId="0" applyNumberFormat="1" applyBorder="1"/>
    <xf numFmtId="0" fontId="0" fillId="0" borderId="2" xfId="0" applyBorder="1" applyAlignment="1">
      <alignment vertical="top"/>
    </xf>
    <xf numFmtId="165" fontId="0" fillId="0" borderId="2" xfId="0" applyNumberFormat="1" applyBorder="1" applyAlignment="1">
      <alignment vertical="center"/>
    </xf>
    <xf numFmtId="0" fontId="0" fillId="3" borderId="1" xfId="0" applyFill="1" applyBorder="1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18"/>
  <sheetViews>
    <sheetView tabSelected="1" workbookViewId="0">
      <selection activeCell="M14" sqref="M14"/>
    </sheetView>
  </sheetViews>
  <sheetFormatPr defaultRowHeight="15" x14ac:dyDescent="0.25"/>
  <cols>
    <col min="1" max="1" width="3.7109375" customWidth="1"/>
    <col min="2" max="2" width="13.7109375" customWidth="1"/>
    <col min="3" max="4" width="14.140625" customWidth="1"/>
    <col min="5" max="5" width="13.28515625" customWidth="1"/>
    <col min="6" max="6" width="13.85546875" customWidth="1"/>
    <col min="7" max="7" width="14.85546875" customWidth="1"/>
    <col min="8" max="8" width="15.28515625" customWidth="1"/>
    <col min="9" max="9" width="14.42578125" customWidth="1"/>
    <col min="10" max="10" width="13.28515625" customWidth="1"/>
    <col min="11" max="11" width="12.28515625" customWidth="1"/>
    <col min="12" max="12" width="12" customWidth="1"/>
    <col min="13" max="13" width="12.42578125" customWidth="1"/>
  </cols>
  <sheetData>
    <row r="2" spans="2:11" ht="31.5" customHeight="1" x14ac:dyDescent="0.25">
      <c r="B2" s="3" t="s">
        <v>0</v>
      </c>
      <c r="C2" s="4"/>
      <c r="D2" s="4"/>
      <c r="E2" s="5"/>
      <c r="F2" s="4"/>
      <c r="G2" s="4"/>
      <c r="H2" s="4"/>
    </row>
    <row r="3" spans="2:11" ht="12.75" customHeight="1" x14ac:dyDescent="0.25"/>
    <row r="4" spans="2:11" x14ac:dyDescent="0.25">
      <c r="B4" s="6"/>
      <c r="C4" s="6" t="s">
        <v>1</v>
      </c>
      <c r="D4" s="6"/>
      <c r="E4" s="6"/>
      <c r="F4" s="6"/>
      <c r="G4" s="6"/>
      <c r="H4" s="6"/>
      <c r="I4" s="6"/>
      <c r="J4" s="6"/>
      <c r="K4" s="21"/>
    </row>
    <row r="5" spans="2:11" ht="48.75" customHeight="1" x14ac:dyDescent="0.25">
      <c r="B5" s="9" t="s">
        <v>3</v>
      </c>
      <c r="C5" s="10" t="s">
        <v>2</v>
      </c>
      <c r="D5" s="11" t="s">
        <v>4</v>
      </c>
      <c r="E5" s="11" t="s">
        <v>5</v>
      </c>
      <c r="F5" s="10" t="s">
        <v>6</v>
      </c>
      <c r="G5" s="10" t="s">
        <v>7</v>
      </c>
      <c r="H5" s="12" t="s">
        <v>8</v>
      </c>
      <c r="I5" s="10" t="s">
        <v>9</v>
      </c>
      <c r="J5" s="19" t="s">
        <v>10</v>
      </c>
      <c r="K5" s="10" t="s">
        <v>11</v>
      </c>
    </row>
    <row r="6" spans="2:11" ht="27" customHeight="1" x14ac:dyDescent="0.25">
      <c r="B6" s="7" t="s">
        <v>12</v>
      </c>
      <c r="C6" s="13">
        <v>16</v>
      </c>
      <c r="D6" s="13">
        <v>22</v>
      </c>
      <c r="E6" s="13">
        <v>25</v>
      </c>
      <c r="F6" s="13">
        <v>23</v>
      </c>
      <c r="G6" s="13">
        <f>SUM(C6:F6)</f>
        <v>86</v>
      </c>
      <c r="H6" s="14" t="s">
        <v>19</v>
      </c>
      <c r="I6" s="15">
        <v>97</v>
      </c>
      <c r="J6" s="20">
        <v>74</v>
      </c>
      <c r="K6" s="15">
        <v>40</v>
      </c>
    </row>
    <row r="7" spans="2:11" ht="28.5" customHeight="1" x14ac:dyDescent="0.25">
      <c r="B7" s="8" t="s">
        <v>13</v>
      </c>
      <c r="C7" s="13">
        <v>1300</v>
      </c>
      <c r="D7" s="13">
        <v>1242</v>
      </c>
      <c r="E7" s="13">
        <v>1340</v>
      </c>
      <c r="F7" s="13">
        <v>1110</v>
      </c>
      <c r="G7" s="13">
        <f>SUM(C7:F7)</f>
        <v>4992</v>
      </c>
      <c r="H7" s="14" t="s">
        <v>23</v>
      </c>
      <c r="I7" s="15">
        <v>59</v>
      </c>
      <c r="J7" s="20">
        <v>87</v>
      </c>
      <c r="K7" s="15">
        <v>25</v>
      </c>
    </row>
    <row r="8" spans="2:11" x14ac:dyDescent="0.25">
      <c r="B8" s="8" t="s">
        <v>14</v>
      </c>
      <c r="C8" s="13">
        <v>230</v>
      </c>
      <c r="D8" s="13">
        <v>544</v>
      </c>
      <c r="E8" s="13">
        <v>302</v>
      </c>
      <c r="F8" s="13">
        <v>331</v>
      </c>
      <c r="G8" s="13">
        <f>SUM(C8:F8)</f>
        <v>1407</v>
      </c>
      <c r="H8" s="14" t="s">
        <v>22</v>
      </c>
      <c r="I8" s="15">
        <v>61</v>
      </c>
      <c r="J8" s="20">
        <v>97</v>
      </c>
      <c r="K8" s="15">
        <v>18</v>
      </c>
    </row>
    <row r="9" spans="2:11" ht="31.5" customHeight="1" x14ac:dyDescent="0.25">
      <c r="B9" s="16" t="s">
        <v>15</v>
      </c>
      <c r="C9" s="13">
        <v>5413</v>
      </c>
      <c r="D9" s="13">
        <v>5400</v>
      </c>
      <c r="E9" s="13">
        <v>5436</v>
      </c>
      <c r="F9" s="13">
        <v>5600</v>
      </c>
      <c r="G9" s="13">
        <f>SUM(C9:F9)</f>
        <v>21849</v>
      </c>
      <c r="H9" s="14" t="s">
        <v>24</v>
      </c>
      <c r="I9" s="15">
        <v>49</v>
      </c>
      <c r="J9" s="20">
        <v>67</v>
      </c>
      <c r="K9" s="15">
        <v>28</v>
      </c>
    </row>
    <row r="10" spans="2:11" x14ac:dyDescent="0.25">
      <c r="B10" s="8" t="s">
        <v>16</v>
      </c>
      <c r="C10" s="13">
        <v>1160</v>
      </c>
      <c r="D10" s="13">
        <v>1200</v>
      </c>
      <c r="E10" s="13">
        <v>1503</v>
      </c>
      <c r="F10" s="13" t="s">
        <v>28</v>
      </c>
      <c r="G10" s="13">
        <f>SUM(C10:F10)</f>
        <v>3863</v>
      </c>
      <c r="H10" s="14" t="s">
        <v>25</v>
      </c>
      <c r="I10" s="15">
        <v>53</v>
      </c>
      <c r="J10" s="20">
        <v>67</v>
      </c>
      <c r="K10" s="15">
        <v>23</v>
      </c>
    </row>
    <row r="11" spans="2:11" x14ac:dyDescent="0.25">
      <c r="B11" s="8" t="s">
        <v>17</v>
      </c>
      <c r="C11" s="13">
        <v>121</v>
      </c>
      <c r="D11" s="13">
        <v>420</v>
      </c>
      <c r="E11" s="13">
        <v>236</v>
      </c>
      <c r="F11" s="13">
        <v>51</v>
      </c>
      <c r="G11" s="17">
        <f>SUM(C11:F11)</f>
        <v>828</v>
      </c>
      <c r="H11" s="14" t="s">
        <v>27</v>
      </c>
      <c r="I11" s="15">
        <v>67</v>
      </c>
      <c r="J11" s="20">
        <v>86</v>
      </c>
      <c r="K11" s="15">
        <v>31</v>
      </c>
    </row>
    <row r="12" spans="2:11" x14ac:dyDescent="0.25">
      <c r="B12" s="8" t="s">
        <v>18</v>
      </c>
      <c r="C12" s="13">
        <f>SUM(C6:C11)</f>
        <v>8240</v>
      </c>
      <c r="D12" s="13">
        <f>SUM(D6:D11)</f>
        <v>8828</v>
      </c>
      <c r="E12" s="13">
        <f>SUM(E6:E11)</f>
        <v>8842</v>
      </c>
      <c r="F12" s="17">
        <f>SUM(F6:F11)</f>
        <v>7115</v>
      </c>
      <c r="G12" s="13"/>
      <c r="H12" s="14" t="s">
        <v>20</v>
      </c>
      <c r="I12" s="15">
        <f>AVERAGE(I6:I11)</f>
        <v>64.333333333333329</v>
      </c>
      <c r="J12" s="15">
        <f>AVERAGE(J6:J11)</f>
        <v>79.666666666666671</v>
      </c>
      <c r="K12" s="15">
        <f>AVERAGE(K6:K11)</f>
        <v>27.5</v>
      </c>
    </row>
    <row r="13" spans="2:11" x14ac:dyDescent="0.25">
      <c r="G13" s="2"/>
      <c r="H13" s="14" t="s">
        <v>21</v>
      </c>
      <c r="I13" s="15">
        <f>MIN(I6:I12)</f>
        <v>49</v>
      </c>
      <c r="J13" s="15">
        <f>MIN(J6:J12)</f>
        <v>67</v>
      </c>
      <c r="K13" s="15">
        <f>MIN(K6:K12)</f>
        <v>18</v>
      </c>
    </row>
    <row r="14" spans="2:11" x14ac:dyDescent="0.25">
      <c r="H14" s="14" t="s">
        <v>26</v>
      </c>
      <c r="I14" s="18">
        <f>MAX(I6:I13)</f>
        <v>97</v>
      </c>
      <c r="J14" s="18">
        <f>MAX(J6:J13)</f>
        <v>97</v>
      </c>
      <c r="K14" s="18">
        <f>MAX(K6:K13)</f>
        <v>40</v>
      </c>
    </row>
    <row r="17" spans="4:5" x14ac:dyDescent="0.25">
      <c r="E17" s="1"/>
    </row>
    <row r="18" spans="4:5" x14ac:dyDescent="0.25">
      <c r="D18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Czinkos Gábor 010</dc:creator>
  <cp:lastModifiedBy>Czinkos Gábor 010</cp:lastModifiedBy>
  <dcterms:created xsi:type="dcterms:W3CDTF">2022-03-23T08:01:05Z</dcterms:created>
  <dcterms:modified xsi:type="dcterms:W3CDTF">2022-03-30T07:31:21Z</dcterms:modified>
</cp:coreProperties>
</file>