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ho-my.sharepoint.com/personal/caine_paho_org/Documents/WDC/Polio/2023/AR municipal/"/>
    </mc:Choice>
  </mc:AlternateContent>
  <xr:revisionPtr revIDLastSave="47" documentId="8_{01CF9D2D-9E2C-46D0-9867-3B7D0CE8DD2C}" xr6:coauthVersionLast="47" xr6:coauthVersionMax="47" xr10:uidLastSave="{99BED37E-DACD-4F69-A9A0-2A472FD1965A}"/>
  <bookViews>
    <workbookView xWindow="-110" yWindow="-110" windowWidth="22780" windowHeight="14660" activeTab="1" xr2:uid="{4197A8B5-0EC7-4519-934B-4E3E0FF6AD5B}"/>
  </bookViews>
  <sheets>
    <sheet name="Puntos" sheetId="2" r:id="rId1"/>
    <sheet name="Límites de categorías de riesg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2" l="1"/>
  <c r="T18" i="2"/>
  <c r="T14" i="2"/>
  <c r="I14" i="2"/>
  <c r="S9" i="2"/>
  <c r="T9" i="2" s="1"/>
  <c r="U9" i="2" s="1"/>
  <c r="H9" i="2"/>
  <c r="I9" i="2" s="1"/>
  <c r="J9" i="2" s="1"/>
</calcChain>
</file>

<file path=xl/sharedStrings.xml><?xml version="1.0" encoding="utf-8"?>
<sst xmlns="http://schemas.openxmlformats.org/spreadsheetml/2006/main" count="153" uniqueCount="76">
  <si>
    <t>&gt;=33</t>
  </si>
  <si>
    <t>&gt;=41</t>
  </si>
  <si>
    <t>26-32</t>
  </si>
  <si>
    <t>33-40</t>
  </si>
  <si>
    <t>20-25</t>
  </si>
  <si>
    <t>25-32</t>
  </si>
  <si>
    <t>&lt;=19</t>
  </si>
  <si>
    <t>&lt;=24</t>
  </si>
  <si>
    <t>&gt;=23</t>
  </si>
  <si>
    <t>17-22</t>
  </si>
  <si>
    <t>13-16</t>
  </si>
  <si>
    <t>&lt;=12</t>
  </si>
  <si>
    <t>&gt;=4</t>
  </si>
  <si>
    <t>Total</t>
  </si>
  <si>
    <t>&gt;=61</t>
  </si>
  <si>
    <t>49-60</t>
  </si>
  <si>
    <t>35-48</t>
  </si>
  <si>
    <t>&lt;=34</t>
  </si>
  <si>
    <t>&lt;80%</t>
  </si>
  <si>
    <t>80-89%</t>
  </si>
  <si>
    <t>90-94%</t>
  </si>
  <si>
    <t>95-100%</t>
  </si>
  <si>
    <t>&gt;100</t>
  </si>
  <si>
    <t>No</t>
  </si>
  <si>
    <t>Si</t>
  </si>
  <si>
    <t>NA</t>
  </si>
  <si>
    <t>Yes</t>
  </si>
  <si>
    <t>&lt; 80%</t>
  </si>
  <si>
    <r>
      <t>&gt;</t>
    </r>
    <r>
      <rPr>
        <sz val="11"/>
        <color theme="1"/>
        <rFont val="Calibri"/>
        <family val="2"/>
        <scheme val="minor"/>
      </rPr>
      <t>80%</t>
    </r>
  </si>
  <si>
    <t>&lt;1</t>
  </si>
  <si>
    <r>
      <t>&gt;</t>
    </r>
    <r>
      <rPr>
        <sz val="11"/>
        <color theme="1"/>
        <rFont val="Calibri"/>
        <family val="2"/>
        <scheme val="minor"/>
      </rPr>
      <t>1</t>
    </r>
  </si>
  <si>
    <t>&lt;90%</t>
  </si>
  <si>
    <r>
      <t>&gt;</t>
    </r>
    <r>
      <rPr>
        <sz val="11"/>
        <color theme="1"/>
        <rFont val="Calibri"/>
        <family val="2"/>
        <scheme val="minor"/>
      </rPr>
      <t>90%</t>
    </r>
  </si>
  <si>
    <t>P</t>
  </si>
  <si>
    <t>R</t>
  </si>
  <si>
    <t>D</t>
  </si>
  <si>
    <t>Polio Risk Assessment</t>
  </si>
  <si>
    <t>For districts with &gt;100,000 under 15 years population and districts with &lt;100,000 that reported AFP cases during the evaluated period</t>
  </si>
  <si>
    <t>Immunity</t>
  </si>
  <si>
    <t>Surveillance</t>
  </si>
  <si>
    <t>Determinants</t>
  </si>
  <si>
    <t>Administrative coverage</t>
  </si>
  <si>
    <t>IPV2 coverage</t>
  </si>
  <si>
    <r>
      <t xml:space="preserve">If the country conducted a polio campaign in 2018-2022, coverage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95% was achieved in the district </t>
    </r>
  </si>
  <si>
    <t>% of reporting units that submitted information in all weeks during the evaluated period (2022)</t>
  </si>
  <si>
    <t>AFP rate</t>
  </si>
  <si>
    <t xml:space="preserve">% of AFP cases that were timely notified (14 days after onset of paralysis) </t>
  </si>
  <si>
    <t xml:space="preserve">AFP cases investigated in less than 48 hours </t>
  </si>
  <si>
    <t>AFP cases with adequate stool sample</t>
  </si>
  <si>
    <t>AFP cases with  follow-up at 60 days</t>
  </si>
  <si>
    <t>People using at least basic drinking water services</t>
  </si>
  <si>
    <t xml:space="preserve">People using at least basic sanitation services </t>
  </si>
  <si>
    <r>
      <t xml:space="preserve">If the country conducted a polio campaign in the last 5 years, coverage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95% was achieved in the district </t>
    </r>
  </si>
  <si>
    <t>% of reporting units that submitted information in all weeks during the evaluated period</t>
  </si>
  <si>
    <t>For all districts</t>
  </si>
  <si>
    <t>VPD outbreaks and cases for all districts</t>
  </si>
  <si>
    <t>Presence of measles, rubella, diphtheria or yellow fever outbreaks  and/or cases of neonatal tetanus in the last 5 years</t>
  </si>
  <si>
    <t>M</t>
  </si>
  <si>
    <t>YF</t>
  </si>
  <si>
    <t>NT</t>
  </si>
  <si>
    <t>For districts with &lt;100,000 under 15 years population that have not reported AFP cases during the evaluation period</t>
  </si>
  <si>
    <t>Institutional active search conducted in at least one health establishment in the district</t>
  </si>
  <si>
    <t xml:space="preserve">People using at least basic drinking water services </t>
  </si>
  <si>
    <t>Total for all 5 years</t>
  </si>
  <si>
    <t>No reporting units</t>
  </si>
  <si>
    <t>Component</t>
  </si>
  <si>
    <t>Risk category</t>
  </si>
  <si>
    <t>&gt;100000 or &lt;100000 but that had AFP cases</t>
  </si>
  <si>
    <t>&lt;100000 that did not have AFP cases</t>
  </si>
  <si>
    <t>VPD outbreaks and cases</t>
  </si>
  <si>
    <t>Maximum score</t>
  </si>
  <si>
    <t>Very high</t>
  </si>
  <si>
    <t>High</t>
  </si>
  <si>
    <t>Medium</t>
  </si>
  <si>
    <t xml:space="preserve">Low </t>
  </si>
  <si>
    <t>Non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</si>
</sst>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rgb="FFEAB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6" borderId="0" xfId="0" applyFont="1" applyFill="1"/>
    <xf numFmtId="0" fontId="0" fillId="6" borderId="0" xfId="0" applyFill="1"/>
    <xf numFmtId="0" fontId="3" fillId="6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7" borderId="6" xfId="0" applyFill="1" applyBorder="1"/>
    <xf numFmtId="0" fontId="3" fillId="7" borderId="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3" fillId="7" borderId="24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25" xfId="0" applyBorder="1"/>
    <xf numFmtId="0" fontId="3" fillId="0" borderId="26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2" borderId="6" xfId="0" applyFont="1" applyFill="1" applyBorder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3" borderId="6" xfId="0" applyFont="1" applyFill="1" applyBorder="1"/>
    <xf numFmtId="0" fontId="6" fillId="4" borderId="6" xfId="0" applyFont="1" applyFill="1" applyBorder="1"/>
    <xf numFmtId="0" fontId="6" fillId="5" borderId="9" xfId="0" applyFont="1" applyFill="1" applyBorder="1"/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19" xfId="0" applyFont="1" applyBorder="1"/>
    <xf numFmtId="0" fontId="6" fillId="0" borderId="19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wrapText="1"/>
    </xf>
    <xf numFmtId="0" fontId="6" fillId="0" borderId="27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5" fillId="0" borderId="3" xfId="0" applyFont="1" applyBorder="1" applyAlignment="1">
      <alignment horizontal="center" wrapText="1"/>
    </xf>
    <xf numFmtId="0" fontId="5" fillId="8" borderId="6" xfId="0" applyFont="1" applyFill="1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19" xfId="0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158750</xdr:rowOff>
    </xdr:from>
    <xdr:to>
      <xdr:col>1</xdr:col>
      <xdr:colOff>1145872</xdr:colOff>
      <xdr:row>5</xdr:row>
      <xdr:rowOff>101085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4D202D89-5D71-4DBA-836F-A36B9167682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158750"/>
          <a:ext cx="2212672" cy="8630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A0D5-6450-1343-B741-30105C505B91}">
  <dimension ref="A1:U59"/>
  <sheetViews>
    <sheetView zoomScale="70" zoomScaleNormal="70" workbookViewId="0">
      <selection activeCell="P15" sqref="P15:Q15"/>
    </sheetView>
  </sheetViews>
  <sheetFormatPr defaultColWidth="10.90625" defaultRowHeight="14.5" x14ac:dyDescent="0.35"/>
  <cols>
    <col min="1" max="1" width="15.6328125" customWidth="1"/>
    <col min="2" max="2" width="22.08984375" customWidth="1"/>
    <col min="8" max="8" width="19.81640625" customWidth="1"/>
    <col min="12" max="12" width="14.1796875" customWidth="1"/>
    <col min="13" max="13" width="22.54296875" customWidth="1"/>
    <col min="19" max="19" width="18.90625" customWidth="1"/>
  </cols>
  <sheetData>
    <row r="1" spans="1:21" x14ac:dyDescent="0.35">
      <c r="A1" s="63" t="s">
        <v>36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</row>
    <row r="2" spans="1:21" x14ac:dyDescent="0.3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pans="1:21" x14ac:dyDescent="0.3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</row>
    <row r="4" spans="1:21" x14ac:dyDescent="0.35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</row>
    <row r="5" spans="1:21" x14ac:dyDescent="0.3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</row>
    <row r="6" spans="1:21" x14ac:dyDescent="0.35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</row>
    <row r="7" spans="1:21" ht="16" thickBot="1" x14ac:dyDescent="0.4">
      <c r="A7" s="4" t="s">
        <v>37</v>
      </c>
      <c r="B7" s="5"/>
      <c r="C7" s="5"/>
      <c r="D7" s="5"/>
      <c r="E7" s="5"/>
      <c r="F7" s="5"/>
      <c r="G7" s="5"/>
      <c r="H7" s="5"/>
      <c r="I7" s="6"/>
      <c r="J7" s="5"/>
      <c r="K7" s="5"/>
      <c r="L7" s="4" t="s">
        <v>60</v>
      </c>
      <c r="M7" s="5"/>
      <c r="N7" s="5"/>
      <c r="O7" s="5"/>
      <c r="P7" s="5"/>
      <c r="Q7" s="5"/>
      <c r="R7" s="5"/>
      <c r="S7" s="5"/>
      <c r="T7" s="5"/>
    </row>
    <row r="8" spans="1:21" x14ac:dyDescent="0.35">
      <c r="A8" s="64" t="s">
        <v>38</v>
      </c>
      <c r="B8" s="66" t="s">
        <v>41</v>
      </c>
      <c r="C8" s="1" t="s">
        <v>18</v>
      </c>
      <c r="D8" s="1" t="s">
        <v>19</v>
      </c>
      <c r="E8" s="7" t="s">
        <v>20</v>
      </c>
      <c r="F8" s="8" t="s">
        <v>21</v>
      </c>
      <c r="G8" s="7" t="s">
        <v>22</v>
      </c>
      <c r="H8" s="7" t="s">
        <v>63</v>
      </c>
      <c r="I8" s="9" t="s">
        <v>13</v>
      </c>
      <c r="J8" s="10" t="s">
        <v>13</v>
      </c>
      <c r="K8" s="5"/>
      <c r="L8" s="64" t="s">
        <v>38</v>
      </c>
      <c r="M8" s="92" t="s">
        <v>41</v>
      </c>
      <c r="N8" s="1" t="s">
        <v>18</v>
      </c>
      <c r="O8" s="1" t="s">
        <v>19</v>
      </c>
      <c r="P8" s="7" t="s">
        <v>20</v>
      </c>
      <c r="Q8" s="8" t="s">
        <v>21</v>
      </c>
      <c r="R8" s="7" t="s">
        <v>22</v>
      </c>
      <c r="S8" s="7" t="s">
        <v>63</v>
      </c>
      <c r="T8" s="9" t="s">
        <v>13</v>
      </c>
      <c r="U8" s="10" t="s">
        <v>13</v>
      </c>
    </row>
    <row r="9" spans="1:21" ht="15" thickBot="1" x14ac:dyDescent="0.4">
      <c r="A9" s="65"/>
      <c r="B9" s="67"/>
      <c r="C9" s="11">
        <v>8</v>
      </c>
      <c r="D9" s="11">
        <v>5</v>
      </c>
      <c r="E9" s="11">
        <v>2</v>
      </c>
      <c r="F9" s="11">
        <v>0</v>
      </c>
      <c r="G9" s="11">
        <v>2</v>
      </c>
      <c r="H9" s="12">
        <f>C9*5</f>
        <v>40</v>
      </c>
      <c r="I9" s="13">
        <f>H9+C11+C13</f>
        <v>54</v>
      </c>
      <c r="J9" s="14">
        <f>I9+I14+I26</f>
        <v>100</v>
      </c>
      <c r="K9" s="5"/>
      <c r="L9" s="65"/>
      <c r="M9" s="93"/>
      <c r="N9" s="11">
        <v>10</v>
      </c>
      <c r="O9" s="11">
        <v>6</v>
      </c>
      <c r="P9" s="11">
        <v>3</v>
      </c>
      <c r="Q9" s="11">
        <v>0</v>
      </c>
      <c r="R9" s="11">
        <v>3</v>
      </c>
      <c r="S9" s="12">
        <f>N9*5</f>
        <v>50</v>
      </c>
      <c r="T9" s="13">
        <f>S9+N11+N13</f>
        <v>68</v>
      </c>
      <c r="U9" s="14">
        <f>T9+T14+T18</f>
        <v>100</v>
      </c>
    </row>
    <row r="10" spans="1:21" x14ac:dyDescent="0.35">
      <c r="A10" s="65"/>
      <c r="B10" s="67" t="s">
        <v>42</v>
      </c>
      <c r="C10" s="2" t="s">
        <v>18</v>
      </c>
      <c r="D10" s="2" t="s">
        <v>19</v>
      </c>
      <c r="E10" s="15" t="s">
        <v>20</v>
      </c>
      <c r="F10" s="16" t="s">
        <v>21</v>
      </c>
      <c r="G10" s="15" t="s">
        <v>22</v>
      </c>
      <c r="I10" s="17"/>
      <c r="J10" s="5"/>
      <c r="K10" s="5"/>
      <c r="L10" s="65"/>
      <c r="M10" s="93" t="s">
        <v>42</v>
      </c>
      <c r="N10" s="2" t="s">
        <v>18</v>
      </c>
      <c r="O10" s="2" t="s">
        <v>19</v>
      </c>
      <c r="P10" s="15" t="s">
        <v>20</v>
      </c>
      <c r="Q10" s="16" t="s">
        <v>21</v>
      </c>
      <c r="R10" s="15" t="s">
        <v>22</v>
      </c>
      <c r="T10" s="17"/>
      <c r="U10" s="5"/>
    </row>
    <row r="11" spans="1:21" x14ac:dyDescent="0.35">
      <c r="A11" s="65"/>
      <c r="B11" s="67"/>
      <c r="C11" s="11">
        <v>8</v>
      </c>
      <c r="D11" s="11">
        <v>5</v>
      </c>
      <c r="E11" s="11">
        <v>2</v>
      </c>
      <c r="F11" s="18">
        <v>0</v>
      </c>
      <c r="G11" s="11">
        <v>2</v>
      </c>
      <c r="I11" s="17"/>
      <c r="J11" s="5"/>
      <c r="K11" s="5"/>
      <c r="L11" s="65"/>
      <c r="M11" s="93"/>
      <c r="N11" s="11">
        <v>10</v>
      </c>
      <c r="O11" s="11">
        <v>6</v>
      </c>
      <c r="P11" s="11">
        <v>3</v>
      </c>
      <c r="Q11" s="18">
        <v>0</v>
      </c>
      <c r="R11" s="11">
        <v>3</v>
      </c>
      <c r="T11" s="17"/>
      <c r="U11" s="5"/>
    </row>
    <row r="12" spans="1:21" ht="14.5" customHeight="1" x14ac:dyDescent="0.35">
      <c r="A12" s="65"/>
      <c r="B12" s="67" t="s">
        <v>52</v>
      </c>
      <c r="C12" s="2" t="s">
        <v>23</v>
      </c>
      <c r="D12" s="2" t="s">
        <v>24</v>
      </c>
      <c r="E12" s="2" t="s">
        <v>25</v>
      </c>
      <c r="F12" s="19"/>
      <c r="G12" s="19"/>
      <c r="I12" s="17"/>
      <c r="J12" s="5"/>
      <c r="K12" s="5"/>
      <c r="L12" s="65"/>
      <c r="M12" s="67" t="s">
        <v>43</v>
      </c>
      <c r="N12" s="2" t="s">
        <v>23</v>
      </c>
      <c r="O12" s="2" t="s">
        <v>26</v>
      </c>
      <c r="P12" s="2" t="s">
        <v>25</v>
      </c>
      <c r="Q12" s="19"/>
      <c r="R12" s="19"/>
      <c r="T12" s="17"/>
      <c r="U12" s="5"/>
    </row>
    <row r="13" spans="1:21" ht="84" customHeight="1" thickBot="1" x14ac:dyDescent="0.4">
      <c r="A13" s="65"/>
      <c r="B13" s="69"/>
      <c r="C13" s="20">
        <v>6</v>
      </c>
      <c r="D13" s="20">
        <v>0</v>
      </c>
      <c r="E13" s="20">
        <v>0</v>
      </c>
      <c r="F13" s="19"/>
      <c r="G13" s="19"/>
      <c r="I13" s="17"/>
      <c r="J13" s="5"/>
      <c r="K13" s="5"/>
      <c r="L13" s="65"/>
      <c r="M13" s="69"/>
      <c r="N13" s="11">
        <v>8</v>
      </c>
      <c r="O13" s="11">
        <v>0</v>
      </c>
      <c r="P13" s="11">
        <v>0</v>
      </c>
      <c r="Q13" s="19"/>
      <c r="R13" s="19"/>
      <c r="T13" s="17"/>
      <c r="U13" s="5"/>
    </row>
    <row r="14" spans="1:21" ht="14.5" customHeight="1" x14ac:dyDescent="0.35">
      <c r="A14" s="64" t="s">
        <v>39</v>
      </c>
      <c r="B14" s="73" t="s">
        <v>53</v>
      </c>
      <c r="C14" s="1" t="s">
        <v>27</v>
      </c>
      <c r="D14" s="21" t="s">
        <v>28</v>
      </c>
      <c r="E14" s="71" t="s">
        <v>64</v>
      </c>
      <c r="F14" s="71"/>
      <c r="G14" s="22"/>
      <c r="H14" s="23"/>
      <c r="I14" s="24">
        <f>C15+C17+C19+C21+C23+C25</f>
        <v>36</v>
      </c>
      <c r="J14" s="5"/>
      <c r="K14" s="5"/>
      <c r="L14" s="78" t="s">
        <v>39</v>
      </c>
      <c r="M14" s="73" t="s">
        <v>44</v>
      </c>
      <c r="N14" s="1" t="s">
        <v>27</v>
      </c>
      <c r="O14" s="21" t="s">
        <v>28</v>
      </c>
      <c r="P14" s="71" t="s">
        <v>64</v>
      </c>
      <c r="Q14" s="71"/>
      <c r="R14" s="22"/>
      <c r="S14" s="23"/>
      <c r="T14" s="24">
        <f>N15+N17</f>
        <v>20</v>
      </c>
      <c r="U14" s="5"/>
    </row>
    <row r="15" spans="1:21" ht="71.5" customHeight="1" x14ac:dyDescent="0.35">
      <c r="A15" s="65"/>
      <c r="B15" s="74"/>
      <c r="C15" s="25">
        <v>8</v>
      </c>
      <c r="D15" s="25">
        <v>0</v>
      </c>
      <c r="E15" s="72">
        <v>8</v>
      </c>
      <c r="F15" s="72"/>
      <c r="G15" s="26"/>
      <c r="I15" s="17"/>
      <c r="J15" s="5"/>
      <c r="K15" s="5"/>
      <c r="L15" s="79"/>
      <c r="M15" s="74"/>
      <c r="N15" s="25">
        <v>8</v>
      </c>
      <c r="O15" s="25">
        <v>0</v>
      </c>
      <c r="P15" s="72">
        <v>8</v>
      </c>
      <c r="Q15" s="72"/>
      <c r="R15" s="26"/>
      <c r="T15" s="17"/>
      <c r="U15" s="5"/>
    </row>
    <row r="16" spans="1:21" ht="14.5" customHeight="1" x14ac:dyDescent="0.35">
      <c r="A16" s="65"/>
      <c r="B16" s="67" t="s">
        <v>45</v>
      </c>
      <c r="C16" s="2" t="s">
        <v>29</v>
      </c>
      <c r="D16" s="27" t="s">
        <v>30</v>
      </c>
      <c r="E16" s="19"/>
      <c r="I16" s="17"/>
      <c r="J16" s="5"/>
      <c r="K16" s="5"/>
      <c r="L16" s="79"/>
      <c r="M16" s="67" t="s">
        <v>61</v>
      </c>
      <c r="N16" s="2" t="s">
        <v>23</v>
      </c>
      <c r="O16" s="2" t="s">
        <v>24</v>
      </c>
      <c r="P16" s="19"/>
      <c r="T16" s="17"/>
      <c r="U16" s="5"/>
    </row>
    <row r="17" spans="1:21" ht="60" customHeight="1" thickBot="1" x14ac:dyDescent="0.4">
      <c r="A17" s="65"/>
      <c r="B17" s="67"/>
      <c r="C17" s="11">
        <v>8</v>
      </c>
      <c r="D17" s="11">
        <v>0</v>
      </c>
      <c r="E17" s="19"/>
      <c r="I17" s="17"/>
      <c r="J17" s="5"/>
      <c r="K17" s="5"/>
      <c r="L17" s="80"/>
      <c r="M17" s="70"/>
      <c r="N17" s="20">
        <v>12</v>
      </c>
      <c r="O17" s="11">
        <v>0</v>
      </c>
      <c r="P17" s="19"/>
      <c r="T17" s="17"/>
      <c r="U17" s="5"/>
    </row>
    <row r="18" spans="1:21" ht="14.5" customHeight="1" x14ac:dyDescent="0.35">
      <c r="A18" s="65"/>
      <c r="B18" s="67" t="s">
        <v>46</v>
      </c>
      <c r="C18" s="2" t="s">
        <v>27</v>
      </c>
      <c r="D18" s="28" t="s">
        <v>28</v>
      </c>
      <c r="E18" s="19"/>
      <c r="I18" s="17"/>
      <c r="J18" s="5"/>
      <c r="K18" s="5"/>
      <c r="L18" s="94" t="s">
        <v>40</v>
      </c>
      <c r="M18" s="95" t="s">
        <v>62</v>
      </c>
      <c r="N18" s="1" t="s">
        <v>31</v>
      </c>
      <c r="O18" s="27" t="s">
        <v>32</v>
      </c>
      <c r="P18" s="23"/>
      <c r="Q18" s="23"/>
      <c r="R18" s="23"/>
      <c r="S18" s="23"/>
      <c r="T18" s="24">
        <f>N19+N21</f>
        <v>12</v>
      </c>
      <c r="U18" s="5"/>
    </row>
    <row r="19" spans="1:21" ht="42.5" customHeight="1" x14ac:dyDescent="0.35">
      <c r="A19" s="65"/>
      <c r="B19" s="67"/>
      <c r="C19" s="11">
        <v>5</v>
      </c>
      <c r="D19" s="11">
        <v>0</v>
      </c>
      <c r="E19" s="19"/>
      <c r="I19" s="17"/>
      <c r="J19" s="5"/>
      <c r="K19" s="5"/>
      <c r="L19" s="79"/>
      <c r="M19" s="67"/>
      <c r="N19" s="11">
        <v>6</v>
      </c>
      <c r="O19" s="11">
        <v>0</v>
      </c>
      <c r="T19" s="17"/>
      <c r="U19" s="5"/>
    </row>
    <row r="20" spans="1:21" ht="14.5" customHeight="1" x14ac:dyDescent="0.35">
      <c r="A20" s="65"/>
      <c r="B20" s="67" t="s">
        <v>47</v>
      </c>
      <c r="C20" s="2" t="s">
        <v>27</v>
      </c>
      <c r="D20" s="28" t="s">
        <v>28</v>
      </c>
      <c r="E20" s="19"/>
      <c r="I20" s="17"/>
      <c r="J20" s="5"/>
      <c r="K20" s="5"/>
      <c r="L20" s="79"/>
      <c r="M20" s="67" t="s">
        <v>51</v>
      </c>
      <c r="N20" s="2" t="s">
        <v>31</v>
      </c>
      <c r="O20" s="28" t="s">
        <v>32</v>
      </c>
      <c r="T20" s="17"/>
      <c r="U20" s="5"/>
    </row>
    <row r="21" spans="1:21" ht="45" customHeight="1" thickBot="1" x14ac:dyDescent="0.4">
      <c r="A21" s="65"/>
      <c r="B21" s="67"/>
      <c r="C21" s="11">
        <v>5</v>
      </c>
      <c r="D21" s="11">
        <v>0</v>
      </c>
      <c r="E21" s="19"/>
      <c r="I21" s="17"/>
      <c r="J21" s="5"/>
      <c r="K21" s="5"/>
      <c r="L21" s="80"/>
      <c r="M21" s="70"/>
      <c r="N21" s="29">
        <v>6</v>
      </c>
      <c r="O21" s="29">
        <v>0</v>
      </c>
      <c r="P21" s="30"/>
      <c r="Q21" s="30"/>
      <c r="R21" s="30"/>
      <c r="S21" s="30"/>
      <c r="T21" s="31"/>
      <c r="U21" s="5"/>
    </row>
    <row r="22" spans="1:21" ht="14.5" customHeight="1" x14ac:dyDescent="0.35">
      <c r="A22" s="65"/>
      <c r="B22" s="67" t="s">
        <v>48</v>
      </c>
      <c r="C22" s="2" t="s">
        <v>27</v>
      </c>
      <c r="D22" s="28" t="s">
        <v>28</v>
      </c>
      <c r="E22" s="19"/>
      <c r="I22" s="17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43" customHeight="1" x14ac:dyDescent="0.35">
      <c r="A23" s="65"/>
      <c r="B23" s="67"/>
      <c r="C23" s="11">
        <v>5</v>
      </c>
      <c r="D23" s="11">
        <v>0</v>
      </c>
      <c r="E23" s="19"/>
      <c r="I23" s="17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4.5" customHeight="1" x14ac:dyDescent="0.35">
      <c r="A24" s="65"/>
      <c r="B24" s="67" t="s">
        <v>49</v>
      </c>
      <c r="C24" s="2" t="s">
        <v>27</v>
      </c>
      <c r="D24" s="28" t="s">
        <v>28</v>
      </c>
      <c r="E24" s="19"/>
      <c r="I24" s="17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9.5" customHeight="1" thickBot="1" x14ac:dyDescent="0.4">
      <c r="A25" s="68"/>
      <c r="B25" s="70"/>
      <c r="C25" s="29">
        <v>5</v>
      </c>
      <c r="D25" s="29">
        <v>0</v>
      </c>
      <c r="E25" s="32"/>
      <c r="F25" s="30"/>
      <c r="G25" s="30"/>
      <c r="H25" s="30"/>
      <c r="I25" s="31"/>
      <c r="J25" s="5"/>
      <c r="K25" s="5"/>
      <c r="L25" s="5"/>
      <c r="M25" s="77"/>
      <c r="N25" s="5"/>
      <c r="O25" s="5"/>
      <c r="P25" s="5"/>
      <c r="Q25" s="5"/>
      <c r="R25" s="5"/>
      <c r="S25" s="5"/>
      <c r="T25" s="5"/>
      <c r="U25" s="5"/>
    </row>
    <row r="26" spans="1:21" ht="14.5" customHeight="1" x14ac:dyDescent="0.35">
      <c r="A26" s="78" t="s">
        <v>40</v>
      </c>
      <c r="B26" s="66" t="s">
        <v>50</v>
      </c>
      <c r="C26" s="1" t="s">
        <v>31</v>
      </c>
      <c r="D26" s="21" t="s">
        <v>32</v>
      </c>
      <c r="E26" s="23"/>
      <c r="F26" s="23"/>
      <c r="G26" s="23"/>
      <c r="H26" s="23"/>
      <c r="I26" s="24">
        <f>C27+C29</f>
        <v>10</v>
      </c>
      <c r="J26" s="5"/>
      <c r="K26" s="5"/>
      <c r="L26" s="5"/>
      <c r="M26" s="77"/>
      <c r="N26" s="5"/>
      <c r="O26" s="5"/>
      <c r="P26" s="5"/>
      <c r="Q26" s="5"/>
      <c r="R26" s="5"/>
      <c r="S26" s="5"/>
      <c r="T26" s="5"/>
      <c r="U26" s="5"/>
    </row>
    <row r="27" spans="1:21" ht="35.5" customHeight="1" x14ac:dyDescent="0.35">
      <c r="A27" s="79"/>
      <c r="B27" s="67"/>
      <c r="C27" s="11">
        <v>5</v>
      </c>
      <c r="D27" s="11">
        <v>0</v>
      </c>
      <c r="I27" s="17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4.5" customHeight="1" x14ac:dyDescent="0.35">
      <c r="A28" s="79"/>
      <c r="B28" s="67" t="s">
        <v>51</v>
      </c>
      <c r="C28" s="2" t="s">
        <v>31</v>
      </c>
      <c r="D28" s="28" t="s">
        <v>32</v>
      </c>
      <c r="I28" s="17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51.5" customHeight="1" thickBot="1" x14ac:dyDescent="0.4">
      <c r="A29" s="80"/>
      <c r="B29" s="70"/>
      <c r="C29" s="29">
        <v>5</v>
      </c>
      <c r="D29" s="29">
        <v>0</v>
      </c>
      <c r="E29" s="30"/>
      <c r="F29" s="30"/>
      <c r="G29" s="30"/>
      <c r="H29" s="30"/>
      <c r="I29" s="3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33" customHeight="1" x14ac:dyDescent="0.35">
      <c r="A30" s="5"/>
      <c r="B30" s="5"/>
      <c r="C30" s="5"/>
      <c r="D30" s="5"/>
      <c r="E30" s="5"/>
      <c r="F30" s="5"/>
      <c r="G30" s="5"/>
      <c r="H30" s="5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33" customHeight="1" thickBot="1" x14ac:dyDescent="0.4">
      <c r="A31" s="4" t="s">
        <v>54</v>
      </c>
      <c r="B31" s="5"/>
      <c r="C31" s="5"/>
      <c r="D31" s="5"/>
      <c r="E31" s="5"/>
      <c r="F31" s="5"/>
      <c r="G31" s="5"/>
      <c r="H31" s="5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4.5" customHeight="1" x14ac:dyDescent="0.35">
      <c r="A32" s="75" t="s">
        <v>55</v>
      </c>
      <c r="B32" s="66" t="s">
        <v>56</v>
      </c>
      <c r="C32" s="1" t="s">
        <v>33</v>
      </c>
      <c r="D32" s="1" t="s">
        <v>57</v>
      </c>
      <c r="E32" s="1" t="s">
        <v>34</v>
      </c>
      <c r="F32" s="1" t="s">
        <v>35</v>
      </c>
      <c r="G32" s="1" t="s">
        <v>58</v>
      </c>
      <c r="H32" s="3" t="s">
        <v>59</v>
      </c>
      <c r="I32" s="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72.5" customHeight="1" thickBot="1" x14ac:dyDescent="0.4">
      <c r="A33" s="76"/>
      <c r="B33" s="70"/>
      <c r="C33" s="33">
        <v>4</v>
      </c>
      <c r="D33" s="33">
        <v>2</v>
      </c>
      <c r="E33" s="33">
        <v>2</v>
      </c>
      <c r="F33" s="33">
        <v>2</v>
      </c>
      <c r="G33" s="33">
        <v>2</v>
      </c>
      <c r="H33" s="34">
        <v>2</v>
      </c>
      <c r="I33" s="6"/>
      <c r="J33" s="5"/>
      <c r="K33" s="5"/>
      <c r="L33" s="77"/>
      <c r="M33" s="5"/>
      <c r="N33" s="5"/>
      <c r="O33" s="5"/>
      <c r="P33" s="5"/>
      <c r="Q33" s="5"/>
      <c r="R33" s="5"/>
      <c r="S33" s="5"/>
      <c r="T33" s="5"/>
      <c r="U33" s="5"/>
    </row>
    <row r="34" spans="1:21" x14ac:dyDescent="0.35">
      <c r="I34" s="35"/>
      <c r="L34" s="77"/>
    </row>
    <row r="35" spans="1:21" x14ac:dyDescent="0.35">
      <c r="C35" s="53"/>
      <c r="D35" s="53"/>
    </row>
    <row r="36" spans="1:21" x14ac:dyDescent="0.35">
      <c r="A36" s="56"/>
      <c r="C36" s="54"/>
      <c r="D36" s="54"/>
    </row>
    <row r="37" spans="1:21" x14ac:dyDescent="0.35">
      <c r="A37" s="56"/>
      <c r="C37" s="54"/>
      <c r="D37" s="54"/>
    </row>
    <row r="38" spans="1:21" x14ac:dyDescent="0.35">
      <c r="A38" s="56"/>
      <c r="C38" s="54"/>
      <c r="D38" s="54"/>
    </row>
    <row r="39" spans="1:21" x14ac:dyDescent="0.35">
      <c r="A39" s="56"/>
      <c r="C39" s="54"/>
      <c r="D39" s="54"/>
    </row>
    <row r="40" spans="1:21" x14ac:dyDescent="0.35">
      <c r="A40" s="56"/>
      <c r="C40" s="54"/>
      <c r="D40" s="54"/>
    </row>
    <row r="41" spans="1:21" x14ac:dyDescent="0.35">
      <c r="A41" s="56"/>
      <c r="C41" s="54"/>
      <c r="D41" s="54"/>
    </row>
    <row r="42" spans="1:21" x14ac:dyDescent="0.35">
      <c r="A42" s="56"/>
      <c r="C42" s="54"/>
      <c r="D42" s="54"/>
    </row>
    <row r="43" spans="1:21" x14ac:dyDescent="0.35">
      <c r="A43" s="56"/>
      <c r="C43" s="54"/>
      <c r="D43" s="55"/>
    </row>
    <row r="44" spans="1:21" x14ac:dyDescent="0.35">
      <c r="A44" s="56"/>
      <c r="C44" s="54"/>
      <c r="D44" s="55"/>
    </row>
    <row r="45" spans="1:21" x14ac:dyDescent="0.35">
      <c r="A45" s="56"/>
      <c r="C45" s="54"/>
      <c r="D45" s="54"/>
    </row>
    <row r="46" spans="1:21" x14ac:dyDescent="0.35">
      <c r="A46" s="56"/>
      <c r="C46" s="19"/>
      <c r="D46" s="54"/>
    </row>
    <row r="47" spans="1:21" x14ac:dyDescent="0.35">
      <c r="A47" s="56"/>
      <c r="C47" s="54"/>
      <c r="D47" s="54"/>
    </row>
    <row r="48" spans="1:21" x14ac:dyDescent="0.35">
      <c r="A48" s="56"/>
      <c r="C48" s="19"/>
      <c r="D48" s="19"/>
    </row>
    <row r="49" spans="1:4" x14ac:dyDescent="0.35">
      <c r="A49" s="56"/>
      <c r="C49" s="19"/>
      <c r="D49" s="19"/>
    </row>
    <row r="50" spans="1:4" x14ac:dyDescent="0.35">
      <c r="A50" s="56"/>
      <c r="C50" s="19"/>
      <c r="D50" s="19"/>
    </row>
    <row r="51" spans="1:4" x14ac:dyDescent="0.35">
      <c r="A51" s="57"/>
      <c r="C51" s="19"/>
      <c r="D51" s="19"/>
    </row>
    <row r="52" spans="1:4" x14ac:dyDescent="0.35">
      <c r="A52" s="57"/>
      <c r="C52" s="54"/>
      <c r="D52" s="54"/>
    </row>
    <row r="53" spans="1:4" x14ac:dyDescent="0.35">
      <c r="A53" s="57"/>
      <c r="C53" s="19"/>
      <c r="D53" s="19"/>
    </row>
    <row r="54" spans="1:4" x14ac:dyDescent="0.35">
      <c r="A54" s="57"/>
      <c r="C54" s="19"/>
      <c r="D54" s="19"/>
    </row>
    <row r="55" spans="1:4" x14ac:dyDescent="0.35">
      <c r="A55" s="57"/>
      <c r="C55" s="19"/>
      <c r="D55" s="19"/>
    </row>
    <row r="56" spans="1:4" x14ac:dyDescent="0.35">
      <c r="A56" s="56"/>
      <c r="C56" s="19"/>
      <c r="D56" s="19"/>
    </row>
    <row r="57" spans="1:4" x14ac:dyDescent="0.35">
      <c r="A57" s="56"/>
      <c r="C57" s="19"/>
      <c r="D57" s="19"/>
    </row>
    <row r="58" spans="1:4" x14ac:dyDescent="0.35">
      <c r="A58" s="56"/>
      <c r="C58" s="19"/>
      <c r="D58" s="19"/>
    </row>
    <row r="59" spans="1:4" x14ac:dyDescent="0.35">
      <c r="A59" s="56"/>
      <c r="C59" s="19"/>
      <c r="D59" s="19"/>
    </row>
  </sheetData>
  <mergeCells count="33">
    <mergeCell ref="A32:A33"/>
    <mergeCell ref="B32:B33"/>
    <mergeCell ref="L33:L34"/>
    <mergeCell ref="B18:B19"/>
    <mergeCell ref="L18:L21"/>
    <mergeCell ref="B24:B25"/>
    <mergeCell ref="A26:A29"/>
    <mergeCell ref="B26:B27"/>
    <mergeCell ref="B28:B29"/>
    <mergeCell ref="M18:M19"/>
    <mergeCell ref="B20:B21"/>
    <mergeCell ref="M20:M21"/>
    <mergeCell ref="B22:B23"/>
    <mergeCell ref="A14:A25"/>
    <mergeCell ref="B14:B15"/>
    <mergeCell ref="E14:F14"/>
    <mergeCell ref="L14:L17"/>
    <mergeCell ref="M14:M15"/>
    <mergeCell ref="M25:M26"/>
    <mergeCell ref="P14:Q14"/>
    <mergeCell ref="E15:F15"/>
    <mergeCell ref="P15:Q15"/>
    <mergeCell ref="B16:B17"/>
    <mergeCell ref="M16:M17"/>
    <mergeCell ref="A1:U6"/>
    <mergeCell ref="A8:A13"/>
    <mergeCell ref="B8:B9"/>
    <mergeCell ref="L8:L13"/>
    <mergeCell ref="M8:M9"/>
    <mergeCell ref="B10:B11"/>
    <mergeCell ref="M10:M11"/>
    <mergeCell ref="B12:B13"/>
    <mergeCell ref="M12:M13"/>
  </mergeCells>
  <conditionalFormatting sqref="J9">
    <cfRule type="cellIs" dxfId="1" priority="2" operator="notEqual">
      <formula>100</formula>
    </cfRule>
  </conditionalFormatting>
  <conditionalFormatting sqref="U9">
    <cfRule type="cellIs" dxfId="0" priority="1" operator="notEqual">
      <formula>100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F3C2-CE97-4E8C-8744-58BD9E002719}">
  <dimension ref="A1:D25"/>
  <sheetViews>
    <sheetView tabSelected="1" workbookViewId="0">
      <selection activeCell="H14" sqref="H14"/>
    </sheetView>
  </sheetViews>
  <sheetFormatPr defaultColWidth="8.81640625" defaultRowHeight="14.5" x14ac:dyDescent="0.35"/>
  <cols>
    <col min="1" max="1" width="16.453125" customWidth="1"/>
    <col min="2" max="2" width="21.6328125" customWidth="1"/>
    <col min="3" max="4" width="35.6328125" customWidth="1"/>
  </cols>
  <sheetData>
    <row r="1" spans="1:4" ht="37.5" thickBot="1" x14ac:dyDescent="0.5">
      <c r="A1" s="62" t="s">
        <v>65</v>
      </c>
      <c r="B1" s="91" t="s">
        <v>66</v>
      </c>
      <c r="C1" s="61" t="s">
        <v>67</v>
      </c>
      <c r="D1" s="61" t="s">
        <v>68</v>
      </c>
    </row>
    <row r="2" spans="1:4" ht="18.5" x14ac:dyDescent="0.45">
      <c r="A2" s="81" t="s">
        <v>38</v>
      </c>
      <c r="B2" s="58" t="s">
        <v>70</v>
      </c>
      <c r="C2" s="59">
        <v>54</v>
      </c>
      <c r="D2" s="60">
        <v>68</v>
      </c>
    </row>
    <row r="3" spans="1:4" ht="18.5" x14ac:dyDescent="0.45">
      <c r="A3" s="82"/>
      <c r="B3" s="38" t="s">
        <v>71</v>
      </c>
      <c r="C3" s="39" t="s">
        <v>0</v>
      </c>
      <c r="D3" s="40" t="s">
        <v>1</v>
      </c>
    </row>
    <row r="4" spans="1:4" ht="18.5" x14ac:dyDescent="0.45">
      <c r="A4" s="82"/>
      <c r="B4" s="41" t="s">
        <v>72</v>
      </c>
      <c r="C4" s="39" t="s">
        <v>2</v>
      </c>
      <c r="D4" s="40" t="s">
        <v>3</v>
      </c>
    </row>
    <row r="5" spans="1:4" ht="18.5" x14ac:dyDescent="0.45">
      <c r="A5" s="82"/>
      <c r="B5" s="42" t="s">
        <v>73</v>
      </c>
      <c r="C5" s="39" t="s">
        <v>4</v>
      </c>
      <c r="D5" s="40" t="s">
        <v>5</v>
      </c>
    </row>
    <row r="6" spans="1:4" ht="19" thickBot="1" x14ac:dyDescent="0.5">
      <c r="A6" s="83"/>
      <c r="B6" s="43" t="s">
        <v>74</v>
      </c>
      <c r="C6" s="44" t="s">
        <v>6</v>
      </c>
      <c r="D6" s="45" t="s">
        <v>7</v>
      </c>
    </row>
    <row r="7" spans="1:4" ht="18.5" x14ac:dyDescent="0.45">
      <c r="A7" s="84" t="s">
        <v>39</v>
      </c>
      <c r="B7" s="58" t="s">
        <v>70</v>
      </c>
      <c r="C7" s="36">
        <v>36</v>
      </c>
      <c r="D7" s="37">
        <v>20</v>
      </c>
    </row>
    <row r="8" spans="1:4" ht="18.5" x14ac:dyDescent="0.45">
      <c r="A8" s="82"/>
      <c r="B8" s="38" t="s">
        <v>71</v>
      </c>
      <c r="C8" s="39" t="s">
        <v>8</v>
      </c>
      <c r="D8" s="40">
        <v>20</v>
      </c>
    </row>
    <row r="9" spans="1:4" ht="18.5" x14ac:dyDescent="0.45">
      <c r="A9" s="82"/>
      <c r="B9" s="41" t="s">
        <v>72</v>
      </c>
      <c r="C9" s="39" t="s">
        <v>9</v>
      </c>
      <c r="D9" s="46">
        <v>12</v>
      </c>
    </row>
    <row r="10" spans="1:4" ht="18.5" x14ac:dyDescent="0.45">
      <c r="A10" s="82"/>
      <c r="B10" s="42" t="s">
        <v>73</v>
      </c>
      <c r="C10" s="39" t="s">
        <v>10</v>
      </c>
      <c r="D10" s="46">
        <v>8</v>
      </c>
    </row>
    <row r="11" spans="1:4" ht="19" thickBot="1" x14ac:dyDescent="0.5">
      <c r="A11" s="83"/>
      <c r="B11" s="43" t="s">
        <v>74</v>
      </c>
      <c r="C11" s="44" t="s">
        <v>11</v>
      </c>
      <c r="D11" s="45">
        <v>0</v>
      </c>
    </row>
    <row r="12" spans="1:4" ht="18.5" x14ac:dyDescent="0.45">
      <c r="A12" s="84" t="s">
        <v>40</v>
      </c>
      <c r="B12" s="58" t="s">
        <v>70</v>
      </c>
      <c r="C12" s="47">
        <v>10</v>
      </c>
      <c r="D12" s="37">
        <v>12</v>
      </c>
    </row>
    <row r="13" spans="1:4" ht="18.5" x14ac:dyDescent="0.45">
      <c r="A13" s="82"/>
      <c r="B13" s="38" t="s">
        <v>71</v>
      </c>
      <c r="C13" s="39" t="s">
        <v>75</v>
      </c>
      <c r="D13" s="39" t="s">
        <v>75</v>
      </c>
    </row>
    <row r="14" spans="1:4" ht="18.5" x14ac:dyDescent="0.45">
      <c r="A14" s="82"/>
      <c r="B14" s="41" t="s">
        <v>72</v>
      </c>
      <c r="C14" s="48">
        <v>10</v>
      </c>
      <c r="D14" s="49">
        <v>12</v>
      </c>
    </row>
    <row r="15" spans="1:4" ht="18.5" x14ac:dyDescent="0.45">
      <c r="A15" s="82"/>
      <c r="B15" s="42" t="s">
        <v>73</v>
      </c>
      <c r="C15" s="48">
        <v>5</v>
      </c>
      <c r="D15" s="49">
        <v>6</v>
      </c>
    </row>
    <row r="16" spans="1:4" ht="19" thickBot="1" x14ac:dyDescent="0.5">
      <c r="A16" s="83"/>
      <c r="B16" s="43" t="s">
        <v>74</v>
      </c>
      <c r="C16" s="50">
        <v>0</v>
      </c>
      <c r="D16" s="51">
        <v>0</v>
      </c>
    </row>
    <row r="17" spans="1:4" ht="18.5" x14ac:dyDescent="0.45">
      <c r="A17" s="85" t="s">
        <v>69</v>
      </c>
      <c r="B17" s="58" t="s">
        <v>70</v>
      </c>
      <c r="C17" s="47">
        <v>14</v>
      </c>
      <c r="D17" s="52">
        <v>14</v>
      </c>
    </row>
    <row r="18" spans="1:4" ht="18.5" x14ac:dyDescent="0.45">
      <c r="A18" s="86"/>
      <c r="B18" s="38" t="s">
        <v>71</v>
      </c>
      <c r="C18" s="39" t="s">
        <v>75</v>
      </c>
      <c r="D18" s="39" t="s">
        <v>75</v>
      </c>
    </row>
    <row r="19" spans="1:4" ht="18.5" x14ac:dyDescent="0.45">
      <c r="A19" s="86"/>
      <c r="B19" s="41" t="s">
        <v>72</v>
      </c>
      <c r="C19" s="48" t="s">
        <v>12</v>
      </c>
      <c r="D19" s="49" t="s">
        <v>12</v>
      </c>
    </row>
    <row r="20" spans="1:4" ht="18.5" x14ac:dyDescent="0.45">
      <c r="A20" s="86"/>
      <c r="B20" s="42" t="s">
        <v>73</v>
      </c>
      <c r="C20" s="48">
        <v>2</v>
      </c>
      <c r="D20" s="49">
        <v>2</v>
      </c>
    </row>
    <row r="21" spans="1:4" ht="19" thickBot="1" x14ac:dyDescent="0.5">
      <c r="A21" s="87"/>
      <c r="B21" s="43" t="s">
        <v>74</v>
      </c>
      <c r="C21" s="50">
        <v>0</v>
      </c>
      <c r="D21" s="51">
        <v>0</v>
      </c>
    </row>
    <row r="22" spans="1:4" ht="18.5" x14ac:dyDescent="0.45">
      <c r="A22" s="88" t="s">
        <v>13</v>
      </c>
      <c r="B22" s="38" t="s">
        <v>71</v>
      </c>
      <c r="C22" s="47" t="s">
        <v>14</v>
      </c>
      <c r="D22" s="52" t="s">
        <v>14</v>
      </c>
    </row>
    <row r="23" spans="1:4" ht="18.5" x14ac:dyDescent="0.45">
      <c r="A23" s="89"/>
      <c r="B23" s="41" t="s">
        <v>72</v>
      </c>
      <c r="C23" s="48" t="s">
        <v>15</v>
      </c>
      <c r="D23" s="49" t="s">
        <v>15</v>
      </c>
    </row>
    <row r="24" spans="1:4" ht="18.5" x14ac:dyDescent="0.45">
      <c r="A24" s="89"/>
      <c r="B24" s="42" t="s">
        <v>73</v>
      </c>
      <c r="C24" s="48" t="s">
        <v>16</v>
      </c>
      <c r="D24" s="49" t="s">
        <v>16</v>
      </c>
    </row>
    <row r="25" spans="1:4" ht="19" thickBot="1" x14ac:dyDescent="0.5">
      <c r="A25" s="90"/>
      <c r="B25" s="43" t="s">
        <v>74</v>
      </c>
      <c r="C25" s="50" t="s">
        <v>17</v>
      </c>
      <c r="D25" s="51" t="s">
        <v>17</v>
      </c>
    </row>
  </sheetData>
  <mergeCells count="5">
    <mergeCell ref="A2:A6"/>
    <mergeCell ref="A7:A11"/>
    <mergeCell ref="A12:A16"/>
    <mergeCell ref="A17:A21"/>
    <mergeCell ref="A22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Puntos</vt:lpstr>
      <vt:lpstr>Límites de categorías de riesgo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Cain, Dra. Emilia (WDC)</dc:creator>
  <cp:lastModifiedBy>Cain, Dra. Emilia (WDC)</cp:lastModifiedBy>
  <dcterms:created xsi:type="dcterms:W3CDTF">2023-10-18T15:42:49Z</dcterms:created>
  <dcterms:modified xsi:type="dcterms:W3CDTF">2024-01-30T00:14:28Z</dcterms:modified>
</cp:coreProperties>
</file>