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6a0abcda7042df/Documents/EAGLE/projects/Light_1/BatteryCharger/"/>
    </mc:Choice>
  </mc:AlternateContent>
  <xr:revisionPtr revIDLastSave="0" documentId="8_{342021B5-10CF-49F0-83C8-10D968FC70BD}" xr6:coauthVersionLast="46" xr6:coauthVersionMax="46" xr10:uidLastSave="{00000000-0000-0000-0000-000000000000}"/>
  <bookViews>
    <workbookView xWindow="-120" yWindow="-120" windowWidth="29040" windowHeight="17640" xr2:uid="{78E7B2DE-7538-4C97-8146-E6F18168FB6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7" i="1"/>
  <c r="C10" i="1"/>
  <c r="C8" i="1"/>
  <c r="F3" i="1"/>
  <c r="C6" i="1"/>
  <c r="E4" i="1"/>
  <c r="D4" i="1"/>
  <c r="D7" i="1" l="1"/>
  <c r="D6" i="1"/>
  <c r="C11" i="1"/>
  <c r="C13" i="1" s="1"/>
</calcChain>
</file>

<file path=xl/sharedStrings.xml><?xml version="1.0" encoding="utf-8"?>
<sst xmlns="http://schemas.openxmlformats.org/spreadsheetml/2006/main" count="12" uniqueCount="12">
  <si>
    <t>VDCIN</t>
  </si>
  <si>
    <t>VBATT</t>
  </si>
  <si>
    <t>L</t>
  </si>
  <si>
    <t>ICHG</t>
  </si>
  <si>
    <t>dIL</t>
  </si>
  <si>
    <t>tOFF_2</t>
  </si>
  <si>
    <t>VBATT &lt; 0.88 VDCIN</t>
  </si>
  <si>
    <t xml:space="preserve"> VBATT &gt; 0.88 VDCIN</t>
  </si>
  <si>
    <t>tOFF_1</t>
  </si>
  <si>
    <t>ISAT</t>
  </si>
  <si>
    <t>PD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</si>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</sst>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.E+00"/>
  </numFmts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2794F-8DB1-4325-9DBD-EEE2171E3F05}">
  <dimension ref="B2:F20"/>
  <sheetViews>
    <sheetView tabSelected="1" workbookViewId="0">
      <selection activeCell="C20" sqref="C20"/>
    </sheetView>
  </sheetViews>
  <sheetFormatPr defaultRowHeight="15"/>
  <cols>
    <col min="3" max="3" width="13.7109375" bestFit="1" customWidth="1"/>
  </cols>
  <sheetData>
    <row r="2" spans="2:6">
      <c r="B2" t="s">
        <v>3</v>
      </c>
      <c r="C2">
        <v>5</v>
      </c>
    </row>
    <row r="3" spans="2:6">
      <c r="B3" t="s">
        <v>0</v>
      </c>
      <c r="C3">
        <v>24</v>
      </c>
      <c r="F3">
        <f>C4/C3</f>
        <v>0.875</v>
      </c>
    </row>
    <row r="4" spans="2:6">
      <c r="B4" t="s">
        <v>1</v>
      </c>
      <c r="C4">
        <v>21</v>
      </c>
      <c r="D4">
        <f>3*4</f>
        <v>12</v>
      </c>
      <c r="E4">
        <f>4.2*4</f>
        <v>16.8</v>
      </c>
    </row>
    <row r="6" spans="2:6">
      <c r="B6" t="s">
        <v>8</v>
      </c>
      <c r="C6" s="1">
        <f>0.000025*(C3-C4)/C3</f>
        <v>3.1250000000000001E-6</v>
      </c>
      <c r="D6">
        <f>IF(C$4&gt;0.88*C$3,1,0)</f>
        <v>0</v>
      </c>
      <c r="E6" t="s">
        <v>7</v>
      </c>
    </row>
    <row r="7" spans="2:6">
      <c r="B7" t="s">
        <v>5</v>
      </c>
      <c r="C7" s="2">
        <v>2.9999999999999999E-7</v>
      </c>
      <c r="D7">
        <f>IF(C$4&lt;0.88*C$3,1,0)</f>
        <v>1</v>
      </c>
      <c r="E7" t="s">
        <v>6</v>
      </c>
    </row>
    <row r="8" spans="2:6">
      <c r="C8">
        <f>C6*D6+C7*D7</f>
        <v>2.9999999999999999E-7</v>
      </c>
    </row>
    <row r="10" spans="2:6">
      <c r="B10" t="s">
        <v>2</v>
      </c>
      <c r="C10" s="3">
        <f>C4*C8/0.3/C2</f>
        <v>4.1999999999999996E-6</v>
      </c>
    </row>
    <row r="11" spans="2:6">
      <c r="B11" t="s">
        <v>4</v>
      </c>
      <c r="C11">
        <f>C4*C7/C10</f>
        <v>1.5</v>
      </c>
    </row>
    <row r="13" spans="2:6">
      <c r="B13" t="s">
        <v>9</v>
      </c>
      <c r="C13">
        <f>C2+C11/2</f>
        <v>5.75</v>
      </c>
    </row>
    <row r="16" spans="2:6">
      <c r="B16" t="s">
        <v>10</v>
      </c>
      <c r="C16">
        <v>0.2</v>
      </c>
    </row>
    <row r="17" spans="2:3">
      <c r="B17" t="s">
        <v>11</v>
      </c>
      <c r="C17">
        <f>C16/C2/C2</f>
        <v>8.0000000000000002E-3</v>
      </c>
    </row>
    <row r="20" spans="2:3">
      <c r="C20">
        <f>0.01*5*5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kazuho imada</dc:creator>
  <cp:lastModifiedBy>kazuho imada</cp:lastModifiedBy>
  <dcterms:created xsi:type="dcterms:W3CDTF">2021-02-06T06:51:43Z</dcterms:created>
  <dcterms:modified xsi:type="dcterms:W3CDTF">2021-02-14T04:23:40Z</dcterms:modified>
</cp:coreProperties>
</file>