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mcgill-my.sharepoint.com/personal/lindsay_trottier_mail_mcgill_ca/Documents/LivingData/ForAndrew/TerryLudwarChecklist/"/>
    </mc:Choice>
  </mc:AlternateContent>
  <xr:revisionPtr revIDLastSave="475" documentId="8_{852574AD-B3ED-4A45-BD02-E1EC346B62F9}" xr6:coauthVersionLast="47" xr6:coauthVersionMax="47" xr10:uidLastSave="{366F6B8D-DF42-4509-9BE1-345696E5435F}"/>
  <bookViews>
    <workbookView xWindow="-120" yWindow="-120" windowWidth="29040" windowHeight="15720" xr2:uid="{12CD716C-E59F-4626-AEAC-16342E045A76}"/>
  </bookViews>
  <sheets>
    <sheet name="Sheet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K3" i="1"/>
  <c r="L3" i="1"/>
  <c r="M3" i="1"/>
  <c r="N3" i="1"/>
  <c r="O3" i="1"/>
  <c r="J4" i="1"/>
  <c r="K4" i="1"/>
  <c r="L4" i="1"/>
  <c r="M4" i="1"/>
  <c r="N4" i="1"/>
  <c r="O4" i="1"/>
  <c r="J5" i="1"/>
  <c r="K5" i="1"/>
  <c r="L5" i="1"/>
  <c r="M5" i="1"/>
  <c r="N5" i="1"/>
  <c r="O5" i="1"/>
  <c r="J6" i="1"/>
  <c r="K6" i="1"/>
  <c r="L6" i="1"/>
  <c r="M6" i="1"/>
  <c r="N6" i="1"/>
  <c r="O6" i="1"/>
  <c r="J7" i="1"/>
  <c r="K7" i="1"/>
  <c r="L7" i="1"/>
  <c r="M7" i="1"/>
  <c r="N7" i="1"/>
  <c r="O7" i="1"/>
  <c r="J8" i="1"/>
  <c r="K8" i="1"/>
  <c r="L8" i="1"/>
  <c r="M8" i="1"/>
  <c r="N8" i="1"/>
  <c r="O8" i="1"/>
  <c r="J9" i="1"/>
  <c r="K9" i="1"/>
  <c r="L9" i="1"/>
  <c r="M9" i="1"/>
  <c r="N9" i="1"/>
  <c r="O9" i="1"/>
  <c r="J10" i="1"/>
  <c r="K10" i="1"/>
  <c r="L10" i="1"/>
  <c r="M10" i="1"/>
  <c r="N10" i="1"/>
  <c r="O10" i="1"/>
  <c r="J11" i="1"/>
  <c r="K11" i="1"/>
  <c r="L11" i="1"/>
  <c r="M11" i="1"/>
  <c r="N11" i="1"/>
  <c r="O11" i="1"/>
  <c r="J12" i="1"/>
  <c r="K12" i="1"/>
  <c r="L12" i="1"/>
  <c r="M12" i="1"/>
  <c r="N12" i="1"/>
  <c r="O12" i="1"/>
  <c r="J13" i="1"/>
  <c r="K13" i="1"/>
  <c r="L13" i="1"/>
  <c r="M13" i="1"/>
  <c r="N13" i="1"/>
  <c r="O13" i="1"/>
  <c r="J14" i="1"/>
  <c r="K14" i="1"/>
  <c r="L14" i="1"/>
  <c r="M14" i="1"/>
  <c r="N14" i="1"/>
  <c r="O14" i="1"/>
  <c r="J15" i="1"/>
  <c r="K15" i="1"/>
  <c r="L15" i="1"/>
  <c r="M15" i="1"/>
  <c r="N15" i="1"/>
  <c r="O15" i="1"/>
  <c r="J16" i="1"/>
  <c r="K16" i="1"/>
  <c r="L16" i="1"/>
  <c r="M16" i="1"/>
  <c r="N16" i="1"/>
  <c r="O16" i="1"/>
  <c r="J17" i="1"/>
  <c r="K17" i="1"/>
  <c r="L17" i="1"/>
  <c r="M17" i="1"/>
  <c r="N17" i="1"/>
  <c r="O17" i="1"/>
  <c r="J18" i="1"/>
  <c r="K18" i="1"/>
  <c r="L18" i="1"/>
  <c r="M18" i="1"/>
  <c r="N18" i="1"/>
  <c r="O18" i="1"/>
  <c r="J19" i="1"/>
  <c r="K19" i="1"/>
  <c r="L19" i="1"/>
  <c r="M19" i="1"/>
  <c r="N19" i="1"/>
  <c r="O19" i="1"/>
  <c r="J20" i="1"/>
  <c r="K20" i="1"/>
  <c r="L20" i="1"/>
  <c r="M20" i="1"/>
  <c r="N20" i="1"/>
  <c r="O20" i="1"/>
  <c r="J21" i="1"/>
  <c r="K21" i="1"/>
  <c r="L21" i="1"/>
  <c r="M21" i="1"/>
  <c r="N21" i="1"/>
  <c r="O21" i="1"/>
  <c r="J22" i="1"/>
  <c r="K22" i="1"/>
  <c r="L22" i="1"/>
  <c r="M22" i="1"/>
  <c r="N22" i="1"/>
  <c r="O22" i="1"/>
  <c r="J23" i="1"/>
  <c r="K23" i="1"/>
  <c r="L23" i="1"/>
  <c r="M23" i="1"/>
  <c r="N23" i="1"/>
  <c r="O23" i="1"/>
  <c r="J24" i="1"/>
  <c r="K24" i="1"/>
  <c r="L24" i="1"/>
  <c r="M24" i="1"/>
  <c r="N24" i="1"/>
  <c r="O24" i="1"/>
  <c r="J25" i="1"/>
  <c r="K25" i="1"/>
  <c r="L25" i="1"/>
  <c r="M25" i="1"/>
  <c r="N25" i="1"/>
  <c r="O25" i="1"/>
  <c r="J26" i="1"/>
  <c r="K26" i="1"/>
  <c r="L26" i="1"/>
  <c r="M26" i="1"/>
  <c r="N26" i="1"/>
  <c r="O26" i="1"/>
  <c r="J27" i="1"/>
  <c r="K27" i="1"/>
  <c r="L27" i="1"/>
  <c r="M27" i="1"/>
  <c r="N27" i="1"/>
  <c r="O27" i="1"/>
  <c r="J28" i="1"/>
  <c r="K28" i="1"/>
  <c r="L28" i="1"/>
  <c r="M28" i="1"/>
  <c r="N28" i="1"/>
  <c r="O28" i="1"/>
  <c r="J29" i="1"/>
  <c r="K29" i="1"/>
  <c r="L29" i="1"/>
  <c r="M29" i="1"/>
  <c r="N29" i="1"/>
  <c r="O29" i="1"/>
  <c r="J30" i="1"/>
  <c r="K30" i="1"/>
  <c r="L30" i="1"/>
  <c r="M30" i="1"/>
  <c r="N30" i="1"/>
  <c r="O30" i="1"/>
  <c r="J31" i="1"/>
  <c r="K31" i="1"/>
  <c r="L31" i="1"/>
  <c r="M31" i="1"/>
  <c r="N31" i="1"/>
  <c r="O31" i="1"/>
  <c r="J32" i="1"/>
  <c r="K32" i="1"/>
  <c r="L32" i="1"/>
  <c r="M32" i="1"/>
  <c r="N32" i="1"/>
  <c r="O32" i="1"/>
  <c r="J33" i="1"/>
  <c r="K33" i="1"/>
  <c r="L33" i="1"/>
  <c r="M33" i="1"/>
  <c r="N33" i="1"/>
  <c r="O33" i="1"/>
  <c r="J34" i="1"/>
  <c r="K34" i="1"/>
  <c r="L34" i="1"/>
  <c r="M34" i="1"/>
  <c r="N34" i="1"/>
  <c r="O34" i="1"/>
  <c r="J35" i="1"/>
  <c r="K35" i="1"/>
  <c r="L35" i="1"/>
  <c r="M35" i="1"/>
  <c r="N35" i="1"/>
  <c r="O35" i="1"/>
  <c r="J36" i="1"/>
  <c r="K36" i="1"/>
  <c r="L36" i="1"/>
  <c r="M36" i="1"/>
  <c r="N36" i="1"/>
  <c r="O36" i="1"/>
  <c r="J37" i="1"/>
  <c r="K37" i="1"/>
  <c r="L37" i="1"/>
  <c r="M37" i="1"/>
  <c r="N37" i="1"/>
  <c r="O37" i="1"/>
  <c r="J38" i="1"/>
  <c r="K38" i="1"/>
  <c r="L38" i="1"/>
  <c r="M38" i="1"/>
  <c r="N38" i="1"/>
  <c r="O38" i="1"/>
  <c r="J39" i="1"/>
  <c r="K39" i="1"/>
  <c r="L39" i="1"/>
  <c r="M39" i="1"/>
  <c r="N39" i="1"/>
  <c r="O39" i="1"/>
  <c r="J40" i="1"/>
  <c r="K40" i="1"/>
  <c r="L40" i="1"/>
  <c r="M40" i="1"/>
  <c r="N40" i="1"/>
  <c r="O40" i="1"/>
  <c r="J41" i="1"/>
  <c r="K41" i="1"/>
  <c r="L41" i="1"/>
  <c r="M41" i="1"/>
  <c r="N41" i="1"/>
  <c r="O41" i="1"/>
  <c r="J42" i="1"/>
  <c r="K42" i="1"/>
  <c r="L42" i="1"/>
  <c r="M42" i="1"/>
  <c r="N42" i="1"/>
  <c r="O42" i="1"/>
  <c r="J43" i="1"/>
  <c r="K43" i="1"/>
  <c r="L43" i="1"/>
  <c r="M43" i="1"/>
  <c r="N43" i="1"/>
  <c r="O43" i="1"/>
  <c r="J44" i="1"/>
  <c r="K44" i="1"/>
  <c r="L44" i="1"/>
  <c r="M44" i="1"/>
  <c r="N44" i="1"/>
  <c r="O44" i="1"/>
  <c r="J45" i="1"/>
  <c r="K45" i="1"/>
  <c r="L45" i="1"/>
  <c r="M45" i="1"/>
  <c r="N45" i="1"/>
  <c r="O45" i="1"/>
  <c r="J46" i="1"/>
  <c r="K46" i="1"/>
  <c r="L46" i="1"/>
  <c r="M46" i="1"/>
  <c r="N46" i="1"/>
  <c r="O46" i="1"/>
  <c r="J47" i="1"/>
  <c r="K47" i="1"/>
  <c r="L47" i="1"/>
  <c r="M47" i="1"/>
  <c r="N47" i="1"/>
  <c r="O47" i="1"/>
  <c r="J48" i="1"/>
  <c r="K48" i="1"/>
  <c r="L48" i="1"/>
  <c r="M48" i="1"/>
  <c r="N48" i="1"/>
  <c r="O48" i="1"/>
  <c r="J49" i="1"/>
  <c r="K49" i="1"/>
  <c r="L49" i="1"/>
  <c r="M49" i="1"/>
  <c r="N49" i="1"/>
  <c r="O49" i="1"/>
  <c r="J50" i="1"/>
  <c r="K50" i="1"/>
  <c r="L50" i="1"/>
  <c r="M50" i="1"/>
  <c r="N50" i="1"/>
  <c r="O50" i="1"/>
  <c r="J51" i="1"/>
  <c r="K51" i="1"/>
  <c r="L51" i="1"/>
  <c r="M51" i="1"/>
  <c r="N51" i="1"/>
  <c r="O51" i="1"/>
  <c r="J52" i="1"/>
  <c r="K52" i="1"/>
  <c r="L52" i="1"/>
  <c r="M52" i="1"/>
  <c r="N52" i="1"/>
  <c r="O52" i="1"/>
  <c r="J53" i="1"/>
  <c r="K53" i="1"/>
  <c r="L53" i="1"/>
  <c r="M53" i="1"/>
  <c r="N53" i="1"/>
  <c r="O53" i="1"/>
  <c r="J54" i="1"/>
  <c r="K54" i="1"/>
  <c r="L54" i="1"/>
  <c r="M54" i="1"/>
  <c r="N54" i="1"/>
  <c r="O54" i="1"/>
  <c r="J55" i="1"/>
  <c r="K55" i="1"/>
  <c r="L55" i="1"/>
  <c r="M55" i="1"/>
  <c r="N55" i="1"/>
  <c r="O55" i="1"/>
  <c r="J56" i="1"/>
  <c r="K56" i="1"/>
  <c r="L56" i="1"/>
  <c r="M56" i="1"/>
  <c r="N56" i="1"/>
  <c r="O56" i="1"/>
  <c r="J57" i="1"/>
  <c r="K57" i="1"/>
  <c r="L57" i="1"/>
  <c r="M57" i="1"/>
  <c r="N57" i="1"/>
  <c r="O57" i="1"/>
  <c r="J58" i="1"/>
  <c r="K58" i="1"/>
  <c r="L58" i="1"/>
  <c r="M58" i="1"/>
  <c r="N58" i="1"/>
  <c r="O58" i="1"/>
  <c r="J59" i="1"/>
  <c r="K59" i="1"/>
  <c r="L59" i="1"/>
  <c r="M59" i="1"/>
  <c r="N59" i="1"/>
  <c r="O59" i="1"/>
  <c r="J60" i="1"/>
  <c r="K60" i="1"/>
  <c r="L60" i="1"/>
  <c r="M60" i="1"/>
  <c r="N60" i="1"/>
  <c r="O60" i="1"/>
  <c r="J61" i="1"/>
  <c r="K61" i="1"/>
  <c r="L61" i="1"/>
  <c r="M61" i="1"/>
  <c r="N61" i="1"/>
  <c r="O61" i="1"/>
  <c r="J62" i="1"/>
  <c r="K62" i="1"/>
  <c r="L62" i="1"/>
  <c r="M62" i="1"/>
  <c r="N62" i="1"/>
  <c r="O62" i="1"/>
  <c r="J63" i="1"/>
  <c r="K63" i="1"/>
  <c r="L63" i="1"/>
  <c r="M63" i="1"/>
  <c r="N63" i="1"/>
  <c r="O63" i="1"/>
  <c r="J64" i="1"/>
  <c r="K64" i="1"/>
  <c r="L64" i="1"/>
  <c r="M64" i="1"/>
  <c r="N64" i="1"/>
  <c r="O64" i="1"/>
  <c r="J65" i="1"/>
  <c r="K65" i="1"/>
  <c r="L65" i="1"/>
  <c r="M65" i="1"/>
  <c r="N65" i="1"/>
  <c r="O65" i="1"/>
  <c r="J66" i="1"/>
  <c r="K66" i="1"/>
  <c r="L66" i="1"/>
  <c r="M66" i="1"/>
  <c r="N66" i="1"/>
  <c r="O66" i="1"/>
  <c r="J67" i="1"/>
  <c r="K67" i="1"/>
  <c r="L67" i="1"/>
  <c r="M67" i="1"/>
  <c r="N67" i="1"/>
  <c r="O67" i="1"/>
  <c r="J68" i="1"/>
  <c r="K68" i="1"/>
  <c r="L68" i="1"/>
  <c r="M68" i="1"/>
  <c r="N68" i="1"/>
  <c r="O68" i="1"/>
  <c r="J69" i="1"/>
  <c r="K69" i="1"/>
  <c r="L69" i="1"/>
  <c r="M69" i="1"/>
  <c r="N69" i="1"/>
  <c r="O69" i="1"/>
  <c r="J70" i="1"/>
  <c r="K70" i="1"/>
  <c r="L70" i="1"/>
  <c r="M70" i="1"/>
  <c r="N70" i="1"/>
  <c r="O70" i="1"/>
  <c r="J71" i="1"/>
  <c r="K71" i="1"/>
  <c r="L71" i="1"/>
  <c r="M71" i="1"/>
  <c r="N71" i="1"/>
  <c r="O71" i="1"/>
  <c r="J72" i="1"/>
  <c r="K72" i="1"/>
  <c r="L72" i="1"/>
  <c r="M72" i="1"/>
  <c r="N72" i="1"/>
  <c r="O72" i="1"/>
  <c r="J73" i="1"/>
  <c r="K73" i="1"/>
  <c r="L73" i="1"/>
  <c r="M73" i="1"/>
  <c r="N73" i="1"/>
  <c r="O73" i="1"/>
  <c r="J74" i="1"/>
  <c r="K74" i="1"/>
  <c r="L74" i="1"/>
  <c r="M74" i="1"/>
  <c r="N74" i="1"/>
  <c r="O74" i="1"/>
  <c r="J75" i="1"/>
  <c r="K75" i="1"/>
  <c r="L75" i="1"/>
  <c r="M75" i="1"/>
  <c r="N75" i="1"/>
  <c r="O75" i="1"/>
  <c r="J76" i="1"/>
  <c r="K76" i="1"/>
  <c r="L76" i="1"/>
  <c r="M76" i="1"/>
  <c r="N76" i="1"/>
  <c r="O76" i="1"/>
  <c r="J77" i="1"/>
  <c r="K77" i="1"/>
  <c r="L77" i="1"/>
  <c r="M77" i="1"/>
  <c r="N77" i="1"/>
  <c r="O77" i="1"/>
  <c r="J78" i="1"/>
  <c r="K78" i="1"/>
  <c r="L78" i="1"/>
  <c r="M78" i="1"/>
  <c r="N78" i="1"/>
  <c r="O78" i="1"/>
  <c r="J79" i="1"/>
  <c r="K79" i="1"/>
  <c r="L79" i="1"/>
  <c r="M79" i="1"/>
  <c r="N79" i="1"/>
  <c r="O79" i="1"/>
  <c r="J80" i="1"/>
  <c r="K80" i="1"/>
  <c r="L80" i="1"/>
  <c r="M80" i="1"/>
  <c r="N80" i="1"/>
  <c r="O80" i="1"/>
  <c r="J81" i="1"/>
  <c r="K81" i="1"/>
  <c r="L81" i="1"/>
  <c r="M81" i="1"/>
  <c r="N81" i="1"/>
  <c r="O81" i="1"/>
  <c r="J82" i="1"/>
  <c r="K82" i="1"/>
  <c r="L82" i="1"/>
  <c r="M82" i="1"/>
  <c r="N82" i="1"/>
  <c r="O82" i="1"/>
  <c r="J83" i="1"/>
  <c r="K83" i="1"/>
  <c r="L83" i="1"/>
  <c r="M83" i="1"/>
  <c r="N83" i="1"/>
  <c r="O83" i="1"/>
  <c r="J84" i="1"/>
  <c r="K84" i="1"/>
  <c r="L84" i="1"/>
  <c r="M84" i="1"/>
  <c r="N84" i="1"/>
  <c r="O84" i="1"/>
  <c r="J85" i="1"/>
  <c r="K85" i="1"/>
  <c r="L85" i="1"/>
  <c r="M85" i="1"/>
  <c r="N85" i="1"/>
  <c r="O85" i="1"/>
  <c r="J86" i="1"/>
  <c r="K86" i="1"/>
  <c r="L86" i="1"/>
  <c r="M86" i="1"/>
  <c r="N86" i="1"/>
  <c r="O86" i="1"/>
  <c r="J87" i="1"/>
  <c r="K87" i="1"/>
  <c r="L87" i="1"/>
  <c r="M87" i="1"/>
  <c r="N87" i="1"/>
  <c r="O87" i="1"/>
  <c r="J88" i="1"/>
  <c r="K88" i="1"/>
  <c r="L88" i="1"/>
  <c r="M88" i="1"/>
  <c r="N88" i="1"/>
  <c r="O88" i="1"/>
  <c r="J89" i="1"/>
  <c r="K89" i="1"/>
  <c r="L89" i="1"/>
  <c r="M89" i="1"/>
  <c r="N89" i="1"/>
  <c r="O89" i="1"/>
  <c r="J90" i="1"/>
  <c r="K90" i="1"/>
  <c r="L90" i="1"/>
  <c r="M90" i="1"/>
  <c r="N90" i="1"/>
  <c r="O90" i="1"/>
  <c r="J91" i="1"/>
  <c r="K91" i="1"/>
  <c r="L91" i="1"/>
  <c r="M91" i="1"/>
  <c r="N91" i="1"/>
  <c r="O91" i="1"/>
  <c r="J92" i="1"/>
  <c r="K92" i="1"/>
  <c r="L92" i="1"/>
  <c r="M92" i="1"/>
  <c r="N92" i="1"/>
  <c r="O92" i="1"/>
  <c r="J93" i="1"/>
  <c r="K93" i="1"/>
  <c r="L93" i="1"/>
  <c r="M93" i="1"/>
  <c r="N93" i="1"/>
  <c r="O93" i="1"/>
  <c r="J94" i="1"/>
  <c r="K94" i="1"/>
  <c r="L94" i="1"/>
  <c r="M94" i="1"/>
  <c r="N94" i="1"/>
  <c r="O94" i="1"/>
  <c r="J95" i="1"/>
  <c r="K95" i="1"/>
  <c r="L95" i="1"/>
  <c r="M95" i="1"/>
  <c r="N95" i="1"/>
  <c r="O95" i="1"/>
  <c r="J96" i="1"/>
  <c r="K96" i="1"/>
  <c r="L96" i="1"/>
  <c r="M96" i="1"/>
  <c r="N96" i="1"/>
  <c r="O96" i="1"/>
  <c r="J97" i="1"/>
  <c r="K97" i="1"/>
  <c r="L97" i="1"/>
  <c r="M97" i="1"/>
  <c r="N97" i="1"/>
  <c r="O97" i="1"/>
  <c r="J98" i="1"/>
  <c r="K98" i="1"/>
  <c r="L98" i="1"/>
  <c r="M98" i="1"/>
  <c r="N98" i="1"/>
  <c r="O98" i="1"/>
  <c r="J99" i="1"/>
  <c r="K99" i="1"/>
  <c r="L99" i="1"/>
  <c r="M99" i="1"/>
  <c r="N99" i="1"/>
  <c r="O99" i="1"/>
  <c r="J100" i="1"/>
  <c r="K100" i="1"/>
  <c r="L100" i="1"/>
  <c r="M100" i="1"/>
  <c r="N100" i="1"/>
  <c r="O100" i="1"/>
  <c r="J101" i="1"/>
  <c r="K101" i="1"/>
  <c r="L101" i="1"/>
  <c r="M101" i="1"/>
  <c r="N101" i="1"/>
  <c r="O101" i="1"/>
  <c r="J102" i="1"/>
  <c r="K102" i="1"/>
  <c r="L102" i="1"/>
  <c r="M102" i="1"/>
  <c r="N102" i="1"/>
  <c r="O102" i="1"/>
  <c r="J103" i="1"/>
  <c r="K103" i="1"/>
  <c r="L103" i="1"/>
  <c r="M103" i="1"/>
  <c r="N103" i="1"/>
  <c r="O103" i="1"/>
  <c r="J104" i="1"/>
  <c r="K104" i="1"/>
  <c r="L104" i="1"/>
  <c r="M104" i="1"/>
  <c r="N104" i="1"/>
  <c r="O104"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J111" i="1"/>
  <c r="K111" i="1"/>
  <c r="L111" i="1"/>
  <c r="M111" i="1"/>
  <c r="N111" i="1"/>
  <c r="O111" i="1"/>
  <c r="J112" i="1"/>
  <c r="K112" i="1"/>
  <c r="L112" i="1"/>
  <c r="M112" i="1"/>
  <c r="N112" i="1"/>
  <c r="O112" i="1"/>
  <c r="J113" i="1"/>
  <c r="K113" i="1"/>
  <c r="L113" i="1"/>
  <c r="M113" i="1"/>
  <c r="N113" i="1"/>
  <c r="O113" i="1"/>
  <c r="J114" i="1"/>
  <c r="K114" i="1"/>
  <c r="L114" i="1"/>
  <c r="M114" i="1"/>
  <c r="N114" i="1"/>
  <c r="O114" i="1"/>
  <c r="J115" i="1"/>
  <c r="K115" i="1"/>
  <c r="L115" i="1"/>
  <c r="M115" i="1"/>
  <c r="N115" i="1"/>
  <c r="O115" i="1"/>
  <c r="J116" i="1"/>
  <c r="K116" i="1"/>
  <c r="L116" i="1"/>
  <c r="M116" i="1"/>
  <c r="N116" i="1"/>
  <c r="O116" i="1"/>
  <c r="J117" i="1"/>
  <c r="K117" i="1"/>
  <c r="L117" i="1"/>
  <c r="M117" i="1"/>
  <c r="N117" i="1"/>
  <c r="O117" i="1"/>
  <c r="J118" i="1"/>
  <c r="K118" i="1"/>
  <c r="L118" i="1"/>
  <c r="M118" i="1"/>
  <c r="N118" i="1"/>
  <c r="O118" i="1"/>
  <c r="J119" i="1"/>
  <c r="K119" i="1"/>
  <c r="L119" i="1"/>
  <c r="M119" i="1"/>
  <c r="N119" i="1"/>
  <c r="O119" i="1"/>
  <c r="J120" i="1"/>
  <c r="K120" i="1"/>
  <c r="L120" i="1"/>
  <c r="M120" i="1"/>
  <c r="N120" i="1"/>
  <c r="O120" i="1"/>
  <c r="J121" i="1"/>
  <c r="K121" i="1"/>
  <c r="L121" i="1"/>
  <c r="M121" i="1"/>
  <c r="N121" i="1"/>
  <c r="O121" i="1"/>
  <c r="J122" i="1"/>
  <c r="K122" i="1"/>
  <c r="L122" i="1"/>
  <c r="M122" i="1"/>
  <c r="N122" i="1"/>
  <c r="O122" i="1"/>
  <c r="J123" i="1"/>
  <c r="K123" i="1"/>
  <c r="L123" i="1"/>
  <c r="M123" i="1"/>
  <c r="N123" i="1"/>
  <c r="O123" i="1"/>
  <c r="J124" i="1"/>
  <c r="K124" i="1"/>
  <c r="L124" i="1"/>
  <c r="M124" i="1"/>
  <c r="N124" i="1"/>
  <c r="O124" i="1"/>
  <c r="J125" i="1"/>
  <c r="K125" i="1"/>
  <c r="L125" i="1"/>
  <c r="M125" i="1"/>
  <c r="N125" i="1"/>
  <c r="O125" i="1"/>
  <c r="J126" i="1"/>
  <c r="K126" i="1"/>
  <c r="L126" i="1"/>
  <c r="M126" i="1"/>
  <c r="N126" i="1"/>
  <c r="O126" i="1"/>
  <c r="J127" i="1"/>
  <c r="K127" i="1"/>
  <c r="L127" i="1"/>
  <c r="M127" i="1"/>
  <c r="N127" i="1"/>
  <c r="O127" i="1"/>
  <c r="J128" i="1"/>
  <c r="K128" i="1"/>
  <c r="L128" i="1"/>
  <c r="M128" i="1"/>
  <c r="N128" i="1"/>
  <c r="O128" i="1"/>
  <c r="J129" i="1"/>
  <c r="K129" i="1"/>
  <c r="L129" i="1"/>
  <c r="M129" i="1"/>
  <c r="N129" i="1"/>
  <c r="O129" i="1"/>
  <c r="J130" i="1"/>
  <c r="K130" i="1"/>
  <c r="L130" i="1"/>
  <c r="M130" i="1"/>
  <c r="N130" i="1"/>
  <c r="O130" i="1"/>
  <c r="J131" i="1"/>
  <c r="K131" i="1"/>
  <c r="L131" i="1"/>
  <c r="M131" i="1"/>
  <c r="N131" i="1"/>
  <c r="O131" i="1"/>
  <c r="J132" i="1"/>
  <c r="K132" i="1"/>
  <c r="L132" i="1"/>
  <c r="M132" i="1"/>
  <c r="N132" i="1"/>
  <c r="O132" i="1"/>
  <c r="J133" i="1"/>
  <c r="K133" i="1"/>
  <c r="L133" i="1"/>
  <c r="M133" i="1"/>
  <c r="N133" i="1"/>
  <c r="O133" i="1"/>
  <c r="J134" i="1"/>
  <c r="K134" i="1"/>
  <c r="L134" i="1"/>
  <c r="M134" i="1"/>
  <c r="N134" i="1"/>
  <c r="O134" i="1"/>
  <c r="J135" i="1"/>
  <c r="K135" i="1"/>
  <c r="L135" i="1"/>
  <c r="M135" i="1"/>
  <c r="N135" i="1"/>
  <c r="O135" i="1"/>
  <c r="J136" i="1"/>
  <c r="K136" i="1"/>
  <c r="L136" i="1"/>
  <c r="M136" i="1"/>
  <c r="N136" i="1"/>
  <c r="O136" i="1"/>
  <c r="J137" i="1"/>
  <c r="K137" i="1"/>
  <c r="L137" i="1"/>
  <c r="M137" i="1"/>
  <c r="N137" i="1"/>
  <c r="O137" i="1"/>
  <c r="J138" i="1"/>
  <c r="K138" i="1"/>
  <c r="L138" i="1"/>
  <c r="M138" i="1"/>
  <c r="N138" i="1"/>
  <c r="O138" i="1"/>
  <c r="J139" i="1"/>
  <c r="K139" i="1"/>
  <c r="L139" i="1"/>
  <c r="M139" i="1"/>
  <c r="N139" i="1"/>
  <c r="O139" i="1"/>
  <c r="J140" i="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J146" i="1"/>
  <c r="K146" i="1"/>
  <c r="L146" i="1"/>
  <c r="M146" i="1"/>
  <c r="N146" i="1"/>
  <c r="O146" i="1"/>
  <c r="J147" i="1"/>
  <c r="K147" i="1"/>
  <c r="L147" i="1"/>
  <c r="M147" i="1"/>
  <c r="N147" i="1"/>
  <c r="O147" i="1"/>
  <c r="J148" i="1"/>
  <c r="K148" i="1"/>
  <c r="L148" i="1"/>
  <c r="M148" i="1"/>
  <c r="N148" i="1"/>
  <c r="O148" i="1"/>
  <c r="J149" i="1"/>
  <c r="K149" i="1"/>
  <c r="L149" i="1"/>
  <c r="M149" i="1"/>
  <c r="N149" i="1"/>
  <c r="O149" i="1"/>
  <c r="J150" i="1"/>
  <c r="K150" i="1"/>
  <c r="L150" i="1"/>
  <c r="M150" i="1"/>
  <c r="N150" i="1"/>
  <c r="O150" i="1"/>
  <c r="J151" i="1"/>
  <c r="K151" i="1"/>
  <c r="L151" i="1"/>
  <c r="M151" i="1"/>
  <c r="N151" i="1"/>
  <c r="O151" i="1"/>
  <c r="J152" i="1"/>
  <c r="K152" i="1"/>
  <c r="L152" i="1"/>
  <c r="M152" i="1"/>
  <c r="N152" i="1"/>
  <c r="O152" i="1"/>
  <c r="J153" i="1"/>
  <c r="K153" i="1"/>
  <c r="L153" i="1"/>
  <c r="M153" i="1"/>
  <c r="N153" i="1"/>
  <c r="O153" i="1"/>
  <c r="J154" i="1"/>
  <c r="K154" i="1"/>
  <c r="L154" i="1"/>
  <c r="M154" i="1"/>
  <c r="N154" i="1"/>
  <c r="O154" i="1"/>
  <c r="J155" i="1"/>
  <c r="K155" i="1"/>
  <c r="L155" i="1"/>
  <c r="M155" i="1"/>
  <c r="N155" i="1"/>
  <c r="O155" i="1"/>
  <c r="J156" i="1"/>
  <c r="K156" i="1"/>
  <c r="L156" i="1"/>
  <c r="M156" i="1"/>
  <c r="N156" i="1"/>
  <c r="O156" i="1"/>
  <c r="J157" i="1"/>
  <c r="K157" i="1"/>
  <c r="L157" i="1"/>
  <c r="M157" i="1"/>
  <c r="N157" i="1"/>
  <c r="O157" i="1"/>
  <c r="J158" i="1"/>
  <c r="K158" i="1"/>
  <c r="L158" i="1"/>
  <c r="M158" i="1"/>
  <c r="N158" i="1"/>
  <c r="O158" i="1"/>
  <c r="J159" i="1"/>
  <c r="K159" i="1"/>
  <c r="L159" i="1"/>
  <c r="M159" i="1"/>
  <c r="N159" i="1"/>
  <c r="O159" i="1"/>
  <c r="J160" i="1"/>
  <c r="K160" i="1"/>
  <c r="L160" i="1"/>
  <c r="M160" i="1"/>
  <c r="N160" i="1"/>
  <c r="O160" i="1"/>
  <c r="J161" i="1"/>
  <c r="K161" i="1"/>
  <c r="L161" i="1"/>
  <c r="M161" i="1"/>
  <c r="N161" i="1"/>
  <c r="O161" i="1"/>
  <c r="J162" i="1"/>
  <c r="K162" i="1"/>
  <c r="L162" i="1"/>
  <c r="M162" i="1"/>
  <c r="N162" i="1"/>
  <c r="O162" i="1"/>
  <c r="J163" i="1"/>
  <c r="K163" i="1"/>
  <c r="L163" i="1"/>
  <c r="M163" i="1"/>
  <c r="N163" i="1"/>
  <c r="O163" i="1"/>
  <c r="J164" i="1"/>
  <c r="K164" i="1"/>
  <c r="L164" i="1"/>
  <c r="M164" i="1"/>
  <c r="N164" i="1"/>
  <c r="O164" i="1"/>
  <c r="J165" i="1"/>
  <c r="K165" i="1"/>
  <c r="L165" i="1"/>
  <c r="M165" i="1"/>
  <c r="N165" i="1"/>
  <c r="O165" i="1"/>
  <c r="J166" i="1"/>
  <c r="K166" i="1"/>
  <c r="L166" i="1"/>
  <c r="M166" i="1"/>
  <c r="N166" i="1"/>
  <c r="O166" i="1"/>
  <c r="J167" i="1"/>
  <c r="K167" i="1"/>
  <c r="L167" i="1"/>
  <c r="M167" i="1"/>
  <c r="N167" i="1"/>
  <c r="O167" i="1"/>
  <c r="J168" i="1"/>
  <c r="K168" i="1"/>
  <c r="L168" i="1"/>
  <c r="M168" i="1"/>
  <c r="N168" i="1"/>
  <c r="O168" i="1"/>
  <c r="J169" i="1"/>
  <c r="K169" i="1"/>
  <c r="L169" i="1"/>
  <c r="M169" i="1"/>
  <c r="N169" i="1"/>
  <c r="O169" i="1"/>
  <c r="J170" i="1"/>
  <c r="K170" i="1"/>
  <c r="L170" i="1"/>
  <c r="M170" i="1"/>
  <c r="N170" i="1"/>
  <c r="O170" i="1"/>
  <c r="J171" i="1"/>
  <c r="K171" i="1"/>
  <c r="L171" i="1"/>
  <c r="M171" i="1"/>
  <c r="N171" i="1"/>
  <c r="O171" i="1"/>
  <c r="J172" i="1"/>
  <c r="K172" i="1"/>
  <c r="L172" i="1"/>
  <c r="M172" i="1"/>
  <c r="N172" i="1"/>
  <c r="O172" i="1"/>
  <c r="J173" i="1"/>
  <c r="K173" i="1"/>
  <c r="L173" i="1"/>
  <c r="M173" i="1"/>
  <c r="N173" i="1"/>
  <c r="O173" i="1"/>
  <c r="J174" i="1"/>
  <c r="K174" i="1"/>
  <c r="L174" i="1"/>
  <c r="M174" i="1"/>
  <c r="N174" i="1"/>
  <c r="O174" i="1"/>
  <c r="J175" i="1"/>
  <c r="K175" i="1"/>
  <c r="L175" i="1"/>
  <c r="M175" i="1"/>
  <c r="N175" i="1"/>
  <c r="O175" i="1"/>
  <c r="J176" i="1"/>
  <c r="K176" i="1"/>
  <c r="L176" i="1"/>
  <c r="M176" i="1"/>
  <c r="N176" i="1"/>
  <c r="O176" i="1"/>
  <c r="J177" i="1"/>
  <c r="K177" i="1"/>
  <c r="L177" i="1"/>
  <c r="M177" i="1"/>
  <c r="N177" i="1"/>
  <c r="O177" i="1"/>
  <c r="J178" i="1"/>
  <c r="K178" i="1"/>
  <c r="L178" i="1"/>
  <c r="M178" i="1"/>
  <c r="N178" i="1"/>
  <c r="O178" i="1"/>
  <c r="J179" i="1"/>
  <c r="K179" i="1"/>
  <c r="L179" i="1"/>
  <c r="M179" i="1"/>
  <c r="N179" i="1"/>
  <c r="O179" i="1"/>
  <c r="J180" i="1"/>
  <c r="K180" i="1"/>
  <c r="L180" i="1"/>
  <c r="M180" i="1"/>
  <c r="N180" i="1"/>
  <c r="O180" i="1"/>
  <c r="J181" i="1"/>
  <c r="K181" i="1"/>
  <c r="L181" i="1"/>
  <c r="M181" i="1"/>
  <c r="N181" i="1"/>
  <c r="O181" i="1"/>
  <c r="J182" i="1"/>
  <c r="K182" i="1"/>
  <c r="L182" i="1"/>
  <c r="M182" i="1"/>
  <c r="N182" i="1"/>
  <c r="O182" i="1"/>
  <c r="J183" i="1"/>
  <c r="K183" i="1"/>
  <c r="L183" i="1"/>
  <c r="M183" i="1"/>
  <c r="N183" i="1"/>
  <c r="O183" i="1"/>
  <c r="J184" i="1"/>
  <c r="K184" i="1"/>
  <c r="L184" i="1"/>
  <c r="M184" i="1"/>
  <c r="N184" i="1"/>
  <c r="O184" i="1"/>
  <c r="J185" i="1"/>
  <c r="K185" i="1"/>
  <c r="L185" i="1"/>
  <c r="M185" i="1"/>
  <c r="N185" i="1"/>
  <c r="O185" i="1"/>
  <c r="J186" i="1"/>
  <c r="K186" i="1"/>
  <c r="L186" i="1"/>
  <c r="M186" i="1"/>
  <c r="N186" i="1"/>
  <c r="O186" i="1"/>
  <c r="J187" i="1"/>
  <c r="K187" i="1"/>
  <c r="L187" i="1"/>
  <c r="M187" i="1"/>
  <c r="N187" i="1"/>
  <c r="O187" i="1"/>
  <c r="J188" i="1"/>
  <c r="K188" i="1"/>
  <c r="L188" i="1"/>
  <c r="M188" i="1"/>
  <c r="N188" i="1"/>
  <c r="O188" i="1"/>
  <c r="J189" i="1"/>
  <c r="K189" i="1"/>
  <c r="L189" i="1"/>
  <c r="M189" i="1"/>
  <c r="N189" i="1"/>
  <c r="O189" i="1"/>
  <c r="J190" i="1"/>
  <c r="K190" i="1"/>
  <c r="L190" i="1"/>
  <c r="M190" i="1"/>
  <c r="N190" i="1"/>
  <c r="O190" i="1"/>
  <c r="J191" i="1"/>
  <c r="K191" i="1"/>
  <c r="L191" i="1"/>
  <c r="M191" i="1"/>
  <c r="N191" i="1"/>
  <c r="O191" i="1"/>
  <c r="J192" i="1"/>
  <c r="K192" i="1"/>
  <c r="L192" i="1"/>
  <c r="M192" i="1"/>
  <c r="N192" i="1"/>
  <c r="O192" i="1"/>
  <c r="J193" i="1"/>
  <c r="K193" i="1"/>
  <c r="L193" i="1"/>
  <c r="M193" i="1"/>
  <c r="N193" i="1"/>
  <c r="O193" i="1"/>
  <c r="J194" i="1"/>
  <c r="K194" i="1"/>
  <c r="L194" i="1"/>
  <c r="M194" i="1"/>
  <c r="N194" i="1"/>
  <c r="O194" i="1"/>
  <c r="J195" i="1"/>
  <c r="K195" i="1"/>
  <c r="L195" i="1"/>
  <c r="M195" i="1"/>
  <c r="N195" i="1"/>
  <c r="O195" i="1"/>
  <c r="J196" i="1"/>
  <c r="K196" i="1"/>
  <c r="L196" i="1"/>
  <c r="M196" i="1"/>
  <c r="N196" i="1"/>
  <c r="O196" i="1"/>
  <c r="J197" i="1"/>
  <c r="K197" i="1"/>
  <c r="L197" i="1"/>
  <c r="M197" i="1"/>
  <c r="N197" i="1"/>
  <c r="O197" i="1"/>
  <c r="J198" i="1"/>
  <c r="K198" i="1"/>
  <c r="L198" i="1"/>
  <c r="M198" i="1"/>
  <c r="N198" i="1"/>
  <c r="O198" i="1"/>
  <c r="J199" i="1"/>
  <c r="K199" i="1"/>
  <c r="L199" i="1"/>
  <c r="M199" i="1"/>
  <c r="N199" i="1"/>
  <c r="O199" i="1"/>
  <c r="J200" i="1"/>
  <c r="K200" i="1"/>
  <c r="L200" i="1"/>
  <c r="M200" i="1"/>
  <c r="N200" i="1"/>
  <c r="O200" i="1"/>
  <c r="J201" i="1"/>
  <c r="K201" i="1"/>
  <c r="L201" i="1"/>
  <c r="M201" i="1"/>
  <c r="N201" i="1"/>
  <c r="O201" i="1"/>
  <c r="J202" i="1"/>
  <c r="K202" i="1"/>
  <c r="L202" i="1"/>
  <c r="M202" i="1"/>
  <c r="N202" i="1"/>
  <c r="O202" i="1"/>
  <c r="J203" i="1"/>
  <c r="K203" i="1"/>
  <c r="L203" i="1"/>
  <c r="M203" i="1"/>
  <c r="N203" i="1"/>
  <c r="O203" i="1"/>
  <c r="J204" i="1"/>
  <c r="K204" i="1"/>
  <c r="L204" i="1"/>
  <c r="M204" i="1"/>
  <c r="N204" i="1"/>
  <c r="O204" i="1"/>
  <c r="J205" i="1"/>
  <c r="K205" i="1"/>
  <c r="L205" i="1"/>
  <c r="M205" i="1"/>
  <c r="N205" i="1"/>
  <c r="O205" i="1"/>
  <c r="J206" i="1"/>
  <c r="K206" i="1"/>
  <c r="L206" i="1"/>
  <c r="M206" i="1"/>
  <c r="N206" i="1"/>
  <c r="O206" i="1"/>
  <c r="J207" i="1"/>
  <c r="K207" i="1"/>
  <c r="L207" i="1"/>
  <c r="M207" i="1"/>
  <c r="N207" i="1"/>
  <c r="O207" i="1"/>
  <c r="J208" i="1"/>
  <c r="K208" i="1"/>
  <c r="L208" i="1"/>
  <c r="M208" i="1"/>
  <c r="N208" i="1"/>
  <c r="O208" i="1"/>
  <c r="J209" i="1"/>
  <c r="K209" i="1"/>
  <c r="L209" i="1"/>
  <c r="M209" i="1"/>
  <c r="N209" i="1"/>
  <c r="O209" i="1"/>
  <c r="J210" i="1"/>
  <c r="K210" i="1"/>
  <c r="L210" i="1"/>
  <c r="M210" i="1"/>
  <c r="N210" i="1"/>
  <c r="O210" i="1"/>
  <c r="J211" i="1"/>
  <c r="K211" i="1"/>
  <c r="L211" i="1"/>
  <c r="M211" i="1"/>
  <c r="N211" i="1"/>
  <c r="O211" i="1"/>
  <c r="J212" i="1"/>
  <c r="K212" i="1"/>
  <c r="L212" i="1"/>
  <c r="M212" i="1"/>
  <c r="N212" i="1"/>
  <c r="O212" i="1"/>
  <c r="J213" i="1"/>
  <c r="K213" i="1"/>
  <c r="L213" i="1"/>
  <c r="M213" i="1"/>
  <c r="N213" i="1"/>
  <c r="O213" i="1"/>
  <c r="J214" i="1"/>
  <c r="K214" i="1"/>
  <c r="L214" i="1"/>
  <c r="M214" i="1"/>
  <c r="N214" i="1"/>
  <c r="O214" i="1"/>
  <c r="J215" i="1"/>
  <c r="K215" i="1"/>
  <c r="L215" i="1"/>
  <c r="M215" i="1"/>
  <c r="N215" i="1"/>
  <c r="O215" i="1"/>
  <c r="J216" i="1"/>
  <c r="K216" i="1"/>
  <c r="L216" i="1"/>
  <c r="M216" i="1"/>
  <c r="N216" i="1"/>
  <c r="O216" i="1"/>
  <c r="J217" i="1"/>
  <c r="K217" i="1"/>
  <c r="L217" i="1"/>
  <c r="M217" i="1"/>
  <c r="N217" i="1"/>
  <c r="O217" i="1"/>
  <c r="J218" i="1"/>
  <c r="K218" i="1"/>
  <c r="L218" i="1"/>
  <c r="M218" i="1"/>
  <c r="N218" i="1"/>
  <c r="O218" i="1"/>
  <c r="J219" i="1"/>
  <c r="K219" i="1"/>
  <c r="L219" i="1"/>
  <c r="M219" i="1"/>
  <c r="N219" i="1"/>
  <c r="O219" i="1"/>
  <c r="J220" i="1"/>
  <c r="K220" i="1"/>
  <c r="L220" i="1"/>
  <c r="M220" i="1"/>
  <c r="N220" i="1"/>
  <c r="O220" i="1"/>
  <c r="J221" i="1"/>
  <c r="K221" i="1"/>
  <c r="L221" i="1"/>
  <c r="M221" i="1"/>
  <c r="N221" i="1"/>
  <c r="O221" i="1"/>
  <c r="J222" i="1"/>
  <c r="K222" i="1"/>
  <c r="L222" i="1"/>
  <c r="M222" i="1"/>
  <c r="N222" i="1"/>
  <c r="O222" i="1"/>
  <c r="J223" i="1"/>
  <c r="K223" i="1"/>
  <c r="L223" i="1"/>
  <c r="M223" i="1"/>
  <c r="N223" i="1"/>
  <c r="O223" i="1"/>
  <c r="J224" i="1"/>
  <c r="K224" i="1"/>
  <c r="L224" i="1"/>
  <c r="M224" i="1"/>
  <c r="N224" i="1"/>
  <c r="O224" i="1"/>
  <c r="J225" i="1"/>
  <c r="K225" i="1"/>
  <c r="L225" i="1"/>
  <c r="M225" i="1"/>
  <c r="N225" i="1"/>
  <c r="O225" i="1"/>
  <c r="J226" i="1"/>
  <c r="K226" i="1"/>
  <c r="L226" i="1"/>
  <c r="M226" i="1"/>
  <c r="N226" i="1"/>
  <c r="O226" i="1"/>
  <c r="J227" i="1"/>
  <c r="K227" i="1"/>
  <c r="L227" i="1"/>
  <c r="M227" i="1"/>
  <c r="N227" i="1"/>
  <c r="O227" i="1"/>
  <c r="J228" i="1"/>
  <c r="K228" i="1"/>
  <c r="L228" i="1"/>
  <c r="M228" i="1"/>
  <c r="N228" i="1"/>
  <c r="O228" i="1"/>
  <c r="J229" i="1"/>
  <c r="K229" i="1"/>
  <c r="L229" i="1"/>
  <c r="M229" i="1"/>
  <c r="N229" i="1"/>
  <c r="O229" i="1"/>
  <c r="J230" i="1"/>
  <c r="K230" i="1"/>
  <c r="L230" i="1"/>
  <c r="M230" i="1"/>
  <c r="N230" i="1"/>
  <c r="O230" i="1"/>
  <c r="J231" i="1"/>
  <c r="K231" i="1"/>
  <c r="L231" i="1"/>
  <c r="M231" i="1"/>
  <c r="N231" i="1"/>
  <c r="O231" i="1"/>
  <c r="J232" i="1"/>
  <c r="K232" i="1"/>
  <c r="L232" i="1"/>
  <c r="M232" i="1"/>
  <c r="N232" i="1"/>
  <c r="O232" i="1"/>
  <c r="J233" i="1"/>
  <c r="K233" i="1"/>
  <c r="L233" i="1"/>
  <c r="M233" i="1"/>
  <c r="N233" i="1"/>
  <c r="O233" i="1"/>
  <c r="J234" i="1"/>
  <c r="K234" i="1"/>
  <c r="L234" i="1"/>
  <c r="M234" i="1"/>
  <c r="N234" i="1"/>
  <c r="O234" i="1"/>
  <c r="J235" i="1"/>
  <c r="K235" i="1"/>
  <c r="L235" i="1"/>
  <c r="M235" i="1"/>
  <c r="N235" i="1"/>
  <c r="O235" i="1"/>
  <c r="J236" i="1"/>
  <c r="K236" i="1"/>
  <c r="L236" i="1"/>
  <c r="M236" i="1"/>
  <c r="N236" i="1"/>
  <c r="O236" i="1"/>
  <c r="J237" i="1"/>
  <c r="K237" i="1"/>
  <c r="L237" i="1"/>
  <c r="M237" i="1"/>
  <c r="N237" i="1"/>
  <c r="O237" i="1"/>
  <c r="J238" i="1"/>
  <c r="K238" i="1"/>
  <c r="L238" i="1"/>
  <c r="M238" i="1"/>
  <c r="N238" i="1"/>
  <c r="O238" i="1"/>
  <c r="J239" i="1"/>
  <c r="K239" i="1"/>
  <c r="L239" i="1"/>
  <c r="M239" i="1"/>
  <c r="N239" i="1"/>
  <c r="O239" i="1"/>
  <c r="J240" i="1"/>
  <c r="K240" i="1"/>
  <c r="L240" i="1"/>
  <c r="M240" i="1"/>
  <c r="N240" i="1"/>
  <c r="O240" i="1"/>
  <c r="J241" i="1"/>
  <c r="K241" i="1"/>
  <c r="L241" i="1"/>
  <c r="M241" i="1"/>
  <c r="N241" i="1"/>
  <c r="O241" i="1"/>
  <c r="J242" i="1"/>
  <c r="K242" i="1"/>
  <c r="L242" i="1"/>
  <c r="M242" i="1"/>
  <c r="N242" i="1"/>
  <c r="O242" i="1"/>
  <c r="J243" i="1"/>
  <c r="K243" i="1"/>
  <c r="L243" i="1"/>
  <c r="M243" i="1"/>
  <c r="N243" i="1"/>
  <c r="O243" i="1"/>
  <c r="J244" i="1"/>
  <c r="K244" i="1"/>
  <c r="L244" i="1"/>
  <c r="M244" i="1"/>
  <c r="N244" i="1"/>
  <c r="O244" i="1"/>
  <c r="J245" i="1"/>
  <c r="K245" i="1"/>
  <c r="L245" i="1"/>
  <c r="M245" i="1"/>
  <c r="N245" i="1"/>
  <c r="O245" i="1"/>
  <c r="J246" i="1"/>
  <c r="K246" i="1"/>
  <c r="L246" i="1"/>
  <c r="M246" i="1"/>
  <c r="N246" i="1"/>
  <c r="O246" i="1"/>
  <c r="J247" i="1"/>
  <c r="K247" i="1"/>
  <c r="L247" i="1"/>
  <c r="M247" i="1"/>
  <c r="N247" i="1"/>
  <c r="O247" i="1"/>
  <c r="J248" i="1"/>
  <c r="K248" i="1"/>
  <c r="L248" i="1"/>
  <c r="M248" i="1"/>
  <c r="N248" i="1"/>
  <c r="O248" i="1"/>
  <c r="J249" i="1"/>
  <c r="K249" i="1"/>
  <c r="L249" i="1"/>
  <c r="M249" i="1"/>
  <c r="N249" i="1"/>
  <c r="O249" i="1"/>
  <c r="J250" i="1"/>
  <c r="K250" i="1"/>
  <c r="L250" i="1"/>
  <c r="M250" i="1"/>
  <c r="N250" i="1"/>
  <c r="O250" i="1"/>
  <c r="J251" i="1"/>
  <c r="K251" i="1"/>
  <c r="L251" i="1"/>
  <c r="M251" i="1"/>
  <c r="N251" i="1"/>
  <c r="O251" i="1"/>
  <c r="J252" i="1"/>
  <c r="K252" i="1"/>
  <c r="L252" i="1"/>
  <c r="M252" i="1"/>
  <c r="N252" i="1"/>
  <c r="O252" i="1"/>
  <c r="J253" i="1"/>
  <c r="K253" i="1"/>
  <c r="L253" i="1"/>
  <c r="M253" i="1"/>
  <c r="N253" i="1"/>
  <c r="O253" i="1"/>
  <c r="J254" i="1"/>
  <c r="K254" i="1"/>
  <c r="L254" i="1"/>
  <c r="M254" i="1"/>
  <c r="N254" i="1"/>
  <c r="O254" i="1"/>
  <c r="J255" i="1"/>
  <c r="K255" i="1"/>
  <c r="L255" i="1"/>
  <c r="M255" i="1"/>
  <c r="N255" i="1"/>
  <c r="O255" i="1"/>
  <c r="J256" i="1"/>
  <c r="K256" i="1"/>
  <c r="L256" i="1"/>
  <c r="M256" i="1"/>
  <c r="N256" i="1"/>
  <c r="O256" i="1"/>
  <c r="J257" i="1"/>
  <c r="K257" i="1"/>
  <c r="L257" i="1"/>
  <c r="M257" i="1"/>
  <c r="N257" i="1"/>
  <c r="O257" i="1"/>
  <c r="J258" i="1"/>
  <c r="K258" i="1"/>
  <c r="L258" i="1"/>
  <c r="M258" i="1"/>
  <c r="N258" i="1"/>
  <c r="O258" i="1"/>
  <c r="J259" i="1"/>
  <c r="K259" i="1"/>
  <c r="L259" i="1"/>
  <c r="M259" i="1"/>
  <c r="N259" i="1"/>
  <c r="O259" i="1"/>
  <c r="J260" i="1"/>
  <c r="K260" i="1"/>
  <c r="L260" i="1"/>
  <c r="M260" i="1"/>
  <c r="N260" i="1"/>
  <c r="O260" i="1"/>
  <c r="J261" i="1"/>
  <c r="K261" i="1"/>
  <c r="L261" i="1"/>
  <c r="M261" i="1"/>
  <c r="N261" i="1"/>
  <c r="O261" i="1"/>
  <c r="J262" i="1"/>
  <c r="K262" i="1"/>
  <c r="L262" i="1"/>
  <c r="M262" i="1"/>
  <c r="N262" i="1"/>
  <c r="O262" i="1"/>
  <c r="J263" i="1"/>
  <c r="K263" i="1"/>
  <c r="L263" i="1"/>
  <c r="M263" i="1"/>
  <c r="N263" i="1"/>
  <c r="O263" i="1"/>
  <c r="J264" i="1"/>
  <c r="K264" i="1"/>
  <c r="L264" i="1"/>
  <c r="M264" i="1"/>
  <c r="N264" i="1"/>
  <c r="O264" i="1"/>
  <c r="J265" i="1"/>
  <c r="K265" i="1"/>
  <c r="L265" i="1"/>
  <c r="M265" i="1"/>
  <c r="N265" i="1"/>
  <c r="O265" i="1"/>
  <c r="J266" i="1"/>
  <c r="K266" i="1"/>
  <c r="L266" i="1"/>
  <c r="M266" i="1"/>
  <c r="N266" i="1"/>
  <c r="O266" i="1"/>
  <c r="J267" i="1"/>
  <c r="K267" i="1"/>
  <c r="L267" i="1"/>
  <c r="M267" i="1"/>
  <c r="N267" i="1"/>
  <c r="O267" i="1"/>
  <c r="J268" i="1"/>
  <c r="K268" i="1"/>
  <c r="L268" i="1"/>
  <c r="M268" i="1"/>
  <c r="N268" i="1"/>
  <c r="O268" i="1"/>
  <c r="J269" i="1"/>
  <c r="K269" i="1"/>
  <c r="L269" i="1"/>
  <c r="M269" i="1"/>
  <c r="N269" i="1"/>
  <c r="O269" i="1"/>
  <c r="J270" i="1"/>
  <c r="K270" i="1"/>
  <c r="L270" i="1"/>
  <c r="M270" i="1"/>
  <c r="N270" i="1"/>
  <c r="O270" i="1"/>
  <c r="J271" i="1"/>
  <c r="K271" i="1"/>
  <c r="L271" i="1"/>
  <c r="M271" i="1"/>
  <c r="N271" i="1"/>
  <c r="O271" i="1"/>
  <c r="J272" i="1"/>
  <c r="K272" i="1"/>
  <c r="L272" i="1"/>
  <c r="M272" i="1"/>
  <c r="N272" i="1"/>
  <c r="O272" i="1"/>
  <c r="J273" i="1"/>
  <c r="K273" i="1"/>
  <c r="L273" i="1"/>
  <c r="M273" i="1"/>
  <c r="N273" i="1"/>
  <c r="O273" i="1"/>
  <c r="J274" i="1"/>
  <c r="K274" i="1"/>
  <c r="L274" i="1"/>
  <c r="M274" i="1"/>
  <c r="N274" i="1"/>
  <c r="O274" i="1"/>
  <c r="J275" i="1"/>
  <c r="K275" i="1"/>
  <c r="L275" i="1"/>
  <c r="M275" i="1"/>
  <c r="N275" i="1"/>
  <c r="O275" i="1"/>
  <c r="J276" i="1"/>
  <c r="K276" i="1"/>
  <c r="L276" i="1"/>
  <c r="M276" i="1"/>
  <c r="N276" i="1"/>
  <c r="O276" i="1"/>
  <c r="J277" i="1"/>
  <c r="K277" i="1"/>
  <c r="L277" i="1"/>
  <c r="M277" i="1"/>
  <c r="N277" i="1"/>
  <c r="O277" i="1"/>
  <c r="J278" i="1"/>
  <c r="K278" i="1"/>
  <c r="L278" i="1"/>
  <c r="M278" i="1"/>
  <c r="N278" i="1"/>
  <c r="O278" i="1"/>
  <c r="J279" i="1"/>
  <c r="K279" i="1"/>
  <c r="L279" i="1"/>
  <c r="M279" i="1"/>
  <c r="N279" i="1"/>
  <c r="O279" i="1"/>
  <c r="J280" i="1"/>
  <c r="K280" i="1"/>
  <c r="L280" i="1"/>
  <c r="M280" i="1"/>
  <c r="N280" i="1"/>
  <c r="O280" i="1"/>
  <c r="J281" i="1"/>
  <c r="K281" i="1"/>
  <c r="L281" i="1"/>
  <c r="M281" i="1"/>
  <c r="N281" i="1"/>
  <c r="O281" i="1"/>
  <c r="J282" i="1"/>
  <c r="K282" i="1"/>
  <c r="L282" i="1"/>
  <c r="M282" i="1"/>
  <c r="N282" i="1"/>
  <c r="O282" i="1"/>
  <c r="J283" i="1"/>
  <c r="K283" i="1"/>
  <c r="L283" i="1"/>
  <c r="M283" i="1"/>
  <c r="N283" i="1"/>
  <c r="O283" i="1"/>
  <c r="J284" i="1"/>
  <c r="K284" i="1"/>
  <c r="L284" i="1"/>
  <c r="M284" i="1"/>
  <c r="N284" i="1"/>
  <c r="O284" i="1"/>
  <c r="J285" i="1"/>
  <c r="K285" i="1"/>
  <c r="L285" i="1"/>
  <c r="M285" i="1"/>
  <c r="N285" i="1"/>
  <c r="O285" i="1"/>
  <c r="J286" i="1"/>
  <c r="K286" i="1"/>
  <c r="L286" i="1"/>
  <c r="M286" i="1"/>
  <c r="N286" i="1"/>
  <c r="O286" i="1"/>
  <c r="J287" i="1"/>
  <c r="K287" i="1"/>
  <c r="L287" i="1"/>
  <c r="M287" i="1"/>
  <c r="N287" i="1"/>
  <c r="O287" i="1"/>
  <c r="J288" i="1"/>
  <c r="K288" i="1"/>
  <c r="L288" i="1"/>
  <c r="M288" i="1"/>
  <c r="N288" i="1"/>
  <c r="O288" i="1"/>
  <c r="J289" i="1"/>
  <c r="K289" i="1"/>
  <c r="L289" i="1"/>
  <c r="M289" i="1"/>
  <c r="N289" i="1"/>
  <c r="O289" i="1"/>
  <c r="J290" i="1"/>
  <c r="K290" i="1"/>
  <c r="L290" i="1"/>
  <c r="M290" i="1"/>
  <c r="N290" i="1"/>
  <c r="O290" i="1"/>
  <c r="J291" i="1"/>
  <c r="K291" i="1"/>
  <c r="L291" i="1"/>
  <c r="M291" i="1"/>
  <c r="N291" i="1"/>
  <c r="O291" i="1"/>
  <c r="J292" i="1"/>
  <c r="K292" i="1"/>
  <c r="L292" i="1"/>
  <c r="M292" i="1"/>
  <c r="N292" i="1"/>
  <c r="O292" i="1"/>
  <c r="J293" i="1"/>
  <c r="K293" i="1"/>
  <c r="L293" i="1"/>
  <c r="M293" i="1"/>
  <c r="N293" i="1"/>
  <c r="O293" i="1"/>
  <c r="J294" i="1"/>
  <c r="K294" i="1"/>
  <c r="L294" i="1"/>
  <c r="M294" i="1"/>
  <c r="N294" i="1"/>
  <c r="O294" i="1"/>
  <c r="J295" i="1"/>
  <c r="K295" i="1"/>
  <c r="L295" i="1"/>
  <c r="M295" i="1"/>
  <c r="N295" i="1"/>
  <c r="O295" i="1"/>
  <c r="J296" i="1"/>
  <c r="K296" i="1"/>
  <c r="L296" i="1"/>
  <c r="M296" i="1"/>
  <c r="N296" i="1"/>
  <c r="O296" i="1"/>
  <c r="J297" i="1"/>
  <c r="K297" i="1"/>
  <c r="L297" i="1"/>
  <c r="M297" i="1"/>
  <c r="N297" i="1"/>
  <c r="O297" i="1"/>
  <c r="J298" i="1"/>
  <c r="K298" i="1"/>
  <c r="L298" i="1"/>
  <c r="M298" i="1"/>
  <c r="N298" i="1"/>
  <c r="O298" i="1"/>
  <c r="J299" i="1"/>
  <c r="K299" i="1"/>
  <c r="L299" i="1"/>
  <c r="M299" i="1"/>
  <c r="N299" i="1"/>
  <c r="O299" i="1"/>
  <c r="J300" i="1"/>
  <c r="K300" i="1"/>
  <c r="L300"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J401" i="1"/>
  <c r="K401" i="1"/>
  <c r="L401" i="1"/>
  <c r="M401" i="1"/>
  <c r="N401" i="1"/>
  <c r="O401" i="1"/>
  <c r="J402" i="1"/>
  <c r="K402" i="1"/>
  <c r="L402" i="1"/>
  <c r="M402" i="1"/>
  <c r="N402" i="1"/>
  <c r="O402" i="1"/>
  <c r="J403" i="1"/>
  <c r="K403" i="1"/>
  <c r="L403" i="1"/>
  <c r="M403" i="1"/>
  <c r="N403" i="1"/>
  <c r="O403" i="1"/>
  <c r="J404" i="1"/>
  <c r="K404" i="1"/>
  <c r="L404" i="1"/>
  <c r="M404" i="1"/>
  <c r="N404" i="1"/>
  <c r="O404" i="1"/>
  <c r="J405" i="1"/>
  <c r="K405" i="1"/>
  <c r="L405" i="1"/>
  <c r="M405" i="1"/>
  <c r="N405" i="1"/>
  <c r="O405" i="1"/>
  <c r="J406" i="1"/>
  <c r="K406" i="1"/>
  <c r="L406" i="1"/>
  <c r="M406" i="1"/>
  <c r="N406" i="1"/>
  <c r="O406" i="1"/>
  <c r="J407" i="1"/>
  <c r="K407" i="1"/>
  <c r="L407" i="1"/>
  <c r="M407" i="1"/>
  <c r="N407" i="1"/>
  <c r="O407" i="1"/>
  <c r="J408" i="1"/>
  <c r="K408" i="1"/>
  <c r="L408" i="1"/>
  <c r="M408" i="1"/>
  <c r="N408" i="1"/>
  <c r="O408" i="1"/>
  <c r="J409" i="1"/>
  <c r="K409" i="1"/>
  <c r="L409" i="1"/>
  <c r="M409" i="1"/>
  <c r="N409" i="1"/>
  <c r="O409" i="1"/>
  <c r="J410" i="1"/>
  <c r="K410" i="1"/>
  <c r="L410" i="1"/>
  <c r="M410" i="1"/>
  <c r="N410" i="1"/>
  <c r="O410" i="1"/>
  <c r="J411" i="1"/>
  <c r="K411" i="1"/>
  <c r="L411" i="1"/>
  <c r="M411" i="1"/>
  <c r="N411" i="1"/>
  <c r="O411" i="1"/>
  <c r="J412" i="1"/>
  <c r="K412" i="1"/>
  <c r="L412" i="1"/>
  <c r="M412" i="1"/>
  <c r="N412" i="1"/>
  <c r="O412" i="1"/>
  <c r="J413" i="1"/>
  <c r="K413" i="1"/>
  <c r="L413" i="1"/>
  <c r="M413" i="1"/>
  <c r="N413" i="1"/>
  <c r="O413" i="1"/>
  <c r="J414" i="1"/>
  <c r="K414" i="1"/>
  <c r="L414" i="1"/>
  <c r="M414" i="1"/>
  <c r="N414" i="1"/>
  <c r="O414" i="1"/>
  <c r="J415" i="1"/>
  <c r="K415" i="1"/>
  <c r="L415" i="1"/>
  <c r="M415" i="1"/>
  <c r="N415" i="1"/>
  <c r="O415" i="1"/>
  <c r="J416" i="1"/>
  <c r="K416" i="1"/>
  <c r="L416" i="1"/>
  <c r="M416" i="1"/>
  <c r="N416" i="1"/>
  <c r="O416" i="1"/>
  <c r="J417" i="1"/>
  <c r="K417" i="1"/>
  <c r="L417" i="1"/>
  <c r="M417" i="1"/>
  <c r="N417" i="1"/>
  <c r="O417" i="1"/>
  <c r="J418" i="1"/>
  <c r="K418" i="1"/>
  <c r="L418" i="1"/>
  <c r="M418" i="1"/>
  <c r="N418" i="1"/>
  <c r="O418" i="1"/>
  <c r="J419" i="1"/>
  <c r="K419" i="1"/>
  <c r="L419" i="1"/>
  <c r="M419" i="1"/>
  <c r="N419" i="1"/>
  <c r="O419" i="1"/>
  <c r="J420" i="1"/>
  <c r="K420" i="1"/>
  <c r="L420" i="1"/>
  <c r="M420" i="1"/>
  <c r="N420" i="1"/>
  <c r="O420" i="1"/>
  <c r="J421" i="1"/>
  <c r="K421" i="1"/>
  <c r="L421" i="1"/>
  <c r="M421" i="1"/>
  <c r="N421" i="1"/>
  <c r="O421" i="1"/>
  <c r="J422" i="1"/>
  <c r="K422" i="1"/>
  <c r="L422" i="1"/>
  <c r="M422" i="1"/>
  <c r="N422" i="1"/>
  <c r="O422" i="1"/>
  <c r="J423" i="1"/>
  <c r="K423" i="1"/>
  <c r="L423" i="1"/>
  <c r="M423" i="1"/>
  <c r="N423" i="1"/>
  <c r="O423" i="1"/>
  <c r="J424" i="1"/>
  <c r="K424" i="1"/>
  <c r="L424" i="1"/>
  <c r="M424" i="1"/>
  <c r="N424" i="1"/>
  <c r="O424" i="1"/>
  <c r="J425" i="1"/>
  <c r="K425" i="1"/>
  <c r="L425" i="1"/>
  <c r="M425" i="1"/>
  <c r="N425" i="1"/>
  <c r="O425" i="1"/>
  <c r="J426" i="1"/>
  <c r="K426" i="1"/>
  <c r="L426" i="1"/>
  <c r="M426" i="1"/>
  <c r="N426" i="1"/>
  <c r="O426" i="1"/>
  <c r="J427" i="1"/>
  <c r="K427" i="1"/>
  <c r="L427" i="1"/>
  <c r="M427" i="1"/>
  <c r="N427" i="1"/>
  <c r="O427" i="1"/>
  <c r="J428" i="1"/>
  <c r="K428" i="1"/>
  <c r="L428" i="1"/>
  <c r="M428" i="1"/>
  <c r="N428" i="1"/>
  <c r="O428" i="1"/>
  <c r="J429" i="1"/>
  <c r="K429" i="1"/>
  <c r="L429" i="1"/>
  <c r="M429" i="1"/>
  <c r="N429" i="1"/>
  <c r="O429" i="1"/>
  <c r="J430" i="1"/>
  <c r="K430" i="1"/>
  <c r="L430" i="1"/>
  <c r="M430" i="1"/>
  <c r="N430" i="1"/>
  <c r="O430" i="1"/>
  <c r="J431" i="1"/>
  <c r="K431" i="1"/>
  <c r="L431" i="1"/>
  <c r="M431" i="1"/>
  <c r="N431" i="1"/>
  <c r="O431" i="1"/>
  <c r="J432" i="1"/>
  <c r="K432" i="1"/>
  <c r="L432" i="1"/>
  <c r="M432" i="1"/>
  <c r="N432" i="1"/>
  <c r="O432" i="1"/>
  <c r="J433" i="1"/>
  <c r="K433" i="1"/>
  <c r="L433" i="1"/>
  <c r="M433" i="1"/>
  <c r="N433" i="1"/>
  <c r="O433" i="1"/>
  <c r="J434" i="1"/>
  <c r="K434" i="1"/>
  <c r="L434" i="1"/>
  <c r="M434" i="1"/>
  <c r="N434" i="1"/>
  <c r="O434" i="1"/>
  <c r="J435" i="1"/>
  <c r="K435" i="1"/>
  <c r="L435" i="1"/>
  <c r="M435" i="1"/>
  <c r="N435" i="1"/>
  <c r="O435" i="1"/>
  <c r="J436" i="1"/>
  <c r="K436" i="1"/>
  <c r="L436" i="1"/>
  <c r="M436" i="1"/>
  <c r="N436" i="1"/>
  <c r="O436" i="1"/>
  <c r="J437" i="1"/>
  <c r="K437" i="1"/>
  <c r="L437" i="1"/>
  <c r="M437" i="1"/>
  <c r="N437" i="1"/>
  <c r="O437" i="1"/>
  <c r="J438" i="1"/>
  <c r="K438" i="1"/>
  <c r="L438" i="1"/>
  <c r="M438" i="1"/>
  <c r="N438" i="1"/>
  <c r="O438" i="1"/>
  <c r="J439" i="1"/>
  <c r="K439" i="1"/>
  <c r="L439" i="1"/>
  <c r="M439" i="1"/>
  <c r="N439" i="1"/>
  <c r="O439" i="1"/>
  <c r="J440" i="1"/>
  <c r="K440" i="1"/>
  <c r="L440" i="1"/>
  <c r="M440" i="1"/>
  <c r="N440" i="1"/>
  <c r="O440" i="1"/>
  <c r="J441" i="1"/>
  <c r="K441" i="1"/>
  <c r="L441" i="1"/>
  <c r="M441" i="1"/>
  <c r="N441" i="1"/>
  <c r="O441" i="1"/>
  <c r="J442" i="1"/>
  <c r="K442" i="1"/>
  <c r="L442" i="1"/>
  <c r="M442" i="1"/>
  <c r="N442" i="1"/>
  <c r="O442" i="1"/>
  <c r="J443" i="1"/>
  <c r="K443" i="1"/>
  <c r="L443" i="1"/>
  <c r="M443" i="1"/>
  <c r="N443" i="1"/>
  <c r="O443" i="1"/>
  <c r="J444" i="1"/>
  <c r="K444" i="1"/>
  <c r="L444" i="1"/>
  <c r="M444" i="1"/>
  <c r="N444" i="1"/>
  <c r="O444" i="1"/>
  <c r="J445" i="1"/>
  <c r="K445" i="1"/>
  <c r="L445" i="1"/>
  <c r="M445" i="1"/>
  <c r="N445" i="1"/>
  <c r="O445" i="1"/>
  <c r="J446" i="1"/>
  <c r="K446" i="1"/>
  <c r="L446" i="1"/>
  <c r="M446" i="1"/>
  <c r="N446" i="1"/>
  <c r="O446" i="1"/>
  <c r="J447" i="1"/>
  <c r="K447" i="1"/>
  <c r="L447" i="1"/>
  <c r="M447" i="1"/>
  <c r="N447" i="1"/>
  <c r="O447" i="1"/>
  <c r="J448" i="1"/>
  <c r="K448" i="1"/>
  <c r="L448" i="1"/>
  <c r="M448" i="1"/>
  <c r="N448" i="1"/>
  <c r="O448" i="1"/>
  <c r="J449" i="1"/>
  <c r="K449" i="1"/>
  <c r="L449" i="1"/>
  <c r="M449" i="1"/>
  <c r="N449" i="1"/>
  <c r="O449" i="1"/>
  <c r="J450" i="1"/>
  <c r="K450" i="1"/>
  <c r="L450" i="1"/>
  <c r="M450" i="1"/>
  <c r="N450" i="1"/>
  <c r="O450" i="1"/>
  <c r="J451" i="1"/>
  <c r="K451" i="1"/>
  <c r="L451" i="1"/>
  <c r="M451" i="1"/>
  <c r="N451" i="1"/>
  <c r="O451" i="1"/>
  <c r="J452" i="1"/>
  <c r="K452" i="1"/>
  <c r="L452" i="1"/>
  <c r="M452" i="1"/>
  <c r="N452" i="1"/>
  <c r="O452" i="1"/>
  <c r="J453" i="1"/>
  <c r="K453" i="1"/>
  <c r="L453" i="1"/>
  <c r="M453" i="1"/>
  <c r="N453" i="1"/>
  <c r="O453" i="1"/>
  <c r="J454" i="1"/>
  <c r="K454" i="1"/>
  <c r="L454" i="1"/>
  <c r="M454" i="1"/>
  <c r="N454" i="1"/>
  <c r="O454" i="1"/>
  <c r="J455" i="1"/>
  <c r="K455" i="1"/>
  <c r="L455" i="1"/>
  <c r="M455" i="1"/>
  <c r="N455" i="1"/>
  <c r="O455" i="1"/>
  <c r="J456" i="1"/>
  <c r="K456" i="1"/>
  <c r="L456" i="1"/>
  <c r="M456" i="1"/>
  <c r="N456" i="1"/>
  <c r="O456" i="1"/>
  <c r="J457" i="1"/>
  <c r="K457" i="1"/>
  <c r="L457" i="1"/>
  <c r="M457" i="1"/>
  <c r="N457" i="1"/>
  <c r="O457" i="1"/>
  <c r="J458" i="1"/>
  <c r="K458" i="1"/>
  <c r="L458" i="1"/>
  <c r="M458" i="1"/>
  <c r="N458" i="1"/>
  <c r="O458" i="1"/>
  <c r="J459" i="1"/>
  <c r="K459" i="1"/>
  <c r="L459" i="1"/>
  <c r="M459" i="1"/>
  <c r="N459" i="1"/>
  <c r="O459" i="1"/>
  <c r="J460" i="1"/>
  <c r="K460" i="1"/>
  <c r="L460" i="1"/>
  <c r="M460" i="1"/>
  <c r="N460" i="1"/>
  <c r="O460" i="1"/>
  <c r="J461" i="1"/>
  <c r="K461" i="1"/>
  <c r="L461" i="1"/>
  <c r="M461" i="1"/>
  <c r="N461" i="1"/>
  <c r="O461" i="1"/>
  <c r="J462" i="1"/>
  <c r="K462" i="1"/>
  <c r="L462" i="1"/>
  <c r="M462" i="1"/>
  <c r="N462" i="1"/>
  <c r="O462" i="1"/>
  <c r="J463" i="1"/>
  <c r="K463" i="1"/>
  <c r="L463" i="1"/>
  <c r="M463" i="1"/>
  <c r="N463" i="1"/>
  <c r="O463" i="1"/>
  <c r="J464" i="1"/>
  <c r="K464" i="1"/>
  <c r="L464" i="1"/>
  <c r="M464" i="1"/>
  <c r="N464" i="1"/>
  <c r="O464" i="1"/>
  <c r="J465" i="1"/>
  <c r="K465" i="1"/>
  <c r="L465" i="1"/>
  <c r="M465" i="1"/>
  <c r="N465" i="1"/>
  <c r="O465" i="1"/>
  <c r="J466" i="1"/>
  <c r="K466" i="1"/>
  <c r="L466" i="1"/>
  <c r="M466" i="1"/>
  <c r="N466" i="1"/>
  <c r="O466" i="1"/>
  <c r="J467" i="1"/>
  <c r="K467" i="1"/>
  <c r="L467" i="1"/>
  <c r="M467" i="1"/>
  <c r="N467" i="1"/>
  <c r="O467" i="1"/>
  <c r="J468" i="1"/>
  <c r="K468" i="1"/>
  <c r="L468" i="1"/>
  <c r="M468" i="1"/>
  <c r="N468" i="1"/>
  <c r="O468" i="1"/>
  <c r="J469" i="1"/>
  <c r="K469" i="1"/>
  <c r="L469" i="1"/>
  <c r="M469" i="1"/>
  <c r="N469" i="1"/>
  <c r="O469" i="1"/>
  <c r="J470" i="1"/>
  <c r="K470" i="1"/>
  <c r="L470" i="1"/>
  <c r="M470" i="1"/>
  <c r="N470" i="1"/>
  <c r="O470" i="1"/>
  <c r="J471" i="1"/>
  <c r="K471" i="1"/>
  <c r="L471" i="1"/>
  <c r="M471" i="1"/>
  <c r="N471" i="1"/>
  <c r="O471" i="1"/>
  <c r="J472" i="1"/>
  <c r="K472" i="1"/>
  <c r="L472" i="1"/>
  <c r="M472" i="1"/>
  <c r="N472" i="1"/>
  <c r="O472" i="1"/>
  <c r="J473" i="1"/>
  <c r="K473" i="1"/>
  <c r="L473" i="1"/>
  <c r="M473" i="1"/>
  <c r="N473" i="1"/>
  <c r="O473" i="1"/>
  <c r="J474" i="1"/>
  <c r="K474" i="1"/>
  <c r="L474" i="1"/>
  <c r="M474" i="1"/>
  <c r="N474" i="1"/>
  <c r="O474" i="1"/>
  <c r="J475" i="1"/>
  <c r="K475" i="1"/>
  <c r="L475" i="1"/>
  <c r="M475" i="1"/>
  <c r="N475" i="1"/>
  <c r="O475" i="1"/>
  <c r="J476" i="1"/>
  <c r="K476" i="1"/>
  <c r="L476" i="1"/>
  <c r="M476" i="1"/>
  <c r="N476" i="1"/>
  <c r="O476" i="1"/>
  <c r="J477" i="1"/>
  <c r="K477" i="1"/>
  <c r="L477" i="1"/>
  <c r="M477" i="1"/>
  <c r="N477" i="1"/>
  <c r="O477" i="1"/>
  <c r="J478" i="1"/>
  <c r="K478" i="1"/>
  <c r="L478" i="1"/>
  <c r="M478" i="1"/>
  <c r="N478" i="1"/>
  <c r="O478" i="1"/>
  <c r="J479" i="1"/>
  <c r="K479" i="1"/>
  <c r="L479" i="1"/>
  <c r="M479" i="1"/>
  <c r="N479" i="1"/>
  <c r="O479" i="1"/>
  <c r="J480" i="1"/>
  <c r="K480" i="1"/>
  <c r="L480" i="1"/>
  <c r="M480" i="1"/>
  <c r="N480" i="1"/>
  <c r="O480" i="1"/>
  <c r="J481" i="1"/>
  <c r="K481" i="1"/>
  <c r="L481" i="1"/>
  <c r="M481" i="1"/>
  <c r="N481" i="1"/>
  <c r="O481" i="1"/>
  <c r="J482" i="1"/>
  <c r="K482" i="1"/>
  <c r="L482" i="1"/>
  <c r="M482" i="1"/>
  <c r="N482" i="1"/>
  <c r="O482" i="1"/>
  <c r="J483" i="1"/>
  <c r="K483" i="1"/>
  <c r="L483" i="1"/>
  <c r="M483" i="1"/>
  <c r="N483" i="1"/>
  <c r="O483" i="1"/>
  <c r="J484" i="1"/>
  <c r="K484" i="1"/>
  <c r="L484" i="1"/>
  <c r="M484" i="1"/>
  <c r="N484" i="1"/>
  <c r="O484" i="1"/>
  <c r="J485" i="1"/>
  <c r="K485" i="1"/>
  <c r="L485" i="1"/>
  <c r="M485" i="1"/>
  <c r="N485" i="1"/>
  <c r="O485" i="1"/>
  <c r="J486" i="1"/>
  <c r="K486" i="1"/>
  <c r="L486" i="1"/>
  <c r="M486" i="1"/>
  <c r="N486" i="1"/>
  <c r="O486" i="1"/>
  <c r="J487" i="1"/>
  <c r="K487" i="1"/>
  <c r="L487" i="1"/>
  <c r="M487" i="1"/>
  <c r="N487" i="1"/>
  <c r="O487" i="1"/>
  <c r="J488" i="1"/>
  <c r="K488" i="1"/>
  <c r="L488" i="1"/>
  <c r="M488" i="1"/>
  <c r="N488" i="1"/>
  <c r="O488" i="1"/>
  <c r="J489" i="1"/>
  <c r="K489" i="1"/>
  <c r="L489" i="1"/>
  <c r="M489" i="1"/>
  <c r="N489" i="1"/>
  <c r="O489" i="1"/>
  <c r="J490" i="1"/>
  <c r="K490" i="1"/>
  <c r="L490" i="1"/>
  <c r="M490" i="1"/>
  <c r="N490" i="1"/>
  <c r="O490" i="1"/>
  <c r="J491" i="1"/>
  <c r="K491" i="1"/>
  <c r="L491" i="1"/>
  <c r="M491" i="1"/>
  <c r="N491" i="1"/>
  <c r="O491" i="1"/>
  <c r="J492" i="1"/>
  <c r="K492" i="1"/>
  <c r="L492" i="1"/>
  <c r="M492" i="1"/>
  <c r="N492" i="1"/>
  <c r="O492" i="1"/>
  <c r="J493" i="1"/>
  <c r="K493" i="1"/>
  <c r="L493" i="1"/>
  <c r="M493" i="1"/>
  <c r="N493" i="1"/>
  <c r="O493" i="1"/>
  <c r="J494" i="1"/>
  <c r="K494" i="1"/>
  <c r="L494" i="1"/>
  <c r="M494" i="1"/>
  <c r="N494" i="1"/>
  <c r="O494" i="1"/>
  <c r="J495" i="1"/>
  <c r="K495" i="1"/>
  <c r="L495" i="1"/>
  <c r="M495" i="1"/>
  <c r="N495" i="1"/>
  <c r="O495" i="1"/>
  <c r="J496" i="1"/>
  <c r="K496" i="1"/>
  <c r="L496" i="1"/>
  <c r="M496" i="1"/>
  <c r="N496" i="1"/>
  <c r="O496" i="1"/>
  <c r="J497" i="1"/>
  <c r="K497" i="1"/>
  <c r="L497" i="1"/>
  <c r="M497" i="1"/>
  <c r="N497" i="1"/>
  <c r="O497" i="1"/>
  <c r="J498" i="1"/>
  <c r="K498" i="1"/>
  <c r="L498" i="1"/>
  <c r="M498" i="1"/>
  <c r="N498" i="1"/>
  <c r="O498" i="1"/>
  <c r="J499" i="1"/>
  <c r="K499" i="1"/>
  <c r="L499" i="1"/>
  <c r="M499" i="1"/>
  <c r="N499" i="1"/>
  <c r="O499" i="1"/>
  <c r="J500" i="1"/>
  <c r="K500" i="1"/>
  <c r="L500" i="1"/>
  <c r="M500" i="1"/>
  <c r="N500" i="1"/>
  <c r="O500" i="1"/>
  <c r="J501" i="1"/>
  <c r="K501" i="1"/>
  <c r="L501" i="1"/>
  <c r="M501" i="1"/>
  <c r="N501" i="1"/>
  <c r="O501" i="1"/>
  <c r="J502" i="1"/>
  <c r="K502" i="1"/>
  <c r="L502" i="1"/>
  <c r="M502" i="1"/>
  <c r="N502" i="1"/>
  <c r="O502" i="1"/>
  <c r="J503" i="1"/>
  <c r="K503" i="1"/>
  <c r="L503" i="1"/>
  <c r="M503" i="1"/>
  <c r="N503" i="1"/>
  <c r="O503" i="1"/>
  <c r="J504" i="1"/>
  <c r="K504" i="1"/>
  <c r="L504" i="1"/>
  <c r="M504" i="1"/>
  <c r="N504" i="1"/>
  <c r="O504" i="1"/>
  <c r="J505" i="1"/>
  <c r="K505" i="1"/>
  <c r="L505" i="1"/>
  <c r="M505" i="1"/>
  <c r="N505" i="1"/>
  <c r="O505" i="1"/>
  <c r="J506" i="1"/>
  <c r="K506" i="1"/>
  <c r="L506" i="1"/>
  <c r="M506" i="1"/>
  <c r="N506" i="1"/>
  <c r="O506" i="1"/>
  <c r="J507" i="1"/>
  <c r="K507" i="1"/>
  <c r="L507" i="1"/>
  <c r="M507" i="1"/>
  <c r="N507" i="1"/>
  <c r="O507" i="1"/>
  <c r="J508" i="1"/>
  <c r="K508" i="1"/>
  <c r="L508" i="1"/>
  <c r="M508" i="1"/>
  <c r="N508" i="1"/>
  <c r="O508" i="1"/>
  <c r="J509" i="1"/>
  <c r="K509" i="1"/>
  <c r="L509" i="1"/>
  <c r="M509" i="1"/>
  <c r="N509" i="1"/>
  <c r="O509" i="1"/>
  <c r="J510" i="1"/>
  <c r="K510" i="1"/>
  <c r="L510" i="1"/>
  <c r="M510" i="1"/>
  <c r="N510" i="1"/>
  <c r="O510" i="1"/>
  <c r="J511" i="1"/>
  <c r="K511" i="1"/>
  <c r="L511" i="1"/>
  <c r="M511" i="1"/>
  <c r="N511" i="1"/>
  <c r="O511" i="1"/>
  <c r="J512" i="1"/>
  <c r="K512" i="1"/>
  <c r="L512" i="1"/>
  <c r="M512" i="1"/>
  <c r="N512" i="1"/>
  <c r="O512" i="1"/>
  <c r="J513" i="1"/>
  <c r="K513" i="1"/>
  <c r="L513" i="1"/>
  <c r="M513" i="1"/>
  <c r="N513" i="1"/>
  <c r="O513" i="1"/>
  <c r="J514" i="1"/>
  <c r="K514" i="1"/>
  <c r="L514" i="1"/>
  <c r="M514" i="1"/>
  <c r="N514" i="1"/>
  <c r="O514" i="1"/>
  <c r="J515" i="1"/>
  <c r="K515" i="1"/>
  <c r="L515" i="1"/>
  <c r="M515" i="1"/>
  <c r="N515" i="1"/>
  <c r="O515" i="1"/>
  <c r="J516" i="1"/>
  <c r="K516" i="1"/>
  <c r="L516" i="1"/>
  <c r="M516" i="1"/>
  <c r="N516" i="1"/>
  <c r="O516" i="1"/>
  <c r="J517" i="1"/>
  <c r="K517" i="1"/>
  <c r="L517" i="1"/>
  <c r="M517" i="1"/>
  <c r="N517" i="1"/>
  <c r="O517" i="1"/>
  <c r="J518" i="1"/>
  <c r="K518" i="1"/>
  <c r="L518" i="1"/>
  <c r="M518" i="1"/>
  <c r="N518" i="1"/>
  <c r="O518" i="1"/>
  <c r="J519" i="1"/>
  <c r="K519" i="1"/>
  <c r="L519" i="1"/>
  <c r="M519" i="1"/>
  <c r="N519" i="1"/>
  <c r="O519" i="1"/>
  <c r="J520" i="1"/>
  <c r="K520" i="1"/>
  <c r="L520" i="1"/>
  <c r="M520" i="1"/>
  <c r="N520" i="1"/>
  <c r="O520" i="1"/>
  <c r="J521" i="1"/>
  <c r="K521" i="1"/>
  <c r="L521" i="1"/>
  <c r="M521" i="1"/>
  <c r="N521" i="1"/>
  <c r="O521" i="1"/>
  <c r="J522" i="1"/>
  <c r="K522" i="1"/>
  <c r="L522" i="1"/>
  <c r="M522" i="1"/>
  <c r="N522" i="1"/>
  <c r="O522" i="1"/>
  <c r="J523" i="1"/>
  <c r="K523" i="1"/>
  <c r="L523" i="1"/>
  <c r="M523" i="1"/>
  <c r="N523" i="1"/>
  <c r="O523" i="1"/>
  <c r="J524" i="1"/>
  <c r="K524" i="1"/>
  <c r="L524" i="1"/>
  <c r="M524" i="1"/>
  <c r="N524" i="1"/>
  <c r="O524" i="1"/>
  <c r="J525" i="1"/>
  <c r="K525" i="1"/>
  <c r="L525" i="1"/>
  <c r="M525" i="1"/>
  <c r="N525" i="1"/>
  <c r="O525" i="1"/>
  <c r="J526" i="1"/>
  <c r="K526" i="1"/>
  <c r="L526" i="1"/>
  <c r="M526" i="1"/>
  <c r="N526" i="1"/>
  <c r="O526" i="1"/>
  <c r="J527" i="1"/>
  <c r="K527" i="1"/>
  <c r="L527" i="1"/>
  <c r="M527" i="1"/>
  <c r="N527" i="1"/>
  <c r="O527" i="1"/>
  <c r="J528" i="1"/>
  <c r="K528" i="1"/>
  <c r="L528" i="1"/>
  <c r="M528" i="1"/>
  <c r="N528" i="1"/>
  <c r="O528" i="1"/>
  <c r="J529" i="1"/>
  <c r="K529" i="1"/>
  <c r="L529" i="1"/>
  <c r="M529" i="1"/>
  <c r="N529" i="1"/>
  <c r="O529" i="1"/>
  <c r="J530" i="1"/>
  <c r="K530" i="1"/>
  <c r="L530" i="1"/>
  <c r="M530" i="1"/>
  <c r="N530" i="1"/>
  <c r="O530" i="1"/>
  <c r="J531" i="1"/>
  <c r="K531" i="1"/>
  <c r="L531" i="1"/>
  <c r="M531" i="1"/>
  <c r="N531" i="1"/>
  <c r="O531" i="1"/>
  <c r="J532" i="1"/>
  <c r="K532" i="1"/>
  <c r="L532" i="1"/>
  <c r="M532" i="1"/>
  <c r="N532" i="1"/>
  <c r="O532" i="1"/>
  <c r="J533" i="1"/>
  <c r="K533" i="1"/>
  <c r="L533" i="1"/>
  <c r="M533" i="1"/>
  <c r="N533" i="1"/>
  <c r="O533" i="1"/>
  <c r="J534" i="1"/>
  <c r="K534" i="1"/>
  <c r="L534" i="1"/>
  <c r="M534" i="1"/>
  <c r="N534" i="1"/>
  <c r="O534" i="1"/>
  <c r="J535" i="1"/>
  <c r="K535" i="1"/>
  <c r="L535" i="1"/>
  <c r="M535" i="1"/>
  <c r="N535" i="1"/>
  <c r="O535" i="1"/>
  <c r="J536" i="1"/>
  <c r="K536" i="1"/>
  <c r="L536" i="1"/>
  <c r="M536" i="1"/>
  <c r="N536" i="1"/>
  <c r="O536" i="1"/>
  <c r="J537" i="1"/>
  <c r="K537" i="1"/>
  <c r="L537" i="1"/>
  <c r="M537" i="1"/>
  <c r="N537" i="1"/>
  <c r="O537" i="1"/>
  <c r="J538" i="1"/>
  <c r="K538" i="1"/>
  <c r="L538" i="1"/>
  <c r="M538" i="1"/>
  <c r="N538" i="1"/>
  <c r="O538" i="1"/>
  <c r="J539" i="1"/>
  <c r="K539" i="1"/>
  <c r="L539" i="1"/>
  <c r="M539" i="1"/>
  <c r="N539" i="1"/>
  <c r="O539" i="1"/>
  <c r="J540" i="1"/>
  <c r="K540" i="1"/>
  <c r="L540" i="1"/>
  <c r="M540" i="1"/>
  <c r="N540" i="1"/>
  <c r="O540" i="1"/>
  <c r="J541" i="1"/>
  <c r="K541" i="1"/>
  <c r="L541" i="1"/>
  <c r="M541" i="1"/>
  <c r="N541" i="1"/>
  <c r="O541" i="1"/>
  <c r="J542" i="1"/>
  <c r="K542" i="1"/>
  <c r="L542" i="1"/>
  <c r="M542" i="1"/>
  <c r="N542" i="1"/>
  <c r="O542" i="1"/>
  <c r="J543" i="1"/>
  <c r="K543" i="1"/>
  <c r="L543" i="1"/>
  <c r="M543" i="1"/>
  <c r="N543" i="1"/>
  <c r="O543" i="1"/>
  <c r="J544" i="1"/>
  <c r="K544" i="1"/>
  <c r="L544" i="1"/>
  <c r="M544" i="1"/>
  <c r="N544" i="1"/>
  <c r="O544" i="1"/>
  <c r="J545" i="1"/>
  <c r="K545" i="1"/>
  <c r="L545" i="1"/>
  <c r="M545" i="1"/>
  <c r="N545" i="1"/>
  <c r="O545" i="1"/>
  <c r="J546" i="1"/>
  <c r="K546" i="1"/>
  <c r="L546" i="1"/>
  <c r="M546" i="1"/>
  <c r="N546" i="1"/>
  <c r="O546" i="1"/>
  <c r="J547" i="1"/>
  <c r="K547" i="1"/>
  <c r="L547" i="1"/>
  <c r="M547" i="1"/>
  <c r="N547" i="1"/>
  <c r="O547" i="1"/>
  <c r="J548" i="1"/>
  <c r="K548" i="1"/>
  <c r="L548" i="1"/>
  <c r="M548" i="1"/>
  <c r="N548" i="1"/>
  <c r="O548" i="1"/>
  <c r="J549" i="1"/>
  <c r="K549" i="1"/>
  <c r="L549" i="1"/>
  <c r="M549" i="1"/>
  <c r="N549" i="1"/>
  <c r="O549" i="1"/>
  <c r="J550" i="1"/>
  <c r="K550" i="1"/>
  <c r="L550" i="1"/>
  <c r="M550" i="1"/>
  <c r="N550" i="1"/>
  <c r="O550" i="1"/>
  <c r="J551" i="1"/>
  <c r="K551" i="1"/>
  <c r="L551" i="1"/>
  <c r="M551" i="1"/>
  <c r="N551" i="1"/>
  <c r="O551" i="1"/>
  <c r="J552" i="1"/>
  <c r="K552" i="1"/>
  <c r="L552" i="1"/>
  <c r="M552" i="1"/>
  <c r="N552" i="1"/>
  <c r="O552" i="1"/>
  <c r="J553" i="1"/>
  <c r="K553" i="1"/>
  <c r="L553" i="1"/>
  <c r="M553" i="1"/>
  <c r="N553" i="1"/>
  <c r="O553" i="1"/>
  <c r="J554" i="1"/>
  <c r="K554" i="1"/>
  <c r="L554" i="1"/>
  <c r="M554" i="1"/>
  <c r="N554" i="1"/>
  <c r="O554" i="1"/>
  <c r="J555" i="1"/>
  <c r="K555" i="1"/>
  <c r="L555" i="1"/>
  <c r="M555" i="1"/>
  <c r="N555" i="1"/>
  <c r="O555" i="1"/>
  <c r="J556" i="1"/>
  <c r="K556" i="1"/>
  <c r="L556" i="1"/>
  <c r="M556" i="1"/>
  <c r="N556" i="1"/>
  <c r="O556" i="1"/>
  <c r="J557" i="1"/>
  <c r="K557" i="1"/>
  <c r="L557" i="1"/>
  <c r="M557" i="1"/>
  <c r="N557" i="1"/>
  <c r="O557" i="1"/>
  <c r="J558" i="1"/>
  <c r="K558" i="1"/>
  <c r="L558" i="1"/>
  <c r="M558" i="1"/>
  <c r="N558" i="1"/>
  <c r="O558" i="1"/>
  <c r="J559" i="1"/>
  <c r="K559" i="1"/>
  <c r="L559" i="1"/>
  <c r="M559" i="1"/>
  <c r="N559" i="1"/>
  <c r="O559" i="1"/>
  <c r="J560" i="1"/>
  <c r="K560" i="1"/>
  <c r="L560" i="1"/>
  <c r="M560" i="1"/>
  <c r="N560" i="1"/>
  <c r="O560" i="1"/>
  <c r="J561" i="1"/>
  <c r="K561" i="1"/>
  <c r="L561" i="1"/>
  <c r="M561" i="1"/>
  <c r="N561" i="1"/>
  <c r="O561" i="1"/>
  <c r="J562" i="1"/>
  <c r="K562" i="1"/>
  <c r="L562" i="1"/>
  <c r="M562" i="1"/>
  <c r="N562" i="1"/>
  <c r="O562" i="1"/>
  <c r="J563" i="1"/>
  <c r="K563" i="1"/>
  <c r="L563" i="1"/>
  <c r="M563" i="1"/>
  <c r="N563" i="1"/>
  <c r="O563" i="1"/>
  <c r="J564" i="1"/>
  <c r="K564" i="1"/>
  <c r="L564" i="1"/>
  <c r="M564" i="1"/>
  <c r="N564" i="1"/>
  <c r="O564" i="1"/>
  <c r="J565" i="1"/>
  <c r="K565" i="1"/>
  <c r="L565" i="1"/>
  <c r="M565" i="1"/>
  <c r="N565" i="1"/>
  <c r="O565" i="1"/>
  <c r="J566" i="1"/>
  <c r="K566" i="1"/>
  <c r="L566" i="1"/>
  <c r="M566" i="1"/>
  <c r="N566" i="1"/>
  <c r="O566" i="1"/>
  <c r="J567" i="1"/>
  <c r="K567" i="1"/>
  <c r="L567" i="1"/>
  <c r="M567" i="1"/>
  <c r="N567" i="1"/>
  <c r="O567" i="1"/>
  <c r="J568" i="1"/>
  <c r="K568" i="1"/>
  <c r="L568" i="1"/>
  <c r="M568" i="1"/>
  <c r="N568" i="1"/>
  <c r="O568" i="1"/>
  <c r="J569" i="1"/>
  <c r="K569" i="1"/>
  <c r="L569" i="1"/>
  <c r="M569" i="1"/>
  <c r="N569" i="1"/>
  <c r="O569" i="1"/>
  <c r="J570" i="1"/>
  <c r="K570" i="1"/>
  <c r="L570" i="1"/>
  <c r="M570" i="1"/>
  <c r="N570" i="1"/>
  <c r="O570" i="1"/>
  <c r="J571" i="1"/>
  <c r="K571" i="1"/>
  <c r="L571" i="1"/>
  <c r="M571" i="1"/>
  <c r="N571" i="1"/>
  <c r="O571" i="1"/>
  <c r="J572" i="1"/>
  <c r="K572" i="1"/>
  <c r="L572" i="1"/>
  <c r="M572" i="1"/>
  <c r="N572" i="1"/>
  <c r="O572" i="1"/>
  <c r="J573" i="1"/>
  <c r="K573" i="1"/>
  <c r="L573" i="1"/>
  <c r="M573" i="1"/>
  <c r="N573" i="1"/>
  <c r="O573" i="1"/>
  <c r="J574" i="1"/>
  <c r="K574" i="1"/>
  <c r="L574" i="1"/>
  <c r="M574" i="1"/>
  <c r="N574" i="1"/>
  <c r="O574" i="1"/>
  <c r="J575" i="1"/>
  <c r="K575" i="1"/>
  <c r="L575" i="1"/>
  <c r="M575" i="1"/>
  <c r="N575" i="1"/>
  <c r="O575" i="1"/>
  <c r="J576" i="1"/>
  <c r="K576" i="1"/>
  <c r="L576" i="1"/>
  <c r="M576" i="1"/>
  <c r="N576" i="1"/>
  <c r="O576" i="1"/>
  <c r="J577" i="1"/>
  <c r="K577" i="1"/>
  <c r="L577" i="1"/>
  <c r="M577" i="1"/>
  <c r="N577" i="1"/>
  <c r="O577" i="1"/>
  <c r="J578" i="1"/>
  <c r="K578" i="1"/>
  <c r="L578" i="1"/>
  <c r="M578" i="1"/>
  <c r="N578" i="1"/>
  <c r="O578" i="1"/>
  <c r="J579" i="1"/>
  <c r="K579" i="1"/>
  <c r="L579" i="1"/>
  <c r="M579" i="1"/>
  <c r="N579" i="1"/>
  <c r="O579" i="1"/>
  <c r="J580" i="1"/>
  <c r="K580" i="1"/>
  <c r="L580" i="1"/>
  <c r="M580" i="1"/>
  <c r="N580" i="1"/>
  <c r="O580" i="1"/>
  <c r="J581" i="1"/>
  <c r="K581" i="1"/>
  <c r="L581" i="1"/>
  <c r="M581" i="1"/>
  <c r="N581" i="1"/>
  <c r="O581" i="1"/>
  <c r="J582" i="1"/>
  <c r="K582" i="1"/>
  <c r="L582" i="1"/>
  <c r="M582" i="1"/>
  <c r="N582" i="1"/>
  <c r="O582" i="1"/>
  <c r="J583" i="1"/>
  <c r="K583" i="1"/>
  <c r="L583" i="1"/>
  <c r="M583" i="1"/>
  <c r="N583" i="1"/>
  <c r="O583" i="1"/>
  <c r="J584" i="1"/>
  <c r="K584" i="1"/>
  <c r="L584" i="1"/>
  <c r="M584" i="1"/>
  <c r="N584" i="1"/>
  <c r="O584" i="1"/>
  <c r="J585" i="1"/>
  <c r="K585" i="1"/>
  <c r="L585" i="1"/>
  <c r="M585" i="1"/>
  <c r="N585" i="1"/>
  <c r="O585" i="1"/>
  <c r="J586" i="1"/>
  <c r="K586" i="1"/>
  <c r="L586" i="1"/>
  <c r="M586" i="1"/>
  <c r="N586" i="1"/>
  <c r="O586" i="1"/>
  <c r="J587" i="1"/>
  <c r="K587" i="1"/>
  <c r="L587" i="1"/>
  <c r="M587" i="1"/>
  <c r="N587" i="1"/>
  <c r="O587" i="1"/>
  <c r="J588" i="1"/>
  <c r="K588" i="1"/>
  <c r="L588" i="1"/>
  <c r="M588" i="1"/>
  <c r="N588" i="1"/>
  <c r="O588" i="1"/>
  <c r="J589" i="1"/>
  <c r="K589" i="1"/>
  <c r="L589" i="1"/>
  <c r="M589" i="1"/>
  <c r="N589" i="1"/>
  <c r="O589" i="1"/>
  <c r="J590" i="1"/>
  <c r="K590" i="1"/>
  <c r="L590" i="1"/>
  <c r="M590" i="1"/>
  <c r="N590" i="1"/>
  <c r="O590" i="1"/>
  <c r="J591" i="1"/>
  <c r="K591" i="1"/>
  <c r="L591" i="1"/>
  <c r="M591" i="1"/>
  <c r="N591" i="1"/>
  <c r="O591" i="1"/>
  <c r="J592" i="1"/>
  <c r="K592" i="1"/>
  <c r="L592" i="1"/>
  <c r="M592" i="1"/>
  <c r="N592" i="1"/>
  <c r="O592" i="1"/>
  <c r="J593" i="1"/>
  <c r="K593" i="1"/>
  <c r="L593" i="1"/>
  <c r="M593" i="1"/>
  <c r="N593" i="1"/>
  <c r="O593" i="1"/>
  <c r="J594" i="1"/>
  <c r="K594" i="1"/>
  <c r="L594" i="1"/>
  <c r="M594" i="1"/>
  <c r="N594" i="1"/>
  <c r="O594" i="1"/>
  <c r="J595" i="1"/>
  <c r="K595" i="1"/>
  <c r="L595" i="1"/>
  <c r="M595" i="1"/>
  <c r="N595" i="1"/>
  <c r="O595" i="1"/>
  <c r="J596" i="1"/>
  <c r="K596" i="1"/>
  <c r="L596" i="1"/>
  <c r="M596" i="1"/>
  <c r="N596" i="1"/>
  <c r="O596" i="1"/>
  <c r="J597" i="1"/>
  <c r="K597" i="1"/>
  <c r="L597" i="1"/>
  <c r="M597" i="1"/>
  <c r="N597" i="1"/>
  <c r="O597" i="1"/>
  <c r="J598" i="1"/>
  <c r="K598" i="1"/>
  <c r="L598" i="1"/>
  <c r="M598" i="1"/>
  <c r="N598" i="1"/>
  <c r="O598" i="1"/>
  <c r="J599" i="1"/>
  <c r="K599" i="1"/>
  <c r="L599" i="1"/>
  <c r="M599" i="1"/>
  <c r="N599" i="1"/>
  <c r="O599" i="1"/>
  <c r="J600" i="1"/>
  <c r="K600" i="1"/>
  <c r="L600" i="1"/>
  <c r="M600" i="1"/>
  <c r="N600" i="1"/>
  <c r="O600" i="1"/>
  <c r="J601" i="1"/>
  <c r="K601" i="1"/>
  <c r="L601" i="1"/>
  <c r="M601" i="1"/>
  <c r="N601" i="1"/>
  <c r="O601" i="1"/>
  <c r="J602" i="1"/>
  <c r="K602" i="1"/>
  <c r="L602" i="1"/>
  <c r="M602" i="1"/>
  <c r="N602" i="1"/>
  <c r="O602" i="1"/>
  <c r="J603" i="1"/>
  <c r="K603" i="1"/>
  <c r="L603" i="1"/>
  <c r="M603" i="1"/>
  <c r="N603" i="1"/>
  <c r="O603" i="1"/>
  <c r="J604" i="1"/>
  <c r="K604" i="1"/>
  <c r="L604" i="1"/>
  <c r="M604" i="1"/>
  <c r="N604" i="1"/>
  <c r="O604" i="1"/>
  <c r="J605" i="1"/>
  <c r="K605" i="1"/>
  <c r="L605" i="1"/>
  <c r="M605" i="1"/>
  <c r="N605" i="1"/>
  <c r="O605" i="1"/>
  <c r="J606" i="1"/>
  <c r="K606" i="1"/>
  <c r="L606" i="1"/>
  <c r="M606" i="1"/>
  <c r="N606" i="1"/>
  <c r="O606" i="1"/>
  <c r="J607" i="1"/>
  <c r="K607" i="1"/>
  <c r="L607" i="1"/>
  <c r="M607" i="1"/>
  <c r="N607" i="1"/>
  <c r="O607" i="1"/>
  <c r="J608" i="1"/>
  <c r="K608" i="1"/>
  <c r="L608" i="1"/>
  <c r="M608" i="1"/>
  <c r="N608" i="1"/>
  <c r="O608" i="1"/>
  <c r="J609" i="1"/>
  <c r="K609" i="1"/>
  <c r="L609" i="1"/>
  <c r="M609" i="1"/>
  <c r="N609" i="1"/>
  <c r="O609" i="1"/>
  <c r="J610" i="1"/>
  <c r="K610" i="1"/>
  <c r="L610" i="1"/>
  <c r="M610" i="1"/>
  <c r="N610" i="1"/>
  <c r="O610" i="1"/>
  <c r="J611" i="1"/>
  <c r="K611" i="1"/>
  <c r="L611" i="1"/>
  <c r="M611" i="1"/>
  <c r="N611" i="1"/>
  <c r="O611" i="1"/>
  <c r="J612" i="1"/>
  <c r="K612" i="1"/>
  <c r="L612" i="1"/>
  <c r="M612" i="1"/>
  <c r="N612" i="1"/>
  <c r="O612" i="1"/>
  <c r="J613" i="1"/>
  <c r="K613" i="1"/>
  <c r="L613" i="1"/>
  <c r="M613" i="1"/>
  <c r="N613" i="1"/>
  <c r="O613" i="1"/>
  <c r="K2" i="1"/>
  <c r="L2" i="1"/>
  <c r="M2" i="1"/>
  <c r="N2" i="1"/>
  <c r="O2" i="1"/>
  <c r="J2" i="1"/>
</calcChain>
</file>

<file path=xl/sharedStrings.xml><?xml version="1.0" encoding="utf-8"?>
<sst xmlns="http://schemas.openxmlformats.org/spreadsheetml/2006/main" count="2551" uniqueCount="1702">
  <si>
    <t xml:space="preserve"> little western bitter-cress; alpine bitter-cress; Siberian bitter-cress </t>
  </si>
  <si>
    <t xml:space="preserve"> common harebell; bluebell bellflower; bluebells-of-Scotland   </t>
  </si>
  <si>
    <t xml:space="preserve"> Campanula rotundifolia</t>
  </si>
  <si>
    <t xml:space="preserve"> Calamagrostis canadensis var. langsdorfii   </t>
  </si>
  <si>
    <t xml:space="preserve"> Asplenium trichomanes ssp. quadrivalens    </t>
  </si>
  <si>
    <t xml:space="preserve"> cut-leaved anemone; Pacific anemone; Little Mountain thimbleweed </t>
  </si>
  <si>
    <t xml:space="preserve"> John M. Macoun 1915, specimen collected by Dan Stewart, held by TL 2015, *TL 2017 </t>
  </si>
  <si>
    <t xml:space="preserve"> Agoseris heterophylla spp. heterophylla    </t>
  </si>
  <si>
    <t xml:space="preserve"> asterisk </t>
  </si>
  <si>
    <t xml:space="preserve"> HJ 1996, 1999   </t>
  </si>
  <si>
    <t xml:space="preserve"> silvery sedge; Columbia sedge; grey sedge; white sedge </t>
  </si>
  <si>
    <t xml:space="preserve"> Oldriska Ceska s.n. 1978, HJ </t>
  </si>
  <si>
    <t xml:space="preserve"> HJ 1999  </t>
  </si>
  <si>
    <t xml:space="preserve"> HJ 1997  </t>
  </si>
  <si>
    <t xml:space="preserve"> Frank Lomer 2002 </t>
  </si>
  <si>
    <t xml:space="preserve"> bristle-stalked sedge; bristlystalked sedge   </t>
  </si>
  <si>
    <t xml:space="preserve"> Leon E. Pavlick 1985, HJ 1997 </t>
  </si>
  <si>
    <t xml:space="preserve"> awl-fruited sedge; owlfruit sedge; sawbeak sedge </t>
  </si>
  <si>
    <t xml:space="preserve"> greenish sedge; green sedge; little green sedge </t>
  </si>
  <si>
    <t xml:space="preserve"> water whorl grass; brookgrass; water whorlgrass </t>
  </si>
  <si>
    <t xml:space="preserve"> Centaurea nigrescens    </t>
  </si>
  <si>
    <t xml:space="preserve"> JD 2014  </t>
  </si>
  <si>
    <t xml:space="preserve"> Centaurium erythraea    </t>
  </si>
  <si>
    <t xml:space="preserve"> TL 2015  </t>
  </si>
  <si>
    <t xml:space="preserve"> M. Ridewood 1958 </t>
  </si>
  <si>
    <t xml:space="preserve"> Cerastium fontanum ssp. triviale </t>
  </si>
  <si>
    <t xml:space="preserve"> common mouse-ear chickweed; mouse-ear chickweed </t>
  </si>
  <si>
    <t xml:space="preserve"> Cerastium glomeratum    </t>
  </si>
  <si>
    <t xml:space="preserve"> TL 2007  </t>
  </si>
  <si>
    <t xml:space="preserve"> Cerastium tomentosum    </t>
  </si>
  <si>
    <t xml:space="preserve"> Chimaphila menziesii    </t>
  </si>
  <si>
    <t xml:space="preserve"> Chimaphila umbellata    </t>
  </si>
  <si>
    <t xml:space="preserve"> enchanter’s-nightshade; small enchanter’s nightshade </t>
  </si>
  <si>
    <t xml:space="preserve"> TL 2011  </t>
  </si>
  <si>
    <t xml:space="preserve"> Claytonia perfoliata    </t>
  </si>
  <si>
    <t xml:space="preserve"> Adolf Ceska 1981, HJ </t>
  </si>
  <si>
    <t xml:space="preserve"> Siberian miner's lettuce; Siberian spring beauty </t>
  </si>
  <si>
    <t xml:space="preserve"> Clinopodium douglasii   </t>
  </si>
  <si>
    <t>Collinsia grandiflora</t>
  </si>
  <si>
    <t>Large-flowered blue-eyed Mary, Giant blue-eyed Mary</t>
  </si>
  <si>
    <t>M. Ridewood 1958, Ian Cumming 2008</t>
  </si>
  <si>
    <t>Collinsia parviflora</t>
  </si>
  <si>
    <t>Small-flowered blue-eyed Mary, Maiden blue-eyed Mary</t>
  </si>
  <si>
    <t>JPM 1974</t>
  </si>
  <si>
    <t>Collomia heterophylla</t>
  </si>
  <si>
    <t>Vari-leaved collomia, Variable-leaf collomia</t>
  </si>
  <si>
    <t>HJ 1997, *TL 2017</t>
  </si>
  <si>
    <t>*</t>
  </si>
  <si>
    <t>Comarum palustre</t>
  </si>
  <si>
    <t>Marsh cinquefoil, Purple marshlocks</t>
  </si>
  <si>
    <t>HJ</t>
  </si>
  <si>
    <t>Conioselinum gmelinii</t>
  </si>
  <si>
    <t>Pacific hemlock-parsley</t>
  </si>
  <si>
    <t>Convolvulus arvensis</t>
  </si>
  <si>
    <t>Field bindweed, European bindweed, Field morning glory, Morning glory, Small-flowered morning glory</t>
  </si>
  <si>
    <t>TL 2016</t>
  </si>
  <si>
    <t>Nuisance, abundant</t>
  </si>
  <si>
    <t>Conyza canadensis</t>
  </si>
  <si>
    <t>Horseweed, Canadian fleabane, Canadian horseweed</t>
  </si>
  <si>
    <t>Corallorhiza maculata</t>
  </si>
  <si>
    <t>Summer coralroot</t>
  </si>
  <si>
    <t>HJ 1997, *TL 2015</t>
  </si>
  <si>
    <t>3 subtaxa present in BC: C. maculata var. maculata [spotted coralroot], C. maculata var. occidentalis [western spotted coralroot], C. maculata var. ozettensis [Ozette coralroot]</t>
  </si>
  <si>
    <t>Corallorhiza mertensiana</t>
  </si>
  <si>
    <t>Western coralroot, Pacific coralroot</t>
  </si>
  <si>
    <t>Harvey Janszen 1999</t>
  </si>
  <si>
    <t>Coreopsis lanceolata</t>
  </si>
  <si>
    <t>Garden coreopsis, Lanceleaf tickseed</t>
  </si>
  <si>
    <t>Frank Lomer 2002</t>
  </si>
  <si>
    <t>Possibly introduced through “wildflower” seeding after gas line installation, John Dove pers. communication; appears to have naturalized; alternatively: introduced from eastern North America</t>
  </si>
  <si>
    <t>Cornus canadensis</t>
  </si>
  <si>
    <t>Bunchberry, Canadian bunchberry, Bunchberry dogwood</t>
  </si>
  <si>
    <t>HJ 1997</t>
  </si>
  <si>
    <t>Cornus nuttallii</t>
  </si>
  <si>
    <t>Western flowering dogwood, Pacific dogwood</t>
  </si>
  <si>
    <t>JD 1981</t>
  </si>
  <si>
    <t>Cornus stolonifera</t>
  </si>
  <si>
    <t>Red-osier dogwood</t>
  </si>
  <si>
    <t>HJ, TL 2015</t>
  </si>
  <si>
    <t>Cotoneaster dammeri</t>
  </si>
  <si>
    <t>Bearberry cotoneaster</t>
  </si>
  <si>
    <t>Frank Lomer 2012</t>
  </si>
  <si>
    <t>Introduced from Asia</t>
  </si>
  <si>
    <t>Cotoneaster horizontalis</t>
  </si>
  <si>
    <t>Rock cotoneaster, Rockspray cotoneaster</t>
  </si>
  <si>
    <t>Introduced from Europe</t>
  </si>
  <si>
    <t>Crepis capillaris</t>
  </si>
  <si>
    <t>Smooth hawksbeard</t>
  </si>
  <si>
    <t>Adolf Ceska 1976</t>
  </si>
  <si>
    <t>Cryptogramma acrostichoides</t>
  </si>
  <si>
    <t>Parsley fern, American rockbrake</t>
  </si>
  <si>
    <t>Cuscuta pacifica</t>
  </si>
  <si>
    <t>Salt marsh dodder, Alkali dodder</t>
  </si>
  <si>
    <t>HJ, TL 2007</t>
  </si>
  <si>
    <t>Cymbalaria muralis</t>
  </si>
  <si>
    <t>Ivy-leaved toadflax, Kenilworth ivy</t>
  </si>
  <si>
    <t>M. Ridewood 1958</t>
  </si>
  <si>
    <t>Introduced from Eurasia</t>
  </si>
  <si>
    <t>Cystopteris fragilis</t>
  </si>
  <si>
    <t>Fragile fern, Brittle bladderfern</t>
  </si>
  <si>
    <t>Cytisus scoparius</t>
  </si>
  <si>
    <t>Scotch broom, Common broom, Scot’s broom, Scottish broom</t>
  </si>
  <si>
    <t>Introduced from Europe; highly invasive</t>
  </si>
  <si>
    <t>Dactylis glomerata</t>
  </si>
  <si>
    <t>Orchard grass</t>
  </si>
  <si>
    <t>HJ, Frank Lomer 2012</t>
  </si>
  <si>
    <t>Danthonia californica</t>
  </si>
  <si>
    <t>California oatgrass</t>
  </si>
  <si>
    <t>Danthonia spicata</t>
  </si>
  <si>
    <t>Poverty oatgrass</t>
  </si>
  <si>
    <t>Leon E. Pavlick 1985, HJ 1997, *1999</t>
  </si>
  <si>
    <t>Daphne laureola</t>
  </si>
  <si>
    <t>Spurge laurel</t>
  </si>
  <si>
    <t>TL 2017</t>
  </si>
  <si>
    <t>Introduced from Eurasia; agriculture/urban weed</t>
  </si>
  <si>
    <t>Daphne mezereum</t>
  </si>
  <si>
    <t>February daphne</t>
  </si>
  <si>
    <t>Daucus carota</t>
  </si>
  <si>
    <t>Wild carrot, Queen Anne's lace</t>
  </si>
  <si>
    <t>TL 2007</t>
  </si>
  <si>
    <t>Introduced from Eurasia; invasive</t>
  </si>
  <si>
    <t>Daucus pusillus</t>
  </si>
  <si>
    <t>American wild carrot</t>
  </si>
  <si>
    <t>Deschampsia elongata</t>
  </si>
  <si>
    <t>Slender hairgrass</t>
  </si>
  <si>
    <t>Leon E. Pavlick 1985, *HJ</t>
  </si>
  <si>
    <t>Dicentra formosa</t>
  </si>
  <si>
    <t>Pacific bleeding heart</t>
  </si>
  <si>
    <t>Dichanthelium acuminatum ssp. fasciculatum</t>
  </si>
  <si>
    <t>Western witchgrass, Tapered rosette grass</t>
  </si>
  <si>
    <t>Subtaxa present in BC: D. acuminatum ssp. fasciculatum</t>
  </si>
  <si>
    <t>Dichanthelium oligosanthes ssp. scribnerianum</t>
  </si>
  <si>
    <t>Scribner's witchgrass, Heller’s rosette grass</t>
  </si>
  <si>
    <t>Digitalis purpurea</t>
  </si>
  <si>
    <t>Foxglove</t>
  </si>
  <si>
    <t>Introduced (European) garden flower in North America that has escaped and is now found throughout the northeastern and western United States and several Canadian provinces. (Source: The Illustrated Flora of BC); abundant</t>
  </si>
  <si>
    <t>Diphasiastrum alpinum</t>
  </si>
  <si>
    <t>Alpine club-moss</t>
  </si>
  <si>
    <t>Ground-cedar</t>
  </si>
  <si>
    <t>Diphasiastrum sitchense</t>
  </si>
  <si>
    <t>Alaska club-moss</t>
  </si>
  <si>
    <t>Distichlis spicata</t>
  </si>
  <si>
    <t>Seashore saltgrass</t>
  </si>
  <si>
    <t>2 subtaxa present in BC: D. spicata var. spicata (saltgrass, seashore saltgrass), D. spicata var. stricta (alkali saltgrass)</t>
  </si>
  <si>
    <t xml:space="preserve">Dodecatheon hendersonii </t>
  </si>
  <si>
    <t>Henderson’s shooting star; broad-leaved shooting star</t>
  </si>
  <si>
    <t xml:space="preserve">JD 2016 </t>
  </si>
  <si>
    <t>Subtaxa present in BC: D. hendersonii var. hendersonii) This species, with its flattened rosettes of broadly ovate leaves and rice-like bulblets at the base of the plant, is easily identified within its very limited provincial distribution. It commonly occurs within the forest understory in dry or mesic upland habitats, which is unlike other co-occurring species of Dodecatheon (other species are largely restricted to meadows, estuaries, and other open, moist habitats). D. hendersonii var. hendersonii is a major component of the spectacular early spring wildflower bloom within its range, blooming in abundance alongside species such as Lomatium utriculatum, Erythronium oregonum ssp. oregonum, and a variety of Claytonia species. Where the two species occur together on southern Vancouver Island and the Gulf Islands, D. hendersonii typically blooms several weeks earlier than D. pulchellum var. macrocarpum. [The Vascular Flora of British Columbia, draft 2014, author Jamie Fenneman]</t>
  </si>
  <si>
    <t>Subtaxa present in BC: D. oligosanthes ssp. scribnerianum</t>
  </si>
  <si>
    <t>Parasitizing Sarcocornia pacifica; subtaxa present in BC: Cuscuta pacifica var. pacifica; parasitic on plants of the Amaranthaceae and Asteraceae on saline sites in the lowland zone; locally frequent in SW BC, known from S Vancouver Island, the Gulf Islands and the lower Fraser Valley; S to UT, AZ, CA and MX. (Source: The Illustrated Flora of BC)</t>
  </si>
  <si>
    <t>Subtaxa present in BC: B. lanceolatum ssp. Lanceolatum. Infrequent throughout BC).</t>
  </si>
  <si>
    <t xml:space="preserve"> Harvey Janszen 1996</t>
  </si>
  <si>
    <t xml:space="preserve"> HJ 1997</t>
  </si>
  <si>
    <t xml:space="preserve"> M. Ridewood 1958</t>
  </si>
  <si>
    <t xml:space="preserve"> HJ</t>
  </si>
  <si>
    <t xml:space="preserve"> UBC CAN </t>
  </si>
  <si>
    <t xml:space="preserve"> M.A. Allen 1954; UBC Herbarium</t>
  </si>
  <si>
    <t xml:space="preserve"> Oldriska Ceska s.n. 1978, HJ 1996, HJ 1999 </t>
  </si>
  <si>
    <t xml:space="preserve"> Christopher J. Marchant 1974,  HJ 1997  </t>
  </si>
  <si>
    <t xml:space="preserve"> Adolf Ceska 1981, HJ 1997, Frank Lomer 2002   </t>
  </si>
  <si>
    <t xml:space="preserve"> Leon E. Pavlick 1985, HJ 1996, Frank Lomer 2002   </t>
  </si>
  <si>
    <t>Frank Lomer 2002,  TL 2016</t>
  </si>
  <si>
    <t xml:space="preserve"> HJ 1997, Dave Opko s.n. 2004 </t>
  </si>
  <si>
    <t>Few-flowered shooting star</t>
  </si>
  <si>
    <t>HJ, TL 2008</t>
  </si>
  <si>
    <t>3 subtaxa present in BC: D. pulchellum [1] cusickii, [2] macrocarpum, [3] pulchellum</t>
  </si>
  <si>
    <t>Draba verna</t>
  </si>
  <si>
    <t>Common draba; common whitlow grass; spring draba</t>
  </si>
  <si>
    <t>Drosera anglica</t>
  </si>
  <si>
    <t>Great sundew; English sundew</t>
  </si>
  <si>
    <t>Drosera rotundifolia</t>
  </si>
  <si>
    <t>Round-leaved sundew; Carolina draba; roundleaf sundew</t>
  </si>
  <si>
    <t>Subtaxa present in BC: D. rotundifolia var. rotundifolia</t>
  </si>
  <si>
    <t>Dryopteris carthusiana</t>
  </si>
  <si>
    <t>Toothed wood fern; spinulose woodfern</t>
  </si>
  <si>
    <t>Miss M. Allen 1954</t>
  </si>
  <si>
    <t>Dryopteris expansa</t>
  </si>
  <si>
    <t>Spiny wood fern; spreading wood fern</t>
  </si>
  <si>
    <t>Dryopteris filix-mas</t>
  </si>
  <si>
    <t>Male fern</t>
  </si>
  <si>
    <t>Frank Lomer 2002, TL 2017</t>
  </si>
  <si>
    <t>Subtaxa present in BC: D. filix-mas ssp. filix-mas</t>
  </si>
  <si>
    <t>Dulichium arundinaceum</t>
  </si>
  <si>
    <t>Three-way sedge</t>
  </si>
  <si>
    <t>HJ 1997, 1999</t>
  </si>
  <si>
    <t>Eleocharis macrostachya</t>
  </si>
  <si>
    <t>Creeping spike-rush; pale spike-rush</t>
  </si>
  <si>
    <t>HJ 1996</t>
  </si>
  <si>
    <t>Eleocharis palustris</t>
  </si>
  <si>
    <t>Common spike-rush; creeping spike-rush</t>
  </si>
  <si>
    <t>Elymus glaucus ssp. glaucus</t>
  </si>
  <si>
    <t>Blue wildrye</t>
  </si>
  <si>
    <t>Leon E. Pavlick 1985, Frank Lomer 2012</t>
  </si>
  <si>
    <t>2 subtaxa present in BC: E. glaucus ssp. glaucus, E. glaucus ssp. virescens</t>
  </si>
  <si>
    <t>Elymus repens</t>
  </si>
  <si>
    <t>Quackgrass; creeping wildrye</t>
  </si>
  <si>
    <t>Introduced from Eurasia; abundant in disturbed sites</t>
  </si>
  <si>
    <t>Epilobium anagallidifolium</t>
  </si>
  <si>
    <t>Alpine willowherb; pimpernel willowherb</t>
  </si>
  <si>
    <t>Epilobium angustifolium</t>
  </si>
  <si>
    <t>Fireweed</t>
  </si>
  <si>
    <t>2 subtaxa present in BC: E. angustifolium ssp. angustifolium, E. angustifolium ssp. circumvagum</t>
  </si>
  <si>
    <t>Epilobium brachycarpum</t>
  </si>
  <si>
    <t>Tall annual willowherb</t>
  </si>
  <si>
    <t>Epilobium ciliatum ssp. ciliatum</t>
  </si>
  <si>
    <t>Purple-leaved willowherb; fringed willowherb</t>
  </si>
  <si>
    <t>3 subtaxa present in BC: E. ciliatum ssp. ciliatum, E. ciliatum ssp. glandulosum, E. ciliatum ssp. watsonii</t>
  </si>
  <si>
    <t>Epilobium foliosum</t>
  </si>
  <si>
    <t>Foliose willowherb; California willowherb</t>
  </si>
  <si>
    <t>Epilobium hornemanni</t>
  </si>
  <si>
    <t>Hornemann’s willow herb</t>
  </si>
  <si>
    <t>2 subtaxa present in BC: E. hornemanni ssp. behringianum, E. hornemanni ssp. hornemannii</t>
  </si>
  <si>
    <t>Epilobium minutum</t>
  </si>
  <si>
    <t>Small-flowered willowherb; chaparral willowherb</t>
  </si>
  <si>
    <t>JPM 1974, HJ 1997, Adolf Ceska 2008</t>
  </si>
  <si>
    <t>Equisetum arvense</t>
  </si>
  <si>
    <t>Common horsetail; field horsetail</t>
  </si>
  <si>
    <t>HJ 1999</t>
  </si>
  <si>
    <t>Equisetum hyemale</t>
  </si>
  <si>
    <t>Tall scouring rush; scouring rush horsetail; scouringrush horsetail</t>
  </si>
  <si>
    <t>Subtaxa present in BC: E. hyemale ssp. affine</t>
  </si>
  <si>
    <t>Equisetum variegatum</t>
  </si>
  <si>
    <t>Northern scouring-rush; variegated scouring rush</t>
  </si>
  <si>
    <t>Leon E. Pavlick 1985</t>
  </si>
  <si>
    <t>2 subtaxa present in BC: E. variegatum ssp. alaskanum, E. variegatum ssp. variegatum</t>
  </si>
  <si>
    <t>Erigeron annuus</t>
  </si>
  <si>
    <t>Annual fleabane; annual daisy; eastern daisy fleabane</t>
  </si>
  <si>
    <t>JD, TL 2007</t>
  </si>
  <si>
    <t>Native status uncertain</t>
  </si>
  <si>
    <t>Erigeron flagellaris</t>
  </si>
  <si>
    <t>Trailing fleabane; trailing daisy</t>
  </si>
  <si>
    <t>HJ 1997, Dan Stewart 2017</t>
  </si>
  <si>
    <t>Erigeron philadelphicus</t>
  </si>
  <si>
    <t>Philadelphia fleabane; Philadelphia daisy</t>
  </si>
  <si>
    <t>HJ 1997, TL 2016</t>
  </si>
  <si>
    <t>2 subtaxa present in BC: E. philadelphicus var. glaber, E. philadelphicus var. philadelphicus</t>
  </si>
  <si>
    <t>Eriophorum chamissonis</t>
  </si>
  <si>
    <t>Chamisso’s cotton-grass</t>
  </si>
  <si>
    <t>HJ, JD 2017, TL 2017</t>
  </si>
  <si>
    <t>2 subtaxa present in BC: E. chamissonis var. albidum, E. chamissonis var. philadelphicus</t>
  </si>
  <si>
    <t>Eriophyllum lanatum var. leucophyllum</t>
  </si>
  <si>
    <t>Common woolly sunflower; woolly eriophyllum</t>
  </si>
  <si>
    <t>Subtaxa present in BC: E. lanatum var. leucophyllum</t>
  </si>
  <si>
    <t>Erodium cicutarium</t>
  </si>
  <si>
    <t>Common stork's-bill; green mushroom pimple; orange mushroom pimple; redstem stork’s bill</t>
  </si>
  <si>
    <t>Subtaxa present in BC: Erodium cicutarium ssp. cicutarium; introduced from Eurasia; noxious</t>
  </si>
  <si>
    <t>Erythranthe alsinoides</t>
  </si>
  <si>
    <t>Chickweed monkey-flower; wingstem monkey-flower</t>
  </si>
  <si>
    <t>Erythranthe guttata</t>
  </si>
  <si>
    <t>Yellow monkey-flower</t>
  </si>
  <si>
    <t>Harvey Janszen 1996, TL 2015</t>
  </si>
  <si>
    <t>Erythranthe moschata</t>
  </si>
  <si>
    <t>Musk-flower</t>
  </si>
  <si>
    <t>S. Boys 1931, TL 2016</t>
  </si>
  <si>
    <t>Erythranthe tilingii</t>
  </si>
  <si>
    <t>Mountain monkey-flower; Tiling’s monkey-flower</t>
  </si>
  <si>
    <t>HJ 1996, 1997</t>
  </si>
  <si>
    <t>Blue-listed</t>
  </si>
  <si>
    <t>Eschscholtzia californica</t>
  </si>
  <si>
    <t>California poppy</t>
  </si>
  <si>
    <t>Introduced from western U.S.</t>
  </si>
  <si>
    <t>Euphorbia cyparissias</t>
  </si>
  <si>
    <t>Cypress spurge</t>
  </si>
  <si>
    <t>Euphrasia nemerosa</t>
  </si>
  <si>
    <t>Eastern eyebright</t>
  </si>
  <si>
    <t>Festuca occidentalis</t>
  </si>
  <si>
    <t>Western fescue</t>
  </si>
  <si>
    <t>Leon E. Pavlick 1985, HJ 1997</t>
  </si>
  <si>
    <t>Festuca rubra</t>
  </si>
  <si>
    <t>Red fescue</t>
  </si>
  <si>
    <t>G.M. Dawson 1885, HJ 1997, Frank Lomer 2012</t>
  </si>
  <si>
    <t>Subtaxa present in BC: F. rubra ssp. rubra Leon E. Pavlick 1985</t>
  </si>
  <si>
    <t>Festuca subulata</t>
  </si>
  <si>
    <t>Bearded fescue</t>
  </si>
  <si>
    <t>Festuca subuliflora</t>
  </si>
  <si>
    <t>Crinkle-awned fescue</t>
  </si>
  <si>
    <t>HJ 1997, Frank Lomer 2002</t>
  </si>
  <si>
    <t>Foeniculum vulgare</t>
  </si>
  <si>
    <t>Sweet fennel</t>
  </si>
  <si>
    <t>Fragaria vesca</t>
  </si>
  <si>
    <t>Wood strawberry; woodland strawberry</t>
  </si>
  <si>
    <t>2 subtaxa present in BC: F. vesca var. americana, F. vesca var. bracteata</t>
  </si>
  <si>
    <t>Fragaria virginiana</t>
  </si>
  <si>
    <t>Wild strawberry; Virginia strawberry</t>
  </si>
  <si>
    <t>Adolf Ceska 1981, HJ</t>
  </si>
  <si>
    <t>Fritillaria affinis var. affinis</t>
  </si>
  <si>
    <t>Chocolate lily; checker lily</t>
  </si>
  <si>
    <t>JD 1974, TL 2015</t>
  </si>
  <si>
    <t>Gaillardia aristata</t>
  </si>
  <si>
    <t>Brown-eyed Susan; blanket flower; common gaillardia</t>
  </si>
  <si>
    <t>Possibly introduced through “wildflower” seeding after gas line installation, John Dove pers. communication</t>
  </si>
  <si>
    <t>Galeopsis tetrahit</t>
  </si>
  <si>
    <t>Hemp-nettle; brittlestem hemp-nettle</t>
  </si>
  <si>
    <t>Galium aparine</t>
  </si>
  <si>
    <t>Cleavers; sticky willy</t>
  </si>
  <si>
    <t>Galium mollugo</t>
  </si>
  <si>
    <t>White bedstraw; false baby’s breath</t>
  </si>
  <si>
    <t>Introduced from Eurasia; minor upland invasive</t>
  </si>
  <si>
    <t>Galium trifidum</t>
  </si>
  <si>
    <t>Small bedstraw; threepetal bedstraw</t>
  </si>
  <si>
    <t>3 subtaxa present in BC: G. trifidum ssp. columbianum, G. trifidum ssp. subbiflorum HJ 1997, G. trifidum ssp. trifidum</t>
  </si>
  <si>
    <t>Galium triflorum</t>
  </si>
  <si>
    <t>Sweet-scented bedstraw; fragrant bedstraw</t>
  </si>
  <si>
    <t>Circumpolar</t>
  </si>
  <si>
    <t>Purple cudweed</t>
  </si>
  <si>
    <t>Gaultheria humifusa</t>
  </si>
  <si>
    <t>Alpine-wintergreen; alpine spicy wintergreen</t>
  </si>
  <si>
    <t>Gaultheria ovatifolia</t>
  </si>
  <si>
    <t>Western tea-berry; Oregon wintergreen</t>
  </si>
  <si>
    <t>Gaultheria shallon</t>
  </si>
  <si>
    <t>Salal</t>
  </si>
  <si>
    <t>Gentiana sceptrum</t>
  </si>
  <si>
    <t>King gentian; king’s scepter gentian</t>
  </si>
  <si>
    <t>HJ, JD 2011, TL 2011</t>
  </si>
  <si>
    <t>Geranium carolinianum</t>
  </si>
  <si>
    <t>Carolina geranium; Carolina crane’s-bill</t>
  </si>
  <si>
    <t>Geranium dissectum</t>
  </si>
  <si>
    <t>Cut-leaved geranium; cut-leaved crane’s-bill</t>
  </si>
  <si>
    <t>Geranium molle</t>
  </si>
  <si>
    <t>Dovefoot geranium; dovefoot crane’s-bill</t>
  </si>
  <si>
    <t>Geranium pusillum</t>
  </si>
  <si>
    <t>Small-flowered geranium; small-flowered crane’s-bill; small geranium</t>
  </si>
  <si>
    <t>Geranium robertianum</t>
  </si>
  <si>
    <t>Robert’s geranium; herb-Robert; Robert geranium</t>
  </si>
  <si>
    <t>Geum macrophyllum</t>
  </si>
  <si>
    <t>Large-leaved avens; largeleaf avens</t>
  </si>
  <si>
    <t>2 subtaxa present in BC: G. macrophyllum ssp. macrophyllum, G. macrophyllum ssp. perincisum</t>
  </si>
  <si>
    <t>Sea milkwort</t>
  </si>
  <si>
    <t>2 subtaxa present in BC: G. maritima ssp. maritima, G. maritima ssp. obtusifolia</t>
  </si>
  <si>
    <t>Glyceria borealis</t>
  </si>
  <si>
    <t>Northern mannagrass; small floating mannagrass</t>
  </si>
  <si>
    <t>HJ 1996, 1997, 1999</t>
  </si>
  <si>
    <t>Tall mannagrass</t>
  </si>
  <si>
    <t>Leon E. Pavlick 1985, HJ 1996</t>
  </si>
  <si>
    <t>Glyceria grandis</t>
  </si>
  <si>
    <t>Reed mannagrass; American mannagrass</t>
  </si>
  <si>
    <t>Subtaxa present in BC: G. grandis var. grandis</t>
  </si>
  <si>
    <t>Fowl mannagrass</t>
  </si>
  <si>
    <t>Gnaphalium palustre</t>
  </si>
  <si>
    <t>Lowland cudweed; western marsh cudweed</t>
  </si>
  <si>
    <t>Gnaphalium uliginosum</t>
  </si>
  <si>
    <t>Marsh cudweed</t>
  </si>
  <si>
    <t>HJ, TL 2016</t>
  </si>
  <si>
    <t>Goodyera oblongifolia</t>
  </si>
  <si>
    <t>Gratiola ebracteata</t>
  </si>
  <si>
    <t>Bractless hedge-hyssop</t>
  </si>
  <si>
    <t>HJ 1997, TL 2008</t>
  </si>
  <si>
    <t>Oregon gumweed; entire-leaved gumweed; Puget Sound gumweed</t>
  </si>
  <si>
    <t>HJ 1997, 1998, Frank Lomer 2002, 2012, TL 2016</t>
  </si>
  <si>
    <t>Gymnocarpium disjunctum</t>
  </si>
  <si>
    <t>Western oak fern; Pacific oak fern</t>
  </si>
  <si>
    <t>Gymnocarpium dryopteris</t>
  </si>
  <si>
    <t>Oak fern; western oak fern</t>
  </si>
  <si>
    <t>Hedera helix</t>
  </si>
  <si>
    <t>English ivy</t>
  </si>
  <si>
    <t>Introduced from Eurasia; invasive, primarily urban</t>
  </si>
  <si>
    <t>Helleborus foetidus</t>
  </si>
  <si>
    <t>Stinking hellebore</t>
  </si>
  <si>
    <t>TL 2018</t>
  </si>
  <si>
    <t>Garden escape, appears to be naturalizing in several locations</t>
  </si>
  <si>
    <t>Hemitomes congestum</t>
  </si>
  <si>
    <t>Gnome plant; cone plant</t>
  </si>
  <si>
    <t>JD 2007</t>
  </si>
  <si>
    <t>Heracleum mantegazzianum</t>
  </si>
  <si>
    <t>Giant hogweed; giant cow parsnip; hogweed</t>
  </si>
  <si>
    <t>Native to the Caucasus region; introduced and invasive in Europe and North America (Krinke et al. 2005); noxious, nuisance</t>
  </si>
  <si>
    <t>Heuchera glabra</t>
  </si>
  <si>
    <t>Smooth alumroot; alpine heuchera</t>
  </si>
  <si>
    <t>TL 2015</t>
  </si>
  <si>
    <t>Grown from seed for garden</t>
  </si>
  <si>
    <t>Heuchera micrantha var. diversifolia</t>
  </si>
  <si>
    <t>Small-flowered alumroot; crevice alumroot</t>
  </si>
  <si>
    <t>JPM 1974, TL 2016</t>
  </si>
  <si>
    <t>Hieracium albiflorum</t>
  </si>
  <si>
    <t>White hawkweed</t>
  </si>
  <si>
    <t>Holcus lanatus</t>
  </si>
  <si>
    <t>Common velvet-grass; Yorkshire fog</t>
  </si>
  <si>
    <t>Holodiscus discolor</t>
  </si>
  <si>
    <t>Ocean spray; creambush</t>
  </si>
  <si>
    <t>Honckenya peploides ssp. major</t>
  </si>
  <si>
    <t>Seabeach sandwort; seaside sandplant</t>
  </si>
  <si>
    <t>Hordeum brachyantherum</t>
  </si>
  <si>
    <t>Meadow barley</t>
  </si>
  <si>
    <t>HJ 1997, Frank Lomer 2012</t>
  </si>
  <si>
    <t>Subtaxa present in BC: H. brachyantherum ssp. brachyantherum</t>
  </si>
  <si>
    <t>Dodecatheon pulchellum</t>
  </si>
  <si>
    <t>Primula pulchellum</t>
  </si>
  <si>
    <t>Primula hendersonii</t>
  </si>
  <si>
    <t>Lycopodium sitchense</t>
  </si>
  <si>
    <t>Lycopodium alpinum</t>
  </si>
  <si>
    <t>Panicum oligosanthes</t>
  </si>
  <si>
    <t>Cuscuta salina</t>
  </si>
  <si>
    <t>Potentilla palustris</t>
  </si>
  <si>
    <t>Conioselinum pacificum</t>
  </si>
  <si>
    <t>synonym</t>
  </si>
  <si>
    <t>Gnaphalium purpureum var. purpureum</t>
  </si>
  <si>
    <t>Gamochaeta ustulata</t>
  </si>
  <si>
    <t>Glaux maritima</t>
  </si>
  <si>
    <t>See Gamochaeta ustulata</t>
  </si>
  <si>
    <t>Gnaphalium stramineum</t>
  </si>
  <si>
    <t>See Pseudognaphalium stramineum</t>
  </si>
  <si>
    <t>Grindelia stricta</t>
  </si>
  <si>
    <t>Grindelia integrifolia</t>
  </si>
  <si>
    <t>Glyceria elata</t>
  </si>
  <si>
    <t>Glyceria striata</t>
  </si>
  <si>
    <t>Lysimachia maritima</t>
  </si>
  <si>
    <t>Huperzia haleakalae</t>
  </si>
  <si>
    <t>Alpine fir-moss; Pacific clubmoss</t>
  </si>
  <si>
    <t>Harvey Janszen 1996, HJ 1997</t>
  </si>
  <si>
    <t>Huperzia occidentalis</t>
  </si>
  <si>
    <t>Western fir clubmoss; western clubmoss; western fir-moss</t>
  </si>
  <si>
    <t>Harvey Janszen 1996</t>
  </si>
  <si>
    <t>Hypericum anagalloides</t>
  </si>
  <si>
    <t>Bog St. John’s-wort; tinker’s penny</t>
  </si>
  <si>
    <t>HJ, TL 2010</t>
  </si>
  <si>
    <t>Hypericum perforatum</t>
  </si>
  <si>
    <t>Common St. John’s-wort</t>
  </si>
  <si>
    <t>Introduced from Eurasia; nuisance</t>
  </si>
  <si>
    <t>Hypericum scouleri ssp. nortoniae</t>
  </si>
  <si>
    <t>Western St. John’s-wort; Scouler’s St. John’s-wort</t>
  </si>
  <si>
    <t>2 subtaxa in BC: Hypericum scouleri ssp. nortoniae, Hypericum scouleri ssp. scouleri</t>
  </si>
  <si>
    <t>Hypochaeris radicata</t>
  </si>
  <si>
    <t>Hairy cat’s ear</t>
  </si>
  <si>
    <t>Introduced from Europe; agriculture/urban weed</t>
  </si>
  <si>
    <t>Iberis umbellata</t>
  </si>
  <si>
    <t>Candytuft; globe candytuft</t>
  </si>
  <si>
    <t>Ilex aquifolium</t>
  </si>
  <si>
    <t>English holly</t>
  </si>
  <si>
    <t>Iris pseudacorus</t>
  </si>
  <si>
    <t>Yellow iris; pale yellow iris</t>
  </si>
  <si>
    <t>Frequent garden escape in southern BC; introduced from Europe; noxious, invasive</t>
  </si>
  <si>
    <t>Isoetes maritima</t>
  </si>
  <si>
    <t>Coastal quillwort; maritime quillwort</t>
  </si>
  <si>
    <t>Patrick Williston, HJ 1999</t>
  </si>
  <si>
    <t>Isoetes nuttallii</t>
  </si>
  <si>
    <t>Nuttall’s quillwort</t>
  </si>
  <si>
    <t>Isoetes tenella</t>
  </si>
  <si>
    <t>Spiny-spore quillwort; bristle-like quillwort</t>
  </si>
  <si>
    <t>Isoetes echinospora</t>
  </si>
  <si>
    <t>Jaumea carnosa</t>
  </si>
  <si>
    <t>Fleshy jaumea; marsh jaumea; salty susan</t>
  </si>
  <si>
    <t>Juncus articulatus</t>
  </si>
  <si>
    <t>Jointed rush; jointleaf rush</t>
  </si>
  <si>
    <t>Juncus balticus</t>
  </si>
  <si>
    <t>Baltic rush</t>
  </si>
  <si>
    <t>Juncus bufonius</t>
  </si>
  <si>
    <t>Toad rush</t>
  </si>
  <si>
    <t>Juncus covillei</t>
  </si>
  <si>
    <t>Coville’s rush</t>
  </si>
  <si>
    <t>Juncus effusus</t>
  </si>
  <si>
    <t>Common rush</t>
  </si>
  <si>
    <t>Leon E. Pavlick 1985, HJ</t>
  </si>
  <si>
    <t>Juncus ensifolius</t>
  </si>
  <si>
    <t>Dagger-leaf rush; swordleaf rush</t>
  </si>
  <si>
    <t>2 subtaxa present in BC: J. ensifolius var. ensifolius, J. ensifolius var. montanus</t>
  </si>
  <si>
    <t>Juncus falcatus</t>
  </si>
  <si>
    <t>Sickle-leaved rush; falcate rush</t>
  </si>
  <si>
    <t>Juncus gerardii</t>
  </si>
  <si>
    <t>Gerard’s rush; soft meadow rush</t>
  </si>
  <si>
    <t>Considered non-native to BC</t>
  </si>
  <si>
    <t>Juncus laccatus</t>
  </si>
  <si>
    <t>Common rush; shiny rush</t>
  </si>
  <si>
    <t>Juncus effusus var. gracilis</t>
  </si>
  <si>
    <t>Juncus supiniformus</t>
  </si>
  <si>
    <t>Spreading rush; hairy leaf rush</t>
  </si>
  <si>
    <t>Juncus tenuis</t>
  </si>
  <si>
    <t>Slender rush; poverty rush</t>
  </si>
  <si>
    <t>Juniperis communis</t>
  </si>
  <si>
    <t>Common juniper; ground juniper</t>
  </si>
  <si>
    <t>Juniperus maritima</t>
  </si>
  <si>
    <t>Seaside juniper; maritime juniper</t>
  </si>
  <si>
    <t>JPM 1974, Kendrick L. Marr, JD, TL 2008</t>
  </si>
  <si>
    <t>Formerly Juniperus scopulorum Rocky Mountain juniper</t>
  </si>
  <si>
    <t>The species, previously included in Juniperus scopulorum, is characterized by having seed cones that mature in one year (14-16 months), seeds usually exserted from the cone, obtuse scale leaf tips; scale leaves overlap less than 1/5 the length, and branchlets smooth and reddish-brown.</t>
  </si>
  <si>
    <t>Kalmia microphylla ssp. occidentalis</t>
  </si>
  <si>
    <t>Western bog-laurel; swamp laurel; alpine laurel</t>
  </si>
  <si>
    <t>2 subtaxa present in BC: K. microphylla ssp. microphylla, K. microphylla ssp. occidentalis</t>
  </si>
  <si>
    <t>Koeleria macrantha</t>
  </si>
  <si>
    <t>June grass; prairie junegrass</t>
  </si>
  <si>
    <t>A general consensus has yet to be reached regarding which name is best for this species. For a discussion of the problems involved see Hitchcock et al. (1969:609) and Holmgren and Holmgren (1977:254). [Source: The Illustrated Flora of BC]</t>
  </si>
  <si>
    <t>Krigia virginica</t>
  </si>
  <si>
    <t>Virginia dwarf dandelion</t>
  </si>
  <si>
    <t>JD 2016</t>
  </si>
  <si>
    <t>Introduced from the eastern US</t>
  </si>
  <si>
    <t>Lactuca muralis (See Mycelis muralis)</t>
  </si>
  <si>
    <t>Lapsana communis</t>
  </si>
  <si>
    <t>Nipplewort; common nipplewort</t>
  </si>
  <si>
    <t>Lathyrus japonicus</t>
  </si>
  <si>
    <t>Beach pea; sea pea; sea vetchling</t>
  </si>
  <si>
    <t>Subtaxa in BC: L. japonicus var. maritimus</t>
  </si>
  <si>
    <t>Lathyrus latifolius</t>
  </si>
  <si>
    <t>Broad-leaved peavine; perennial pea</t>
  </si>
  <si>
    <t>TL 2014</t>
  </si>
  <si>
    <t>Lathyrus nevadensis</t>
  </si>
  <si>
    <t>Purple peavine; Sierra pea</t>
  </si>
  <si>
    <t>Adolf Ceska 1981</t>
  </si>
  <si>
    <t>Subtaxa present in BC: L. nevadensis var. pilosellus</t>
  </si>
  <si>
    <t>Lavandula angustifolia</t>
  </si>
  <si>
    <t>Lavender</t>
  </si>
  <si>
    <t>Given the proximity of human habitation, it is the likely source of this plant.</t>
  </si>
  <si>
    <t>Ledum groenlandicum (See Rhododendron groenlandicum)</t>
  </si>
  <si>
    <t>Legousia perfoliata (See Triodanis perfoliata)</t>
  </si>
  <si>
    <t>Lemna minor</t>
  </si>
  <si>
    <t>Common duckweed; water lentil</t>
  </si>
  <si>
    <t>Lepidium virginicum</t>
  </si>
  <si>
    <t>Tall pepper-grass; Virginia pepperweed</t>
  </si>
  <si>
    <t>Subtaxa present in BC: Lepidium virginicum var. menziesii</t>
  </si>
  <si>
    <t>Leucanthemum x superbum</t>
  </si>
  <si>
    <t>Shasta daisy</t>
  </si>
  <si>
    <t>Most likely a garden escape</t>
  </si>
  <si>
    <t>Leucanthemum vulgare</t>
  </si>
  <si>
    <t>Oxeye daisy</t>
  </si>
  <si>
    <t>Highly abundant introduced European species; noxious</t>
  </si>
  <si>
    <t>Leymus mollis</t>
  </si>
  <si>
    <t>Sea Lyme Grass; American dunegrass; dune wildrye</t>
  </si>
  <si>
    <t>HJ, Frank Lomer 2012, TL 2015</t>
  </si>
  <si>
    <t>Subtaxa present in BC: L. mollis ssp. mollis</t>
  </si>
  <si>
    <t>Lilium columbianum</t>
  </si>
  <si>
    <t>Tiger lily; Columbia lily</t>
  </si>
  <si>
    <t>Candi Little 2017</t>
  </si>
  <si>
    <t>Linaria canadensis var. texana (See Nuttallanthus texanus)</t>
  </si>
  <si>
    <t>Linaria vulgaris</t>
  </si>
  <si>
    <t>Butter-and-eggs; common toadflax</t>
  </si>
  <si>
    <t>HJ 1997, TL 2017</t>
  </si>
  <si>
    <t>Introduced from Eurasia; noxious</t>
  </si>
  <si>
    <t>Linnaea borealis</t>
  </si>
  <si>
    <t>Twinflower</t>
  </si>
  <si>
    <t>2 subtaxa present in BC: L. borealis ssp. borealis [twinflower], L. borealis ssp. longiflora [longtube twinflower]</t>
  </si>
  <si>
    <t>Northwestern twayblade</t>
  </si>
  <si>
    <t>Broad-leaved twayblade; broadlipped twayblade</t>
  </si>
  <si>
    <t>HJ 1997, JD 2011</t>
  </si>
  <si>
    <t>Infrequent</t>
  </si>
  <si>
    <t>Heart-leaved twayblade; heartleaf twayblade</t>
  </si>
  <si>
    <t>Lithophragma parviflorum</t>
  </si>
  <si>
    <t>Small-flowered woodland star; small-flowered fringecup</t>
  </si>
  <si>
    <t>Candi Little 2017, TL 2018</t>
  </si>
  <si>
    <t>Subtaxa present in BC: L. parviflorum var. parviflorum</t>
  </si>
  <si>
    <t>Lolium perenne</t>
  </si>
  <si>
    <t>Perennial ryegrass; English ryegrass</t>
  </si>
  <si>
    <t>Lonicera ciliosa</t>
  </si>
  <si>
    <t>Western trumpet; orange honeysuckle</t>
  </si>
  <si>
    <t>Lonicera hispidula</t>
  </si>
  <si>
    <t>Hairy honeysuckle; pink honeysuckle</t>
  </si>
  <si>
    <t>Lonicera involucrata</t>
  </si>
  <si>
    <t>Black twinberry, bearberry honeysuckle; twinberry honeysuckle</t>
  </si>
  <si>
    <t>Lupinus polyphyllus</t>
  </si>
  <si>
    <t>Large-leaved lupine; bigleaf lupine; big-leaved lupine</t>
  </si>
  <si>
    <t>Subtaxa present in BC: L. polyphyllus ssp. polyphyllus</t>
  </si>
  <si>
    <t>Pacific wood-rush</t>
  </si>
  <si>
    <t>2 subtaxa present in BC: L. comosa var. comosa, L. comosa var. laxa</t>
  </si>
  <si>
    <t>Luzula parviflora</t>
  </si>
  <si>
    <t>Small-flowered wood-rush</t>
  </si>
  <si>
    <t>Luzula subsessilis</t>
  </si>
  <si>
    <t>Short-stalked wood-rush</t>
  </si>
  <si>
    <t>Lychnis coronaria</t>
  </si>
  <si>
    <t>Rose campion</t>
  </si>
  <si>
    <t>Lycopodium alpinum (See Diphasiastrum alpinum)</t>
  </si>
  <si>
    <t>Lycopodium annotinum</t>
  </si>
  <si>
    <t>Stiff club-moss</t>
  </si>
  <si>
    <t>Lycopodium clavatum</t>
  </si>
  <si>
    <t>Running club-moss</t>
  </si>
  <si>
    <t>HJ 1997, JD 2007</t>
  </si>
  <si>
    <t>2 subtaxa present in BC: L. clavatum var. clavatum, L. clavatum var. integerrimum</t>
  </si>
  <si>
    <t>Lycopodium complanatum (See Diphasiastrum complanatum)</t>
  </si>
  <si>
    <t>Lycopodium dendroideum</t>
  </si>
  <si>
    <t>Ground-pine; tree groundpine</t>
  </si>
  <si>
    <t>Lycopodium sitchense (See Diphasiastrum sitchense)</t>
  </si>
  <si>
    <t>Lycopus americanus</t>
  </si>
  <si>
    <t>Cut-leaved water horehound; American water horehound</t>
  </si>
  <si>
    <t>Adolf Ceska 1981, HJ 1997</t>
  </si>
  <si>
    <t>Lycopus uniflorus</t>
  </si>
  <si>
    <t>Northern water horehound</t>
  </si>
  <si>
    <t>Lysichiton americanum</t>
  </si>
  <si>
    <t>Skunk cabbage; American skunk cabbage; swamp lantern; western skunk cabbage; yellow skunk cabbage</t>
  </si>
  <si>
    <t>Lysimachia thyrsiflora</t>
  </si>
  <si>
    <t>Tufted loosestrife</t>
  </si>
  <si>
    <t>Adolf Ceska with Patrick D. Warrington 1978, HJ 1996, TL 2007</t>
  </si>
  <si>
    <t>Madia exigua</t>
  </si>
  <si>
    <t>Little tarweed; small tarweed</t>
  </si>
  <si>
    <t>JPM 1974, HJ 1997</t>
  </si>
  <si>
    <t>Madia glomerata</t>
  </si>
  <si>
    <t>Clustered tarweed; mountain tarweed</t>
  </si>
  <si>
    <t>Noxious</t>
  </si>
  <si>
    <t>Madia gracilis</t>
  </si>
  <si>
    <t>Slender tarweed; grassy tarweed</t>
  </si>
  <si>
    <t>Madia madioides (See Anisocarpus madioides)</t>
  </si>
  <si>
    <t>Tall Oregon grape; holly-leaved barberry</t>
  </si>
  <si>
    <t>Dull Oregon grape; Cascade barberry</t>
  </si>
  <si>
    <t>Star-flowered Solomon’s-seal; starry false lily-of-the-valley</t>
  </si>
  <si>
    <t>White adder’s-mouth orchid; one-leaved malaxis</t>
  </si>
  <si>
    <t>Malus fusca</t>
  </si>
  <si>
    <t>Pacific crab apple; Oregon crabapple</t>
  </si>
  <si>
    <t>Matricaria discoidea</t>
  </si>
  <si>
    <t>Pineapple weed; disc mayweed</t>
  </si>
  <si>
    <t>Probably introduced from elsewhere in North America; abundant in disturbed sites</t>
  </si>
  <si>
    <t>Medicago lupulina</t>
  </si>
  <si>
    <t>Black medic; black medick</t>
  </si>
  <si>
    <t>Adolf Ceska 1981, HJ 1997, TL 2015</t>
  </si>
  <si>
    <t>Medicago sativa</t>
  </si>
  <si>
    <t>Alfalfa; lucerne</t>
  </si>
  <si>
    <t>2 subtaxa present in BC: M. sativa ssp. Falcata [sickle medic, yellow alfalfa], M. sativa ssp. sativa [alfalfa]. Note: Mesic to dry cultivated fields, roadsides and ditches (ssp. sativa), and roadsides and dry slopes (ssp. falcata) in the steppe zone; ssp. sativa – common agricultural escape in southern BC west of the Coast-Cascade Mountains, infrequent in southwest BC, ssp. falcata – rare, known from scattered locations in southern BC; introduced from Eurasia. [Source: The Illustrated Flora of BC]</t>
  </si>
  <si>
    <t>Melica subulata</t>
  </si>
  <si>
    <t>Alaska oniongrass</t>
  </si>
  <si>
    <t>HJ, Frank Lomer 2002</t>
  </si>
  <si>
    <t>Melissa officinalis</t>
  </si>
  <si>
    <t>Lemon balm; common balm</t>
  </si>
  <si>
    <t>Rare in SW and SC BC; introduced from Europe</t>
  </si>
  <si>
    <t>Melilotus alba</t>
  </si>
  <si>
    <t>White sweet-clover</t>
  </si>
  <si>
    <t>Mentha arvensis</t>
  </si>
  <si>
    <t>Field mint; wild mint</t>
  </si>
  <si>
    <t>Circumboreal</t>
  </si>
  <si>
    <t>Mentha x gracilis</t>
  </si>
  <si>
    <t>Red mint</t>
  </si>
  <si>
    <t>Exotic (introduced)</t>
  </si>
  <si>
    <t>Menyanthes trifoliata</t>
  </si>
  <si>
    <t>Buckbean</t>
  </si>
  <si>
    <t>JPM 1974, HJ, TL 2017</t>
  </si>
  <si>
    <t>Microsteris gracilis</t>
  </si>
  <si>
    <t>Pink twink; pink microsteris</t>
  </si>
  <si>
    <t>2 subtaxa present in BC: M. gracilis var. gracilis, M. gracilis var. humilior</t>
  </si>
  <si>
    <t>Mimulus alsinoides (See Erythranthe alsinoides)</t>
  </si>
  <si>
    <t>Mimulus guttatus (See Erythranthe guttata)</t>
  </si>
  <si>
    <t>Mimulus moschatus (See Erythranthe moschata)</t>
  </si>
  <si>
    <t>Mimulus tilingii (See Erythranthe tilingii)</t>
  </si>
  <si>
    <t>Minuartia tenella</t>
  </si>
  <si>
    <t>Slender sandwort; slender stitchwort</t>
  </si>
  <si>
    <t>Moehringia lateriflora</t>
  </si>
  <si>
    <t>Blunt-leaved sandwort; bluntleaf sandwort</t>
  </si>
  <si>
    <t>Moehringia macrophylla</t>
  </si>
  <si>
    <t>Big-leaved sandwort; largeleaf sandwort</t>
  </si>
  <si>
    <t>Monotropa hypopithys</t>
  </si>
  <si>
    <t>Pinesap</t>
  </si>
  <si>
    <t>HJ 1997, JD 2017</t>
  </si>
  <si>
    <t>Monotropa uniflora</t>
  </si>
  <si>
    <t>Indian pipe</t>
  </si>
  <si>
    <t>Montia fontana</t>
  </si>
  <si>
    <t>Blinks; annual water miner’s lettuce; water chickweed</t>
  </si>
  <si>
    <t>Montia parvifolia</t>
  </si>
  <si>
    <t>Small-leaved montia; little leaf miner’s lettuce</t>
  </si>
  <si>
    <t>JPM 1974, *TL 2018</t>
  </si>
  <si>
    <t>2 subtaxa present in BC: M. parvifolia var. flagellaris, M. parvifolia var. parvifolia</t>
  </si>
  <si>
    <t>Mycelis muralis</t>
  </si>
  <si>
    <t>Wall lettuce</t>
  </si>
  <si>
    <t>Lactuca muralis</t>
  </si>
  <si>
    <t>Myosotis discolor</t>
  </si>
  <si>
    <t>Common forget-me-not; changing forget-me-not</t>
  </si>
  <si>
    <t>Myosotis laxa</t>
  </si>
  <si>
    <t>Small-flowered forget-me-not; bay forget-me-not</t>
  </si>
  <si>
    <t>Myosurus minimus</t>
  </si>
  <si>
    <t>Tiny mousetail; least mousetail</t>
  </si>
  <si>
    <t>Myrica gale</t>
  </si>
  <si>
    <t>Sweet gale</t>
  </si>
  <si>
    <t>Myriophyllum verticillatum</t>
  </si>
  <si>
    <t>Verticillate water-milfoil; whorl-leaf water-milfoil</t>
  </si>
  <si>
    <t>Najas flexilis</t>
  </si>
  <si>
    <t>Wavy water nymph; nodding water nymph</t>
  </si>
  <si>
    <t>Nanozostera japonica</t>
  </si>
  <si>
    <t>Japanese eel-grass</t>
  </si>
  <si>
    <t>Introduced from East Asia</t>
  </si>
  <si>
    <t>Common watercress</t>
  </si>
  <si>
    <t>Navarretia squarrosa</t>
  </si>
  <si>
    <t>Skunkweed; skunkbush</t>
  </si>
  <si>
    <t>HJ, JD 2016</t>
  </si>
  <si>
    <t>Nemophila parviflora</t>
  </si>
  <si>
    <t>Small-flowered nemophila</t>
  </si>
  <si>
    <t>TL 2008</t>
  </si>
  <si>
    <t>Common on SE Vancouver Island and the Gulf Islands, rare on the lower mainland; The Illustrated Flora of BC; subtaxa present in BC: N. parviflora var. parviflora</t>
  </si>
  <si>
    <t>Nuphar polysepala</t>
  </si>
  <si>
    <t>Yellow pond-lily; Rocky Mountain pond-lily; spatterdock</t>
  </si>
  <si>
    <t>JPM 1974, *HJ 1997</t>
  </si>
  <si>
    <t>Nuphar polysepalum</t>
  </si>
  <si>
    <t>Nuttallanthus texanus</t>
  </si>
  <si>
    <t>Blue toadflax; Texas toadflax</t>
  </si>
  <si>
    <t>Linaria canadensis var. texana</t>
  </si>
  <si>
    <t>Red-listed</t>
  </si>
  <si>
    <t>Oenanthe sarmentosa</t>
  </si>
  <si>
    <t>Pacific water-parsley; water parsley</t>
  </si>
  <si>
    <t>Oenothera biennis</t>
  </si>
  <si>
    <t>Common evening-primrose</t>
  </si>
  <si>
    <t>Introduced from eastern North America</t>
  </si>
  <si>
    <t>Ophioglossum pusillum</t>
  </si>
  <si>
    <t>Northern adder’s tongue (fern ally)</t>
  </si>
  <si>
    <t>Oplopanax horridus</t>
  </si>
  <si>
    <t>Devil's club</t>
  </si>
  <si>
    <t>HJ 1997, JD 2015</t>
  </si>
  <si>
    <t>Opuntia fragilis</t>
  </si>
  <si>
    <t>Brittle prickly-pear cactus; brittle prickly pear</t>
  </si>
  <si>
    <t>Orobanche californica</t>
  </si>
  <si>
    <t>California broomrape; winged rib</t>
  </si>
  <si>
    <t>HJ 1997, *TL 2014; *Candi Little 2016</t>
  </si>
  <si>
    <t>Aphyllon californicum</t>
  </si>
  <si>
    <t>Subtaxa present in BC: O. californica ssp. californica; Parasitic on Grindelia stricta and Ambrosia chamissonis on sandy beaches in the lowland zone; locally frequent on southern Vancouver Island and the Gulf Islands, rare on adjacent mainland; S to CO and CA; The Illustrated Flora of BC</t>
  </si>
  <si>
    <t>Osmorhiza berteroi</t>
  </si>
  <si>
    <t>Mountain sweet-cicely</t>
  </si>
  <si>
    <t>*HJ, Frank Lomer 2002, *TL 2015</t>
  </si>
  <si>
    <t>Osmorhiza chilensis</t>
  </si>
  <si>
    <t>Packera indecora</t>
  </si>
  <si>
    <t>Rayless mountain butterweed</t>
  </si>
  <si>
    <t>Senecio indecorus</t>
  </si>
  <si>
    <t>Packera macounii</t>
  </si>
  <si>
    <t>Macoun’s groundsel</t>
  </si>
  <si>
    <t>Senecio macounii</t>
  </si>
  <si>
    <t>Rare on southern Vancouver Island, Texada Island and adjacent mainland; The Illustrated Flora of BC; Blue-listed</t>
  </si>
  <si>
    <t>Packera paupercula</t>
  </si>
  <si>
    <t>Canadian butterweed</t>
  </si>
  <si>
    <t>Senecio pauperculus</t>
  </si>
  <si>
    <t>Penstemon davidsonii</t>
  </si>
  <si>
    <t>Davidson’s penstemon</t>
  </si>
  <si>
    <t>2 subtaxa present in BC: P. davidsonii var. davidsonii, P. davidsonii var. menziesii</t>
  </si>
  <si>
    <t>Pentagramma triangularis ssp. triangularis</t>
  </si>
  <si>
    <t>Goldenback fern</t>
  </si>
  <si>
    <t>Perideridia gairdneri</t>
  </si>
  <si>
    <t>Gairdner’s yampah</t>
  </si>
  <si>
    <t>Persicaria amphibia</t>
  </si>
  <si>
    <t>Water smartweed</t>
  </si>
  <si>
    <t>Polygonum amphibium</t>
  </si>
  <si>
    <t>2 subtaxa present in BC: P. amphibia var. emersa, P. amphibia var. stipulacea; Highly polymorphic aquatic species with two recognized but intergrading varieties in North America: var. emersa and var. stipulacea (Flora North America 2010). Both are widespread in the US and Canada, with a few exceptions in the northwest and southeast (USDA 2010). Plants which bloom in water, or are sometimes stranded on land during draw down periods, are recognized as var. stipulacea, while plants that bloom on moist soil are recognized as var. emersa (Flora of North America 2010). Aside from habitat, characters that separate the two varieties include habit (erect or prostrate) and inflorescence shape.</t>
  </si>
  <si>
    <t>Persicaria hydropiper</t>
  </si>
  <si>
    <t>Marsh pepper smartweed</t>
  </si>
  <si>
    <t>Persicaria hydropiperoides</t>
  </si>
  <si>
    <t>Water pepper</t>
  </si>
  <si>
    <t>Polygonum hydropiperoides</t>
  </si>
  <si>
    <t>Petasites frigidus var. palmatus</t>
  </si>
  <si>
    <t>Sweet coltsfoot; arctic sweet coltsfoot</t>
  </si>
  <si>
    <t>M. Ridewood 1958, Roy L. Taylor 1971, *HJ 1997, *Judy A. Jamison 1997, *Frank Lomer 2012</t>
  </si>
  <si>
    <t>4 subtaxa are present in BC: P. frigidus var. frigidus, P. frigidus var. nivalis, P. frigidus var. palmatus, and P. frigidus var. sagittatus</t>
  </si>
  <si>
    <t>Reed canarygrass</t>
  </si>
  <si>
    <t>Invasive</t>
  </si>
  <si>
    <t>Phegopteris connectilis</t>
  </si>
  <si>
    <t>Narrow beech fern; long beech fern</t>
  </si>
  <si>
    <t>Phleum pratense</t>
  </si>
  <si>
    <t>Common timothy; timothy</t>
  </si>
  <si>
    <t>Physocarpus capitatus</t>
  </si>
  <si>
    <t>Pacific ninebark</t>
  </si>
  <si>
    <t>TL 2015, 2016</t>
  </si>
  <si>
    <t>Picea sitchensis</t>
  </si>
  <si>
    <t>Sitka spruce</t>
  </si>
  <si>
    <t>HJ, JD 2017, TL 2018</t>
  </si>
  <si>
    <t>Pinus contorta var. contorta</t>
  </si>
  <si>
    <t>Shore pine; beach pine</t>
  </si>
  <si>
    <t>2 subtaxa are present in BC: P. contorta var. contorta and P. contorta var. latifolia (lodgepole pine *TL 2018)</t>
  </si>
  <si>
    <t>Pinus monticola</t>
  </si>
  <si>
    <t>Western white pine</t>
  </si>
  <si>
    <t>Plantago elongata</t>
  </si>
  <si>
    <t>Slender plantain</t>
  </si>
  <si>
    <t>Plantago elongata var. elongata</t>
  </si>
  <si>
    <t>Plantago maritima</t>
  </si>
  <si>
    <t>Seaside plantain</t>
  </si>
  <si>
    <t>*TL 2017, HJ, JD</t>
  </si>
  <si>
    <t>Plantago maritima var. juncoides</t>
  </si>
  <si>
    <t>Subtaxa present in BC: P. maritima var. juncoides</t>
  </si>
  <si>
    <t>Poa compressa</t>
  </si>
  <si>
    <t>Canada bluegrass</t>
  </si>
  <si>
    <t>JPM 1974, TL 2015</t>
  </si>
  <si>
    <t>Populus balsamifera</t>
  </si>
  <si>
    <t>Black cottonwood</t>
  </si>
  <si>
    <t>Potamogeton epihydrus</t>
  </si>
  <si>
    <t>Ribbonleaf pondweed; ribbon-leaved pondweed</t>
  </si>
  <si>
    <t>TL 2016, 2018</t>
  </si>
  <si>
    <t>2 subtaxa present in BC: P. epihydrus ssp. epihydrus, P. epihydrus ssp. nuttallii</t>
  </si>
  <si>
    <t>Potamogeton praelongus</t>
  </si>
  <si>
    <t>White-stemmed pondweed</t>
  </si>
  <si>
    <t>Marsh cinquefoil; purple marshlocks</t>
  </si>
  <si>
    <t>Prunus emarginata</t>
  </si>
  <si>
    <t>Bitter cherry</t>
  </si>
  <si>
    <t>Pseudotsuga menziesii</t>
  </si>
  <si>
    <t>Douglas-fir</t>
  </si>
  <si>
    <t>TL 2015, HJ, JD</t>
  </si>
  <si>
    <t>Pteridium aquilinum</t>
  </si>
  <si>
    <t>Bracken fern; western bracken</t>
  </si>
  <si>
    <t>HJ 1997, TL 2015</t>
  </si>
  <si>
    <t>Pyrola asarifolia</t>
  </si>
  <si>
    <t>Pink wintergreen</t>
  </si>
  <si>
    <t>2 subtaxa present in BC: P. asarifolia ssp. asarifolia, P. asarifolia ssp. bracteata</t>
  </si>
  <si>
    <t>Rhynchospora alba</t>
  </si>
  <si>
    <t>White beak rush; white beaksedge</t>
  </si>
  <si>
    <t>Ribes divaricatum</t>
  </si>
  <si>
    <t>Straggly gooseberry; coastal black gooseberry; currant; spreading gooseberry; wild black gooseberry</t>
  </si>
  <si>
    <t>Subtaxa present in BC: R. divaricatum ssp. divaricatum</t>
  </si>
  <si>
    <t>Ribes lacustre</t>
  </si>
  <si>
    <t>Black gooseberry; black swamp gooseberry; prickly currant</t>
  </si>
  <si>
    <t>JPM 1974, Adolf Ceska 1981, HJ 1997</t>
  </si>
  <si>
    <t>Ribes sanguineum</t>
  </si>
  <si>
    <t>Red-flowering currant; winter currant; red currant</t>
  </si>
  <si>
    <t>M. Ridewood 1958, Wilfred B. Schofield s.n. 1962</t>
  </si>
  <si>
    <t>Subtaxa present in BC: R. sanguineum var. sanguineum</t>
  </si>
  <si>
    <t>Rosa gymnocarpa</t>
  </si>
  <si>
    <t>Baldhip rose; dwarf rose</t>
  </si>
  <si>
    <t>Rosa nutkana</t>
  </si>
  <si>
    <t>Nootka rose</t>
  </si>
  <si>
    <t>Subtaxa present in BC: R. nutkana var. hispida [bristly Nootka rose], R. nutkana var. nutkana</t>
  </si>
  <si>
    <t>Rubus armeniacus</t>
  </si>
  <si>
    <t>Himalayan blackberry</t>
  </si>
  <si>
    <t>Rubus discolor</t>
  </si>
  <si>
    <t>Rubus laciniatus</t>
  </si>
  <si>
    <t>Cutleaf evergreen blackberry; cutleaf blackberry; evergreen blackberry</t>
  </si>
  <si>
    <t>Rubus leucodermis</t>
  </si>
  <si>
    <t>Black raspberry; dwarf bramble; whitebark raspberry</t>
  </si>
  <si>
    <t>Rubus parviflorus</t>
  </si>
  <si>
    <t>Thimbleberry; snow bramble</t>
  </si>
  <si>
    <t>Subtaxa present in BC: R. parviflorus var. parviflorus</t>
  </si>
  <si>
    <t>Rubus phoenicolasius</t>
  </si>
  <si>
    <t>Japanese wineberry; wine raspberry</t>
  </si>
  <si>
    <t>M. Rittenhouse 1937</t>
  </si>
  <si>
    <t>Introduced from China, Japan or Korea</t>
  </si>
  <si>
    <t>Rubus spectabilis</t>
  </si>
  <si>
    <t>Salmonberry</t>
  </si>
  <si>
    <t>Rubus ursinus</t>
  </si>
  <si>
    <t>California blackberry; dwarf red raspberry; Pacific trailing blackberry; salmonberry; trailing blackberry</t>
  </si>
  <si>
    <t>Adolf Ceska 1981, HJ, TL 2015</t>
  </si>
  <si>
    <t>Subtaxa present in BC: R. ursinus ssp. macropetalus</t>
  </si>
  <si>
    <t>Rumex acetosella</t>
  </si>
  <si>
    <t>Sheep sorrel; common sheep sorrel</t>
  </si>
  <si>
    <t>Introduced from Eurasia [nuisance, disturbed sites]</t>
  </si>
  <si>
    <t>Rumex crispus</t>
  </si>
  <si>
    <t>Curled dock; curly dock</t>
  </si>
  <si>
    <t>Sagina apetala</t>
  </si>
  <si>
    <t>Common pearlwort; annual pearlwort</t>
  </si>
  <si>
    <t>Sagina apetala var. barbata</t>
  </si>
  <si>
    <t>Sagina decumbens ssp. occidentalis</t>
  </si>
  <si>
    <t>Small-flowered pearlwort; trailing pearlwort; western pearlwort</t>
  </si>
  <si>
    <t>Rare in SW BC</t>
  </si>
  <si>
    <t>Sagina maxima ssp. crassicaulis</t>
  </si>
  <si>
    <t>Coastal pearlwort; stickstem pearlwort</t>
  </si>
  <si>
    <t>Subtaxa present in BC: S. maxima ssp. crassicaulis, S. maxima ssp. maxima</t>
  </si>
  <si>
    <t>Sagina procumbens</t>
  </si>
  <si>
    <t>Bird’s-eye pearlwort; birdeye pearlwort</t>
  </si>
  <si>
    <t>Introduced</t>
  </si>
  <si>
    <t>Salix barclayi</t>
  </si>
  <si>
    <t>Barclay’s willow</t>
  </si>
  <si>
    <t>Salix lucida</t>
  </si>
  <si>
    <t>Shining willow</t>
  </si>
  <si>
    <t>Subtaxa present in BC: S. lucida ssp. caudata [whiplash willow], S. lucida ssp. lasiandra [Pacific willow]</t>
  </si>
  <si>
    <t>Salix scouleriana</t>
  </si>
  <si>
    <t>Scouler’s willow; mountain willow</t>
  </si>
  <si>
    <t>Salix sitchensis</t>
  </si>
  <si>
    <t>Sitka willow</t>
  </si>
  <si>
    <t>Sambucus racemosa var. arborescens</t>
  </si>
  <si>
    <t>Coastal red elderberry</t>
  </si>
  <si>
    <t>3 subtaxa in BC: S. racemosa var. arborescens, S. racemosa var. leucocarpa, S. racemosa var. melanocarpa</t>
  </si>
  <si>
    <t>Sanicula crassicaulis</t>
  </si>
  <si>
    <t>Pacific sanicle; Pacific black snakeroot</t>
  </si>
  <si>
    <t>Subtaxa present in BC: S. crassicaulis var. crassicaulis, S. crassicaulis var. tripartita</t>
  </si>
  <si>
    <t>Sarcocornia pacifica</t>
  </si>
  <si>
    <t>American glasswort; perennial saltwort</t>
  </si>
  <si>
    <t>Salicornia pacifica</t>
  </si>
  <si>
    <t>Saxifraga ferruginea</t>
  </si>
  <si>
    <t>Alaska saxifrage; russet hair saxifrage</t>
  </si>
  <si>
    <t>Micranthes ferruginea</t>
  </si>
  <si>
    <t>Saxifraga integrifolia</t>
  </si>
  <si>
    <t>Grassland saxifrage; wholeleaf saxifrage</t>
  </si>
  <si>
    <t>Roy L. Taylor 1971, JD 2016, TL 2016</t>
  </si>
  <si>
    <t>Micranthes integrifolia</t>
  </si>
  <si>
    <t>Saxifraga rufidula</t>
  </si>
  <si>
    <t>Rusty-haired saxifrage; rustyhair saxifrage</t>
  </si>
  <si>
    <t>Micranthes rufidula</t>
  </si>
  <si>
    <t>Saxifraga tridactylites</t>
  </si>
  <si>
    <t>Rue-leaved saxifrage</t>
  </si>
  <si>
    <t>Frank Lomer 2002, TL 2008</t>
  </si>
  <si>
    <t>Schedonorus arundinaceus</t>
  </si>
  <si>
    <t>Tall fescue</t>
  </si>
  <si>
    <t>Lolium arundinaceum</t>
  </si>
  <si>
    <t>Schoenoplectus acutus</t>
  </si>
  <si>
    <t>Hard-stemmed bulrush; hardstem bulrush</t>
  </si>
  <si>
    <t>Leon E. Pavlick 1985, HJ, Frank Lomer 2012</t>
  </si>
  <si>
    <t>Scirpus acutus</t>
  </si>
  <si>
    <t>Schoenoplectus pungens</t>
  </si>
  <si>
    <t>American bulrush; three-square bulrush</t>
  </si>
  <si>
    <t>Subtaxa present in BC: S. pungens var. longispicatus</t>
  </si>
  <si>
    <t>Schoenoplectus subterminalis</t>
  </si>
  <si>
    <t>Water clubrush; swaying bulrush</t>
  </si>
  <si>
    <t>Scirpus subterminalis</t>
  </si>
  <si>
    <t>Scirpus microcarpus</t>
  </si>
  <si>
    <t>Small-flowered bulrush; panicled bulrush</t>
  </si>
  <si>
    <t>Scutellaria galericulata</t>
  </si>
  <si>
    <t>Marsh skullcap</t>
  </si>
  <si>
    <t>Scutellaria lateriflora</t>
  </si>
  <si>
    <t>Blue skullcap</t>
  </si>
  <si>
    <t>Sedum acre</t>
  </si>
  <si>
    <t>Goldmoss stonecrop</t>
  </si>
  <si>
    <t>HJ, Frank Lomer 2002, TL 2017</t>
  </si>
  <si>
    <t>Introduced from Eurasia [increasingly abundant]</t>
  </si>
  <si>
    <t>Sedum divergens</t>
  </si>
  <si>
    <t>Spreading stonecrop; Pacific stonecrop</t>
  </si>
  <si>
    <t>Sedum lanceolatum var. nesioticum</t>
  </si>
  <si>
    <t>Lance-leaved stonecrop; spearleaf stonecrop</t>
  </si>
  <si>
    <t>HJ 1997, TL 2018</t>
  </si>
  <si>
    <t>Subtaxa present in BC: S. lanceolatum var. lanceolatum, S. lanceolatum var. nesioticum</t>
  </si>
  <si>
    <t>Sedum oreganum</t>
  </si>
  <si>
    <t>Oregon stonecrop</t>
  </si>
  <si>
    <t>Subtaxa present in BC: S. oreganum ssp. oreganum, S. oreganum ssp. tenue</t>
  </si>
  <si>
    <t>Selaginella wallacei</t>
  </si>
  <si>
    <t>Wallace’s selaginella; Wallace’s spikemoss</t>
  </si>
  <si>
    <t>Frank Lomer 2012, TL 2015</t>
  </si>
  <si>
    <t>Senecio jacobea</t>
  </si>
  <si>
    <t>Tansy ragwort; stinking willie</t>
  </si>
  <si>
    <t>Invasive species introduced from Europe [noxious]</t>
  </si>
  <si>
    <t>Senecio sylvaticus</t>
  </si>
  <si>
    <t>Wood groundsel; woodland ragwort</t>
  </si>
  <si>
    <t>Sequoiadendron giganteum</t>
  </si>
  <si>
    <t>Giant sequoia</t>
  </si>
  <si>
    <t>JD 2017</t>
  </si>
  <si>
    <t>Introduced by a logging company</t>
  </si>
  <si>
    <t>Sequoia sempervirens</t>
  </si>
  <si>
    <t>California redwood</t>
  </si>
  <si>
    <t>Introduced by a logging company; growing vigorously</t>
  </si>
  <si>
    <t>Silene antirrhina</t>
  </si>
  <si>
    <t>Sleepy catchfly</t>
  </si>
  <si>
    <t>Oldriska Ceska 1978</t>
  </si>
  <si>
    <t>Sisyrinchium californicum</t>
  </si>
  <si>
    <t>Golden-eyed-grass; golden blue-eyed grass</t>
  </si>
  <si>
    <t>HJ 1996, 1997, Frank Lomer 2012</t>
  </si>
  <si>
    <t>Sisyrinchium idahoense var. macounii</t>
  </si>
  <si>
    <t>Idaho blue-eyed-grass</t>
  </si>
  <si>
    <t>Subtaxa present in BC: S. idahoense var. idahoense, S. idahoense var. macounii, S. idahoense var. occidentale, S. idahoense var. segetum [var. macounii rare on S Vancouver Island and the Gulf Islands]</t>
  </si>
  <si>
    <t>Sium suave</t>
  </si>
  <si>
    <t>Hemlock water parsnip</t>
  </si>
  <si>
    <t>Smilacina stellata</t>
  </si>
  <si>
    <t>Maianthemum stellatum</t>
  </si>
  <si>
    <t>Solanum nigrum ssp. schultesii</t>
  </si>
  <si>
    <t>Black nightshade</t>
  </si>
  <si>
    <t>Subtaxa present in BC: S. nigrum ssp. nigrum, S. nigrum ssp. schultesii (introduced from Europe)</t>
  </si>
  <si>
    <t>Sonchus arvensis</t>
  </si>
  <si>
    <t>Perennial sow-thistle; field sow-thistle</t>
  </si>
  <si>
    <t>Common introduced weed species in southern BC that originates in Europe [noxious]</t>
  </si>
  <si>
    <t>Sonchus asper</t>
  </si>
  <si>
    <t>Prickly sow-thistle; spiny sow-thistle</t>
  </si>
  <si>
    <t>Introduced from Europe [nuisance]</t>
  </si>
  <si>
    <t>Sparganium emersum</t>
  </si>
  <si>
    <t>Emersed bur-reed; European bur-reed</t>
  </si>
  <si>
    <t>M.A. Allen 1954, Patrick Warrington with Oldriska Ceska 1978, Harvey Janszen 1996</t>
  </si>
  <si>
    <t>Sparganium natans</t>
  </si>
  <si>
    <t>Small bur-reed</t>
  </si>
  <si>
    <t>Spergularia macrotheca var. macrotheca</t>
  </si>
  <si>
    <t>Beach sandspurry</t>
  </si>
  <si>
    <t>Rare in SW BC, known only on SE Vancouver Island and adjacent Gulf Islands</t>
  </si>
  <si>
    <t>Spergularia rubra</t>
  </si>
  <si>
    <t>Red sandspurry</t>
  </si>
  <si>
    <t>Spergularia salina var. salina</t>
  </si>
  <si>
    <t>Salt marsh sandspurry</t>
  </si>
  <si>
    <t>Spiraea douglasii</t>
  </si>
  <si>
    <t>Hardhack; pink spirea; rose spirea</t>
  </si>
  <si>
    <t>HJ, TL 2005</t>
  </si>
  <si>
    <t>Subtaxa present in BC: S. douglasii ssp. douglasii [Douglas’ spirea], S. douglasii ssp. menziesii [Menzies’ spirea]</t>
  </si>
  <si>
    <t>Spiranthes romanzoffiana</t>
  </si>
  <si>
    <t>Hooded ladies' tresses orchid</t>
  </si>
  <si>
    <t>JD 1994, HJ</t>
  </si>
  <si>
    <t>Stachys chamissonis var. cooleyae</t>
  </si>
  <si>
    <t>Coastal hedge-nettle; Cooley’s hedge-nettle; lamb’s-ear</t>
  </si>
  <si>
    <t>Stellaria calycantha</t>
  </si>
  <si>
    <t>Northern starwort</t>
  </si>
  <si>
    <t>Adolf Ceska 1981, HJ 1999</t>
  </si>
  <si>
    <t>Stellaria crispa</t>
  </si>
  <si>
    <t>Crisp starwort; crisp sandwort; curled starwort</t>
  </si>
  <si>
    <t>Stellaria media</t>
  </si>
  <si>
    <t>Common chickweed; common starwort</t>
  </si>
  <si>
    <t>Stellaria nitens</t>
  </si>
  <si>
    <t>Shining starwort; shiny chickweed</t>
  </si>
  <si>
    <t>Symphoricarpos albus</t>
  </si>
  <si>
    <t>Common snowberry</t>
  </si>
  <si>
    <t>Subtaxa present in BC: S. albus var. albus, S. albus var. laevigatus</t>
  </si>
  <si>
    <t>Symphyotrichum subspicatum</t>
  </si>
  <si>
    <t>Douglas’ aster</t>
  </si>
  <si>
    <t>Tanacetum vulgare</t>
  </si>
  <si>
    <t>Common tansy</t>
  </si>
  <si>
    <t>Introduced from Europe [noxious]</t>
  </si>
  <si>
    <t>Taraxacum laevigatum</t>
  </si>
  <si>
    <t>Red-seeded dandelion; rock dandelion</t>
  </si>
  <si>
    <t>Taraxacum officinale</t>
  </si>
  <si>
    <t>Common dandelion</t>
  </si>
  <si>
    <t>Taxus brevifolia</t>
  </si>
  <si>
    <t>Western yew; Pacific yew</t>
  </si>
  <si>
    <t>Tellima grandiflora</t>
  </si>
  <si>
    <t>Fringecup; bigflower tellima</t>
  </si>
  <si>
    <t>Thuja plicata</t>
  </si>
  <si>
    <t>Western red cedar</t>
  </si>
  <si>
    <t>Tiarella trifoliata var. laciniata</t>
  </si>
  <si>
    <t>Cut-leaved foamflower; bigleaf tellima</t>
  </si>
  <si>
    <t>M.A. Allen 1954, JPM 1974, TL 2017</t>
  </si>
  <si>
    <t>Subtaxa present in BC: T. trifoliata var. laciniata, T. trifoliata var. trifoliata, T. trifoliata var. unifoliata</t>
  </si>
  <si>
    <t>Tiarella trifoliata var. trifoliata</t>
  </si>
  <si>
    <t>Three-leaved foamflower; threeleaf foamflower</t>
  </si>
  <si>
    <t>Torilis arvensis</t>
  </si>
  <si>
    <t>Hedge-parsley; spreading hedge-parsley</t>
  </si>
  <si>
    <t>Torilis japonica</t>
  </si>
  <si>
    <t>Upright hedge-parsley; erect hedge-parsley</t>
  </si>
  <si>
    <t>HJ 1997, Frank Lomer 2002, 2012</t>
  </si>
  <si>
    <t>Introduced from Japan [nuisance]</t>
  </si>
  <si>
    <t>Torreyochloa pauciflora</t>
  </si>
  <si>
    <t>Weak false-manna; weak alkali-grass</t>
  </si>
  <si>
    <t>Toxicodendron diversilobum</t>
  </si>
  <si>
    <t>Poison oak; Pacific poison oak</t>
  </si>
  <si>
    <t>W. Herod 1941, W. Planta 1946, W. Schofield 1962, HJ 1997</t>
  </si>
  <si>
    <t>Tragopogon dubius</t>
  </si>
  <si>
    <t>Yellow salsify</t>
  </si>
  <si>
    <t>Tragopogon pratensis</t>
  </si>
  <si>
    <t>Meadow salsify</t>
  </si>
  <si>
    <t>Rare in coastal BC; introduced from Europe</t>
  </si>
  <si>
    <t>Triantha glutinosa</t>
  </si>
  <si>
    <t>Sticky false asphodel; sticky tofieldia</t>
  </si>
  <si>
    <t>Tofieldia glutinosa</t>
  </si>
  <si>
    <t>Trientalis europaea ssp. arctica</t>
  </si>
  <si>
    <t>Arctic starflower; northern starflower</t>
  </si>
  <si>
    <t>Subtaxa present in BC: T. europaea ssp. arctica</t>
  </si>
  <si>
    <t>Trientalis latifolia</t>
  </si>
  <si>
    <t>Northern starflower; broad-leaved starflower; starflower; western starflower</t>
  </si>
  <si>
    <t>Trifolium campestre</t>
  </si>
  <si>
    <t>Low hop-clover; field clover</t>
  </si>
  <si>
    <t>Trifolium dubium</t>
  </si>
  <si>
    <t>Small hop-clover; suckling clover</t>
  </si>
  <si>
    <t>Trifolium microcephalum</t>
  </si>
  <si>
    <t>Small-headed clover; smallhead clover</t>
  </si>
  <si>
    <t>Trifolium microdon</t>
  </si>
  <si>
    <t>Thimble clover</t>
  </si>
  <si>
    <t>Trifolium oliganthum</t>
  </si>
  <si>
    <t>Few-flowered clover; fewflower clover</t>
  </si>
  <si>
    <t>Trifolium pratense</t>
  </si>
  <si>
    <t>Red clover</t>
  </si>
  <si>
    <t>Trifolium repens</t>
  </si>
  <si>
    <t>White clover</t>
  </si>
  <si>
    <t>Trifolium tridentatum</t>
  </si>
  <si>
    <t>Trifolium variegatum</t>
  </si>
  <si>
    <t>White-tipped clover; whitetip clover</t>
  </si>
  <si>
    <t>Subtaxa present in BC: T. variegatum var. variegatum; blue-listed</t>
  </si>
  <si>
    <t>Trifolium willdenovii</t>
  </si>
  <si>
    <t>Tomcat clover; sand clover</t>
  </si>
  <si>
    <t>Trifolium wormskioldii</t>
  </si>
  <si>
    <t>Springbank clover; cows clover</t>
  </si>
  <si>
    <t>Triglochin maritima</t>
  </si>
  <si>
    <t>Seaside arrow-grass; seaside arrowgrass</t>
  </si>
  <si>
    <t>Triglochin palustris</t>
  </si>
  <si>
    <t>Marsh arrow-grass</t>
  </si>
  <si>
    <t>Triodanis perfoliata</t>
  </si>
  <si>
    <t>Venus' looking glass; clasping Venus’ looking-glass; dwarf trillium</t>
  </si>
  <si>
    <t>Subtaxa present in BC: T. perfoliata var. perfoliata</t>
  </si>
  <si>
    <t>Triphysaria pusilla</t>
  </si>
  <si>
    <t>Dwarf owl-clover; dwarf owl’s clover</t>
  </si>
  <si>
    <t>Trisetum canescens</t>
  </si>
  <si>
    <t>Tall trisetum; nodding trisetum</t>
  </si>
  <si>
    <t>Trisetum flavescens</t>
  </si>
  <si>
    <t>Yellow oatgrass</t>
  </si>
  <si>
    <t>Triteleia hyacinthina</t>
  </si>
  <si>
    <t>White triteleia; white brodiaea</t>
  </si>
  <si>
    <t>Tsuga heterophylla</t>
  </si>
  <si>
    <t>Western hemlock</t>
  </si>
  <si>
    <t>Tsuga mertensiana</t>
  </si>
  <si>
    <t>Mountain hemlock</t>
  </si>
  <si>
    <t>Turritis glabra</t>
  </si>
  <si>
    <t>Tower mustard</t>
  </si>
  <si>
    <t>Native status uncertain, also occurs in Eurasia</t>
  </si>
  <si>
    <t>Typha latifolia</t>
  </si>
  <si>
    <t>Common cattail; broadleaf cattail; common bulrush</t>
  </si>
  <si>
    <t>Urtica dioica</t>
  </si>
  <si>
    <t>Stinging nettle</t>
  </si>
  <si>
    <t>Subtaxa present in BC: U. dioica ssp. dioica, U. dioica ssp. gracilis [California nettle]</t>
  </si>
  <si>
    <t>Utricularia gibba</t>
  </si>
  <si>
    <t>Humped bladderwort</t>
  </si>
  <si>
    <t>Patrick D. Warrington with Oldriska Ceska 1978, HJ 1997</t>
  </si>
  <si>
    <t>Utricularia macrorhiza</t>
  </si>
  <si>
    <t>Greater bladderwort; common bladderwort</t>
  </si>
  <si>
    <t>JPM 1974, HJ 1996, 1997, Patrick Williston with Harvey Janszen, Pam Janszen 1999</t>
  </si>
  <si>
    <t>Utricularia minor</t>
  </si>
  <si>
    <t>Lesser bladderwort</t>
  </si>
  <si>
    <t>Vaccinium ovatum</t>
  </si>
  <si>
    <t>Evergreen huckleberry; California huckleberry</t>
  </si>
  <si>
    <t>Mr. Devine s.n. 1943, L. Sugden 1951, M. Ridewood 1958, Thomas M.C. Taylor 1963, Roy L. Taylor 1971, JPM 1974, HJ 1997</t>
  </si>
  <si>
    <t>Ubiquitous on Texada</t>
  </si>
  <si>
    <t>Vaccinium oxycoccus</t>
  </si>
  <si>
    <t>Bog cranberry</t>
  </si>
  <si>
    <t>HJ 1999, TL 2015</t>
  </si>
  <si>
    <t>Vaccinium parvifolium</t>
  </si>
  <si>
    <t>Red huckleberry</t>
  </si>
  <si>
    <t>Verbascum thapsus</t>
  </si>
  <si>
    <t>Great mullein; common mullein</t>
  </si>
  <si>
    <t>Veronica arvensis</t>
  </si>
  <si>
    <t>Wall speedwell; corn speedwell</t>
  </si>
  <si>
    <t>JPM 1997, Frank Lomer 2002</t>
  </si>
  <si>
    <t>American speedwell; American brooklime; European speedwell</t>
  </si>
  <si>
    <t>Veronica officinalis</t>
  </si>
  <si>
    <t>Common speedwell; common gypsyweed</t>
  </si>
  <si>
    <t>Veronica peregrina</t>
  </si>
  <si>
    <t>Purslane speedwell; neckweed</t>
  </si>
  <si>
    <t>Probably introduced from eastern North America</t>
  </si>
  <si>
    <t>Veronica peregrina var. xalapensis</t>
  </si>
  <si>
    <t>Purslane speedwell</t>
  </si>
  <si>
    <t>Veronica persica</t>
  </si>
  <si>
    <t>Bird’s eye speedwell</t>
  </si>
  <si>
    <t>Veronica scutellata</t>
  </si>
  <si>
    <t>Marsh speedwell; skullcap speedwell</t>
  </si>
  <si>
    <t>Veronica serpyllifolia</t>
  </si>
  <si>
    <t>Thyme-leaved speedwell</t>
  </si>
  <si>
    <t>JPM 1974, HJ</t>
  </si>
  <si>
    <t>Subtaxa present in BC: one native [V. serpyllifolia var. humisifa], the other introduced from Europe [V. serpyllifolia var. serpyllifolia]</t>
  </si>
  <si>
    <t>Vicia americana</t>
  </si>
  <si>
    <t>American vetch</t>
  </si>
  <si>
    <t>JPM 1974, Frank Lomer 2002</t>
  </si>
  <si>
    <t>Vicia hirsuta</t>
  </si>
  <si>
    <t>Tiny vetch; hairy vetch</t>
  </si>
  <si>
    <t>Vicia nigricans ssp. gigantea</t>
  </si>
  <si>
    <t>Black vetch; giant vetch; Spring vetch; tiny vetch</t>
  </si>
  <si>
    <t>Subtaxa present in BC: V. nigricans ssp. gigantea</t>
  </si>
  <si>
    <t>Vicia sativa var. angustifolia</t>
  </si>
  <si>
    <t>Common vetch; garden vetch</t>
  </si>
  <si>
    <t>Subtaxa present in BC: var. angustifolia and var. sativa; introduced from Eurasia</t>
  </si>
  <si>
    <t>Vinca major</t>
  </si>
  <si>
    <t>Large periwinkle; bigleaf periwinkle</t>
  </si>
  <si>
    <t>Horticultural escape; introduced from Europe</t>
  </si>
  <si>
    <t>Vinca minor</t>
  </si>
  <si>
    <t>Common periwinkle</t>
  </si>
  <si>
    <t>Introduced from Eurasia; listed as one of the twelve most problematic species in the Vancouver Region by the Greater Vancouver Invasive Plant Council</t>
  </si>
  <si>
    <t>Viola adunca</t>
  </si>
  <si>
    <t>Early blue violet; sand violet; Cascades early blue violet; hooked spur violet</t>
  </si>
  <si>
    <t>Viola glabella</t>
  </si>
  <si>
    <t>Stream violet; pioneer violet; yellow wood violet</t>
  </si>
  <si>
    <t>JPM 1974, Adolf Ceska 1981</t>
  </si>
  <si>
    <t>Viola palustris</t>
  </si>
  <si>
    <t>Alpine marsh violet; marsh violet</t>
  </si>
  <si>
    <t>JPM 1974, Harvey Janszen 1999, TL 2014</t>
  </si>
  <si>
    <t>Subtaxa present in BC: V. palustris var. palustris</t>
  </si>
  <si>
    <t>Viola sempervirens</t>
  </si>
  <si>
    <t>Trailing yellow violet; evergreen violet</t>
  </si>
  <si>
    <t>Vulpia microstachys</t>
  </si>
  <si>
    <t>Small fescue</t>
  </si>
  <si>
    <t>Subtaxa present in BC: V. microstachys var. microstachys (desert fescue) [red-listed], V. microstachys var. pauciflora (Pacific fescue) [yellow-listed]</t>
  </si>
  <si>
    <t>Vulpia myuros</t>
  </si>
  <si>
    <t>Rat-tail fescue</t>
  </si>
  <si>
    <t>Introduced from Eurasia and North Africa</t>
  </si>
  <si>
    <t>Western cliff fern; Oregon cliff fern</t>
  </si>
  <si>
    <t>Woodwardia fimbriata</t>
  </si>
  <si>
    <t>Giant chain fern</t>
  </si>
  <si>
    <t>W.B. Anderson 1897, John M. Macoun 1913, W.E. Molyneux 1929, Harry Barclay 1963, John Dove 1970, Shoulder 1975, Judy A. Jamison 1997, HJ 1997, Patrick Williston 1999, TL 2007, Adolf Ceska 2008, Frank Lomer 2012</t>
  </si>
  <si>
    <t>Blue-listed; locally abundant</t>
  </si>
  <si>
    <t>Zigadenus elegans</t>
  </si>
  <si>
    <t>Mountain death-camas; elegant deathcamas</t>
  </si>
  <si>
    <t>JPM 1974, JD 1975, HJ 1997, TL 2018</t>
  </si>
  <si>
    <t>Zigadenus elegans var. elegans</t>
  </si>
  <si>
    <t>Subtaxon of mountain death-camas</t>
  </si>
  <si>
    <t>Zigadenus venenosus</t>
  </si>
  <si>
    <t>Meadow death-camus; grassleaved death-camas</t>
  </si>
  <si>
    <t>John M. Macoun 1885, JD 1975, Randy Bouchard, Dorothy Kennedy 1976, HJ 1997</t>
  </si>
  <si>
    <t>Zostera marina</t>
  </si>
  <si>
    <t>Common eel grass; seawrack</t>
  </si>
  <si>
    <t>HJ 1997, JD 1978</t>
  </si>
  <si>
    <t>Legousia perfoliata</t>
  </si>
  <si>
    <t>Arabis glabra</t>
  </si>
  <si>
    <t>Utricularia vulgaris, Utricularia vulgaris ssp. macrorhiza</t>
  </si>
  <si>
    <t>Vulpia microstachys var. pauciflora</t>
  </si>
  <si>
    <t>Anticlea elegans</t>
  </si>
  <si>
    <t>Toxicoscordion venenosum</t>
  </si>
  <si>
    <t>Listera caurina</t>
  </si>
  <si>
    <t>Listera convallarioides</t>
  </si>
  <si>
    <t>Neottia banksiana</t>
  </si>
  <si>
    <t>Neottia convallarioides</t>
  </si>
  <si>
    <t>Listera cordata</t>
  </si>
  <si>
    <t>Neottia cordata</t>
  </si>
  <si>
    <t>Luzula comosa var. laxa</t>
  </si>
  <si>
    <t>Luzula multiflora ssp. Comosa</t>
  </si>
  <si>
    <t>Mahonia aquifolium</t>
  </si>
  <si>
    <t>Berberis aquifolium</t>
  </si>
  <si>
    <t>Mahonia nervosa</t>
  </si>
  <si>
    <t>Berberis nervosa</t>
  </si>
  <si>
    <t>Malaxis monophyllos var. brachypoda</t>
  </si>
  <si>
    <t>Malaxis brachypoda</t>
  </si>
  <si>
    <t>Panicum occidentalis (See Dichanthelium acuminatum)</t>
  </si>
  <si>
    <t>Trifolium tridentatum (See Trifolium willdenovii)</t>
  </si>
  <si>
    <t xml:space="preserve"> Brasenia schreberi</t>
  </si>
  <si>
    <t xml:space="preserve"> JPM 1974    </t>
  </si>
  <si>
    <t xml:space="preserve"> HJ, JD 2014 </t>
  </si>
  <si>
    <t xml:space="preserve"> Maud Allen 1953, HJ 1997, *TL 2016   </t>
  </si>
  <si>
    <t xml:space="preserve"> Frank Lomer 2012, *JD 2017, *TL 2017 </t>
  </si>
  <si>
    <t xml:space="preserve"> notes </t>
  </si>
  <si>
    <t xml:space="preserve"> introduced from the eastern Mediterranean region; invasive, noxious </t>
  </si>
  <si>
    <t xml:space="preserve"> introduced from Eurasia; noxious, abundant </t>
  </si>
  <si>
    <t xml:space="preserve"> 2 subtaxa present in BC: C. rubra ssp. depressa, C. rubra ssp. rubra</t>
  </si>
  <si>
    <t xml:space="preserve"> Acer macrophyllum  </t>
  </si>
  <si>
    <t xml:space="preserve"> Achlys triphylla   </t>
  </si>
  <si>
    <t xml:space="preserve"> Adenocaulon bicolor</t>
  </si>
  <si>
    <t xml:space="preserve"> Adiantum aleuticum </t>
  </si>
  <si>
    <t xml:space="preserve"> Agrostis capillaris</t>
  </si>
  <si>
    <t xml:space="preserve"> Agrostis exarata   </t>
  </si>
  <si>
    <t xml:space="preserve"> Agrostis gigantea  </t>
  </si>
  <si>
    <t xml:space="preserve"> Agrostis scabra    </t>
  </si>
  <si>
    <t xml:space="preserve"> Aira caryophyllea  </t>
  </si>
  <si>
    <t xml:space="preserve"> Allium acuminatum  </t>
  </si>
  <si>
    <t xml:space="preserve"> Allium amplectens  </t>
  </si>
  <si>
    <t xml:space="preserve"> Allotropa virgata  </t>
  </si>
  <si>
    <t xml:space="preserve"> Alopecurus aequalis</t>
  </si>
  <si>
    <t xml:space="preserve"> Anagallis minima   </t>
  </si>
  <si>
    <t xml:space="preserve"> Anemone lyallii    </t>
  </si>
  <si>
    <t xml:space="preserve"> Anemone multifida  </t>
  </si>
  <si>
    <t xml:space="preserve"> Anthemis cotula    </t>
  </si>
  <si>
    <t xml:space="preserve"> Aphanes arvensis   </t>
  </si>
  <si>
    <t xml:space="preserve"> Aphanes australis  </t>
  </si>
  <si>
    <t xml:space="preserve"> Apocynum cannabinum</t>
  </si>
  <si>
    <t xml:space="preserve"> Aquilegia formosa  </t>
  </si>
  <si>
    <t xml:space="preserve"> Arbutus menziesii  </t>
  </si>
  <si>
    <t xml:space="preserve"> Asarum caudatum    </t>
  </si>
  <si>
    <t xml:space="preserve"> Aspidotis densa    </t>
  </si>
  <si>
    <t xml:space="preserve"> Aster subspicata   </t>
  </si>
  <si>
    <t xml:space="preserve"> Atriplex dioica    </t>
  </si>
  <si>
    <t xml:space="preserve"> Aubrieta deltoidea </t>
  </si>
  <si>
    <t xml:space="preserve"> Bellis perennis    </t>
  </si>
  <si>
    <t xml:space="preserve"> Berberis aquifolium</t>
  </si>
  <si>
    <t xml:space="preserve"> Berberis nervosum  </t>
  </si>
  <si>
    <t xml:space="preserve"> Betula papyrifera  </t>
  </si>
  <si>
    <t xml:space="preserve"> Blechnum spicant   </t>
  </si>
  <si>
    <t xml:space="preserve"> Boschniakia hookeri</t>
  </si>
  <si>
    <t xml:space="preserve"> Botrychium pinnatum</t>
  </si>
  <si>
    <t xml:space="preserve"> Bromus carinatus   </t>
  </si>
  <si>
    <t xml:space="preserve"> Bromus commutatus  </t>
  </si>
  <si>
    <t xml:space="preserve"> Bromus hordeaceus  </t>
  </si>
  <si>
    <t xml:space="preserve"> Bromus racemosus   </t>
  </si>
  <si>
    <t xml:space="preserve"> Bromus sitchensis  </t>
  </si>
  <si>
    <t xml:space="preserve"> Bromus tectorum    </t>
  </si>
  <si>
    <t xml:space="preserve"> Bromus vulgaris    </t>
  </si>
  <si>
    <t xml:space="preserve"> Buddleja davidii   </t>
  </si>
  <si>
    <t xml:space="preserve"> Calypso bulbosa    </t>
  </si>
  <si>
    <t xml:space="preserve"> Camassia quamash   </t>
  </si>
  <si>
    <t xml:space="preserve"> Campanula medium   </t>
  </si>
  <si>
    <t xml:space="preserve"> Campanula scouleri </t>
  </si>
  <si>
    <t xml:space="preserve"> Cardamine hirsuta  </t>
  </si>
  <si>
    <t xml:space="preserve"> Carex bolanderi    </t>
  </si>
  <si>
    <t xml:space="preserve"> Carex brunnescens  </t>
  </si>
  <si>
    <t xml:space="preserve"> Carex buxbaumii    </t>
  </si>
  <si>
    <t xml:space="preserve"> Douglas maple; Rocky Mountain maple   </t>
  </si>
  <si>
    <t xml:space="preserve"> nodding onion </t>
  </si>
  <si>
    <t xml:space="preserve"> Geyer’s onion </t>
  </si>
  <si>
    <t xml:space="preserve"> water meadow-foxtail; water foxtail   </t>
  </si>
  <si>
    <t xml:space="preserve"> silver burweed; silver burr ragweed   </t>
  </si>
  <si>
    <t xml:space="preserve"> seaside fiddleneck; woolly breeches   </t>
  </si>
  <si>
    <t xml:space="preserve"> wild chervil  </t>
  </si>
  <si>
    <t xml:space="preserve"> hairy rockcress</t>
  </si>
  <si>
    <t xml:space="preserve"> wild-ginger   </t>
  </si>
  <si>
    <t xml:space="preserve"> paper birch; canoe birch; white birch </t>
  </si>
  <si>
    <t xml:space="preserve"> upswept moonwort; trianglelobe moonwort</t>
  </si>
  <si>
    <t xml:space="preserve"> water shield; water target; watershield</t>
  </si>
  <si>
    <t xml:space="preserve"> meadow brome  </t>
  </si>
  <si>
    <t xml:space="preserve"> smooth brome  </t>
  </si>
  <si>
    <t xml:space="preserve"> Alaska brome  </t>
  </si>
  <si>
    <t xml:space="preserve"> Columbia brome</t>
  </si>
  <si>
    <t xml:space="preserve"> Scouler’s harebell; pale bellflower   </t>
  </si>
  <si>
    <t xml:space="preserve"> golden sedge  </t>
  </si>
  <si>
    <t xml:space="preserve"> Bebb’s sedge  </t>
  </si>
  <si>
    <t xml:space="preserve"> brownish sedge </t>
  </si>
  <si>
    <t xml:space="preserve"> green-sheathed sedge  </t>
  </si>
  <si>
    <t xml:space="preserve"> swollen-beaked sedge  </t>
  </si>
  <si>
    <t xml:space="preserve"> Menzies' pipsissewa   </t>
  </si>
  <si>
    <t xml:space="preserve"> redstem spring beauty </t>
  </si>
  <si>
    <t xml:space="preserve"> HJ, JD 2015 </t>
  </si>
  <si>
    <t xml:space="preserve"> HJ, TL 2015 </t>
  </si>
  <si>
    <t xml:space="preserve"> HJ 1997 </t>
  </si>
  <si>
    <t xml:space="preserve"> HJ 1997, Frank Lomer 2012, TL 2015   </t>
  </si>
  <si>
    <t xml:space="preserve"> Bolboschoenus maritimus ssp. Paludosus</t>
  </si>
  <si>
    <t xml:space="preserve"> English daisy; lawn daisy    </t>
  </si>
  <si>
    <t xml:space="preserve"> deer fern</t>
  </si>
  <si>
    <t xml:space="preserve"> seacoast bulrush  </t>
  </si>
  <si>
    <t xml:space="preserve"> Vancouver groundcone; poque </t>
  </si>
  <si>
    <t xml:space="preserve"> triangle moonwort </t>
  </si>
  <si>
    <t xml:space="preserve"> leathery grape fern    </t>
  </si>
  <si>
    <t xml:space="preserve"> northwestern moonwort; northern moonwort   </t>
  </si>
  <si>
    <t xml:space="preserve"> least moonwort; little grape fern </t>
  </si>
  <si>
    <t xml:space="preserve"> rattlesnake fern  </t>
  </si>
  <si>
    <t xml:space="preserve"> crown brodiaea; harvest brodiaea </t>
  </si>
  <si>
    <t xml:space="preserve"> California brome  </t>
  </si>
  <si>
    <t xml:space="preserve"> soft brome; soft chess </t>
  </si>
  <si>
    <t xml:space="preserve"> bald brome; smooth brome    </t>
  </si>
  <si>
    <t xml:space="preserve"> rip-gut brome; rip-gut </t>
  </si>
  <si>
    <t xml:space="preserve"> cheat grass; downy brome    </t>
  </si>
  <si>
    <t xml:space="preserve"> butterfly-bush; orange eye butterfly-bush </t>
  </si>
  <si>
    <t xml:space="preserve"> white butterfly-bush   </t>
  </si>
  <si>
    <t xml:space="preserve"> bluejoint reedgrass; bluejoint   </t>
  </si>
  <si>
    <t xml:space="preserve"> large water-starwort   </t>
  </si>
  <si>
    <t xml:space="preserve"> fairy-slipper orchid   </t>
  </si>
  <si>
    <t xml:space="preserve"> common camas; small camas    </t>
  </si>
  <si>
    <t xml:space="preserve"> Canterbury bells  </t>
  </si>
  <si>
    <t xml:space="preserve"> hairy bitter-cress </t>
  </si>
  <si>
    <t xml:space="preserve"> northern clustered sedge</t>
  </si>
  <si>
    <t xml:space="preserve"> Bolander’s sedge   </t>
  </si>
  <si>
    <t xml:space="preserve"> Buxbaum’s sedge; club sedge  </t>
  </si>
  <si>
    <t xml:space="preserve"> Cusick’s sedge  </t>
  </si>
  <si>
    <t xml:space="preserve"> Dewey’s sedge   </t>
  </si>
  <si>
    <t xml:space="preserve"> soft-leaved sedge; softleaf sedge   </t>
  </si>
  <si>
    <t xml:space="preserve"> star sedge </t>
  </si>
  <si>
    <t xml:space="preserve"> inflated sedge; western inflated sedge   </t>
  </si>
  <si>
    <t xml:space="preserve"> Garber’s sedge; elk sedge </t>
  </si>
  <si>
    <t xml:space="preserve"> Henderson’s sedge</t>
  </si>
  <si>
    <t xml:space="preserve"> long-stolon sedge; long-stolon sedge</t>
  </si>
  <si>
    <t xml:space="preserve"> inland sedge    </t>
  </si>
  <si>
    <t xml:space="preserve"> lakeshore sedge  </t>
  </si>
  <si>
    <t xml:space="preserve"> shore sedge; bog sedge; mud sedge   </t>
  </si>
  <si>
    <t xml:space="preserve"> Lyngbye's sedge; inland sedge  </t>
  </si>
  <si>
    <t xml:space="preserve"> slough sedge</t>
  </si>
  <si>
    <t xml:space="preserve"> hare sedge  </t>
  </si>
  <si>
    <t xml:space="preserve"> thick-headed sedge; chamisso sedge  </t>
  </si>
  <si>
    <t xml:space="preserve"> Sitka sedge </t>
  </si>
  <si>
    <t xml:space="preserve"> one-sided sedge; lateral sedge </t>
  </si>
  <si>
    <t xml:space="preserve"> diffuse knapweed </t>
  </si>
  <si>
    <t xml:space="preserve"> short-fringed knapweed; Tyrol knapweed   </t>
  </si>
  <si>
    <t xml:space="preserve"> common centaury; European centaury  </t>
  </si>
  <si>
    <t xml:space="preserve"> field chickweed  </t>
  </si>
  <si>
    <t xml:space="preserve"> sticky chickweed </t>
  </si>
  <si>
    <t xml:space="preserve"> snow-in-summer   </t>
  </si>
  <si>
    <t xml:space="preserve"> red goosefoot    </t>
  </si>
  <si>
    <t xml:space="preserve"> prince's pine; strawberry blite</t>
  </si>
  <si>
    <t xml:space="preserve"> chicory; common chicory   </t>
  </si>
  <si>
    <t xml:space="preserve"> Canada thistle   </t>
  </si>
  <si>
    <t xml:space="preserve"> short-styled thistle; clustered thistle  </t>
  </si>
  <si>
    <t xml:space="preserve"> bull thistle</t>
  </si>
  <si>
    <t xml:space="preserve"> miner’s lettuce  </t>
  </si>
  <si>
    <t xml:space="preserve"> source</t>
  </si>
  <si>
    <t xml:space="preserve"> TL 2015</t>
  </si>
  <si>
    <t xml:space="preserve"> John M. Macoun 1885, *HJ  </t>
  </si>
  <si>
    <t xml:space="preserve"> Leon E. Pavlick 1985, HJ 1997, Frank Lomer 2012   </t>
  </si>
  <si>
    <t xml:space="preserve"> Geological Survey of Canada 1915, HJ 1996, 1997    </t>
  </si>
  <si>
    <t xml:space="preserve"> JPM 1974, Randy Bouchard 1976  </t>
  </si>
  <si>
    <t xml:space="preserve"> JD 2011</t>
  </si>
  <si>
    <t xml:space="preserve"> TL 2017</t>
  </si>
  <si>
    <t xml:space="preserve"> HJ 1997, *TL 2016    </t>
  </si>
  <si>
    <t xml:space="preserve"> H. Rawlins 1932, HJ 1997  </t>
  </si>
  <si>
    <t xml:space="preserve"> JD 2003, Micheline Macauley 2015</t>
  </si>
  <si>
    <t xml:space="preserve"> JPM 1974, Frank Lomer 2012 </t>
  </si>
  <si>
    <t xml:space="preserve"> HJ 1999, TL 2015</t>
  </si>
  <si>
    <t xml:space="preserve"> JD 2017</t>
  </si>
  <si>
    <t xml:space="preserve"> HJ 1997, Harvey Janszen with Patrick Williston 1999</t>
  </si>
  <si>
    <t xml:space="preserve"> Harvey Janszen with Patrick Williston 1999    </t>
  </si>
  <si>
    <t xml:space="preserve"> Adolf Ceska 1981, HJ 1996, 1997 </t>
  </si>
  <si>
    <t xml:space="preserve"> Leon E. Pavlick 1985, Frank Lomer 2002   </t>
  </si>
  <si>
    <t xml:space="preserve"> Leon E. Pavlick 1985  </t>
  </si>
  <si>
    <t xml:space="preserve"> HJ 1997, *Frank Lomer 2002 </t>
  </si>
  <si>
    <t xml:space="preserve"> Leon E. Pavlick 1985, HJ 1997   </t>
  </si>
  <si>
    <t xml:space="preserve"> JPM 1974, *JD 1975   </t>
  </si>
  <si>
    <t xml:space="preserve"> Maud Allen s.n. 1954 </t>
  </si>
  <si>
    <t xml:space="preserve"> HJ 1999</t>
  </si>
  <si>
    <t xml:space="preserve"> M.A. Allen 1954, HJ 1997   </t>
  </si>
  <si>
    <t xml:space="preserve"> HJ  </t>
  </si>
  <si>
    <t xml:space="preserve"> Adolf Ceska 1981, HJ 1997</t>
  </si>
  <si>
    <t xml:space="preserve">Carex lenticularis  </t>
  </si>
  <si>
    <t xml:space="preserve">Carex tracyi  </t>
  </si>
  <si>
    <t xml:space="preserve">Carex aquatilis var. dives   </t>
  </si>
  <si>
    <t xml:space="preserve">Carex ovalis  </t>
  </si>
  <si>
    <t xml:space="preserve"> 2 subtaxa present in BC: C. canescens ssp. canescens, C. canescens ssp. disjuncta  </t>
  </si>
  <si>
    <t xml:space="preserve"> 2 subtaxa present in BC: C. echinata ssp. echinata, C. echinata ssp. phyllomanica  </t>
  </si>
  <si>
    <t xml:space="preserve"> 2 subtaxa present in BC: C. garberi ssp. bifaria, C. garberi ssp. garberi  </t>
  </si>
  <si>
    <t xml:space="preserve"> 2 subtaxa present in BC: C. inops ssp. heliophila, C. inops ssp. inops </t>
  </si>
  <si>
    <t xml:space="preserve"> 2 subtaxa present in BC: C. leptalea ssp. leptalea, C. leptalea ssp. pacifica [distribution noted]  </t>
  </si>
  <si>
    <t xml:space="preserve"> subtaxa present in BC: Carex stipata var. stipata    </t>
  </si>
  <si>
    <t xml:space="preserve"> subtaxa present in BC: Carex viridula ssp. viridula  </t>
  </si>
  <si>
    <t xml:space="preserve"> rare in SW BC, red-listed; subtaxa present in BC: C. aquatica var. aquatica </t>
  </si>
  <si>
    <t xml:space="preserve"> introduced from Europe; invasive </t>
  </si>
  <si>
    <t xml:space="preserve"> introduced from Europe </t>
  </si>
  <si>
    <t xml:space="preserve"> introduced from Eurasia</t>
  </si>
  <si>
    <t xml:space="preserve"> 2 subtaxa present in BC: C. rubrum var. humile, C. rubrum var. rubrum  </t>
  </si>
  <si>
    <t xml:space="preserve"> introduced from Europe; nuisance, disturbed sites   </t>
  </si>
  <si>
    <t xml:space="preserve"> 2 subtaxa present in BC: C. alpina ssp. alpina, C. alpina ssp. pacifica    </t>
  </si>
  <si>
    <t xml:space="preserve"> subtaxa present in BC: C. perfoliata ssp. perfoliata </t>
  </si>
  <si>
    <t xml:space="preserve"> *   </t>
  </si>
  <si>
    <t xml:space="preserve"> species  </t>
  </si>
  <si>
    <t xml:space="preserve"> Abies grandis </t>
  </si>
  <si>
    <t xml:space="preserve"> Acer glabrum var. douglasii  </t>
  </si>
  <si>
    <t xml:space="preserve"> Achillea millefolium   </t>
  </si>
  <si>
    <t xml:space="preserve"> Agoseris grandiflora   </t>
  </si>
  <si>
    <t xml:space="preserve"> Agrostis stolonifera   </t>
  </si>
  <si>
    <t xml:space="preserve"> Aira praecox  </t>
  </si>
  <si>
    <t xml:space="preserve"> Allium cernuum var. cernuum </t>
  </si>
  <si>
    <t xml:space="preserve"> Allium geyeri </t>
  </si>
  <si>
    <t xml:space="preserve"> Alnus rubra   </t>
  </si>
  <si>
    <t xml:space="preserve"> Alopecurus geniculatus </t>
  </si>
  <si>
    <t xml:space="preserve"> Ambrosia chamissonis   </t>
  </si>
  <si>
    <t xml:space="preserve"> Amelanchier alnifolia  </t>
  </si>
  <si>
    <t xml:space="preserve"> Amsinckia spectabilis  </t>
  </si>
  <si>
    <t xml:space="preserve"> Anaphalis margaritacea </t>
  </si>
  <si>
    <t xml:space="preserve"> Anisocarpus madioides  </t>
  </si>
  <si>
    <t xml:space="preserve"> Anthoxanthum odoratum  </t>
  </si>
  <si>
    <t xml:space="preserve"> Anthriscus sylvestris  </t>
  </si>
  <si>
    <t xml:space="preserve"> Apocynum androsaemifolium   </t>
  </si>
  <si>
    <t xml:space="preserve"> Arabis eschscholtziana </t>
  </si>
  <si>
    <t xml:space="preserve"> Arabis glabra </t>
  </si>
  <si>
    <t xml:space="preserve"> Arabis hirsuta</t>
  </si>
  <si>
    <t xml:space="preserve"> Arceuthobium campylopodum   </t>
  </si>
  <si>
    <t xml:space="preserve"> Arctium minus </t>
  </si>
  <si>
    <t xml:space="preserve"> Arenaria serpyllifolia </t>
  </si>
  <si>
    <t xml:space="preserve"> Artemisia suksdorfii   </t>
  </si>
  <si>
    <t xml:space="preserve"> Asplenium trichomanes  </t>
  </si>
  <si>
    <t xml:space="preserve"> Athyrium filix-femina var. cyclosorum </t>
  </si>
  <si>
    <t xml:space="preserve"> Botrychyum ascendens   </t>
  </si>
  <si>
    <t xml:space="preserve"> Botrychium lanceolatum </t>
  </si>
  <si>
    <t xml:space="preserve"> Botrychium multifidum  </t>
  </si>
  <si>
    <t xml:space="preserve"> Botrychium simplex var. compositum    </t>
  </si>
  <si>
    <t xml:space="preserve"> Botrychium virginianum </t>
  </si>
  <si>
    <t xml:space="preserve"> Bromus inermis</t>
  </si>
  <si>
    <t xml:space="preserve"> Bromus rigidus</t>
  </si>
  <si>
    <t xml:space="preserve"> Buddleja davidii forma alba </t>
  </si>
  <si>
    <t xml:space="preserve"> Callitriche heterophylla    </t>
  </si>
  <si>
    <t xml:space="preserve"> Cardamine oligosperma  </t>
  </si>
  <si>
    <t xml:space="preserve"> Carex arcta   </t>
  </si>
  <si>
    <t xml:space="preserve"> Carex aurea   </t>
  </si>
  <si>
    <t xml:space="preserve"> Carex bebbii  </t>
  </si>
  <si>
    <t xml:space="preserve"> Carex canescens    </t>
  </si>
  <si>
    <t xml:space="preserve"> Carex cusickii</t>
  </si>
  <si>
    <t xml:space="preserve"> Carex deweyana</t>
  </si>
  <si>
    <t xml:space="preserve"> Carex disperma</t>
  </si>
  <si>
    <t xml:space="preserve"> Carex echinata</t>
  </si>
  <si>
    <t xml:space="preserve"> Carex exsiccata    </t>
  </si>
  <si>
    <t xml:space="preserve"> Carex feta    </t>
  </si>
  <si>
    <t xml:space="preserve"> Carex garberi </t>
  </si>
  <si>
    <t xml:space="preserve"> Carex hendersonii  </t>
  </si>
  <si>
    <t xml:space="preserve"> Carex inops   </t>
  </si>
  <si>
    <t xml:space="preserve"> Carex interior</t>
  </si>
  <si>
    <t xml:space="preserve"> Carex kelloggii    </t>
  </si>
  <si>
    <t xml:space="preserve"> Carex leptalea</t>
  </si>
  <si>
    <t xml:space="preserve"> Carex limosa  </t>
  </si>
  <si>
    <t xml:space="preserve"> Carex lyngbyei</t>
  </si>
  <si>
    <t xml:space="preserve"> Carex obnupta </t>
  </si>
  <si>
    <t xml:space="preserve"> Carex ovalis  </t>
  </si>
  <si>
    <t xml:space="preserve"> Carex pachystachya </t>
  </si>
  <si>
    <t xml:space="preserve"> Carex rostrata</t>
  </si>
  <si>
    <t xml:space="preserve"> Carex sitchensis   </t>
  </si>
  <si>
    <t xml:space="preserve"> Carex stipata </t>
  </si>
  <si>
    <t xml:space="preserve"> Carex tracyi  </t>
  </si>
  <si>
    <t xml:space="preserve"> Carex unilateralis </t>
  </si>
  <si>
    <t xml:space="preserve"> Carex viridula</t>
  </si>
  <si>
    <t xml:space="preserve"> Catabrosa aquatica </t>
  </si>
  <si>
    <t xml:space="preserve"> Centaurea diffusa  </t>
  </si>
  <si>
    <t xml:space="preserve"> Cerastium arvense  </t>
  </si>
  <si>
    <t xml:space="preserve"> Chenopodium rubrum </t>
  </si>
  <si>
    <t xml:space="preserve"> Cichorium intybus  </t>
  </si>
  <si>
    <t xml:space="preserve"> Circaea alpina</t>
  </si>
  <si>
    <t xml:space="preserve"> Cirsium arvense    </t>
  </si>
  <si>
    <t xml:space="preserve"> Cirsium brevistylum</t>
  </si>
  <si>
    <t xml:space="preserve"> Cirsium vulgare    </t>
  </si>
  <si>
    <t xml:space="preserve"> Claytonia rubra    </t>
  </si>
  <si>
    <t xml:space="preserve"> Claytonia sibirica  </t>
  </si>
  <si>
    <t xml:space="preserve"> grand fir</t>
  </si>
  <si>
    <t xml:space="preserve"> big-leaf maple; Oregon maple</t>
  </si>
  <si>
    <t xml:space="preserve"> yarrow; common yarrow  </t>
  </si>
  <si>
    <t xml:space="preserve"> vanilla leaf; deer foot; sweet-after-death</t>
  </si>
  <si>
    <t xml:space="preserve"> pathfinder; American trailplant  </t>
  </si>
  <si>
    <t xml:space="preserve"> northern maidenhair fern; Aleutian maidenhair  </t>
  </si>
  <si>
    <t xml:space="preserve"> large-flowered agoseris; bigflower agoseris    </t>
  </si>
  <si>
    <t xml:space="preserve"> annual agoseris; annual false dandelion   </t>
  </si>
  <si>
    <t xml:space="preserve"> colonial bentgrass</t>
  </si>
  <si>
    <t xml:space="preserve"> spike bentgrass   </t>
  </si>
  <si>
    <t xml:space="preserve"> redtop   </t>
  </si>
  <si>
    <t xml:space="preserve"> hair bentgrass; rough bentgrass; winter bentgrass  </t>
  </si>
  <si>
    <t xml:space="preserve"> creeping bentgrass</t>
  </si>
  <si>
    <t xml:space="preserve"> early hairgrass; yellow hairgrass</t>
  </si>
  <si>
    <t xml:space="preserve"> silver hairgrass  </t>
  </si>
  <si>
    <t xml:space="preserve"> Hooker's onion; tapertip onion   </t>
  </si>
  <si>
    <t xml:space="preserve"> slimleaf onion; narrowleaf onion </t>
  </si>
  <si>
    <t xml:space="preserve"> candystick; sugarstick </t>
  </si>
  <si>
    <t xml:space="preserve"> red alder</t>
  </si>
  <si>
    <t xml:space="preserve"> little meadow-foxtail; short awn foxtail  </t>
  </si>
  <si>
    <t xml:space="preserve"> saskatoon; Saskatoon serviceberry</t>
  </si>
  <si>
    <t xml:space="preserve"> chaffweed</t>
  </si>
  <si>
    <t xml:space="preserve"> pearly everlasting; western pearly everlasting </t>
  </si>
  <si>
    <t xml:space="preserve"> Lyall’s anemone   </t>
  </si>
  <si>
    <t xml:space="preserve"> woodland tarweed; woodland madia </t>
  </si>
  <si>
    <t xml:space="preserve"> stinking chamomile; mayweed </t>
  </si>
  <si>
    <t xml:space="preserve"> sweet vernalgrass </t>
  </si>
  <si>
    <t xml:space="preserve"> field parsley-piert    </t>
  </si>
  <si>
    <t xml:space="preserve"> small-fruited parsley-piert; slender parsley-piert  </t>
  </si>
  <si>
    <t xml:space="preserve"> spreading dogbane </t>
  </si>
  <si>
    <t xml:space="preserve"> hemp; common dogbane; Indian hemp</t>
  </si>
  <si>
    <t xml:space="preserve"> Sitka columbine; red columbine; western columbine   </t>
  </si>
  <si>
    <t xml:space="preserve"> Eschscholz’s rockcress; Eschscholtz’s hairy rockcress    </t>
  </si>
  <si>
    <t xml:space="preserve"> arbutus; madrone; Pacific madrone</t>
  </si>
  <si>
    <t xml:space="preserve"> western dwarf mistletoe</t>
  </si>
  <si>
    <t xml:space="preserve"> common burdock; lesser burdock    </t>
  </si>
  <si>
    <t xml:space="preserve"> hairy manzanita   </t>
  </si>
  <si>
    <t xml:space="preserve"> thyme-leaved sandwort  </t>
  </si>
  <si>
    <t xml:space="preserve"> Suksdorf's mugwort; coastal mugwort; coastal wormwood    </t>
  </si>
  <si>
    <t xml:space="preserve"> Indian's dream fern    </t>
  </si>
  <si>
    <t xml:space="preserve"> maidenhair spleenwort; limestone maidenhair spleenwort   </t>
  </si>
  <si>
    <t xml:space="preserve"> limestone maidenhair spleenwort (2n = 144) </t>
  </si>
  <si>
    <t xml:space="preserve"> lady fern</t>
  </si>
  <si>
    <t xml:space="preserve"> saline orache; thinleaf orache    </t>
  </si>
  <si>
    <t xml:space="preserve"> lilacbush; purple rock cress</t>
  </si>
  <si>
    <t xml:space="preserve">   </t>
  </si>
  <si>
    <t xml:space="preserve"> Brodiaea cororia </t>
  </si>
  <si>
    <t>Diphasiastrum complatum</t>
  </si>
  <si>
    <t>Phalaris arundicea</t>
  </si>
  <si>
    <t>Woodsia orega</t>
  </si>
  <si>
    <t xml:space="preserve"> common mes  </t>
  </si>
  <si>
    <t xml:space="preserve"> </t>
  </si>
  <si>
    <t>Lycopodium complatum</t>
  </si>
  <si>
    <t xml:space="preserve">     </t>
  </si>
  <si>
    <t xml:space="preserve">Numerous apparent hybrids between Betula papyrifera and B. neoalaska or B. occidentalis (e.g., B. x utahensis and B. subcordata Rydb.) have been formally med (see Brayshaw 1996b, Scoggan 1979). Two varieties occur in BC: 1. Mature bark white; fruiting bracts with ascending lateral lobes. var. papyrifera 1. Mature bark white, yellowish- to reddish-brown or dark grey; fruiting bracts with lateral lobes diverging at right angles. var. commutata (Regel) Fern. </t>
  </si>
  <si>
    <t xml:space="preserve">This is an extremely variable species consisting of numerous phases with mainly sympatric ranges. Two phases, var. linearis (with copiously soft-hairy sheaths and blades) and B. margitus (with shorter awns), are sometimes given formal recognition. Hitchcock (1969) recognizes var. linearis and Hitchcock and Chase (1951) and Pavlick (1995) recognize B. margitus, but there is no compelling evidence that they are taxonomically different. I have followed the treatments by Hitchcock (1969), Welsh (1974), Holmgren and Holmgren (1977) and Wilken and Painter (1993), which submerge B. margitus within B. caritus. </t>
  </si>
  <si>
    <t>Introduced, tive range uncertain</t>
  </si>
  <si>
    <t>There is debate as to the origin status of this species. While some consider it tive to North America, some feel it is introduced. It is possible it is tive but that it has also been introduced from Europe (Gucker 2005).</t>
  </si>
  <si>
    <t>Introduced shrub or small tree species in North America; tive to western and southern Europe, northwest Africa and southwest Asia. Invasive in urban forests.</t>
  </si>
  <si>
    <t>Locally rare in the Georgia Depression; restricted to exposed, cobbly and sandy coastal bluffs, low benches and upper beaches; Yellow Island, San Juan Islands (WA); probably extirpated from the Victoria area; historically known from sandy beaches near Victoria (Cordova Bay, Little Cordova Bay, and near Elk Lake), but not collected there since 1967 (J. Christy, pers. comm. 2012); easily overlooked due to small size and diminutive growth; uncommon elsewhere in WA and OR (Hitchcock et al. 1955-1969); widely distributed from AK to Baja CA, but sporadic throughout its range (tureServe 2012).</t>
  </si>
  <si>
    <t>Subtaxa present in BC: Z. venenosus var. gramineus (grassy death-camas [more common in the interior]), Z. venenosus var. venenosus (predomintly along the coast)</t>
  </si>
  <si>
    <t xml:space="preserve"> Leon E. Pavlick 1985 </t>
  </si>
  <si>
    <t xml:space="preserve"> HJ 1997, 1998; Frank Lomer 2012</t>
  </si>
  <si>
    <t xml:space="preserve"> Leon E. Pavlick 1985</t>
  </si>
  <si>
    <t xml:space="preserve"> JPM 1974</t>
  </si>
  <si>
    <t xml:space="preserve"> Frank Lomer 2012</t>
  </si>
  <si>
    <t>Subtaxa in BC: Allium geyeri var. tenerum; Blue-listed</t>
  </si>
  <si>
    <t xml:space="preserve"> HJ 1999    </t>
  </si>
  <si>
    <t xml:space="preserve"> TL 2014 </t>
  </si>
  <si>
    <t>Rare in SW and SE BC, noxious weedy species; introduced from Europe</t>
  </si>
  <si>
    <t>2 subtaxa occur in BC: A. androsaemifolium var. androsaemifolium and A. androsaemifolium var. pumilum</t>
  </si>
  <si>
    <t>Subtaxa in BC: A. formosa ssp. Formosa</t>
  </si>
  <si>
    <t>Often included in A. hirsuta, as the coastal form of that species.</t>
  </si>
  <si>
    <t xml:space="preserve"> HJ, Frank Lomer 2012</t>
  </si>
  <si>
    <t xml:space="preserve"> Frank Lomer 2002</t>
  </si>
  <si>
    <t>Subtaxa in BC: A. alnifolia var. semiintegrifolia</t>
  </si>
  <si>
    <t>Introduced from Eurasia; weed</t>
  </si>
  <si>
    <t xml:space="preserve">Circumpolar; A variable species. Two chromosome races (diploid ssp. trichomanes and tetraploid ssp. quadrivalens D.E. Meyer) were reported from North America (Moran 1982, Wagner et al. 1993), but their distribution in British Columbia is poorly known and requires further study. </t>
  </si>
  <si>
    <t xml:space="preserve"> JPM 1974, HJ 1997</t>
  </si>
  <si>
    <t>Likely horticultural escape [exotic] mostly found on limestone and endemic to the Balkan peninsula, the Aegean and southwest Europe.</t>
  </si>
  <si>
    <t>Subtaxa present in BC: B. simplex var. compositum ; Blue-listed</t>
  </si>
  <si>
    <t xml:space="preserve"> HJ 1997, Harvey Janszen with Patrick Williston 1999, Frank Lomer 2002</t>
  </si>
  <si>
    <t>Subtaxa present in BC: B. hordeaceus ssp. hordeaceus, B. hordeaceus ssp. Thominei; Introduced from Europe</t>
  </si>
  <si>
    <t>Infrequent throughout BC.</t>
  </si>
  <si>
    <t>Subtaxa present in BC: B. cororia ssp. Cororia</t>
  </si>
  <si>
    <t>Native to Europe and southwestern Asia; invasive, abundant.</t>
  </si>
  <si>
    <t>Moderate upland invasive; Introduced from Eurasia</t>
  </si>
  <si>
    <t xml:space="preserve"> TL 2015 </t>
  </si>
  <si>
    <t>Introduced from northwestern China; invasive, spreading quickly.</t>
  </si>
  <si>
    <t xml:space="preserve"> Introduced from Eurasia</t>
  </si>
  <si>
    <t xml:space="preserve">Blue-listed; rare in SW BC   </t>
  </si>
  <si>
    <t>2 subtaxa present in BC: C. heterophylla ssp. bolanderi, C. heterophylla ssp. heterophylla)  (diverse-leaved water-starwort, two-edged water-starwort; twoheaded water-starwort.</t>
  </si>
  <si>
    <t>Rare garden escape in coastal SW BC; introduced from Europe.</t>
  </si>
  <si>
    <t>Not confirmed on BC E-flora species map.</t>
  </si>
  <si>
    <t xml:space="preserve">Rare in coastal BC </t>
  </si>
  <si>
    <t>Nasturtium officile</t>
  </si>
  <si>
    <t xml:space="preserve">HJ 1997 </t>
  </si>
  <si>
    <t>umber pussytoes</t>
  </si>
  <si>
    <t>Cultivated at home, but no voucher specimen for UBC Herbarium or Royal BC Museum Herbarium</t>
  </si>
  <si>
    <t>Antennaria umbrinella</t>
  </si>
  <si>
    <t xml:space="preserve"> Arctostaphylos columbiana</t>
  </si>
  <si>
    <t xml:space="preserve"> Athyrium filix-femina</t>
  </si>
  <si>
    <t>2 subtaxa present in BC: var. canadensis and var. langsdorfii)  (var. canadensis - common throughout BC east of the Coast-Cascade Mountains, rare in coastal BC; var. langsdorfii - common in N BC east of the Coast-Cascade Mountains, less frequent southward; circumboreal.</t>
  </si>
  <si>
    <t>2 subtaxa present in BC: var. americana and var. occidentalis.  (“var. occidentalis common W of the Coast-Cascade mountains … var. americana common E of the Coast-Cascade mountains …”</t>
  </si>
  <si>
    <t>slender sedge; woolly fruit sedge</t>
  </si>
  <si>
    <t>Carex lasiocarpa</t>
  </si>
  <si>
    <t>Subtaxa present in BC: C. lasiocarpa ssp. americana</t>
  </si>
  <si>
    <t xml:space="preserve"> previously blue-listed; Because Carex rostrata is rare (blue-listed) in British Columbia, it is important to be able to distinguish it from the common C. utriculata. With a few tips this can easily be done in the field and herbarium. The foliage of C. rostrata has a whitish-green to grayish bluegreen appearance, and C. utriculata tends to be pale-green to green. These species often co-occur with C. rostrata preferring the wetter parts of a wetland and C. utriculata preferring the drier parts. The whitish-green to grayish blue-green colour of C. rostrata seems to be caused by many tiny, tightly packed pimples (papillae) on the top (adaxial) side of the leaves. These papilla can only be seen with the aid of magnification strong enough (about 2030X) to clearly see the tissue between the veins of the leaves (Fig. 2). The adaxial leaf surface of C. utriculata is usually smooth and green but may have some bumps (scabrous), however they do not affect the leaf morphology enough to alter the colour. In the absence of magnification these two species can still be discerned based on macromorphological leaf characters. The leaves of C. rostrata are narrow (rarely up to 4.5 mm wide), broadly U-shaped in cross section; the margins are rolled up back toward the centre of the adaxial surface (involute); and the bottom (abaxial) side lacks a thin, short ridge running down its centre. The leaves of C. utriculata are broad (&gt;4.5 mm wise), broadly gull-winged to flat in cross section, do not have involute margins, and the abaxial surface has a thin short ridge running down its centre. The Flora of North America has a very nice plate (Ball &amp; Reznicek 2002, p. 505) that illustrates the leaf crosssection profile of C. utriculata and the papilla of C. rostrata very well. However, this plate does not show the involute margins of C. rostrata (Ball &amp; Reznicek 2002, p. 505). Note Author: Chris Sears, Vegetation Biologist</t>
  </si>
  <si>
    <t>meadow knapweed</t>
  </si>
  <si>
    <t>Centaurea x moncktonii</t>
  </si>
  <si>
    <t xml:space="preserve"> yerba buena</t>
  </si>
  <si>
    <t xml:space="preserve">Randy Bouchard with Dorothy Kennedy 1976 [from herbarium of Nancy J. Turner], *HJ, *Frank Lomer 2002, *TL 2015 (introduced from Europe) </t>
  </si>
  <si>
    <t>Native; blue-listed</t>
  </si>
  <si>
    <t>Rattleske plantain; large-leaved rattlesnake orchid; western rattlesnake plantain</t>
  </si>
  <si>
    <t>3 subtaxa present in BC: Juncus effusus ssp. effusus European rush (Introduced from Eurasia); Juncus effusus ssp. pacificus Pacific soft rush (native); Juncus effusus ssp. solutus soft rush (Introduced from Eurasia)</t>
  </si>
  <si>
    <t>Platanthera aquilonis is a North American diploid species long confused with the tetraploid Icelandic P. hyperborea (Linnaeus) Lindley. Flowers of both species autopollinate, although the details of the mechanisms may differ. The two species differ in column structure and lip and viscidium shape. True P. hyperborea is similar to P. huronensis, and the relationship of these two species needs further study. (Source: Flora of North America, Vol. 26, page 560.)</t>
  </si>
  <si>
    <t>Introduced invasive species of Rubus that originates in Armenia [Source: The Illustrated Flora of BC]</t>
  </si>
  <si>
    <t>Veronica beccabunga ssp. Americana</t>
  </si>
  <si>
    <t>Subtaxa present in BC: V. beccabunga ssp. Americana</t>
  </si>
  <si>
    <t>Subtaxa present in BC: W. oregana ssp. Oregana</t>
  </si>
  <si>
    <t>Salicornia pacifica (See Sarcocornia pacifica)</t>
  </si>
  <si>
    <t>Carex kelloggii</t>
  </si>
  <si>
    <t>lakeshore sedge</t>
  </si>
  <si>
    <t>Carex lenticularis</t>
  </si>
  <si>
    <t>Zostera japonica (See Nanozostera japonica)</t>
  </si>
  <si>
    <t xml:space="preserve">Subtaxa present in BC: Carex lyngbyei ssp. cryptocarpa    </t>
  </si>
  <si>
    <t xml:space="preserve">Ponderosa pine; yellow pine  </t>
  </si>
  <si>
    <t xml:space="preserve">JD 1975 </t>
  </si>
  <si>
    <t>Introduced by Ministry of Forestry ca. 1966, grew on for a number of years but are presently slowly dying and disintegrating, JD pers. Communication.</t>
  </si>
  <si>
    <t xml:space="preserve">Pinus ponderosa </t>
  </si>
  <si>
    <t xml:space="preserve"> commonName  </t>
  </si>
  <si>
    <t xml:space="preserve">elegant rein orchid; elegant piperia; seaside rein orchid  </t>
  </si>
  <si>
    <t>Maud Allen s.n. 1953, *HJ</t>
  </si>
  <si>
    <t>Platanthera elegans</t>
  </si>
  <si>
    <t>Platanthera elongata</t>
  </si>
  <si>
    <t xml:space="preserve">tall rein orchid; denseflower rein orchid </t>
  </si>
  <si>
    <t>Piperia elongata</t>
  </si>
  <si>
    <t>Platanthera transversa</t>
  </si>
  <si>
    <t xml:space="preserve"> royal rein orchid  </t>
  </si>
  <si>
    <t>Piperia transversa</t>
  </si>
  <si>
    <t>Platanthera unalascensis</t>
  </si>
  <si>
    <t xml:space="preserve">Alaska rein orchid; slender-spire orchid  </t>
  </si>
  <si>
    <t>Piperia unalascensis</t>
  </si>
  <si>
    <t xml:space="preserve">ribwort plantain, English plantain; narrowleaf plantain  </t>
  </si>
  <si>
    <t xml:space="preserve">common plantain  </t>
  </si>
  <si>
    <t xml:space="preserve">HJ  </t>
  </si>
  <si>
    <t>Bassett (1973), in his monograph The Plantains of Canada indicated that the origin of this species had not been established and it was not known if it was native to North America or introduced. However, since that publication, many sources list it as an introduced species native to Eurasia (e.g. USDA 2010).</t>
  </si>
  <si>
    <t>Platanthera hypoborea</t>
  </si>
  <si>
    <t xml:space="preserve">Platanthera aquilonis </t>
  </si>
  <si>
    <t xml:space="preserve">northern green rein orchid; northern green rein bog orchid; northern green orchid  </t>
  </si>
  <si>
    <t xml:space="preserve">fragrant white rein orchid; fragrant white bog orchid; scentbottle  </t>
  </si>
  <si>
    <t xml:space="preserve">HJ 1997, *TL 2008 </t>
  </si>
  <si>
    <t>3 varietals occur in BC: P. dilatata var. albiflora, P. dilatata var. dilatata, P. dilatata var. leucostachys</t>
  </si>
  <si>
    <t xml:space="preserve">sea blush; rosy plectritus; short spur seablush  </t>
  </si>
  <si>
    <t>Roy L. Taylor 1971, JPM 1974</t>
  </si>
  <si>
    <t xml:space="preserve">long-spurred plectritus; longhorn plectritus  </t>
  </si>
  <si>
    <t xml:space="preserve">Piperia elegans </t>
  </si>
  <si>
    <t xml:space="preserve">Plantago lanceolata </t>
  </si>
  <si>
    <t xml:space="preserve">Plantago major </t>
  </si>
  <si>
    <t xml:space="preserve">Platanthera dilatata var. dilatata </t>
  </si>
  <si>
    <t xml:space="preserve">Plectritis congesta </t>
  </si>
  <si>
    <t xml:space="preserve">Plectritis macrocera </t>
  </si>
  <si>
    <t xml:space="preserve">Poa marcida </t>
  </si>
  <si>
    <t xml:space="preserve">weeping bluegrass; withered bluegrass  </t>
  </si>
  <si>
    <t>Adolf Ceska 2009</t>
  </si>
  <si>
    <t xml:space="preserve">Kentucky bluegrass  </t>
  </si>
  <si>
    <t>Subtaxa present in BC: P. pratensis ssp. agassizensis, P. pratensis ssp. alpigena, P. pratensis ssp. angustifolia, P. pratensis ssp. colpodea, P. pratensis ssp. irrigata, P. pratensis ssp. pratensis ; Habitat/Range: Moist to dry meadows, shrublands, open forests and disturbed sites in all vegetation zones; infrequent to common throughout BC; introduced from Eurasia as a lawn and pasture grass (ssp. pratensis, ssp. irrigata and ssp. angustifolia) or native in Canada and the western US (ssp. agassizensis, ssp. alpigena, and ssp. colpodea) (Source: The Illustrated Flora of BC)</t>
  </si>
  <si>
    <t xml:space="preserve">rough bluegrass  </t>
  </si>
  <si>
    <t xml:space="preserve">Leon E. Pavlick 1985, *HJ </t>
  </si>
  <si>
    <t>Introduced from Eurasia.</t>
  </si>
  <si>
    <t xml:space="preserve">milkwort; common milkwort  </t>
  </si>
  <si>
    <t>Harvey Janszen with Patrick Williston  1999 (for which there is no entry in The Illustrated Flora of BC)</t>
  </si>
  <si>
    <t xml:space="preserve">Introduced from Europe </t>
  </si>
  <si>
    <t xml:space="preserve">Polygala serpyllifolia </t>
  </si>
  <si>
    <t xml:space="preserve">heath milkwort  </t>
  </si>
  <si>
    <t>Harvey Janszen with Patrick Williston 1999 (for which there is no entry in The Illustrated Flora of BC)</t>
  </si>
  <si>
    <t xml:space="preserve">Blake’s knotweed; leathery knotweed </t>
  </si>
  <si>
    <t>common knotweed; prostrate knotweed</t>
  </si>
  <si>
    <t>Polygonum douglasii ssp. sperguliiforme</t>
  </si>
  <si>
    <t xml:space="preserve">spurry knotweed  </t>
  </si>
  <si>
    <t xml:space="preserve">Poa trivialis </t>
  </si>
  <si>
    <t xml:space="preserve">Polygala vulgaris </t>
  </si>
  <si>
    <t xml:space="preserve">Polygonum achoreum </t>
  </si>
  <si>
    <t xml:space="preserve">Polygonum aviculare </t>
  </si>
  <si>
    <t xml:space="preserve">Polygonum spergulariiforme  </t>
  </si>
  <si>
    <t xml:space="preserve">licorice fern  </t>
  </si>
  <si>
    <t>Miss M. Allen 1954 *HJ, *TL 2015</t>
  </si>
  <si>
    <t xml:space="preserve">western polypody  </t>
  </si>
  <si>
    <t xml:space="preserve">JD 2007 </t>
  </si>
  <si>
    <t>This is an allotetraploid species that originated from a hybrid of P. amorphum and P. glycyrrhiza. [Source: The Illustrated Flora of BC]</t>
  </si>
  <si>
    <t xml:space="preserve">rabbitfoot polypogon; annual rabbitsfoot grass  </t>
  </si>
  <si>
    <t xml:space="preserve">Polystichum californicum </t>
  </si>
  <si>
    <t xml:space="preserve"> California sword fern  </t>
  </si>
  <si>
    <t>W.B. Anderson 1898, *TL 2007, Adolf Ceska with Oldriska Ceska, John Dove, Terry Ludwar, James Mack 2008, Adolf Ceska 2009</t>
  </si>
  <si>
    <t>Polystichum munitum</t>
  </si>
  <si>
    <t xml:space="preserve"> sword fern; western sword fern  </t>
  </si>
  <si>
    <t xml:space="preserve">Polypodium glycyrrhiza </t>
  </si>
  <si>
    <t xml:space="preserve">Polypodium hesperium </t>
  </si>
  <si>
    <t xml:space="preserve">Polypogon monspeliensis </t>
  </si>
  <si>
    <t>Potamogeton natans</t>
  </si>
  <si>
    <t xml:space="preserve"> floating pondweed; floating-leaved pondweed  </t>
  </si>
  <si>
    <t xml:space="preserve">small pondweed  </t>
  </si>
  <si>
    <t xml:space="preserve">HJ 1996 </t>
  </si>
  <si>
    <t>2 subtaxa present in BC: P. pusillus ssp. pusillus, P. pusillus ssp. Tenuissimus</t>
  </si>
  <si>
    <t>Potamogeton amplifolius</t>
  </si>
  <si>
    <t xml:space="preserve"> large-leaved pondweed </t>
  </si>
  <si>
    <t xml:space="preserve">grass-leaved pondweed; variable-leaf pondweed  </t>
  </si>
  <si>
    <t xml:space="preserve">Potamogeton pusillus </t>
  </si>
  <si>
    <t>Potamogeton robbinsii</t>
  </si>
  <si>
    <t xml:space="preserve"> Robbin’s pondweed  </t>
  </si>
  <si>
    <t xml:space="preserve">coast silverweed  </t>
  </si>
  <si>
    <t xml:space="preserve">Potentilla egedii </t>
  </si>
  <si>
    <t xml:space="preserve">sulphur cinquefoil  </t>
  </si>
  <si>
    <t xml:space="preserve">Prunella vulgaris </t>
  </si>
  <si>
    <t xml:space="preserve">self-heal  </t>
  </si>
  <si>
    <t xml:space="preserve">John M. Macoun 1885, TL 2015 </t>
  </si>
  <si>
    <t>2 subtaxa present in BC: P. vulgaris ssp. lanceolata: lance selfheal, native;  P. vulgaris ssp. vulgaris: common selfheal, introduced from Eurasia</t>
  </si>
  <si>
    <t xml:space="preserve">Potentilla recta </t>
  </si>
  <si>
    <t xml:space="preserve">Pseudognaphalium stramineum </t>
  </si>
  <si>
    <t xml:space="preserve">cotton-batting cudweed  </t>
  </si>
  <si>
    <t xml:space="preserve">Pseudognaphalium thermale </t>
  </si>
  <si>
    <t xml:space="preserve">slender cudweed  </t>
  </si>
  <si>
    <t xml:space="preserve">pinedrops; woodland pinedrops  </t>
  </si>
  <si>
    <t>HJ, JD 2011</t>
  </si>
  <si>
    <t xml:space="preserve">Pacific alkali grass; Nootka alkali grass; Alaska alkali grass </t>
  </si>
  <si>
    <t xml:space="preserve">Puccinellia nuttalliana </t>
  </si>
  <si>
    <t xml:space="preserve">Nuttall’s alkali grass  </t>
  </si>
  <si>
    <t>Cotoneaster pyracantha</t>
  </si>
  <si>
    <t>Ledum groenlandicum</t>
  </si>
  <si>
    <t xml:space="preserve">Pterospora andromedea </t>
  </si>
  <si>
    <t xml:space="preserve">Puccinellia nutkaensis </t>
  </si>
  <si>
    <t>Pyracantha coccinea</t>
  </si>
  <si>
    <t xml:space="preserve">scarlet firethorn  </t>
  </si>
  <si>
    <t xml:space="preserve">Frank Lomer 2002, *TL 2016 </t>
  </si>
  <si>
    <t>Garden escape; introduced from Europe</t>
  </si>
  <si>
    <t xml:space="preserve">leafless wintergreen  </t>
  </si>
  <si>
    <t>JD 2015, TL 2015</t>
  </si>
  <si>
    <t xml:space="preserve">Pyrola aphylla </t>
  </si>
  <si>
    <t>Pyrola minor</t>
  </si>
  <si>
    <t xml:space="preserve"> lesser wintergreen; snowline wintergreen  </t>
  </si>
  <si>
    <t xml:space="preserve">white-veined wintergreen; Nootka wintergreen  </t>
  </si>
  <si>
    <t xml:space="preserve">meadow buttercup; tall buttercup  </t>
  </si>
  <si>
    <t xml:space="preserve">HJ </t>
  </si>
  <si>
    <t xml:space="preserve">white water-buttercup; white water crowfoot  </t>
  </si>
  <si>
    <t xml:space="preserve">HJ, TL 2015, 2016  </t>
  </si>
  <si>
    <t>2 subtaxa present in BC: R. aquitilis var. aquitilis, R. aquitilis var. diffusus</t>
  </si>
  <si>
    <t xml:space="preserve">lesser spearwort; creeping spearwort; greater creeping spearwort  </t>
  </si>
  <si>
    <t>HJ 1997, *Daniel Stewart 2015, *TL 2016</t>
  </si>
  <si>
    <t>2 subtaxa present in BC: R. flammula var. ovalis, R. flammula var. reptans</t>
  </si>
  <si>
    <t xml:space="preserve">western buttercup  </t>
  </si>
  <si>
    <t>3 subtaxa present in BC: R. occidentalis var. brevistylis [western buttercup], R. occidentalis var. hexasepalus [Haida buttercup], R. occidentalis var. occidentalis [western buttercup]</t>
  </si>
  <si>
    <t xml:space="preserve">creeping buttercup  </t>
  </si>
  <si>
    <t>Introduced from Eurasia; noxious; disturbed sites</t>
  </si>
  <si>
    <t xml:space="preserve">little buttercup; woodland buttercup  </t>
  </si>
  <si>
    <t xml:space="preserve">Rhamnus purshiana </t>
  </si>
  <si>
    <t xml:space="preserve">cascara  </t>
  </si>
  <si>
    <t>JD 1996</t>
  </si>
  <si>
    <t xml:space="preserve">Rhododendron groenlandicum </t>
  </si>
  <si>
    <t xml:space="preserve">Labrador tea; bog Labrador tea  </t>
  </si>
  <si>
    <t>JPM 1974, *HJ 1996, 1997</t>
  </si>
  <si>
    <t xml:space="preserve">Pyrola picta </t>
  </si>
  <si>
    <t xml:space="preserve">Ranunculus acris </t>
  </si>
  <si>
    <t xml:space="preserve">Ranunculus aquitilis </t>
  </si>
  <si>
    <t xml:space="preserve">Ranunculus flammula </t>
  </si>
  <si>
    <t xml:space="preserve">Ranunculus occidentalis </t>
  </si>
  <si>
    <t xml:space="preserve">Ranunculus repens </t>
  </si>
  <si>
    <t xml:space="preserve">Ranunculus uncinatus </t>
  </si>
  <si>
    <r>
      <t>Poa pratensis</t>
    </r>
    <r>
      <rPr>
        <sz val="11"/>
        <color rgb="FF000000"/>
        <rFont val="Aptos Narrow"/>
        <family val="2"/>
        <scheme val="minor"/>
      </rPr>
      <t xml:space="preserve"> </t>
    </r>
  </si>
  <si>
    <r>
      <t>Potamogeton gramineus</t>
    </r>
    <r>
      <rPr>
        <sz val="11"/>
        <color rgb="FF000000"/>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</si>
</sst>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rgb="FF000000"/>
      <name val="Aptos Narrow"/>
      <family val="2"/>
      <scheme val="minor"/>
    </font>
    <font>
      <i/>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vertical="center"/>
    </xf>
    <xf numFmtId="0" fontId="0" fillId="0" borderId="0" xfId="0" applyFont="1"/>
    <xf numFmtId="0" fontId="0" fillId="0" borderId="0" xfId="0" applyFont="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9B61-93CB-4107-BF99-E3C713F93597}">
  <dimension ref="B1:O613"/>
  <sheetViews>
    <sheetView tabSelected="1" zoomScale="145" zoomScaleNormal="145" workbookViewId="0">
      <pane ySplit="1" topLeftCell="A405" activePane="bottomLeft" state="frozen"/>
      <selection pane="bottomLeft" activeCell="C414" sqref="C414"/>
    </sheetView>
  </sheetViews>
  <sheetFormatPr defaultRowHeight="15" x14ac:dyDescent="0.25"/>
  <cols>
    <col min="1" max="1" width="3.7109375" style="3" customWidth="1"/>
    <col min="2" max="2" width="7.28515625" style="3" customWidth="1"/>
    <col min="3" max="3" width="49" style="3" customWidth="1"/>
    <col min="4" max="4" width="14.42578125" style="3" customWidth="1"/>
    <col min="5" max="5" width="25.7109375" style="3" customWidth="1"/>
    <col min="6" max="6" width="25.42578125" style="3" customWidth="1"/>
    <col min="7" max="7" width="8.140625" style="3" customWidth="1"/>
    <col min="8" max="10" width="9.140625" style="3"/>
    <col min="11" max="11" width="55.85546875" style="3" customWidth="1"/>
    <col min="12" max="16384" width="9.140625" style="3"/>
  </cols>
  <sheetData>
    <row r="1" spans="2:15" s="1" customFormat="1" x14ac:dyDescent="0.25">
      <c r="B1" s="1" t="s">
        <v>8</v>
      </c>
      <c r="C1" s="1" t="s">
        <v>1357</v>
      </c>
      <c r="D1" s="1" t="s">
        <v>1563</v>
      </c>
      <c r="E1" s="1" t="s">
        <v>1310</v>
      </c>
      <c r="F1" s="1" t="s">
        <v>394</v>
      </c>
      <c r="G1" s="1" t="s">
        <v>1171</v>
      </c>
      <c r="J1" s="1" t="s">
        <v>8</v>
      </c>
      <c r="K1" s="1" t="s">
        <v>1357</v>
      </c>
      <c r="L1" s="1" t="s">
        <v>1483</v>
      </c>
      <c r="M1" s="1" t="s">
        <v>1310</v>
      </c>
      <c r="N1" s="1" t="s">
        <v>394</v>
      </c>
      <c r="O1" s="1" t="s">
        <v>1171</v>
      </c>
    </row>
    <row r="2" spans="2:15" x14ac:dyDescent="0.25">
      <c r="B2" s="3" t="s">
        <v>1356</v>
      </c>
      <c r="C2" s="3" t="s">
        <v>1358</v>
      </c>
      <c r="D2" s="3" t="s">
        <v>1433</v>
      </c>
      <c r="E2" s="3" t="s">
        <v>154</v>
      </c>
      <c r="G2" s="3" t="s">
        <v>1486</v>
      </c>
      <c r="J2" s="3" t="str">
        <f>TRIM(B2)</f>
        <v>*</v>
      </c>
      <c r="K2" s="3" t="str">
        <f t="shared" ref="K2:O2" si="0">TRIM(C2)</f>
        <v>Abies grandis</v>
      </c>
      <c r="L2" s="3" t="str">
        <f t="shared" si="0"/>
        <v>grand fir</v>
      </c>
      <c r="M2" s="3" t="str">
        <f t="shared" si="0"/>
        <v>HJ</v>
      </c>
      <c r="N2" s="3" t="str">
        <f t="shared" si="0"/>
        <v/>
      </c>
      <c r="O2" s="3" t="str">
        <f t="shared" si="0"/>
        <v/>
      </c>
    </row>
    <row r="3" spans="2:15" x14ac:dyDescent="0.25">
      <c r="B3" s="3" t="s">
        <v>1356</v>
      </c>
      <c r="C3" s="3" t="s">
        <v>1359</v>
      </c>
      <c r="D3" s="3" t="s">
        <v>1225</v>
      </c>
      <c r="E3" s="3" t="s">
        <v>1249</v>
      </c>
      <c r="G3" s="3" t="s">
        <v>1486</v>
      </c>
      <c r="J3" s="3" t="str">
        <f t="shared" ref="J3:J66" si="1">TRIM(B3)</f>
        <v>*</v>
      </c>
      <c r="K3" s="3" t="str">
        <f t="shared" ref="K3:K66" si="2">TRIM(C3)</f>
        <v>Acer glabrum var. douglasii</v>
      </c>
      <c r="L3" s="3" t="str">
        <f t="shared" ref="L3:L66" si="3">TRIM(D3)</f>
        <v>Douglas maple; Rocky Mountain maple</v>
      </c>
      <c r="M3" s="3" t="str">
        <f t="shared" ref="M3:M66" si="4">TRIM(E3)</f>
        <v>HJ, JD 2015</v>
      </c>
      <c r="N3" s="3" t="str">
        <f t="shared" ref="N3:N66" si="5">TRIM(F3)</f>
        <v/>
      </c>
      <c r="O3" s="3" t="str">
        <f t="shared" ref="O3:O66" si="6">TRIM(G3)</f>
        <v/>
      </c>
    </row>
    <row r="4" spans="2:15" x14ac:dyDescent="0.25">
      <c r="B4" s="3" t="s">
        <v>1356</v>
      </c>
      <c r="C4" s="3" t="s">
        <v>1175</v>
      </c>
      <c r="D4" s="3" t="s">
        <v>1434</v>
      </c>
      <c r="E4" s="3" t="s">
        <v>1311</v>
      </c>
      <c r="G4" s="3" t="s">
        <v>1486</v>
      </c>
      <c r="J4" s="3" t="str">
        <f t="shared" si="1"/>
        <v>*</v>
      </c>
      <c r="K4" s="3" t="str">
        <f t="shared" si="2"/>
        <v>Acer macrophyllum</v>
      </c>
      <c r="L4" s="3" t="str">
        <f t="shared" si="3"/>
        <v>big-leaf maple; Oregon maple</v>
      </c>
      <c r="M4" s="3" t="str">
        <f t="shared" si="4"/>
        <v>TL 2015</v>
      </c>
      <c r="N4" s="3" t="str">
        <f t="shared" si="5"/>
        <v/>
      </c>
      <c r="O4" s="3" t="str">
        <f t="shared" si="6"/>
        <v/>
      </c>
    </row>
    <row r="5" spans="2:15" x14ac:dyDescent="0.25">
      <c r="B5" s="3" t="s">
        <v>1478</v>
      </c>
      <c r="C5" s="3" t="s">
        <v>1360</v>
      </c>
      <c r="D5" s="3" t="s">
        <v>1435</v>
      </c>
      <c r="E5" s="3" t="s">
        <v>153</v>
      </c>
      <c r="G5" s="3" t="s">
        <v>1486</v>
      </c>
      <c r="J5" s="3" t="str">
        <f t="shared" si="1"/>
        <v/>
      </c>
      <c r="K5" s="3" t="str">
        <f t="shared" si="2"/>
        <v>Achillea millefolium</v>
      </c>
      <c r="L5" s="3" t="str">
        <f t="shared" si="3"/>
        <v>yarrow; common yarrow</v>
      </c>
      <c r="M5" s="3" t="str">
        <f t="shared" si="4"/>
        <v>M. Ridewood 1958</v>
      </c>
      <c r="N5" s="3" t="str">
        <f t="shared" si="5"/>
        <v/>
      </c>
      <c r="O5" s="3" t="str">
        <f t="shared" si="6"/>
        <v/>
      </c>
    </row>
    <row r="6" spans="2:15" x14ac:dyDescent="0.25">
      <c r="B6" s="3" t="s">
        <v>1356</v>
      </c>
      <c r="C6" s="3" t="s">
        <v>1176</v>
      </c>
      <c r="D6" s="3" t="s">
        <v>1436</v>
      </c>
      <c r="E6" s="3" t="s">
        <v>154</v>
      </c>
      <c r="G6" s="3" t="s">
        <v>1486</v>
      </c>
      <c r="J6" s="3" t="str">
        <f t="shared" si="1"/>
        <v>*</v>
      </c>
      <c r="K6" s="3" t="str">
        <f t="shared" si="2"/>
        <v>Achlys triphylla</v>
      </c>
      <c r="L6" s="3" t="str">
        <f t="shared" si="3"/>
        <v>vanilla leaf; deer foot; sweet-after-death</v>
      </c>
      <c r="M6" s="3" t="str">
        <f t="shared" si="4"/>
        <v>HJ</v>
      </c>
      <c r="N6" s="3" t="str">
        <f t="shared" si="5"/>
        <v/>
      </c>
      <c r="O6" s="3" t="str">
        <f t="shared" si="6"/>
        <v/>
      </c>
    </row>
    <row r="7" spans="2:15" x14ac:dyDescent="0.25">
      <c r="C7" s="3" t="s">
        <v>1177</v>
      </c>
      <c r="D7" s="3" t="s">
        <v>1437</v>
      </c>
      <c r="E7" s="3" t="s">
        <v>1312</v>
      </c>
      <c r="G7" s="3" t="s">
        <v>1486</v>
      </c>
      <c r="J7" s="3" t="str">
        <f t="shared" si="1"/>
        <v/>
      </c>
      <c r="K7" s="3" t="str">
        <f t="shared" si="2"/>
        <v>Adenocaulon bicolor</v>
      </c>
      <c r="L7" s="3" t="str">
        <f t="shared" si="3"/>
        <v>pathfinder; American trailplant</v>
      </c>
      <c r="M7" s="3" t="str">
        <f t="shared" si="4"/>
        <v>John M. Macoun 1885, *HJ</v>
      </c>
      <c r="N7" s="3" t="str">
        <f t="shared" si="5"/>
        <v/>
      </c>
      <c r="O7" s="3" t="str">
        <f t="shared" si="6"/>
        <v/>
      </c>
    </row>
    <row r="8" spans="2:15" x14ac:dyDescent="0.25">
      <c r="B8" s="3" t="s">
        <v>1478</v>
      </c>
      <c r="C8" s="3" t="s">
        <v>1178</v>
      </c>
      <c r="D8" s="3" t="s">
        <v>1438</v>
      </c>
      <c r="E8" s="3" t="s">
        <v>1167</v>
      </c>
      <c r="G8" s="3" t="s">
        <v>1486</v>
      </c>
      <c r="J8" s="3" t="str">
        <f t="shared" si="1"/>
        <v/>
      </c>
      <c r="K8" s="3" t="str">
        <f t="shared" si="2"/>
        <v>Adiantum aleuticum</v>
      </c>
      <c r="L8" s="3" t="str">
        <f t="shared" si="3"/>
        <v>northern maidenhair fern; Aleutian maidenhair</v>
      </c>
      <c r="M8" s="3" t="str">
        <f t="shared" si="4"/>
        <v>JPM 1974</v>
      </c>
      <c r="N8" s="3" t="str">
        <f t="shared" si="5"/>
        <v/>
      </c>
      <c r="O8" s="3" t="str">
        <f t="shared" si="6"/>
        <v/>
      </c>
    </row>
    <row r="9" spans="2:15" x14ac:dyDescent="0.25">
      <c r="C9" s="3" t="s">
        <v>1361</v>
      </c>
      <c r="D9" s="3" t="s">
        <v>1439</v>
      </c>
      <c r="E9" s="3" t="s">
        <v>152</v>
      </c>
      <c r="G9" s="3" t="s">
        <v>1486</v>
      </c>
      <c r="J9" s="3" t="str">
        <f t="shared" si="1"/>
        <v/>
      </c>
      <c r="K9" s="3" t="str">
        <f t="shared" si="2"/>
        <v>Agoseris grandiflora</v>
      </c>
      <c r="L9" s="3" t="str">
        <f t="shared" si="3"/>
        <v>large-flowered agoseris; bigflower agoseris</v>
      </c>
      <c r="M9" s="3" t="str">
        <f t="shared" si="4"/>
        <v>HJ 1997</v>
      </c>
      <c r="N9" s="3" t="str">
        <f t="shared" si="5"/>
        <v/>
      </c>
      <c r="O9" s="3" t="str">
        <f t="shared" si="6"/>
        <v/>
      </c>
    </row>
    <row r="10" spans="2:15" x14ac:dyDescent="0.25">
      <c r="C10" s="3" t="s">
        <v>7</v>
      </c>
      <c r="D10" s="3" t="s">
        <v>1440</v>
      </c>
      <c r="E10" s="3" t="s">
        <v>152</v>
      </c>
      <c r="G10" s="3" t="s">
        <v>1486</v>
      </c>
      <c r="J10" s="3" t="str">
        <f t="shared" si="1"/>
        <v/>
      </c>
      <c r="K10" s="3" t="str">
        <f t="shared" si="2"/>
        <v>Agoseris heterophylla spp. heterophylla</v>
      </c>
      <c r="L10" s="3" t="str">
        <f t="shared" si="3"/>
        <v>annual agoseris; annual false dandelion</v>
      </c>
      <c r="M10" s="3" t="str">
        <f t="shared" si="4"/>
        <v>HJ 1997</v>
      </c>
      <c r="N10" s="3" t="str">
        <f t="shared" si="5"/>
        <v/>
      </c>
      <c r="O10" s="3" t="str">
        <f t="shared" si="6"/>
        <v/>
      </c>
    </row>
    <row r="11" spans="2:15" x14ac:dyDescent="0.25">
      <c r="B11" s="3" t="s">
        <v>1478</v>
      </c>
      <c r="C11" s="3" t="s">
        <v>1179</v>
      </c>
      <c r="D11" s="3" t="s">
        <v>1441</v>
      </c>
      <c r="E11" s="3" t="s">
        <v>1494</v>
      </c>
      <c r="G11" s="3" t="s">
        <v>85</v>
      </c>
      <c r="J11" s="3" t="str">
        <f t="shared" si="1"/>
        <v/>
      </c>
      <c r="K11" s="3" t="str">
        <f t="shared" si="2"/>
        <v>Agrostis capillaris</v>
      </c>
      <c r="L11" s="3" t="str">
        <f t="shared" si="3"/>
        <v>colonial bentgrass</v>
      </c>
      <c r="M11" s="3" t="str">
        <f t="shared" si="4"/>
        <v>Leon E. Pavlick 1985</v>
      </c>
      <c r="N11" s="3" t="str">
        <f t="shared" si="5"/>
        <v/>
      </c>
      <c r="O11" s="3" t="str">
        <f t="shared" si="6"/>
        <v>Introduced from Europe</v>
      </c>
    </row>
    <row r="12" spans="2:15" x14ac:dyDescent="0.25">
      <c r="B12" s="3" t="s">
        <v>1478</v>
      </c>
      <c r="C12" s="3" t="s">
        <v>1180</v>
      </c>
      <c r="D12" s="3" t="s">
        <v>1442</v>
      </c>
      <c r="E12" s="3" t="s">
        <v>1313</v>
      </c>
      <c r="G12" s="3" t="s">
        <v>1486</v>
      </c>
      <c r="J12" s="3" t="str">
        <f t="shared" si="1"/>
        <v/>
      </c>
      <c r="K12" s="3" t="str">
        <f t="shared" si="2"/>
        <v>Agrostis exarata</v>
      </c>
      <c r="L12" s="3" t="str">
        <f t="shared" si="3"/>
        <v>spike bentgrass</v>
      </c>
      <c r="M12" s="3" t="str">
        <f t="shared" si="4"/>
        <v>Leon E. Pavlick 1985, HJ 1997, Frank Lomer 2012</v>
      </c>
      <c r="N12" s="3" t="str">
        <f t="shared" si="5"/>
        <v/>
      </c>
      <c r="O12" s="3" t="str">
        <f t="shared" si="6"/>
        <v/>
      </c>
    </row>
    <row r="13" spans="2:15" x14ac:dyDescent="0.25">
      <c r="B13" s="3" t="s">
        <v>1356</v>
      </c>
      <c r="C13" s="3" t="s">
        <v>1181</v>
      </c>
      <c r="D13" s="3" t="s">
        <v>1443</v>
      </c>
      <c r="E13" s="3" t="s">
        <v>152</v>
      </c>
      <c r="G13" s="3" t="s">
        <v>85</v>
      </c>
      <c r="J13" s="3" t="str">
        <f t="shared" si="1"/>
        <v>*</v>
      </c>
      <c r="K13" s="3" t="str">
        <f t="shared" si="2"/>
        <v>Agrostis gigantea</v>
      </c>
      <c r="L13" s="3" t="str">
        <f t="shared" si="3"/>
        <v>redtop</v>
      </c>
      <c r="M13" s="3" t="str">
        <f t="shared" si="4"/>
        <v>HJ 1997</v>
      </c>
      <c r="N13" s="3" t="str">
        <f t="shared" si="5"/>
        <v/>
      </c>
      <c r="O13" s="3" t="str">
        <f t="shared" si="6"/>
        <v>Introduced from Europe</v>
      </c>
    </row>
    <row r="14" spans="2:15" x14ac:dyDescent="0.25">
      <c r="C14" s="3" t="s">
        <v>1182</v>
      </c>
      <c r="D14" s="3" t="s">
        <v>1444</v>
      </c>
      <c r="E14" s="3" t="s">
        <v>1314</v>
      </c>
      <c r="G14" s="3" t="s">
        <v>1486</v>
      </c>
      <c r="J14" s="3" t="str">
        <f t="shared" si="1"/>
        <v/>
      </c>
      <c r="K14" s="3" t="str">
        <f t="shared" si="2"/>
        <v>Agrostis scabra</v>
      </c>
      <c r="L14" s="3" t="str">
        <f t="shared" si="3"/>
        <v>hair bentgrass; rough bentgrass; winter bentgrass</v>
      </c>
      <c r="M14" s="3" t="str">
        <f t="shared" si="4"/>
        <v>Geological Survey of Canada 1915, HJ 1996, 1997</v>
      </c>
      <c r="N14" s="3" t="str">
        <f t="shared" si="5"/>
        <v/>
      </c>
      <c r="O14" s="3" t="str">
        <f t="shared" si="6"/>
        <v/>
      </c>
    </row>
    <row r="15" spans="2:15" x14ac:dyDescent="0.25">
      <c r="B15" s="3" t="s">
        <v>1478</v>
      </c>
      <c r="C15" s="3" t="s">
        <v>1362</v>
      </c>
      <c r="D15" s="3" t="s">
        <v>1445</v>
      </c>
      <c r="E15" s="3" t="s">
        <v>1496</v>
      </c>
      <c r="G15" s="3" t="s">
        <v>85</v>
      </c>
      <c r="J15" s="3" t="str">
        <f t="shared" si="1"/>
        <v/>
      </c>
      <c r="K15" s="3" t="str">
        <f t="shared" si="2"/>
        <v>Agrostis stolonifera</v>
      </c>
      <c r="L15" s="3" t="str">
        <f t="shared" si="3"/>
        <v>creeping bentgrass</v>
      </c>
      <c r="M15" s="3" t="str">
        <f t="shared" si="4"/>
        <v>Leon E. Pavlick 1985</v>
      </c>
      <c r="N15" s="3" t="str">
        <f t="shared" si="5"/>
        <v/>
      </c>
      <c r="O15" s="3" t="str">
        <f t="shared" si="6"/>
        <v>Introduced from Europe</v>
      </c>
    </row>
    <row r="16" spans="2:15" x14ac:dyDescent="0.25">
      <c r="B16" s="3" t="s">
        <v>1478</v>
      </c>
      <c r="C16" s="3" t="s">
        <v>1363</v>
      </c>
      <c r="D16" s="3" t="s">
        <v>1446</v>
      </c>
      <c r="E16" s="3" t="s">
        <v>1497</v>
      </c>
      <c r="G16" s="3" t="s">
        <v>85</v>
      </c>
      <c r="J16" s="3" t="str">
        <f t="shared" si="1"/>
        <v/>
      </c>
      <c r="K16" s="3" t="str">
        <f t="shared" si="2"/>
        <v>Aira praecox</v>
      </c>
      <c r="L16" s="3" t="str">
        <f t="shared" si="3"/>
        <v>early hairgrass; yellow hairgrass</v>
      </c>
      <c r="M16" s="3" t="str">
        <f t="shared" si="4"/>
        <v>JPM 1974</v>
      </c>
      <c r="N16" s="3" t="str">
        <f t="shared" si="5"/>
        <v/>
      </c>
      <c r="O16" s="3" t="str">
        <f t="shared" si="6"/>
        <v>Introduced from Europe</v>
      </c>
    </row>
    <row r="17" spans="2:15" x14ac:dyDescent="0.25">
      <c r="B17" s="3" t="s">
        <v>1356</v>
      </c>
      <c r="C17" s="3" t="s">
        <v>1183</v>
      </c>
      <c r="D17" s="3" t="s">
        <v>1447</v>
      </c>
      <c r="E17" s="3" t="s">
        <v>152</v>
      </c>
      <c r="G17" s="3" t="s">
        <v>85</v>
      </c>
      <c r="J17" s="3" t="str">
        <f t="shared" si="1"/>
        <v>*</v>
      </c>
      <c r="K17" s="3" t="str">
        <f t="shared" si="2"/>
        <v>Aira caryophyllea</v>
      </c>
      <c r="L17" s="3" t="str">
        <f t="shared" si="3"/>
        <v>silver hairgrass</v>
      </c>
      <c r="M17" s="3" t="str">
        <f t="shared" si="4"/>
        <v>HJ 1997</v>
      </c>
      <c r="N17" s="3" t="str">
        <f t="shared" si="5"/>
        <v/>
      </c>
      <c r="O17" s="3" t="str">
        <f t="shared" si="6"/>
        <v>Introduced from Europe</v>
      </c>
    </row>
    <row r="18" spans="2:15" x14ac:dyDescent="0.25">
      <c r="C18" s="3" t="s">
        <v>1184</v>
      </c>
      <c r="D18" s="3" t="s">
        <v>1448</v>
      </c>
      <c r="E18" s="3" t="s">
        <v>152</v>
      </c>
      <c r="G18" s="3" t="s">
        <v>1486</v>
      </c>
      <c r="J18" s="3" t="str">
        <f t="shared" si="1"/>
        <v/>
      </c>
      <c r="K18" s="3" t="str">
        <f t="shared" si="2"/>
        <v>Allium acuminatum</v>
      </c>
      <c r="L18" s="3" t="str">
        <f t="shared" si="3"/>
        <v>Hooker's onion; tapertip onion</v>
      </c>
      <c r="M18" s="3" t="str">
        <f t="shared" si="4"/>
        <v>HJ 1997</v>
      </c>
      <c r="N18" s="3" t="str">
        <f t="shared" si="5"/>
        <v/>
      </c>
      <c r="O18" s="3" t="str">
        <f t="shared" si="6"/>
        <v/>
      </c>
    </row>
    <row r="19" spans="2:15" x14ac:dyDescent="0.25">
      <c r="B19" s="3" t="s">
        <v>1478</v>
      </c>
      <c r="C19" s="3" t="s">
        <v>1185</v>
      </c>
      <c r="D19" s="3" t="s">
        <v>1449</v>
      </c>
      <c r="E19" s="3" t="s">
        <v>1495</v>
      </c>
      <c r="G19" s="3" t="s">
        <v>257</v>
      </c>
      <c r="J19" s="3" t="str">
        <f t="shared" si="1"/>
        <v/>
      </c>
      <c r="K19" s="3" t="str">
        <f t="shared" si="2"/>
        <v>Allium amplectens</v>
      </c>
      <c r="L19" s="3" t="str">
        <f t="shared" si="3"/>
        <v>slimleaf onion; narrowleaf onion</v>
      </c>
      <c r="M19" s="3" t="str">
        <f t="shared" si="4"/>
        <v>HJ 1997, 1998; Frank Lomer 2012</v>
      </c>
      <c r="N19" s="3" t="str">
        <f t="shared" si="5"/>
        <v/>
      </c>
      <c r="O19" s="3" t="str">
        <f t="shared" si="6"/>
        <v>Blue-listed</v>
      </c>
    </row>
    <row r="20" spans="2:15" x14ac:dyDescent="0.25">
      <c r="B20" s="3" t="s">
        <v>1478</v>
      </c>
      <c r="C20" s="3" t="s">
        <v>1364</v>
      </c>
      <c r="D20" s="3" t="s">
        <v>1226</v>
      </c>
      <c r="E20" s="3" t="s">
        <v>1315</v>
      </c>
      <c r="G20" s="3" t="s">
        <v>1486</v>
      </c>
      <c r="J20" s="3" t="str">
        <f t="shared" si="1"/>
        <v/>
      </c>
      <c r="K20" s="3" t="str">
        <f t="shared" si="2"/>
        <v>Allium cernuum var. cernuum</v>
      </c>
      <c r="L20" s="3" t="str">
        <f t="shared" si="3"/>
        <v>nodding onion</v>
      </c>
      <c r="M20" s="3" t="str">
        <f t="shared" si="4"/>
        <v>JPM 1974, Randy Bouchard 1976</v>
      </c>
      <c r="N20" s="3" t="str">
        <f t="shared" si="5"/>
        <v/>
      </c>
      <c r="O20" s="3" t="str">
        <f t="shared" si="6"/>
        <v/>
      </c>
    </row>
    <row r="21" spans="2:15" x14ac:dyDescent="0.25">
      <c r="B21" s="3" t="s">
        <v>1478</v>
      </c>
      <c r="C21" s="3" t="s">
        <v>1365</v>
      </c>
      <c r="D21" s="3" t="s">
        <v>1227</v>
      </c>
      <c r="E21" s="3" t="s">
        <v>1498</v>
      </c>
      <c r="G21" s="3" t="s">
        <v>1499</v>
      </c>
      <c r="J21" s="3" t="str">
        <f t="shared" si="1"/>
        <v/>
      </c>
      <c r="K21" s="3" t="str">
        <f t="shared" si="2"/>
        <v>Allium geyeri</v>
      </c>
      <c r="L21" s="3" t="str">
        <f t="shared" si="3"/>
        <v>Geyer’s onion</v>
      </c>
      <c r="M21" s="3" t="str">
        <f t="shared" si="4"/>
        <v>Frank Lomer 2012</v>
      </c>
      <c r="N21" s="3" t="str">
        <f t="shared" si="5"/>
        <v/>
      </c>
      <c r="O21" s="3" t="str">
        <f t="shared" si="6"/>
        <v>Subtaxa in BC: Allium geyeri var. tenerum; Blue-listed</v>
      </c>
    </row>
    <row r="22" spans="2:15" x14ac:dyDescent="0.25">
      <c r="B22" s="3" t="s">
        <v>1356</v>
      </c>
      <c r="C22" s="3" t="s">
        <v>1186</v>
      </c>
      <c r="D22" s="3" t="s">
        <v>1450</v>
      </c>
      <c r="E22" s="3" t="s">
        <v>1316</v>
      </c>
      <c r="G22" s="3" t="s">
        <v>1486</v>
      </c>
      <c r="J22" s="3" t="str">
        <f t="shared" si="1"/>
        <v>*</v>
      </c>
      <c r="K22" s="3" t="str">
        <f t="shared" si="2"/>
        <v>Allotropa virgata</v>
      </c>
      <c r="L22" s="3" t="str">
        <f t="shared" si="3"/>
        <v>candystick; sugarstick</v>
      </c>
      <c r="M22" s="3" t="str">
        <f t="shared" si="4"/>
        <v>JD 2011</v>
      </c>
      <c r="N22" s="3" t="str">
        <f t="shared" si="5"/>
        <v/>
      </c>
      <c r="O22" s="3" t="str">
        <f t="shared" si="6"/>
        <v/>
      </c>
    </row>
    <row r="23" spans="2:15" x14ac:dyDescent="0.25">
      <c r="C23" s="3" t="s">
        <v>1366</v>
      </c>
      <c r="D23" s="3" t="s">
        <v>1451</v>
      </c>
      <c r="E23" s="3" t="s">
        <v>1317</v>
      </c>
      <c r="G23" s="3" t="s">
        <v>1486</v>
      </c>
      <c r="J23" s="3" t="str">
        <f t="shared" si="1"/>
        <v/>
      </c>
      <c r="K23" s="3" t="str">
        <f t="shared" si="2"/>
        <v>Alnus rubra</v>
      </c>
      <c r="L23" s="3" t="str">
        <f t="shared" si="3"/>
        <v>red alder</v>
      </c>
      <c r="M23" s="3" t="str">
        <f t="shared" si="4"/>
        <v>TL 2017</v>
      </c>
      <c r="N23" s="3" t="str">
        <f t="shared" si="5"/>
        <v/>
      </c>
      <c r="O23" s="3" t="str">
        <f t="shared" si="6"/>
        <v/>
      </c>
    </row>
    <row r="24" spans="2:15" x14ac:dyDescent="0.25">
      <c r="B24" s="3" t="s">
        <v>1478</v>
      </c>
      <c r="C24" s="3" t="s">
        <v>1187</v>
      </c>
      <c r="D24" s="3" t="s">
        <v>1452</v>
      </c>
      <c r="E24" s="3" t="s">
        <v>152</v>
      </c>
      <c r="G24" s="3" t="s">
        <v>1486</v>
      </c>
      <c r="J24" s="3" t="str">
        <f t="shared" si="1"/>
        <v/>
      </c>
      <c r="K24" s="3" t="str">
        <f t="shared" si="2"/>
        <v>Alopecurus aequalis</v>
      </c>
      <c r="L24" s="3" t="str">
        <f t="shared" si="3"/>
        <v>little meadow-foxtail; short awn foxtail</v>
      </c>
      <c r="M24" s="3" t="str">
        <f t="shared" si="4"/>
        <v>HJ 1997</v>
      </c>
      <c r="N24" s="3" t="str">
        <f t="shared" si="5"/>
        <v/>
      </c>
      <c r="O24" s="3" t="str">
        <f t="shared" si="6"/>
        <v/>
      </c>
    </row>
    <row r="25" spans="2:15" x14ac:dyDescent="0.25">
      <c r="B25" s="3" t="s">
        <v>1356</v>
      </c>
      <c r="C25" s="3" t="s">
        <v>1367</v>
      </c>
      <c r="D25" s="3" t="s">
        <v>1228</v>
      </c>
      <c r="E25" s="3" t="s">
        <v>1500</v>
      </c>
      <c r="G25" s="3" t="s">
        <v>97</v>
      </c>
      <c r="J25" s="3" t="str">
        <f t="shared" si="1"/>
        <v>*</v>
      </c>
      <c r="K25" s="3" t="str">
        <f t="shared" si="2"/>
        <v>Alopecurus geniculatus</v>
      </c>
      <c r="L25" s="3" t="str">
        <f t="shared" si="3"/>
        <v>water meadow-foxtail; water foxtail</v>
      </c>
      <c r="M25" s="3" t="str">
        <f t="shared" si="4"/>
        <v>HJ 1999</v>
      </c>
      <c r="N25" s="3" t="str">
        <f t="shared" si="5"/>
        <v/>
      </c>
      <c r="O25" s="3" t="str">
        <f t="shared" si="6"/>
        <v>Introduced from Eurasia</v>
      </c>
    </row>
    <row r="26" spans="2:15" x14ac:dyDescent="0.25">
      <c r="B26" s="3" t="s">
        <v>1478</v>
      </c>
      <c r="C26" s="3" t="s">
        <v>1368</v>
      </c>
      <c r="D26" s="3" t="s">
        <v>1229</v>
      </c>
      <c r="E26" s="3" t="s">
        <v>1312</v>
      </c>
      <c r="G26" s="3" t="s">
        <v>1486</v>
      </c>
      <c r="J26" s="3" t="str">
        <f t="shared" si="1"/>
        <v/>
      </c>
      <c r="K26" s="3" t="str">
        <f t="shared" si="2"/>
        <v>Ambrosia chamissonis</v>
      </c>
      <c r="L26" s="3" t="str">
        <f t="shared" si="3"/>
        <v>silver burweed; silver burr ragweed</v>
      </c>
      <c r="M26" s="3" t="str">
        <f t="shared" si="4"/>
        <v>John M. Macoun 1885, *HJ</v>
      </c>
      <c r="N26" s="3" t="str">
        <f t="shared" si="5"/>
        <v/>
      </c>
      <c r="O26" s="3" t="str">
        <f t="shared" si="6"/>
        <v/>
      </c>
    </row>
    <row r="27" spans="2:15" x14ac:dyDescent="0.25">
      <c r="B27" s="3" t="s">
        <v>1356</v>
      </c>
      <c r="C27" s="3" t="s">
        <v>1369</v>
      </c>
      <c r="D27" s="3" t="s">
        <v>1453</v>
      </c>
      <c r="E27" s="3" t="s">
        <v>1311</v>
      </c>
      <c r="G27" s="3" t="s">
        <v>1508</v>
      </c>
      <c r="J27" s="3" t="str">
        <f t="shared" si="1"/>
        <v>*</v>
      </c>
      <c r="K27" s="3" t="str">
        <f t="shared" si="2"/>
        <v>Amelanchier alnifolia</v>
      </c>
      <c r="L27" s="3" t="str">
        <f t="shared" si="3"/>
        <v>saskatoon; Saskatoon serviceberry</v>
      </c>
      <c r="M27" s="3" t="str">
        <f t="shared" si="4"/>
        <v>TL 2015</v>
      </c>
      <c r="N27" s="3" t="str">
        <f t="shared" si="5"/>
        <v/>
      </c>
      <c r="O27" s="3" t="str">
        <f t="shared" si="6"/>
        <v>Subtaxa in BC: A. alnifolia var. semiintegrifolia</v>
      </c>
    </row>
    <row r="28" spans="2:15" x14ac:dyDescent="0.25">
      <c r="C28" s="3" t="s">
        <v>1370</v>
      </c>
      <c r="D28" s="3" t="s">
        <v>1230</v>
      </c>
      <c r="E28" s="3" t="s">
        <v>6</v>
      </c>
      <c r="G28" s="3" t="s">
        <v>1486</v>
      </c>
      <c r="J28" s="3" t="str">
        <f t="shared" si="1"/>
        <v/>
      </c>
      <c r="K28" s="3" t="str">
        <f t="shared" si="2"/>
        <v>Amsinckia spectabilis</v>
      </c>
      <c r="L28" s="3" t="str">
        <f t="shared" si="3"/>
        <v>seaside fiddleneck; woolly breeches</v>
      </c>
      <c r="M28" s="3" t="str">
        <f t="shared" si="4"/>
        <v>John M. Macoun 1915, specimen collected by Dan Stewart, held by TL 2015, *TL 2017</v>
      </c>
      <c r="N28" s="3" t="str">
        <f t="shared" si="5"/>
        <v/>
      </c>
      <c r="O28" s="3" t="str">
        <f t="shared" si="6"/>
        <v/>
      </c>
    </row>
    <row r="29" spans="2:15" x14ac:dyDescent="0.25">
      <c r="B29" s="3" t="s">
        <v>1478</v>
      </c>
      <c r="C29" s="3" t="s">
        <v>1188</v>
      </c>
      <c r="D29" s="3" t="s">
        <v>1454</v>
      </c>
      <c r="E29" s="3" t="s">
        <v>152</v>
      </c>
      <c r="G29" s="3" t="s">
        <v>257</v>
      </c>
      <c r="J29" s="3" t="str">
        <f t="shared" si="1"/>
        <v/>
      </c>
      <c r="K29" s="3" t="str">
        <f t="shared" si="2"/>
        <v>Anagallis minima</v>
      </c>
      <c r="L29" s="3" t="str">
        <f t="shared" si="3"/>
        <v>chaffweed</v>
      </c>
      <c r="M29" s="3" t="str">
        <f t="shared" si="4"/>
        <v>HJ 1997</v>
      </c>
      <c r="N29" s="3" t="str">
        <f t="shared" si="5"/>
        <v/>
      </c>
      <c r="O29" s="3" t="str">
        <f t="shared" si="6"/>
        <v>Blue-listed</v>
      </c>
    </row>
    <row r="30" spans="2:15" x14ac:dyDescent="0.25">
      <c r="B30" s="3" t="s">
        <v>1356</v>
      </c>
      <c r="C30" s="3" t="s">
        <v>1371</v>
      </c>
      <c r="D30" s="3" t="s">
        <v>1455</v>
      </c>
      <c r="E30" s="3" t="s">
        <v>1250</v>
      </c>
      <c r="G30" s="3" t="s">
        <v>1486</v>
      </c>
      <c r="J30" s="3" t="str">
        <f t="shared" si="1"/>
        <v>*</v>
      </c>
      <c r="K30" s="3" t="str">
        <f t="shared" si="2"/>
        <v>Anaphalis margaritacea</v>
      </c>
      <c r="L30" s="3" t="str">
        <f t="shared" si="3"/>
        <v>pearly everlasting; western pearly everlasting</v>
      </c>
      <c r="M30" s="3" t="str">
        <f t="shared" si="4"/>
        <v>HJ, TL 2015</v>
      </c>
      <c r="N30" s="3" t="str">
        <f t="shared" si="5"/>
        <v/>
      </c>
      <c r="O30" s="3" t="str">
        <f t="shared" si="6"/>
        <v/>
      </c>
    </row>
    <row r="31" spans="2:15" x14ac:dyDescent="0.25">
      <c r="B31" s="3" t="s">
        <v>1356</v>
      </c>
      <c r="C31" s="3" t="s">
        <v>1189</v>
      </c>
      <c r="D31" s="3" t="s">
        <v>1456</v>
      </c>
      <c r="E31" s="3" t="s">
        <v>154</v>
      </c>
      <c r="G31" s="3" t="s">
        <v>1486</v>
      </c>
      <c r="J31" s="3" t="str">
        <f t="shared" si="1"/>
        <v>*</v>
      </c>
      <c r="K31" s="3" t="str">
        <f t="shared" si="2"/>
        <v>Anemone lyallii</v>
      </c>
      <c r="L31" s="3" t="str">
        <f t="shared" si="3"/>
        <v>Lyall’s anemone</v>
      </c>
      <c r="M31" s="3" t="str">
        <f t="shared" si="4"/>
        <v>HJ</v>
      </c>
      <c r="N31" s="3" t="str">
        <f t="shared" si="5"/>
        <v/>
      </c>
      <c r="O31" s="3" t="str">
        <f t="shared" si="6"/>
        <v/>
      </c>
    </row>
    <row r="32" spans="2:15" x14ac:dyDescent="0.25">
      <c r="B32" s="3" t="s">
        <v>1478</v>
      </c>
      <c r="C32" s="3" t="s">
        <v>1190</v>
      </c>
      <c r="D32" s="3" t="s">
        <v>5</v>
      </c>
      <c r="E32" s="3" t="s">
        <v>1251</v>
      </c>
      <c r="G32" s="3" t="s">
        <v>1486</v>
      </c>
      <c r="J32" s="3" t="str">
        <f t="shared" si="1"/>
        <v/>
      </c>
      <c r="K32" s="3" t="str">
        <f t="shared" si="2"/>
        <v>Anemone multifida</v>
      </c>
      <c r="L32" s="3" t="str">
        <f t="shared" si="3"/>
        <v>cut-leaved anemone; Pacific anemone; Little Mountain thimbleweed</v>
      </c>
      <c r="M32" s="3" t="str">
        <f t="shared" si="4"/>
        <v>HJ 1997</v>
      </c>
      <c r="N32" s="3" t="str">
        <f t="shared" si="5"/>
        <v/>
      </c>
      <c r="O32" s="3" t="str">
        <f t="shared" si="6"/>
        <v/>
      </c>
    </row>
    <row r="33" spans="2:15" x14ac:dyDescent="0.25">
      <c r="C33" s="3" t="s">
        <v>1372</v>
      </c>
      <c r="D33" s="3" t="s">
        <v>1457</v>
      </c>
      <c r="E33" s="3" t="s">
        <v>1318</v>
      </c>
      <c r="G33" s="3" t="s">
        <v>1486</v>
      </c>
      <c r="J33" s="3" t="str">
        <f t="shared" si="1"/>
        <v/>
      </c>
      <c r="K33" s="3" t="str">
        <f t="shared" si="2"/>
        <v>Anisocarpus madioides</v>
      </c>
      <c r="L33" s="3" t="str">
        <f t="shared" si="3"/>
        <v>woodland tarweed; woodland madia</v>
      </c>
      <c r="M33" s="3" t="str">
        <f t="shared" si="4"/>
        <v>HJ 1997, *TL 2016</v>
      </c>
      <c r="N33" s="3" t="str">
        <f t="shared" si="5"/>
        <v/>
      </c>
      <c r="O33" s="3" t="str">
        <f t="shared" si="6"/>
        <v/>
      </c>
    </row>
    <row r="34" spans="2:15" x14ac:dyDescent="0.25">
      <c r="C34" s="2" t="s">
        <v>1532</v>
      </c>
      <c r="D34" s="3" t="s">
        <v>1530</v>
      </c>
      <c r="E34" s="3" t="s">
        <v>1529</v>
      </c>
      <c r="G34" s="3" t="s">
        <v>1531</v>
      </c>
      <c r="J34" s="3" t="str">
        <f t="shared" si="1"/>
        <v/>
      </c>
      <c r="K34" s="3" t="str">
        <f t="shared" si="2"/>
        <v>Antennaria umbrinella</v>
      </c>
      <c r="L34" s="3" t="str">
        <f t="shared" si="3"/>
        <v>umber pussytoes</v>
      </c>
      <c r="M34" s="3" t="str">
        <f t="shared" si="4"/>
        <v>HJ 1997</v>
      </c>
      <c r="N34" s="3" t="str">
        <f t="shared" si="5"/>
        <v/>
      </c>
      <c r="O34" s="3" t="str">
        <f t="shared" si="6"/>
        <v>Cultivated at home, but no voucher specimen for UBC Herbarium or Royal BC Museum Herbarium</v>
      </c>
    </row>
    <row r="35" spans="2:15" x14ac:dyDescent="0.25">
      <c r="B35" s="3" t="s">
        <v>1356</v>
      </c>
      <c r="C35" s="3" t="s">
        <v>1191</v>
      </c>
      <c r="D35" s="3" t="s">
        <v>1458</v>
      </c>
      <c r="E35" s="3" t="s">
        <v>154</v>
      </c>
      <c r="G35" s="3" t="s">
        <v>85</v>
      </c>
      <c r="J35" s="3" t="str">
        <f t="shared" si="1"/>
        <v>*</v>
      </c>
      <c r="K35" s="3" t="str">
        <f t="shared" si="2"/>
        <v>Anthemis cotula</v>
      </c>
      <c r="L35" s="3" t="str">
        <f t="shared" si="3"/>
        <v>stinking chamomile; mayweed</v>
      </c>
      <c r="M35" s="3" t="str">
        <f t="shared" si="4"/>
        <v>HJ</v>
      </c>
      <c r="N35" s="3" t="str">
        <f t="shared" si="5"/>
        <v/>
      </c>
      <c r="O35" s="3" t="str">
        <f t="shared" si="6"/>
        <v>Introduced from Europe</v>
      </c>
    </row>
    <row r="36" spans="2:15" x14ac:dyDescent="0.25">
      <c r="B36" s="3" t="s">
        <v>1356</v>
      </c>
      <c r="C36" s="3" t="s">
        <v>1373</v>
      </c>
      <c r="D36" s="3" t="s">
        <v>1459</v>
      </c>
      <c r="E36" s="3" t="s">
        <v>1506</v>
      </c>
      <c r="G36" s="3" t="s">
        <v>97</v>
      </c>
      <c r="J36" s="3" t="str">
        <f t="shared" si="1"/>
        <v>*</v>
      </c>
      <c r="K36" s="3" t="str">
        <f t="shared" si="2"/>
        <v>Anthoxanthum odoratum</v>
      </c>
      <c r="L36" s="3" t="str">
        <f t="shared" si="3"/>
        <v>sweet vernalgrass</v>
      </c>
      <c r="M36" s="3" t="str">
        <f t="shared" si="4"/>
        <v>HJ, Frank Lomer 2012</v>
      </c>
      <c r="N36" s="3" t="str">
        <f t="shared" si="5"/>
        <v/>
      </c>
      <c r="O36" s="3" t="str">
        <f t="shared" si="6"/>
        <v>Introduced from Eurasia</v>
      </c>
    </row>
    <row r="37" spans="2:15" x14ac:dyDescent="0.25">
      <c r="B37" s="3" t="s">
        <v>1356</v>
      </c>
      <c r="C37" s="3" t="s">
        <v>1374</v>
      </c>
      <c r="D37" s="3" t="s">
        <v>1231</v>
      </c>
      <c r="E37" s="3" t="s">
        <v>1501</v>
      </c>
      <c r="G37" s="3" t="s">
        <v>1502</v>
      </c>
      <c r="J37" s="3" t="str">
        <f t="shared" si="1"/>
        <v>*</v>
      </c>
      <c r="K37" s="3" t="str">
        <f t="shared" si="2"/>
        <v>Anthriscus sylvestris</v>
      </c>
      <c r="L37" s="3" t="str">
        <f t="shared" si="3"/>
        <v>wild chervil</v>
      </c>
      <c r="M37" s="3" t="str">
        <f t="shared" si="4"/>
        <v>TL 2014</v>
      </c>
      <c r="N37" s="3" t="str">
        <f t="shared" si="5"/>
        <v/>
      </c>
      <c r="O37" s="3" t="str">
        <f t="shared" si="6"/>
        <v>Rare in SW and SE BC, noxious weedy species; introduced from Europe</v>
      </c>
    </row>
    <row r="38" spans="2:15" x14ac:dyDescent="0.25">
      <c r="B38" s="3" t="s">
        <v>1356</v>
      </c>
      <c r="C38" s="3" t="s">
        <v>1192</v>
      </c>
      <c r="D38" s="3" t="s">
        <v>1460</v>
      </c>
      <c r="E38" s="3" t="s">
        <v>1311</v>
      </c>
      <c r="G38" s="3" t="s">
        <v>97</v>
      </c>
      <c r="J38" s="3" t="str">
        <f t="shared" si="1"/>
        <v>*</v>
      </c>
      <c r="K38" s="3" t="str">
        <f t="shared" si="2"/>
        <v>Aphanes arvensis</v>
      </c>
      <c r="L38" s="3" t="str">
        <f t="shared" si="3"/>
        <v>field parsley-piert</v>
      </c>
      <c r="M38" s="3" t="str">
        <f t="shared" si="4"/>
        <v>TL 2015</v>
      </c>
      <c r="N38" s="3" t="str">
        <f t="shared" si="5"/>
        <v/>
      </c>
      <c r="O38" s="3" t="str">
        <f t="shared" si="6"/>
        <v>Introduced from Eurasia</v>
      </c>
    </row>
    <row r="39" spans="2:15" x14ac:dyDescent="0.25">
      <c r="B39" s="3" t="s">
        <v>1478</v>
      </c>
      <c r="C39" s="3" t="s">
        <v>1193</v>
      </c>
      <c r="D39" s="3" t="s">
        <v>1461</v>
      </c>
      <c r="E39" s="3" t="s">
        <v>1507</v>
      </c>
      <c r="G39" s="3" t="s">
        <v>85</v>
      </c>
      <c r="J39" s="3" t="str">
        <f t="shared" si="1"/>
        <v/>
      </c>
      <c r="K39" s="3" t="str">
        <f t="shared" si="2"/>
        <v>Aphanes australis</v>
      </c>
      <c r="L39" s="3" t="str">
        <f t="shared" si="3"/>
        <v>small-fruited parsley-piert; slender parsley-piert</v>
      </c>
      <c r="M39" s="3" t="str">
        <f t="shared" si="4"/>
        <v>Frank Lomer 2002</v>
      </c>
      <c r="N39" s="3" t="str">
        <f t="shared" si="5"/>
        <v/>
      </c>
      <c r="O39" s="3" t="str">
        <f t="shared" si="6"/>
        <v>Introduced from Europe</v>
      </c>
    </row>
    <row r="40" spans="2:15" x14ac:dyDescent="0.25">
      <c r="B40" s="3" t="s">
        <v>1478</v>
      </c>
      <c r="C40" s="3" t="s">
        <v>1375</v>
      </c>
      <c r="D40" s="3" t="s">
        <v>1462</v>
      </c>
      <c r="E40" s="3" t="s">
        <v>152</v>
      </c>
      <c r="G40" s="3" t="s">
        <v>1503</v>
      </c>
      <c r="J40" s="3" t="str">
        <f t="shared" si="1"/>
        <v/>
      </c>
      <c r="K40" s="3" t="str">
        <f t="shared" si="2"/>
        <v>Apocynum androsaemifolium</v>
      </c>
      <c r="L40" s="3" t="str">
        <f t="shared" si="3"/>
        <v>spreading dogbane</v>
      </c>
      <c r="M40" s="3" t="str">
        <f t="shared" si="4"/>
        <v>HJ 1997</v>
      </c>
      <c r="N40" s="3" t="str">
        <f t="shared" si="5"/>
        <v/>
      </c>
      <c r="O40" s="3" t="str">
        <f t="shared" si="6"/>
        <v>2 subtaxa occur in BC: A. androsaemifolium var. androsaemifolium and A. androsaemifolium var. pumilum</v>
      </c>
    </row>
    <row r="41" spans="2:15" x14ac:dyDescent="0.25">
      <c r="B41" s="3" t="s">
        <v>1356</v>
      </c>
      <c r="C41" s="3" t="s">
        <v>1194</v>
      </c>
      <c r="D41" s="3" t="s">
        <v>1463</v>
      </c>
      <c r="E41" s="3" t="s">
        <v>152</v>
      </c>
      <c r="G41" s="3" t="s">
        <v>1486</v>
      </c>
      <c r="J41" s="3" t="str">
        <f t="shared" si="1"/>
        <v>*</v>
      </c>
      <c r="K41" s="3" t="str">
        <f t="shared" si="2"/>
        <v>Apocynum cannabinum</v>
      </c>
      <c r="L41" s="3" t="str">
        <f t="shared" si="3"/>
        <v>hemp; common dogbane; Indian hemp</v>
      </c>
      <c r="M41" s="3" t="str">
        <f t="shared" si="4"/>
        <v>HJ 1997</v>
      </c>
      <c r="N41" s="3" t="str">
        <f t="shared" si="5"/>
        <v/>
      </c>
      <c r="O41" s="3" t="str">
        <f t="shared" si="6"/>
        <v/>
      </c>
    </row>
    <row r="42" spans="2:15" x14ac:dyDescent="0.25">
      <c r="B42" s="3" t="s">
        <v>1356</v>
      </c>
      <c r="C42" s="3" t="s">
        <v>1195</v>
      </c>
      <c r="D42" s="3" t="s">
        <v>1464</v>
      </c>
      <c r="E42" s="3" t="s">
        <v>152</v>
      </c>
      <c r="G42" s="3" t="s">
        <v>1504</v>
      </c>
      <c r="J42" s="3" t="str">
        <f t="shared" si="1"/>
        <v>*</v>
      </c>
      <c r="K42" s="3" t="str">
        <f t="shared" si="2"/>
        <v>Aquilegia formosa</v>
      </c>
      <c r="L42" s="3" t="str">
        <f t="shared" si="3"/>
        <v>Sitka columbine; red columbine; western columbine</v>
      </c>
      <c r="M42" s="3" t="str">
        <f t="shared" si="4"/>
        <v>HJ 1997</v>
      </c>
      <c r="N42" s="3" t="str">
        <f t="shared" si="5"/>
        <v/>
      </c>
      <c r="O42" s="3" t="str">
        <f t="shared" si="6"/>
        <v>Subtaxa in BC: A. formosa ssp. Formosa</v>
      </c>
    </row>
    <row r="43" spans="2:15" x14ac:dyDescent="0.25">
      <c r="B43" s="3" t="s">
        <v>1478</v>
      </c>
      <c r="C43" s="3" t="s">
        <v>1376</v>
      </c>
      <c r="D43" s="3" t="s">
        <v>1465</v>
      </c>
      <c r="E43" s="3" t="s">
        <v>1251</v>
      </c>
      <c r="G43" s="3" t="s">
        <v>1505</v>
      </c>
      <c r="J43" s="3" t="str">
        <f t="shared" si="1"/>
        <v/>
      </c>
      <c r="K43" s="3" t="str">
        <f t="shared" si="2"/>
        <v>Arabis eschscholtziana</v>
      </c>
      <c r="L43" s="3" t="str">
        <f t="shared" si="3"/>
        <v>Eschscholz’s rockcress; Eschscholtz’s hairy rockcress</v>
      </c>
      <c r="M43" s="3" t="str">
        <f t="shared" si="4"/>
        <v>HJ 1997</v>
      </c>
      <c r="N43" s="3" t="str">
        <f t="shared" si="5"/>
        <v/>
      </c>
      <c r="O43" s="3" t="str">
        <f t="shared" si="6"/>
        <v>Often included in A. hirsuta, as the coastal form of that species.</v>
      </c>
    </row>
    <row r="44" spans="2:15" x14ac:dyDescent="0.25">
      <c r="B44" s="3" t="s">
        <v>1478</v>
      </c>
      <c r="C44" s="3" t="s">
        <v>1377</v>
      </c>
      <c r="D44" s="3" t="s">
        <v>1478</v>
      </c>
      <c r="E44" s="3" t="s">
        <v>1484</v>
      </c>
      <c r="G44" s="3" t="s">
        <v>1486</v>
      </c>
      <c r="J44" s="3" t="str">
        <f t="shared" si="1"/>
        <v/>
      </c>
      <c r="K44" s="3" t="str">
        <f t="shared" si="2"/>
        <v>Arabis glabra</v>
      </c>
      <c r="L44" s="3" t="str">
        <f t="shared" si="3"/>
        <v/>
      </c>
      <c r="M44" s="3" t="str">
        <f t="shared" si="4"/>
        <v/>
      </c>
      <c r="N44" s="3" t="str">
        <f t="shared" si="5"/>
        <v/>
      </c>
      <c r="O44" s="3" t="str">
        <f t="shared" si="6"/>
        <v/>
      </c>
    </row>
    <row r="45" spans="2:15" x14ac:dyDescent="0.25">
      <c r="B45" s="3" t="s">
        <v>1478</v>
      </c>
      <c r="C45" s="3" t="s">
        <v>1378</v>
      </c>
      <c r="D45" s="3" t="s">
        <v>1232</v>
      </c>
      <c r="E45" s="3" t="s">
        <v>152</v>
      </c>
      <c r="G45" s="3" t="s">
        <v>1486</v>
      </c>
      <c r="J45" s="3" t="str">
        <f t="shared" si="1"/>
        <v/>
      </c>
      <c r="K45" s="3" t="str">
        <f t="shared" si="2"/>
        <v>Arabis hirsuta</v>
      </c>
      <c r="L45" s="3" t="str">
        <f t="shared" si="3"/>
        <v>hairy rockcress</v>
      </c>
      <c r="M45" s="3" t="str">
        <f t="shared" si="4"/>
        <v>HJ 1997</v>
      </c>
      <c r="N45" s="3" t="str">
        <f t="shared" si="5"/>
        <v/>
      </c>
      <c r="O45" s="3" t="str">
        <f t="shared" si="6"/>
        <v/>
      </c>
    </row>
    <row r="46" spans="2:15" x14ac:dyDescent="0.25">
      <c r="C46" s="3" t="s">
        <v>1196</v>
      </c>
      <c r="D46" s="3" t="s">
        <v>1466</v>
      </c>
      <c r="E46" s="3" t="s">
        <v>1167</v>
      </c>
      <c r="G46" s="3" t="s">
        <v>1486</v>
      </c>
      <c r="J46" s="3" t="str">
        <f t="shared" si="1"/>
        <v/>
      </c>
      <c r="K46" s="3" t="str">
        <f t="shared" si="2"/>
        <v>Arbutus menziesii</v>
      </c>
      <c r="L46" s="3" t="str">
        <f t="shared" si="3"/>
        <v>arbutus; madrone; Pacific madrone</v>
      </c>
      <c r="M46" s="3" t="str">
        <f t="shared" si="4"/>
        <v>JPM 1974</v>
      </c>
      <c r="N46" s="3" t="str">
        <f t="shared" si="5"/>
        <v/>
      </c>
      <c r="O46" s="3" t="str">
        <f t="shared" si="6"/>
        <v/>
      </c>
    </row>
    <row r="47" spans="2:15" x14ac:dyDescent="0.25">
      <c r="C47" s="3" t="s">
        <v>1379</v>
      </c>
      <c r="D47" s="3" t="s">
        <v>1467</v>
      </c>
      <c r="E47" s="3" t="s">
        <v>1319</v>
      </c>
      <c r="G47" s="3" t="s">
        <v>1486</v>
      </c>
      <c r="J47" s="3" t="str">
        <f t="shared" si="1"/>
        <v/>
      </c>
      <c r="K47" s="3" t="str">
        <f t="shared" si="2"/>
        <v>Arceuthobium campylopodum</v>
      </c>
      <c r="L47" s="3" t="str">
        <f t="shared" si="3"/>
        <v>western dwarf mistletoe</v>
      </c>
      <c r="M47" s="3" t="str">
        <f t="shared" si="4"/>
        <v>H. Rawlins 1932, HJ 1997</v>
      </c>
      <c r="N47" s="3" t="str">
        <f t="shared" si="5"/>
        <v/>
      </c>
      <c r="O47" s="3" t="str">
        <f t="shared" si="6"/>
        <v/>
      </c>
    </row>
    <row r="48" spans="2:15" x14ac:dyDescent="0.25">
      <c r="B48" s="3" t="s">
        <v>1356</v>
      </c>
      <c r="C48" s="3" t="s">
        <v>1380</v>
      </c>
      <c r="D48" s="3" t="s">
        <v>1468</v>
      </c>
      <c r="E48" s="3" t="s">
        <v>1311</v>
      </c>
      <c r="G48" s="3" t="s">
        <v>1509</v>
      </c>
      <c r="J48" s="3" t="str">
        <f t="shared" si="1"/>
        <v>*</v>
      </c>
      <c r="K48" s="3" t="str">
        <f t="shared" si="2"/>
        <v>Arctium minus</v>
      </c>
      <c r="L48" s="3" t="str">
        <f t="shared" si="3"/>
        <v>common burdock; lesser burdock</v>
      </c>
      <c r="M48" s="3" t="str">
        <f t="shared" si="4"/>
        <v>TL 2015</v>
      </c>
      <c r="N48" s="3" t="str">
        <f t="shared" si="5"/>
        <v/>
      </c>
      <c r="O48" s="3" t="str">
        <f t="shared" si="6"/>
        <v>Introduced from Eurasia; weed</v>
      </c>
    </row>
    <row r="49" spans="2:15" x14ac:dyDescent="0.25">
      <c r="B49" s="3" t="s">
        <v>1478</v>
      </c>
      <c r="C49" s="3" t="s">
        <v>1533</v>
      </c>
      <c r="D49" s="3" t="s">
        <v>1469</v>
      </c>
      <c r="E49" s="3" t="s">
        <v>152</v>
      </c>
      <c r="G49" s="3" t="s">
        <v>1486</v>
      </c>
      <c r="J49" s="3" t="str">
        <f t="shared" si="1"/>
        <v/>
      </c>
      <c r="K49" s="3" t="str">
        <f t="shared" si="2"/>
        <v>Arctostaphylos columbiana</v>
      </c>
      <c r="L49" s="3" t="str">
        <f t="shared" si="3"/>
        <v>hairy manzanita</v>
      </c>
      <c r="M49" s="3" t="str">
        <f t="shared" si="4"/>
        <v>HJ 1997</v>
      </c>
      <c r="N49" s="3" t="str">
        <f t="shared" si="5"/>
        <v/>
      </c>
      <c r="O49" s="3" t="str">
        <f t="shared" si="6"/>
        <v/>
      </c>
    </row>
    <row r="50" spans="2:15" x14ac:dyDescent="0.25">
      <c r="C50" s="3" t="s">
        <v>1381</v>
      </c>
      <c r="D50" s="3" t="s">
        <v>1470</v>
      </c>
      <c r="E50" s="3" t="s">
        <v>152</v>
      </c>
      <c r="G50" s="3" t="s">
        <v>97</v>
      </c>
      <c r="J50" s="3" t="str">
        <f t="shared" si="1"/>
        <v/>
      </c>
      <c r="K50" s="3" t="str">
        <f t="shared" si="2"/>
        <v>Arenaria serpyllifolia</v>
      </c>
      <c r="L50" s="3" t="str">
        <f t="shared" si="3"/>
        <v>thyme-leaved sandwort</v>
      </c>
      <c r="M50" s="3" t="str">
        <f t="shared" si="4"/>
        <v>HJ 1997</v>
      </c>
      <c r="N50" s="3" t="str">
        <f t="shared" si="5"/>
        <v/>
      </c>
      <c r="O50" s="3" t="str">
        <f t="shared" si="6"/>
        <v>Introduced from Eurasia</v>
      </c>
    </row>
    <row r="51" spans="2:15" x14ac:dyDescent="0.25">
      <c r="C51" s="3" t="s">
        <v>1382</v>
      </c>
      <c r="D51" s="3" t="s">
        <v>1471</v>
      </c>
      <c r="E51" s="3" t="s">
        <v>152</v>
      </c>
      <c r="G51" s="3" t="s">
        <v>1486</v>
      </c>
      <c r="J51" s="3" t="str">
        <f t="shared" si="1"/>
        <v/>
      </c>
      <c r="K51" s="3" t="str">
        <f t="shared" si="2"/>
        <v>Artemisia suksdorfii</v>
      </c>
      <c r="L51" s="3" t="str">
        <f t="shared" si="3"/>
        <v>Suksdorf's mugwort; coastal mugwort; coastal wormwood</v>
      </c>
      <c r="M51" s="3" t="str">
        <f t="shared" si="4"/>
        <v>HJ 1997</v>
      </c>
      <c r="N51" s="3" t="str">
        <f t="shared" si="5"/>
        <v/>
      </c>
      <c r="O51" s="3" t="str">
        <f t="shared" si="6"/>
        <v/>
      </c>
    </row>
    <row r="52" spans="2:15" x14ac:dyDescent="0.25">
      <c r="B52" s="3" t="s">
        <v>1356</v>
      </c>
      <c r="C52" s="3" t="s">
        <v>1197</v>
      </c>
      <c r="D52" s="3" t="s">
        <v>1233</v>
      </c>
      <c r="E52" s="3" t="s">
        <v>1320</v>
      </c>
      <c r="G52" s="3" t="s">
        <v>1486</v>
      </c>
      <c r="J52" s="3" t="str">
        <f t="shared" si="1"/>
        <v>*</v>
      </c>
      <c r="K52" s="3" t="str">
        <f t="shared" si="2"/>
        <v>Asarum caudatum</v>
      </c>
      <c r="L52" s="3" t="str">
        <f t="shared" si="3"/>
        <v>wild-ginger</v>
      </c>
      <c r="M52" s="3" t="str">
        <f t="shared" si="4"/>
        <v>JD 2003, Micheline Macauley 2015</v>
      </c>
      <c r="N52" s="3" t="str">
        <f t="shared" si="5"/>
        <v/>
      </c>
      <c r="O52" s="3" t="str">
        <f t="shared" si="6"/>
        <v/>
      </c>
    </row>
    <row r="53" spans="2:15" x14ac:dyDescent="0.25">
      <c r="C53" s="3" t="s">
        <v>1198</v>
      </c>
      <c r="D53" s="3" t="s">
        <v>1472</v>
      </c>
      <c r="E53" s="3" t="s">
        <v>152</v>
      </c>
      <c r="G53" s="3" t="s">
        <v>1486</v>
      </c>
      <c r="J53" s="3" t="str">
        <f t="shared" si="1"/>
        <v/>
      </c>
      <c r="K53" s="3" t="str">
        <f t="shared" si="2"/>
        <v>Aspidotis densa</v>
      </c>
      <c r="L53" s="3" t="str">
        <f t="shared" si="3"/>
        <v>Indian's dream fern</v>
      </c>
      <c r="M53" s="3" t="str">
        <f t="shared" si="4"/>
        <v>HJ 1997</v>
      </c>
      <c r="N53" s="3" t="str">
        <f t="shared" si="5"/>
        <v/>
      </c>
      <c r="O53" s="3" t="str">
        <f t="shared" si="6"/>
        <v/>
      </c>
    </row>
    <row r="54" spans="2:15" x14ac:dyDescent="0.25">
      <c r="C54" s="3" t="s">
        <v>1383</v>
      </c>
      <c r="D54" s="3" t="s">
        <v>1473</v>
      </c>
      <c r="E54" s="3" t="s">
        <v>1511</v>
      </c>
      <c r="G54" s="3" t="s">
        <v>1510</v>
      </c>
      <c r="J54" s="3" t="str">
        <f t="shared" si="1"/>
        <v/>
      </c>
      <c r="K54" s="3" t="str">
        <f t="shared" si="2"/>
        <v>Asplenium trichomanes</v>
      </c>
      <c r="L54" s="3" t="str">
        <f t="shared" si="3"/>
        <v>maidenhair spleenwort; limestone maidenhair spleenwort</v>
      </c>
      <c r="M54" s="3" t="str">
        <f t="shared" si="4"/>
        <v>JPM 1974, HJ 1997</v>
      </c>
      <c r="N54" s="3" t="str">
        <f t="shared" si="5"/>
        <v/>
      </c>
      <c r="O54" s="3" t="str">
        <f t="shared" si="6"/>
        <v>Circumpolar; A variable species. Two chromosome races (diploid ssp. trichomanes and tetraploid ssp. quadrivalens D.E. Meyer) were reported from North America (Moran 1982, Wagner et al. 1993), but their distribution in British Columbia is poorly known and requires further study.</v>
      </c>
    </row>
    <row r="55" spans="2:15" x14ac:dyDescent="0.25">
      <c r="C55" s="3" t="s">
        <v>4</v>
      </c>
      <c r="D55" s="3" t="s">
        <v>1474</v>
      </c>
      <c r="E55" s="3" t="s">
        <v>1321</v>
      </c>
      <c r="G55" s="3" t="s">
        <v>1486</v>
      </c>
      <c r="J55" s="3" t="str">
        <f t="shared" si="1"/>
        <v/>
      </c>
      <c r="K55" s="3" t="str">
        <f t="shared" si="2"/>
        <v>Asplenium trichomanes ssp. quadrivalens</v>
      </c>
      <c r="L55" s="3" t="str">
        <f t="shared" si="3"/>
        <v>limestone maidenhair spleenwort (2n = 144)</v>
      </c>
      <c r="M55" s="3" t="str">
        <f t="shared" si="4"/>
        <v>JPM 1974, Frank Lomer 2012</v>
      </c>
      <c r="N55" s="3" t="str">
        <f t="shared" si="5"/>
        <v/>
      </c>
      <c r="O55" s="3" t="str">
        <f t="shared" si="6"/>
        <v/>
      </c>
    </row>
    <row r="56" spans="2:15" x14ac:dyDescent="0.25">
      <c r="B56" s="3" t="s">
        <v>1478</v>
      </c>
      <c r="C56" s="3" t="s">
        <v>1199</v>
      </c>
      <c r="D56" s="3" t="s">
        <v>1478</v>
      </c>
      <c r="E56" s="3" t="s">
        <v>1484</v>
      </c>
      <c r="G56" s="3" t="s">
        <v>1486</v>
      </c>
      <c r="J56" s="3" t="str">
        <f t="shared" si="1"/>
        <v/>
      </c>
      <c r="K56" s="3" t="str">
        <f t="shared" si="2"/>
        <v>Aster subspicata</v>
      </c>
      <c r="L56" s="3" t="str">
        <f t="shared" si="3"/>
        <v/>
      </c>
      <c r="M56" s="3" t="str">
        <f t="shared" si="4"/>
        <v/>
      </c>
      <c r="N56" s="3" t="str">
        <f t="shared" si="5"/>
        <v/>
      </c>
      <c r="O56" s="3" t="str">
        <f t="shared" si="6"/>
        <v/>
      </c>
    </row>
    <row r="57" spans="2:15" x14ac:dyDescent="0.25">
      <c r="B57" s="3" t="s">
        <v>1356</v>
      </c>
      <c r="C57" s="3" t="s">
        <v>1534</v>
      </c>
      <c r="D57" s="3" t="s">
        <v>1475</v>
      </c>
      <c r="E57" s="3" t="s">
        <v>1322</v>
      </c>
      <c r="G57" s="3" t="s">
        <v>1486</v>
      </c>
      <c r="J57" s="3" t="str">
        <f t="shared" si="1"/>
        <v>*</v>
      </c>
      <c r="K57" s="3" t="str">
        <f t="shared" si="2"/>
        <v>Athyrium filix-femina</v>
      </c>
      <c r="L57" s="3" t="str">
        <f t="shared" si="3"/>
        <v>lady fern</v>
      </c>
      <c r="M57" s="3" t="str">
        <f t="shared" si="4"/>
        <v>HJ 1999, TL 2015</v>
      </c>
      <c r="N57" s="3" t="str">
        <f t="shared" si="5"/>
        <v/>
      </c>
      <c r="O57" s="3" t="str">
        <f t="shared" si="6"/>
        <v/>
      </c>
    </row>
    <row r="58" spans="2:15" x14ac:dyDescent="0.25">
      <c r="B58" s="3" t="s">
        <v>1478</v>
      </c>
      <c r="C58" s="3" t="s">
        <v>1384</v>
      </c>
      <c r="D58" s="3" t="s">
        <v>1475</v>
      </c>
      <c r="E58" s="3" t="s">
        <v>1167</v>
      </c>
      <c r="G58" s="3" t="s">
        <v>1486</v>
      </c>
      <c r="J58" s="3" t="str">
        <f t="shared" si="1"/>
        <v/>
      </c>
      <c r="K58" s="3" t="str">
        <f t="shared" si="2"/>
        <v>Athyrium filix-femina var. cyclosorum</v>
      </c>
      <c r="L58" s="3" t="str">
        <f t="shared" si="3"/>
        <v>lady fern</v>
      </c>
      <c r="M58" s="3" t="str">
        <f t="shared" si="4"/>
        <v>JPM 1974</v>
      </c>
      <c r="N58" s="3" t="str">
        <f t="shared" si="5"/>
        <v/>
      </c>
      <c r="O58" s="3" t="str">
        <f t="shared" si="6"/>
        <v/>
      </c>
    </row>
    <row r="59" spans="2:15" x14ac:dyDescent="0.25">
      <c r="B59" s="3" t="s">
        <v>1356</v>
      </c>
      <c r="C59" s="3" t="s">
        <v>1200</v>
      </c>
      <c r="D59" s="3" t="s">
        <v>1476</v>
      </c>
      <c r="E59" s="3" t="s">
        <v>1252</v>
      </c>
      <c r="G59" s="3" t="s">
        <v>1486</v>
      </c>
      <c r="J59" s="3" t="str">
        <f t="shared" si="1"/>
        <v>*</v>
      </c>
      <c r="K59" s="3" t="str">
        <f t="shared" si="2"/>
        <v>Atriplex dioica</v>
      </c>
      <c r="L59" s="3" t="str">
        <f t="shared" si="3"/>
        <v>saline orache; thinleaf orache</v>
      </c>
      <c r="M59" s="3" t="str">
        <f t="shared" si="4"/>
        <v>HJ 1997, Frank Lomer 2012, TL 2015</v>
      </c>
      <c r="N59" s="3" t="str">
        <f t="shared" si="5"/>
        <v/>
      </c>
      <c r="O59" s="3" t="str">
        <f t="shared" si="6"/>
        <v/>
      </c>
    </row>
    <row r="60" spans="2:15" x14ac:dyDescent="0.25">
      <c r="B60" s="3" t="s">
        <v>1356</v>
      </c>
      <c r="C60" s="3" t="s">
        <v>1201</v>
      </c>
      <c r="D60" s="3" t="s">
        <v>1477</v>
      </c>
      <c r="E60" s="3" t="s">
        <v>1317</v>
      </c>
      <c r="G60" s="3" t="s">
        <v>1512</v>
      </c>
      <c r="J60" s="3" t="str">
        <f t="shared" si="1"/>
        <v>*</v>
      </c>
      <c r="K60" s="3" t="str">
        <f t="shared" si="2"/>
        <v>Aubrieta deltoidea</v>
      </c>
      <c r="L60" s="3" t="str">
        <f t="shared" si="3"/>
        <v>lilacbush; purple rock cress</v>
      </c>
      <c r="M60" s="3" t="str">
        <f t="shared" si="4"/>
        <v>TL 2017</v>
      </c>
      <c r="N60" s="3" t="str">
        <f t="shared" si="5"/>
        <v/>
      </c>
      <c r="O60" s="3" t="str">
        <f t="shared" si="6"/>
        <v>Likely horticultural escape [exotic] mostly found on limestone and endemic to the Balkan peninsula, the Aegean and southwest Europe.</v>
      </c>
    </row>
    <row r="61" spans="2:15" x14ac:dyDescent="0.25">
      <c r="B61" s="3" t="s">
        <v>1356</v>
      </c>
      <c r="C61" s="3" t="s">
        <v>1202</v>
      </c>
      <c r="D61" s="3" t="s">
        <v>1254</v>
      </c>
      <c r="E61" s="3" t="s">
        <v>154</v>
      </c>
      <c r="G61" s="3" t="s">
        <v>85</v>
      </c>
      <c r="J61" s="3" t="str">
        <f t="shared" si="1"/>
        <v>*</v>
      </c>
      <c r="K61" s="3" t="str">
        <f t="shared" si="2"/>
        <v>Bellis perennis</v>
      </c>
      <c r="L61" s="3" t="str">
        <f t="shared" si="3"/>
        <v>English daisy; lawn daisy</v>
      </c>
      <c r="M61" s="3" t="str">
        <f t="shared" si="4"/>
        <v>HJ</v>
      </c>
      <c r="N61" s="3" t="str">
        <f t="shared" si="5"/>
        <v/>
      </c>
      <c r="O61" s="3" t="str">
        <f t="shared" si="6"/>
        <v>Introduced from Europe</v>
      </c>
    </row>
    <row r="62" spans="2:15" x14ac:dyDescent="0.25">
      <c r="B62" s="3" t="s">
        <v>1478</v>
      </c>
      <c r="C62" s="3" t="s">
        <v>1203</v>
      </c>
      <c r="D62" s="3" t="s">
        <v>1478</v>
      </c>
      <c r="E62" s="3" t="s">
        <v>1484</v>
      </c>
      <c r="G62" s="3" t="s">
        <v>1486</v>
      </c>
      <c r="J62" s="3" t="str">
        <f t="shared" si="1"/>
        <v/>
      </c>
      <c r="K62" s="3" t="str">
        <f t="shared" si="2"/>
        <v>Berberis aquifolium</v>
      </c>
      <c r="L62" s="3" t="str">
        <f t="shared" si="3"/>
        <v/>
      </c>
      <c r="M62" s="3" t="str">
        <f t="shared" si="4"/>
        <v/>
      </c>
      <c r="N62" s="3" t="str">
        <f t="shared" si="5"/>
        <v/>
      </c>
      <c r="O62" s="3" t="str">
        <f t="shared" si="6"/>
        <v/>
      </c>
    </row>
    <row r="63" spans="2:15" x14ac:dyDescent="0.25">
      <c r="B63" s="3" t="s">
        <v>1478</v>
      </c>
      <c r="C63" s="3" t="s">
        <v>1204</v>
      </c>
      <c r="D63" s="3" t="s">
        <v>1478</v>
      </c>
      <c r="E63" s="3" t="s">
        <v>1484</v>
      </c>
      <c r="G63" s="3" t="s">
        <v>1486</v>
      </c>
      <c r="J63" s="3" t="str">
        <f t="shared" si="1"/>
        <v/>
      </c>
      <c r="K63" s="3" t="str">
        <f t="shared" si="2"/>
        <v>Berberis nervosum</v>
      </c>
      <c r="L63" s="3" t="str">
        <f t="shared" si="3"/>
        <v/>
      </c>
      <c r="M63" s="3" t="str">
        <f t="shared" si="4"/>
        <v/>
      </c>
      <c r="N63" s="3" t="str">
        <f t="shared" si="5"/>
        <v/>
      </c>
      <c r="O63" s="3" t="str">
        <f t="shared" si="6"/>
        <v/>
      </c>
    </row>
    <row r="64" spans="2:15" x14ac:dyDescent="0.25">
      <c r="B64" s="3" t="s">
        <v>1478</v>
      </c>
      <c r="C64" s="3" t="s">
        <v>1205</v>
      </c>
      <c r="D64" s="3" t="s">
        <v>1234</v>
      </c>
      <c r="E64" s="3" t="s">
        <v>1323</v>
      </c>
      <c r="G64" s="3" t="s">
        <v>1487</v>
      </c>
      <c r="J64" s="3" t="str">
        <f t="shared" si="1"/>
        <v/>
      </c>
      <c r="K64" s="3" t="str">
        <f t="shared" si="2"/>
        <v>Betula papyrifera</v>
      </c>
      <c r="L64" s="3" t="str">
        <f t="shared" si="3"/>
        <v>paper birch; canoe birch; white birch</v>
      </c>
      <c r="M64" s="3" t="str">
        <f t="shared" si="4"/>
        <v>JD 2017</v>
      </c>
      <c r="N64" s="3" t="str">
        <f t="shared" si="5"/>
        <v/>
      </c>
      <c r="O64" s="3" t="str">
        <f t="shared" si="6"/>
        <v>Numerous apparent hybrids between Betula papyrifera and B. neoalaska or B. occidentalis (e.g., B. x utahensis and B. subcordata Rydb.) have been formally med (see Brayshaw 1996b, Scoggan 1979). Two varieties occur in BC: 1. Mature bark white; fruiting bracts with ascending lateral lobes. var. papyrifera 1. Mature bark white, yellowish- to reddish-brown or dark grey; fruiting bracts with lateral lobes diverging at right angles. var. commutata (Regel) Fern.</v>
      </c>
    </row>
    <row r="65" spans="2:15" x14ac:dyDescent="0.25">
      <c r="B65" s="3" t="s">
        <v>1478</v>
      </c>
      <c r="C65" s="3" t="s">
        <v>1206</v>
      </c>
      <c r="D65" s="3" t="s">
        <v>1255</v>
      </c>
      <c r="E65" s="3" t="s">
        <v>1167</v>
      </c>
      <c r="G65" s="3" t="s">
        <v>1486</v>
      </c>
      <c r="J65" s="3" t="str">
        <f t="shared" si="1"/>
        <v/>
      </c>
      <c r="K65" s="3" t="str">
        <f t="shared" si="2"/>
        <v>Blechnum spicant</v>
      </c>
      <c r="L65" s="3" t="str">
        <f t="shared" si="3"/>
        <v>deer fern</v>
      </c>
      <c r="M65" s="3" t="str">
        <f t="shared" si="4"/>
        <v>JPM 1974</v>
      </c>
      <c r="N65" s="3" t="str">
        <f t="shared" si="5"/>
        <v/>
      </c>
      <c r="O65" s="3" t="str">
        <f t="shared" si="6"/>
        <v/>
      </c>
    </row>
    <row r="66" spans="2:15" x14ac:dyDescent="0.25">
      <c r="C66" s="3" t="s">
        <v>1253</v>
      </c>
      <c r="D66" s="3" t="s">
        <v>1256</v>
      </c>
      <c r="E66" s="3" t="s">
        <v>152</v>
      </c>
      <c r="G66" s="3" t="s">
        <v>1486</v>
      </c>
      <c r="J66" s="3" t="str">
        <f t="shared" si="1"/>
        <v/>
      </c>
      <c r="K66" s="3" t="str">
        <f t="shared" si="2"/>
        <v>Bolboschoenus maritimus ssp. Paludosus</v>
      </c>
      <c r="L66" s="3" t="str">
        <f t="shared" si="3"/>
        <v>seacoast bulrush</v>
      </c>
      <c r="M66" s="3" t="str">
        <f t="shared" si="4"/>
        <v>HJ 1997</v>
      </c>
      <c r="N66" s="3" t="str">
        <f t="shared" si="5"/>
        <v/>
      </c>
      <c r="O66" s="3" t="str">
        <f t="shared" si="6"/>
        <v/>
      </c>
    </row>
    <row r="67" spans="2:15" x14ac:dyDescent="0.25">
      <c r="C67" s="3" t="s">
        <v>1207</v>
      </c>
      <c r="D67" s="3" t="s">
        <v>1257</v>
      </c>
      <c r="E67" s="3" t="s">
        <v>152</v>
      </c>
      <c r="G67" s="3" t="s">
        <v>1486</v>
      </c>
      <c r="J67" s="3" t="str">
        <f t="shared" ref="J67:J130" si="7">TRIM(B67)</f>
        <v/>
      </c>
      <c r="K67" s="3" t="str">
        <f t="shared" ref="K67:K130" si="8">TRIM(C67)</f>
        <v>Boschniakia hookeri</v>
      </c>
      <c r="L67" s="3" t="str">
        <f t="shared" ref="L67:L130" si="9">TRIM(D67)</f>
        <v>Vancouver groundcone; poque</v>
      </c>
      <c r="M67" s="3" t="str">
        <f t="shared" ref="M67:M130" si="10">TRIM(E67)</f>
        <v>HJ 1997</v>
      </c>
      <c r="N67" s="3" t="str">
        <f t="shared" ref="N67:N130" si="11">TRIM(F67)</f>
        <v/>
      </c>
      <c r="O67" s="3" t="str">
        <f t="shared" ref="O67:O130" si="12">TRIM(G67)</f>
        <v/>
      </c>
    </row>
    <row r="68" spans="2:15" x14ac:dyDescent="0.25">
      <c r="C68" s="3" t="s">
        <v>1385</v>
      </c>
      <c r="D68" s="3" t="s">
        <v>1235</v>
      </c>
      <c r="E68" s="3" t="s">
        <v>1324</v>
      </c>
      <c r="G68" s="3" t="s">
        <v>257</v>
      </c>
      <c r="J68" s="3" t="str">
        <f t="shared" si="7"/>
        <v/>
      </c>
      <c r="K68" s="3" t="str">
        <f t="shared" si="8"/>
        <v>Botrychyum ascendens</v>
      </c>
      <c r="L68" s="3" t="str">
        <f t="shared" si="9"/>
        <v>upswept moonwort; trianglelobe moonwort</v>
      </c>
      <c r="M68" s="3" t="str">
        <f t="shared" si="10"/>
        <v>HJ 1997, Harvey Janszen with Patrick Williston 1999</v>
      </c>
      <c r="N68" s="3" t="str">
        <f t="shared" si="11"/>
        <v/>
      </c>
      <c r="O68" s="3" t="str">
        <f t="shared" si="12"/>
        <v>Blue-listed</v>
      </c>
    </row>
    <row r="69" spans="2:15" x14ac:dyDescent="0.25">
      <c r="C69" s="3" t="s">
        <v>1386</v>
      </c>
      <c r="D69" s="3" t="s">
        <v>1258</v>
      </c>
      <c r="E69" s="3" t="s">
        <v>1324</v>
      </c>
      <c r="G69" s="3" t="s">
        <v>150</v>
      </c>
      <c r="J69" s="3" t="str">
        <f t="shared" si="7"/>
        <v/>
      </c>
      <c r="K69" s="3" t="str">
        <f t="shared" si="8"/>
        <v>Botrychium lanceolatum</v>
      </c>
      <c r="L69" s="3" t="str">
        <f t="shared" si="9"/>
        <v>triangle moonwort</v>
      </c>
      <c r="M69" s="3" t="str">
        <f t="shared" si="10"/>
        <v>HJ 1997, Harvey Janszen with Patrick Williston 1999</v>
      </c>
      <c r="N69" s="3" t="str">
        <f t="shared" si="11"/>
        <v/>
      </c>
      <c r="O69" s="3" t="str">
        <f t="shared" si="12"/>
        <v>Subtaxa present in BC: B. lanceolatum ssp. Lanceolatum. Infrequent throughout BC).</v>
      </c>
    </row>
    <row r="70" spans="2:15" x14ac:dyDescent="0.25">
      <c r="C70" s="3" t="s">
        <v>1387</v>
      </c>
      <c r="D70" s="3" t="s">
        <v>1259</v>
      </c>
      <c r="E70" s="3" t="s">
        <v>1324</v>
      </c>
      <c r="G70" s="3" t="s">
        <v>1486</v>
      </c>
      <c r="J70" s="3" t="str">
        <f t="shared" si="7"/>
        <v/>
      </c>
      <c r="K70" s="3" t="str">
        <f t="shared" si="8"/>
        <v>Botrychium multifidum</v>
      </c>
      <c r="L70" s="3" t="str">
        <f t="shared" si="9"/>
        <v>leathery grape fern</v>
      </c>
      <c r="M70" s="3" t="str">
        <f t="shared" si="10"/>
        <v>HJ 1997, Harvey Janszen with Patrick Williston 1999</v>
      </c>
      <c r="N70" s="3" t="str">
        <f t="shared" si="11"/>
        <v/>
      </c>
      <c r="O70" s="3" t="str">
        <f t="shared" si="12"/>
        <v/>
      </c>
    </row>
    <row r="71" spans="2:15" x14ac:dyDescent="0.25">
      <c r="C71" s="3" t="s">
        <v>1208</v>
      </c>
      <c r="D71" s="3" t="s">
        <v>1260</v>
      </c>
      <c r="E71" s="3" t="s">
        <v>1325</v>
      </c>
      <c r="G71" s="3" t="s">
        <v>1516</v>
      </c>
      <c r="J71" s="3" t="str">
        <f t="shared" si="7"/>
        <v/>
      </c>
      <c r="K71" s="3" t="str">
        <f t="shared" si="8"/>
        <v>Botrychium pinnatum</v>
      </c>
      <c r="L71" s="3" t="str">
        <f t="shared" si="9"/>
        <v>northwestern moonwort; northern moonwort</v>
      </c>
      <c r="M71" s="3" t="str">
        <f t="shared" si="10"/>
        <v>Harvey Janszen with Patrick Williston 1999</v>
      </c>
      <c r="N71" s="3" t="str">
        <f t="shared" si="11"/>
        <v/>
      </c>
      <c r="O71" s="3" t="str">
        <f t="shared" si="12"/>
        <v>Infrequent throughout BC.</v>
      </c>
    </row>
    <row r="72" spans="2:15" x14ac:dyDescent="0.25">
      <c r="C72" s="3" t="s">
        <v>1388</v>
      </c>
      <c r="D72" s="3" t="s">
        <v>1261</v>
      </c>
      <c r="E72" s="3" t="s">
        <v>1514</v>
      </c>
      <c r="G72" s="3" t="s">
        <v>1513</v>
      </c>
      <c r="J72" s="3" t="str">
        <f t="shared" si="7"/>
        <v/>
      </c>
      <c r="K72" s="3" t="str">
        <f t="shared" si="8"/>
        <v>Botrychium simplex var. compositum</v>
      </c>
      <c r="L72" s="3" t="str">
        <f t="shared" si="9"/>
        <v>least moonwort; little grape fern</v>
      </c>
      <c r="M72" s="3" t="str">
        <f t="shared" si="10"/>
        <v>HJ 1997, Harvey Janszen with Patrick Williston 1999, Frank Lomer 2002</v>
      </c>
      <c r="N72" s="3" t="str">
        <f t="shared" si="11"/>
        <v/>
      </c>
      <c r="O72" s="3" t="str">
        <f t="shared" si="12"/>
        <v>Subtaxa present in BC: B. simplex var. compositum ; Blue-listed</v>
      </c>
    </row>
    <row r="73" spans="2:15" x14ac:dyDescent="0.25">
      <c r="C73" s="3" t="s">
        <v>1389</v>
      </c>
      <c r="D73" s="3" t="s">
        <v>1262</v>
      </c>
      <c r="E73" s="3" t="s">
        <v>1326</v>
      </c>
      <c r="G73" s="3" t="s">
        <v>1486</v>
      </c>
      <c r="J73" s="3" t="str">
        <f t="shared" si="7"/>
        <v/>
      </c>
      <c r="K73" s="3" t="str">
        <f t="shared" si="8"/>
        <v>Botrychium virginianum</v>
      </c>
      <c r="L73" s="3" t="str">
        <f t="shared" si="9"/>
        <v>rattlesnake fern</v>
      </c>
      <c r="M73" s="3" t="str">
        <f t="shared" si="10"/>
        <v>Adolf Ceska 1981, HJ 1996, 1997</v>
      </c>
      <c r="N73" s="3" t="str">
        <f t="shared" si="11"/>
        <v/>
      </c>
      <c r="O73" s="3" t="str">
        <f t="shared" si="12"/>
        <v/>
      </c>
    </row>
    <row r="74" spans="2:15" x14ac:dyDescent="0.25">
      <c r="B74" s="3" t="s">
        <v>1356</v>
      </c>
      <c r="C74" s="3" t="s">
        <v>1166</v>
      </c>
      <c r="D74" s="3" t="s">
        <v>1236</v>
      </c>
      <c r="E74" s="3" t="s">
        <v>1168</v>
      </c>
      <c r="G74" s="3" t="s">
        <v>1486</v>
      </c>
      <c r="J74" s="3" t="str">
        <f t="shared" si="7"/>
        <v>*</v>
      </c>
      <c r="K74" s="3" t="str">
        <f t="shared" si="8"/>
        <v>Brasenia schreberi</v>
      </c>
      <c r="L74" s="3" t="str">
        <f t="shared" si="9"/>
        <v>water shield; water target; watershield</v>
      </c>
      <c r="M74" s="3" t="str">
        <f t="shared" si="10"/>
        <v>HJ, JD 2014</v>
      </c>
      <c r="N74" s="3" t="str">
        <f t="shared" si="11"/>
        <v/>
      </c>
      <c r="O74" s="3" t="str">
        <f t="shared" si="12"/>
        <v/>
      </c>
    </row>
    <row r="75" spans="2:15" x14ac:dyDescent="0.25">
      <c r="C75" s="3" t="s">
        <v>1479</v>
      </c>
      <c r="D75" s="3" t="s">
        <v>1263</v>
      </c>
      <c r="E75" s="3" t="s">
        <v>1169</v>
      </c>
      <c r="G75" s="3" t="s">
        <v>1517</v>
      </c>
      <c r="J75" s="3" t="str">
        <f t="shared" si="7"/>
        <v/>
      </c>
      <c r="K75" s="3" t="str">
        <f t="shared" si="8"/>
        <v>Brodiaea cororia</v>
      </c>
      <c r="L75" s="3" t="str">
        <f t="shared" si="9"/>
        <v>crown brodiaea; harvest brodiaea</v>
      </c>
      <c r="M75" s="3" t="str">
        <f t="shared" si="10"/>
        <v>Maud Allen 1953, HJ 1997, *TL 2016</v>
      </c>
      <c r="N75" s="3" t="str">
        <f t="shared" si="11"/>
        <v/>
      </c>
      <c r="O75" s="3" t="str">
        <f t="shared" si="12"/>
        <v>Subtaxa present in BC: B. cororia ssp. Cororia</v>
      </c>
    </row>
    <row r="76" spans="2:15" x14ac:dyDescent="0.25">
      <c r="B76" s="3" t="s">
        <v>1478</v>
      </c>
      <c r="C76" s="3" t="s">
        <v>1209</v>
      </c>
      <c r="D76" s="3" t="s">
        <v>1264</v>
      </c>
      <c r="E76" s="3" t="s">
        <v>152</v>
      </c>
      <c r="G76" s="3" t="s">
        <v>1488</v>
      </c>
      <c r="J76" s="3" t="str">
        <f t="shared" si="7"/>
        <v/>
      </c>
      <c r="K76" s="3" t="str">
        <f t="shared" si="8"/>
        <v>Bromus carinatus</v>
      </c>
      <c r="L76" s="3" t="str">
        <f t="shared" si="9"/>
        <v>California brome</v>
      </c>
      <c r="M76" s="3" t="str">
        <f t="shared" si="10"/>
        <v>HJ 1997</v>
      </c>
      <c r="N76" s="3" t="str">
        <f t="shared" si="11"/>
        <v/>
      </c>
      <c r="O76" s="3" t="str">
        <f t="shared" si="12"/>
        <v>This is an extremely variable species consisting of numerous phases with mainly sympatric ranges. Two phases, var. linearis (with copiously soft-hairy sheaths and blades) and B. margitus (with shorter awns), are sometimes given formal recognition. Hitchcock (1969) recognizes var. linearis and Hitchcock and Chase (1951) and Pavlick (1995) recognize B. margitus, but there is no compelling evidence that they are taxonomically different. I have followed the treatments by Hitchcock (1969), Welsh (1974), Holmgren and Holmgren (1977) and Wilken and Painter (1993), which submerge B. margitus within B. caritus.</v>
      </c>
    </row>
    <row r="77" spans="2:15" x14ac:dyDescent="0.25">
      <c r="B77" s="3" t="s">
        <v>1478</v>
      </c>
      <c r="C77" s="3" t="s">
        <v>1210</v>
      </c>
      <c r="D77" s="3" t="s">
        <v>1237</v>
      </c>
      <c r="E77" s="3" t="s">
        <v>1327</v>
      </c>
      <c r="G77" s="3" t="s">
        <v>85</v>
      </c>
      <c r="J77" s="3" t="str">
        <f t="shared" si="7"/>
        <v/>
      </c>
      <c r="K77" s="3" t="str">
        <f t="shared" si="8"/>
        <v>Bromus commutatus</v>
      </c>
      <c r="L77" s="3" t="str">
        <f t="shared" si="9"/>
        <v>meadow brome</v>
      </c>
      <c r="M77" s="3" t="str">
        <f t="shared" si="10"/>
        <v>Leon E. Pavlick 1985, Frank Lomer 2002</v>
      </c>
      <c r="N77" s="3" t="str">
        <f t="shared" si="11"/>
        <v/>
      </c>
      <c r="O77" s="3" t="str">
        <f t="shared" si="12"/>
        <v>Introduced from Europe</v>
      </c>
    </row>
    <row r="78" spans="2:15" x14ac:dyDescent="0.25">
      <c r="B78" s="3" t="s">
        <v>1356</v>
      </c>
      <c r="C78" s="3" t="s">
        <v>1211</v>
      </c>
      <c r="D78" s="3" t="s">
        <v>1265</v>
      </c>
      <c r="E78" s="3" t="s">
        <v>154</v>
      </c>
      <c r="G78" s="3" t="s">
        <v>1515</v>
      </c>
      <c r="J78" s="3" t="str">
        <f t="shared" si="7"/>
        <v>*</v>
      </c>
      <c r="K78" s="3" t="str">
        <f t="shared" si="8"/>
        <v>Bromus hordeaceus</v>
      </c>
      <c r="L78" s="3" t="str">
        <f t="shared" si="9"/>
        <v>soft brome; soft chess</v>
      </c>
      <c r="M78" s="3" t="str">
        <f t="shared" si="10"/>
        <v>HJ</v>
      </c>
      <c r="N78" s="3" t="str">
        <f t="shared" si="11"/>
        <v/>
      </c>
      <c r="O78" s="3" t="str">
        <f t="shared" si="12"/>
        <v>Subtaxa present in BC: B. hordeaceus ssp. hordeaceus, B. hordeaceus ssp. Thominei; Introduced from Europe</v>
      </c>
    </row>
    <row r="79" spans="2:15" x14ac:dyDescent="0.25">
      <c r="C79" s="3" t="s">
        <v>1390</v>
      </c>
      <c r="D79" s="3" t="s">
        <v>1238</v>
      </c>
      <c r="E79" s="3" t="s">
        <v>152</v>
      </c>
      <c r="G79" s="3" t="s">
        <v>1519</v>
      </c>
      <c r="J79" s="3" t="str">
        <f t="shared" si="7"/>
        <v/>
      </c>
      <c r="K79" s="3" t="str">
        <f t="shared" si="8"/>
        <v>Bromus inermis</v>
      </c>
      <c r="L79" s="3" t="str">
        <f t="shared" si="9"/>
        <v>smooth brome</v>
      </c>
      <c r="M79" s="3" t="str">
        <f t="shared" si="10"/>
        <v>HJ 1997</v>
      </c>
      <c r="N79" s="3" t="str">
        <f t="shared" si="11"/>
        <v/>
      </c>
      <c r="O79" s="3" t="str">
        <f t="shared" si="12"/>
        <v>Moderate upland invasive; Introduced from Eurasia</v>
      </c>
    </row>
    <row r="80" spans="2:15" x14ac:dyDescent="0.25">
      <c r="B80" s="3" t="s">
        <v>1478</v>
      </c>
      <c r="C80" s="3" t="s">
        <v>1212</v>
      </c>
      <c r="D80" s="3" t="s">
        <v>1266</v>
      </c>
      <c r="E80" s="3" t="s">
        <v>1327</v>
      </c>
      <c r="G80" s="3" t="s">
        <v>97</v>
      </c>
      <c r="J80" s="3" t="str">
        <f t="shared" si="7"/>
        <v/>
      </c>
      <c r="K80" s="3" t="str">
        <f t="shared" si="8"/>
        <v>Bromus racemosus</v>
      </c>
      <c r="L80" s="3" t="str">
        <f t="shared" si="9"/>
        <v>bald brome; smooth brome</v>
      </c>
      <c r="M80" s="3" t="str">
        <f t="shared" si="10"/>
        <v>Leon E. Pavlick 1985, Frank Lomer 2002</v>
      </c>
      <c r="N80" s="3" t="str">
        <f t="shared" si="11"/>
        <v/>
      </c>
      <c r="O80" s="3" t="str">
        <f t="shared" si="12"/>
        <v>Introduced from Eurasia</v>
      </c>
    </row>
    <row r="81" spans="2:15" x14ac:dyDescent="0.25">
      <c r="B81" s="3" t="s">
        <v>1356</v>
      </c>
      <c r="C81" s="3" t="s">
        <v>1391</v>
      </c>
      <c r="D81" s="3" t="s">
        <v>1267</v>
      </c>
      <c r="E81" s="3" t="s">
        <v>14</v>
      </c>
      <c r="G81" s="3" t="s">
        <v>85</v>
      </c>
      <c r="J81" s="3" t="str">
        <f t="shared" si="7"/>
        <v>*</v>
      </c>
      <c r="K81" s="3" t="str">
        <f t="shared" si="8"/>
        <v>Bromus rigidus</v>
      </c>
      <c r="L81" s="3" t="str">
        <f t="shared" si="9"/>
        <v>rip-gut brome; rip-gut</v>
      </c>
      <c r="M81" s="3" t="str">
        <f t="shared" si="10"/>
        <v>Frank Lomer 2002</v>
      </c>
      <c r="N81" s="3" t="str">
        <f t="shared" si="11"/>
        <v/>
      </c>
      <c r="O81" s="3" t="str">
        <f t="shared" si="12"/>
        <v>Introduced from Europe</v>
      </c>
    </row>
    <row r="82" spans="2:15" x14ac:dyDescent="0.25">
      <c r="B82" s="3" t="s">
        <v>1478</v>
      </c>
      <c r="C82" s="3" t="s">
        <v>1213</v>
      </c>
      <c r="D82" s="3" t="s">
        <v>1239</v>
      </c>
      <c r="E82" s="3" t="s">
        <v>1328</v>
      </c>
      <c r="G82" s="3" t="s">
        <v>1486</v>
      </c>
      <c r="J82" s="3" t="str">
        <f t="shared" si="7"/>
        <v/>
      </c>
      <c r="K82" s="3" t="str">
        <f t="shared" si="8"/>
        <v>Bromus sitchensis</v>
      </c>
      <c r="L82" s="3" t="str">
        <f t="shared" si="9"/>
        <v>Alaska brome</v>
      </c>
      <c r="M82" s="3" t="str">
        <f t="shared" si="10"/>
        <v>Leon E. Pavlick 1985</v>
      </c>
      <c r="N82" s="3" t="str">
        <f t="shared" si="11"/>
        <v/>
      </c>
      <c r="O82" s="3" t="str">
        <f t="shared" si="12"/>
        <v/>
      </c>
    </row>
    <row r="83" spans="2:15" x14ac:dyDescent="0.25">
      <c r="C83" s="3" t="s">
        <v>1214</v>
      </c>
      <c r="D83" s="3" t="s">
        <v>1268</v>
      </c>
      <c r="E83" s="3" t="s">
        <v>1329</v>
      </c>
      <c r="G83" s="3" t="s">
        <v>1518</v>
      </c>
      <c r="J83" s="3" t="str">
        <f t="shared" si="7"/>
        <v/>
      </c>
      <c r="K83" s="3" t="str">
        <f t="shared" si="8"/>
        <v>Bromus tectorum</v>
      </c>
      <c r="L83" s="3" t="str">
        <f t="shared" si="9"/>
        <v>cheat grass; downy brome</v>
      </c>
      <c r="M83" s="3" t="str">
        <f t="shared" si="10"/>
        <v>HJ 1997, *Frank Lomer 2002</v>
      </c>
      <c r="N83" s="3" t="str">
        <f t="shared" si="11"/>
        <v/>
      </c>
      <c r="O83" s="3" t="str">
        <f t="shared" si="12"/>
        <v>Native to Europe and southwestern Asia; invasive, abundant.</v>
      </c>
    </row>
    <row r="84" spans="2:15" x14ac:dyDescent="0.25">
      <c r="B84" s="3" t="s">
        <v>1478</v>
      </c>
      <c r="C84" s="3" t="s">
        <v>1215</v>
      </c>
      <c r="D84" s="3" t="s">
        <v>1240</v>
      </c>
      <c r="E84" s="3" t="s">
        <v>1330</v>
      </c>
      <c r="G84" s="3" t="s">
        <v>1486</v>
      </c>
      <c r="J84" s="3" t="str">
        <f t="shared" si="7"/>
        <v/>
      </c>
      <c r="K84" s="3" t="str">
        <f t="shared" si="8"/>
        <v>Bromus vulgaris</v>
      </c>
      <c r="L84" s="3" t="str">
        <f t="shared" si="9"/>
        <v>Columbia brome</v>
      </c>
      <c r="M84" s="3" t="str">
        <f t="shared" si="10"/>
        <v>Leon E. Pavlick 1985, HJ 1997</v>
      </c>
      <c r="N84" s="3" t="str">
        <f t="shared" si="11"/>
        <v/>
      </c>
      <c r="O84" s="3" t="str">
        <f t="shared" si="12"/>
        <v/>
      </c>
    </row>
    <row r="85" spans="2:15" x14ac:dyDescent="0.25">
      <c r="B85" s="3" t="s">
        <v>1356</v>
      </c>
      <c r="C85" s="3" t="s">
        <v>1216</v>
      </c>
      <c r="D85" s="3" t="s">
        <v>1269</v>
      </c>
      <c r="E85" s="3" t="s">
        <v>1520</v>
      </c>
      <c r="G85" s="3" t="s">
        <v>1521</v>
      </c>
      <c r="J85" s="3" t="str">
        <f t="shared" si="7"/>
        <v>*</v>
      </c>
      <c r="K85" s="3" t="str">
        <f t="shared" si="8"/>
        <v>Buddleja davidii</v>
      </c>
      <c r="L85" s="3" t="str">
        <f t="shared" si="9"/>
        <v>butterfly-bush; orange eye butterfly-bush</v>
      </c>
      <c r="M85" s="3" t="str">
        <f t="shared" si="10"/>
        <v>TL 2015</v>
      </c>
      <c r="N85" s="3" t="str">
        <f t="shared" si="11"/>
        <v/>
      </c>
      <c r="O85" s="3" t="str">
        <f t="shared" si="12"/>
        <v>Introduced from northwestern China; invasive, spreading quickly.</v>
      </c>
    </row>
    <row r="86" spans="2:15" x14ac:dyDescent="0.25">
      <c r="B86" s="3" t="s">
        <v>1356</v>
      </c>
      <c r="C86" s="3" t="s">
        <v>1392</v>
      </c>
      <c r="D86" s="3" t="s">
        <v>1270</v>
      </c>
      <c r="E86" s="3" t="s">
        <v>1311</v>
      </c>
      <c r="G86" s="3" t="s">
        <v>1486</v>
      </c>
      <c r="J86" s="3" t="str">
        <f t="shared" si="7"/>
        <v>*</v>
      </c>
      <c r="K86" s="3" t="str">
        <f t="shared" si="8"/>
        <v>Buddleja davidii forma alba</v>
      </c>
      <c r="L86" s="3" t="str">
        <f t="shared" si="9"/>
        <v>white butterfly-bush</v>
      </c>
      <c r="M86" s="3" t="str">
        <f t="shared" si="10"/>
        <v>TL 2015</v>
      </c>
      <c r="N86" s="3" t="str">
        <f t="shared" si="11"/>
        <v/>
      </c>
      <c r="O86" s="3" t="str">
        <f t="shared" si="12"/>
        <v/>
      </c>
    </row>
    <row r="87" spans="2:15" x14ac:dyDescent="0.25">
      <c r="C87" s="3" t="s">
        <v>3</v>
      </c>
      <c r="D87" s="3" t="s">
        <v>1271</v>
      </c>
      <c r="E87" s="3" t="s">
        <v>151</v>
      </c>
      <c r="G87" s="3" t="s">
        <v>1535</v>
      </c>
      <c r="J87" s="3" t="str">
        <f t="shared" si="7"/>
        <v/>
      </c>
      <c r="K87" s="3" t="str">
        <f t="shared" si="8"/>
        <v>Calamagrostis canadensis var. langsdorfii</v>
      </c>
      <c r="L87" s="3" t="str">
        <f t="shared" si="9"/>
        <v>bluejoint reedgrass; bluejoint</v>
      </c>
      <c r="M87" s="3" t="str">
        <f t="shared" si="10"/>
        <v>Harvey Janszen 1996</v>
      </c>
      <c r="N87" s="3" t="str">
        <f t="shared" si="11"/>
        <v/>
      </c>
      <c r="O87" s="3" t="str">
        <f t="shared" si="12"/>
        <v>2 subtaxa present in BC: var. canadensis and var. langsdorfii) (var. canadensis - common throughout BC east of the Coast-Cascade Mountains, rare in coastal BC; var. langsdorfii - common in N BC east of the Coast-Cascade Mountains, less frequent southward; circumboreal.</v>
      </c>
    </row>
    <row r="88" spans="2:15" x14ac:dyDescent="0.25">
      <c r="C88" s="3" t="s">
        <v>1393</v>
      </c>
      <c r="D88" s="3" t="s">
        <v>1272</v>
      </c>
      <c r="E88" s="3" t="s">
        <v>152</v>
      </c>
      <c r="G88" s="3" t="s">
        <v>1524</v>
      </c>
      <c r="J88" s="3" t="str">
        <f t="shared" si="7"/>
        <v/>
      </c>
      <c r="K88" s="3" t="str">
        <f t="shared" si="8"/>
        <v>Callitriche heterophylla</v>
      </c>
      <c r="L88" s="3" t="str">
        <f t="shared" si="9"/>
        <v>large water-starwort</v>
      </c>
      <c r="M88" s="3" t="str">
        <f t="shared" si="10"/>
        <v>HJ 1997</v>
      </c>
      <c r="N88" s="3" t="str">
        <f t="shared" si="11"/>
        <v/>
      </c>
      <c r="O88" s="3" t="str">
        <f t="shared" si="12"/>
        <v>2 subtaxa present in BC: C. heterophylla ssp. bolanderi, C. heterophylla ssp. heterophylla) (diverse-leaved water-starwort, two-edged water-starwort; twoheaded water-starwort.</v>
      </c>
    </row>
    <row r="89" spans="2:15" x14ac:dyDescent="0.25">
      <c r="C89" s="3" t="s">
        <v>1217</v>
      </c>
      <c r="D89" s="3" t="s">
        <v>1273</v>
      </c>
      <c r="E89" s="3" t="s">
        <v>153</v>
      </c>
      <c r="G89" s="3" t="s">
        <v>1536</v>
      </c>
      <c r="J89" s="3" t="str">
        <f t="shared" si="7"/>
        <v/>
      </c>
      <c r="K89" s="3" t="str">
        <f t="shared" si="8"/>
        <v>Calypso bulbosa</v>
      </c>
      <c r="L89" s="3" t="str">
        <f t="shared" si="9"/>
        <v>fairy-slipper orchid</v>
      </c>
      <c r="M89" s="3" t="str">
        <f t="shared" si="10"/>
        <v>M. Ridewood 1958</v>
      </c>
      <c r="N89" s="3" t="str">
        <f t="shared" si="11"/>
        <v/>
      </c>
      <c r="O89" s="3" t="str">
        <f t="shared" si="12"/>
        <v>2 subtaxa present in BC: var. americana and var. occidentalis. (“var. occidentalis common W of the Coast-Cascade mountains … var. americana common E of the Coast-Cascade mountains …”</v>
      </c>
    </row>
    <row r="90" spans="2:15" x14ac:dyDescent="0.25">
      <c r="C90" s="3" t="s">
        <v>1218</v>
      </c>
      <c r="D90" s="3" t="s">
        <v>1274</v>
      </c>
      <c r="E90" s="3" t="s">
        <v>1331</v>
      </c>
      <c r="G90" s="3" t="s">
        <v>1486</v>
      </c>
      <c r="J90" s="3" t="str">
        <f t="shared" si="7"/>
        <v/>
      </c>
      <c r="K90" s="3" t="str">
        <f t="shared" si="8"/>
        <v>Camassia quamash</v>
      </c>
      <c r="L90" s="3" t="str">
        <f t="shared" si="9"/>
        <v>common camas; small camas</v>
      </c>
      <c r="M90" s="3" t="str">
        <f t="shared" si="10"/>
        <v>JPM 1974, *JD 1975</v>
      </c>
      <c r="N90" s="3" t="str">
        <f t="shared" si="11"/>
        <v/>
      </c>
      <c r="O90" s="3" t="str">
        <f t="shared" si="12"/>
        <v/>
      </c>
    </row>
    <row r="91" spans="2:15" x14ac:dyDescent="0.25">
      <c r="B91" s="3" t="s">
        <v>1356</v>
      </c>
      <c r="C91" s="3" t="s">
        <v>1219</v>
      </c>
      <c r="D91" s="3" t="s">
        <v>1275</v>
      </c>
      <c r="E91" s="3" t="s">
        <v>154</v>
      </c>
      <c r="G91" s="3" t="s">
        <v>1525</v>
      </c>
      <c r="J91" s="3" t="str">
        <f t="shared" si="7"/>
        <v>*</v>
      </c>
      <c r="K91" s="3" t="str">
        <f t="shared" si="8"/>
        <v>Campanula medium</v>
      </c>
      <c r="L91" s="3" t="str">
        <f t="shared" si="9"/>
        <v>Canterbury bells</v>
      </c>
      <c r="M91" s="3" t="str">
        <f t="shared" si="10"/>
        <v>HJ</v>
      </c>
      <c r="N91" s="3" t="str">
        <f t="shared" si="11"/>
        <v/>
      </c>
      <c r="O91" s="3" t="str">
        <f t="shared" si="12"/>
        <v>Rare garden escape in coastal SW BC; introduced from Europe.</v>
      </c>
    </row>
    <row r="92" spans="2:15" x14ac:dyDescent="0.25">
      <c r="C92" s="3" t="s">
        <v>2</v>
      </c>
      <c r="D92" s="3" t="s">
        <v>1</v>
      </c>
      <c r="E92" s="3" t="s">
        <v>152</v>
      </c>
      <c r="G92" s="3" t="s">
        <v>1486</v>
      </c>
      <c r="J92" s="3" t="str">
        <f t="shared" si="7"/>
        <v/>
      </c>
      <c r="K92" s="3" t="str">
        <f t="shared" si="8"/>
        <v>Campanula rotundifolia</v>
      </c>
      <c r="L92" s="3" t="str">
        <f t="shared" si="9"/>
        <v>common harebell; bluebell bellflower; bluebells-of-Scotland</v>
      </c>
      <c r="M92" s="3" t="str">
        <f t="shared" si="10"/>
        <v>HJ 1997</v>
      </c>
      <c r="N92" s="3" t="str">
        <f t="shared" si="11"/>
        <v/>
      </c>
      <c r="O92" s="3" t="str">
        <f t="shared" si="12"/>
        <v/>
      </c>
    </row>
    <row r="93" spans="2:15" x14ac:dyDescent="0.25">
      <c r="C93" s="3" t="s">
        <v>1220</v>
      </c>
      <c r="D93" s="3" t="s">
        <v>1241</v>
      </c>
      <c r="E93" s="3" t="s">
        <v>1170</v>
      </c>
      <c r="G93" s="3" t="s">
        <v>1486</v>
      </c>
      <c r="J93" s="3" t="str">
        <f t="shared" si="7"/>
        <v/>
      </c>
      <c r="K93" s="3" t="str">
        <f t="shared" si="8"/>
        <v>Campanula scouleri</v>
      </c>
      <c r="L93" s="3" t="str">
        <f t="shared" si="9"/>
        <v>Scouler’s harebell; pale bellflower</v>
      </c>
      <c r="M93" s="3" t="str">
        <f t="shared" si="10"/>
        <v>Frank Lomer 2012, *JD 2017, *TL 2017</v>
      </c>
      <c r="N93" s="3" t="str">
        <f t="shared" si="11"/>
        <v/>
      </c>
      <c r="O93" s="3" t="str">
        <f t="shared" si="12"/>
        <v/>
      </c>
    </row>
    <row r="94" spans="2:15" x14ac:dyDescent="0.25">
      <c r="C94" s="3" t="s">
        <v>1221</v>
      </c>
      <c r="D94" s="3" t="s">
        <v>1276</v>
      </c>
      <c r="E94" s="3" t="s">
        <v>153</v>
      </c>
      <c r="G94" s="3" t="s">
        <v>1522</v>
      </c>
      <c r="J94" s="3" t="str">
        <f t="shared" si="7"/>
        <v/>
      </c>
      <c r="K94" s="3" t="str">
        <f t="shared" si="8"/>
        <v>Cardamine hirsuta</v>
      </c>
      <c r="L94" s="3" t="str">
        <f t="shared" si="9"/>
        <v>hairy bitter-cress</v>
      </c>
      <c r="M94" s="3" t="str">
        <f t="shared" si="10"/>
        <v>M. Ridewood 1958</v>
      </c>
      <c r="N94" s="3" t="str">
        <f t="shared" si="11"/>
        <v/>
      </c>
      <c r="O94" s="3" t="str">
        <f t="shared" si="12"/>
        <v>Introduced from Eurasia</v>
      </c>
    </row>
    <row r="95" spans="2:15" x14ac:dyDescent="0.25">
      <c r="C95" s="3" t="s">
        <v>1394</v>
      </c>
      <c r="D95" s="3" t="s">
        <v>0</v>
      </c>
      <c r="E95" s="3" t="s">
        <v>24</v>
      </c>
      <c r="G95" s="3" t="s">
        <v>1486</v>
      </c>
      <c r="J95" s="3" t="str">
        <f t="shared" si="7"/>
        <v/>
      </c>
      <c r="K95" s="3" t="str">
        <f t="shared" si="8"/>
        <v>Cardamine oligosperma</v>
      </c>
      <c r="L95" s="3" t="str">
        <f t="shared" si="9"/>
        <v>little western bitter-cress; alpine bitter-cress; Siberian bitter-cress</v>
      </c>
      <c r="M95" s="3" t="str">
        <f t="shared" si="10"/>
        <v>M. Ridewood 1958</v>
      </c>
      <c r="N95" s="3" t="str">
        <f t="shared" si="11"/>
        <v/>
      </c>
      <c r="O95" s="3" t="str">
        <f t="shared" si="12"/>
        <v/>
      </c>
    </row>
    <row r="96" spans="2:15" x14ac:dyDescent="0.25">
      <c r="C96" s="3" t="s">
        <v>1395</v>
      </c>
      <c r="D96" s="3" t="s">
        <v>1277</v>
      </c>
      <c r="E96" s="3" t="s">
        <v>1332</v>
      </c>
      <c r="G96" s="3" t="s">
        <v>1486</v>
      </c>
      <c r="J96" s="3" t="str">
        <f t="shared" si="7"/>
        <v/>
      </c>
      <c r="K96" s="3" t="str">
        <f t="shared" si="8"/>
        <v>Carex arcta</v>
      </c>
      <c r="L96" s="3" t="str">
        <f t="shared" si="9"/>
        <v>northern clustered sedge</v>
      </c>
      <c r="M96" s="3" t="str">
        <f t="shared" si="10"/>
        <v>Maud Allen s.n. 1954</v>
      </c>
      <c r="N96" s="3" t="str">
        <f t="shared" si="11"/>
        <v/>
      </c>
      <c r="O96" s="3" t="str">
        <f t="shared" si="12"/>
        <v/>
      </c>
    </row>
    <row r="97" spans="2:15" x14ac:dyDescent="0.25">
      <c r="C97" s="3" t="s">
        <v>1396</v>
      </c>
      <c r="D97" s="3" t="s">
        <v>1242</v>
      </c>
      <c r="E97" s="3" t="s">
        <v>1333</v>
      </c>
      <c r="G97" s="3" t="s">
        <v>1486</v>
      </c>
      <c r="J97" s="3" t="str">
        <f t="shared" si="7"/>
        <v/>
      </c>
      <c r="K97" s="3" t="str">
        <f t="shared" si="8"/>
        <v>Carex aurea</v>
      </c>
      <c r="L97" s="3" t="str">
        <f t="shared" si="9"/>
        <v>golden sedge</v>
      </c>
      <c r="M97" s="3" t="str">
        <f t="shared" si="10"/>
        <v>HJ 1999</v>
      </c>
      <c r="N97" s="3" t="str">
        <f t="shared" si="11"/>
        <v/>
      </c>
      <c r="O97" s="3" t="str">
        <f t="shared" si="12"/>
        <v/>
      </c>
    </row>
    <row r="98" spans="2:15" x14ac:dyDescent="0.25">
      <c r="C98" s="3" t="s">
        <v>1397</v>
      </c>
      <c r="D98" s="3" t="s">
        <v>1243</v>
      </c>
      <c r="E98" s="3" t="s">
        <v>1334</v>
      </c>
      <c r="G98" s="3" t="s">
        <v>1486</v>
      </c>
      <c r="J98" s="3" t="str">
        <f t="shared" si="7"/>
        <v/>
      </c>
      <c r="K98" s="3" t="str">
        <f t="shared" si="8"/>
        <v>Carex bebbii</v>
      </c>
      <c r="L98" s="3" t="str">
        <f t="shared" si="9"/>
        <v>Bebb’s sedge</v>
      </c>
      <c r="M98" s="3" t="str">
        <f t="shared" si="10"/>
        <v>M.A. Allen 1954, HJ 1997</v>
      </c>
      <c r="N98" s="3" t="str">
        <f t="shared" si="11"/>
        <v/>
      </c>
      <c r="O98" s="3" t="str">
        <f t="shared" si="12"/>
        <v/>
      </c>
    </row>
    <row r="99" spans="2:15" x14ac:dyDescent="0.25">
      <c r="C99" s="3" t="s">
        <v>1222</v>
      </c>
      <c r="D99" s="3" t="s">
        <v>1278</v>
      </c>
      <c r="E99" s="3" t="s">
        <v>14</v>
      </c>
      <c r="G99" s="3" t="s">
        <v>1486</v>
      </c>
      <c r="J99" s="3" t="str">
        <f t="shared" si="7"/>
        <v/>
      </c>
      <c r="K99" s="3" t="str">
        <f t="shared" si="8"/>
        <v>Carex bolanderi</v>
      </c>
      <c r="L99" s="3" t="str">
        <f t="shared" si="9"/>
        <v>Bolander’s sedge</v>
      </c>
      <c r="M99" s="3" t="str">
        <f t="shared" si="10"/>
        <v>Frank Lomer 2002</v>
      </c>
      <c r="N99" s="3" t="str">
        <f t="shared" si="11"/>
        <v/>
      </c>
      <c r="O99" s="3" t="str">
        <f t="shared" si="12"/>
        <v/>
      </c>
    </row>
    <row r="100" spans="2:15" x14ac:dyDescent="0.25">
      <c r="C100" s="3" t="s">
        <v>1223</v>
      </c>
      <c r="D100" s="3" t="s">
        <v>1244</v>
      </c>
      <c r="E100" s="3" t="s">
        <v>152</v>
      </c>
      <c r="G100" s="3" t="s">
        <v>1486</v>
      </c>
      <c r="J100" s="3" t="str">
        <f t="shared" si="7"/>
        <v/>
      </c>
      <c r="K100" s="3" t="str">
        <f t="shared" si="8"/>
        <v>Carex brunnescens</v>
      </c>
      <c r="L100" s="3" t="str">
        <f t="shared" si="9"/>
        <v>brownish sedge</v>
      </c>
      <c r="M100" s="3" t="str">
        <f t="shared" si="10"/>
        <v>HJ 1997</v>
      </c>
      <c r="N100" s="3" t="str">
        <f t="shared" si="11"/>
        <v/>
      </c>
      <c r="O100" s="3" t="str">
        <f t="shared" si="12"/>
        <v/>
      </c>
    </row>
    <row r="101" spans="2:15" x14ac:dyDescent="0.25">
      <c r="C101" s="3" t="s">
        <v>1224</v>
      </c>
      <c r="D101" s="3" t="s">
        <v>1279</v>
      </c>
      <c r="E101" s="3" t="s">
        <v>155</v>
      </c>
      <c r="G101" s="3" t="s">
        <v>1526</v>
      </c>
      <c r="J101" s="3" t="str">
        <f t="shared" si="7"/>
        <v/>
      </c>
      <c r="K101" s="3" t="str">
        <f t="shared" si="8"/>
        <v>Carex buxbaumii</v>
      </c>
      <c r="L101" s="3" t="str">
        <f t="shared" si="9"/>
        <v>Buxbaum’s sedge; club sedge</v>
      </c>
      <c r="M101" s="3" t="str">
        <f t="shared" si="10"/>
        <v>UBC CAN</v>
      </c>
      <c r="N101" s="3" t="str">
        <f t="shared" si="11"/>
        <v/>
      </c>
      <c r="O101" s="3" t="str">
        <f t="shared" si="12"/>
        <v>Not confirmed on BC E-flora species map.</v>
      </c>
    </row>
    <row r="102" spans="2:15" x14ac:dyDescent="0.25">
      <c r="B102" s="3" t="s">
        <v>1478</v>
      </c>
      <c r="C102" s="3" t="s">
        <v>1398</v>
      </c>
      <c r="D102" s="3" t="s">
        <v>10</v>
      </c>
      <c r="E102" s="3" t="s">
        <v>9</v>
      </c>
      <c r="G102" s="3" t="s">
        <v>1341</v>
      </c>
      <c r="J102" s="3" t="str">
        <f t="shared" si="7"/>
        <v/>
      </c>
      <c r="K102" s="3" t="str">
        <f t="shared" si="8"/>
        <v>Carex canescens</v>
      </c>
      <c r="L102" s="3" t="str">
        <f t="shared" si="9"/>
        <v>silvery sedge; Columbia sedge; grey sedge; white sedge</v>
      </c>
      <c r="M102" s="3" t="str">
        <f t="shared" si="10"/>
        <v>HJ 1996, 1999</v>
      </c>
      <c r="N102" s="3" t="str">
        <f t="shared" si="11"/>
        <v/>
      </c>
      <c r="O102" s="3" t="str">
        <f t="shared" si="12"/>
        <v>2 subtaxa present in BC: C. canescens ssp. canescens, C. canescens ssp. disjuncta</v>
      </c>
    </row>
    <row r="103" spans="2:15" x14ac:dyDescent="0.25">
      <c r="B103" s="3" t="s">
        <v>1478</v>
      </c>
      <c r="C103" s="3" t="s">
        <v>1399</v>
      </c>
      <c r="D103" s="3" t="s">
        <v>1280</v>
      </c>
      <c r="E103" s="3" t="s">
        <v>11</v>
      </c>
      <c r="G103" s="3" t="s">
        <v>1478</v>
      </c>
      <c r="J103" s="3" t="str">
        <f t="shared" si="7"/>
        <v/>
      </c>
      <c r="K103" s="3" t="str">
        <f t="shared" si="8"/>
        <v>Carex cusickii</v>
      </c>
      <c r="L103" s="3" t="str">
        <f t="shared" si="9"/>
        <v>Cusick’s sedge</v>
      </c>
      <c r="M103" s="3" t="str">
        <f t="shared" si="10"/>
        <v>Oldriska Ceska s.n. 1978, HJ</v>
      </c>
      <c r="N103" s="3" t="str">
        <f t="shared" si="11"/>
        <v/>
      </c>
      <c r="O103" s="3" t="str">
        <f t="shared" si="12"/>
        <v/>
      </c>
    </row>
    <row r="104" spans="2:15" x14ac:dyDescent="0.25">
      <c r="B104" s="3" t="s">
        <v>47</v>
      </c>
      <c r="C104" s="3" t="s">
        <v>1400</v>
      </c>
      <c r="D104" s="3" t="s">
        <v>1281</v>
      </c>
      <c r="E104" s="3" t="s">
        <v>1335</v>
      </c>
      <c r="G104" s="3" t="s">
        <v>1478</v>
      </c>
      <c r="J104" s="3" t="str">
        <f t="shared" si="7"/>
        <v>*</v>
      </c>
      <c r="K104" s="3" t="str">
        <f t="shared" si="8"/>
        <v>Carex deweyana</v>
      </c>
      <c r="L104" s="3" t="str">
        <f t="shared" si="9"/>
        <v>Dewey’s sedge</v>
      </c>
      <c r="M104" s="3" t="str">
        <f t="shared" si="10"/>
        <v>HJ</v>
      </c>
      <c r="N104" s="3" t="str">
        <f t="shared" si="11"/>
        <v/>
      </c>
      <c r="O104" s="3" t="str">
        <f t="shared" si="12"/>
        <v/>
      </c>
    </row>
    <row r="105" spans="2:15" x14ac:dyDescent="0.25">
      <c r="B105" s="3" t="s">
        <v>47</v>
      </c>
      <c r="C105" s="3" t="s">
        <v>1401</v>
      </c>
      <c r="D105" s="3" t="s">
        <v>1282</v>
      </c>
      <c r="E105" s="3" t="s">
        <v>12</v>
      </c>
      <c r="G105" s="3" t="s">
        <v>1527</v>
      </c>
      <c r="J105" s="3" t="str">
        <f t="shared" si="7"/>
        <v>*</v>
      </c>
      <c r="K105" s="3" t="str">
        <f t="shared" si="8"/>
        <v>Carex disperma</v>
      </c>
      <c r="L105" s="3" t="str">
        <f t="shared" si="9"/>
        <v>soft-leaved sedge; softleaf sedge</v>
      </c>
      <c r="M105" s="3" t="str">
        <f t="shared" si="10"/>
        <v>HJ 1999</v>
      </c>
      <c r="N105" s="3" t="str">
        <f t="shared" si="11"/>
        <v/>
      </c>
      <c r="O105" s="3" t="str">
        <f t="shared" si="12"/>
        <v>Rare in coastal BC</v>
      </c>
    </row>
    <row r="106" spans="2:15" x14ac:dyDescent="0.25">
      <c r="B106" s="3" t="s">
        <v>47</v>
      </c>
      <c r="C106" s="3" t="s">
        <v>1402</v>
      </c>
      <c r="D106" s="3" t="s">
        <v>1283</v>
      </c>
      <c r="E106" s="3" t="s">
        <v>13</v>
      </c>
      <c r="G106" s="3" t="s">
        <v>1342</v>
      </c>
      <c r="J106" s="3" t="str">
        <f t="shared" si="7"/>
        <v>*</v>
      </c>
      <c r="K106" s="3" t="str">
        <f t="shared" si="8"/>
        <v>Carex echinata</v>
      </c>
      <c r="L106" s="3" t="str">
        <f t="shared" si="9"/>
        <v>star sedge</v>
      </c>
      <c r="M106" s="3" t="str">
        <f t="shared" si="10"/>
        <v>HJ 1997</v>
      </c>
      <c r="N106" s="3" t="str">
        <f t="shared" si="11"/>
        <v/>
      </c>
      <c r="O106" s="3" t="str">
        <f t="shared" si="12"/>
        <v>2 subtaxa present in BC: C. echinata ssp. echinata, C. echinata ssp. phyllomanica</v>
      </c>
    </row>
    <row r="107" spans="2:15" x14ac:dyDescent="0.25">
      <c r="B107" s="3" t="s">
        <v>1478</v>
      </c>
      <c r="C107" s="3" t="s">
        <v>1403</v>
      </c>
      <c r="D107" s="3" t="s">
        <v>1284</v>
      </c>
      <c r="E107" s="3" t="s">
        <v>156</v>
      </c>
      <c r="G107" s="3" t="s">
        <v>1478</v>
      </c>
      <c r="J107" s="3" t="str">
        <f t="shared" si="7"/>
        <v/>
      </c>
      <c r="K107" s="3" t="str">
        <f t="shared" si="8"/>
        <v>Carex exsiccata</v>
      </c>
      <c r="L107" s="3" t="str">
        <f t="shared" si="9"/>
        <v>inflated sedge; western inflated sedge</v>
      </c>
      <c r="M107" s="3" t="str">
        <f t="shared" si="10"/>
        <v>M.A. Allen 1954; UBC Herbarium</v>
      </c>
      <c r="N107" s="3" t="str">
        <f t="shared" si="11"/>
        <v/>
      </c>
      <c r="O107" s="3" t="str">
        <f t="shared" si="12"/>
        <v/>
      </c>
    </row>
    <row r="108" spans="2:15" x14ac:dyDescent="0.25">
      <c r="B108" s="3" t="s">
        <v>1478</v>
      </c>
      <c r="C108" s="3" t="s">
        <v>1404</v>
      </c>
      <c r="D108" s="3" t="s">
        <v>1245</v>
      </c>
      <c r="E108" s="3" t="s">
        <v>13</v>
      </c>
      <c r="G108" s="3" t="s">
        <v>1523</v>
      </c>
      <c r="J108" s="3" t="str">
        <f t="shared" si="7"/>
        <v/>
      </c>
      <c r="K108" s="3" t="str">
        <f t="shared" si="8"/>
        <v>Carex feta</v>
      </c>
      <c r="L108" s="3" t="str">
        <f t="shared" si="9"/>
        <v>green-sheathed sedge</v>
      </c>
      <c r="M108" s="3" t="str">
        <f t="shared" si="10"/>
        <v>HJ 1997</v>
      </c>
      <c r="N108" s="3" t="str">
        <f t="shared" si="11"/>
        <v/>
      </c>
      <c r="O108" s="3" t="str">
        <f t="shared" si="12"/>
        <v>Blue-listed; rare in SW BC</v>
      </c>
    </row>
    <row r="109" spans="2:15" x14ac:dyDescent="0.25">
      <c r="B109" s="3" t="s">
        <v>1478</v>
      </c>
      <c r="C109" s="3" t="s">
        <v>1405</v>
      </c>
      <c r="D109" s="3" t="s">
        <v>1285</v>
      </c>
      <c r="E109" s="3" t="s">
        <v>14</v>
      </c>
      <c r="G109" s="3" t="s">
        <v>1343</v>
      </c>
      <c r="J109" s="3" t="str">
        <f t="shared" si="7"/>
        <v/>
      </c>
      <c r="K109" s="3" t="str">
        <f t="shared" si="8"/>
        <v>Carex garberi</v>
      </c>
      <c r="L109" s="3" t="str">
        <f t="shared" si="9"/>
        <v>Garber’s sedge; elk sedge</v>
      </c>
      <c r="M109" s="3" t="str">
        <f t="shared" si="10"/>
        <v>Frank Lomer 2002</v>
      </c>
      <c r="N109" s="3" t="str">
        <f t="shared" si="11"/>
        <v/>
      </c>
      <c r="O109" s="3" t="str">
        <f t="shared" si="12"/>
        <v>2 subtaxa present in BC: C. garberi ssp. bifaria, C. garberi ssp. garberi</v>
      </c>
    </row>
    <row r="110" spans="2:15" x14ac:dyDescent="0.25">
      <c r="B110" s="3" t="s">
        <v>47</v>
      </c>
      <c r="C110" s="3" t="s">
        <v>1406</v>
      </c>
      <c r="D110" s="3" t="s">
        <v>1286</v>
      </c>
      <c r="E110" s="3" t="s">
        <v>1335</v>
      </c>
      <c r="G110" s="3" t="s">
        <v>1478</v>
      </c>
      <c r="J110" s="3" t="str">
        <f t="shared" si="7"/>
        <v>*</v>
      </c>
      <c r="K110" s="3" t="str">
        <f t="shared" si="8"/>
        <v>Carex hendersonii</v>
      </c>
      <c r="L110" s="3" t="str">
        <f t="shared" si="9"/>
        <v>Henderson’s sedge</v>
      </c>
      <c r="M110" s="3" t="str">
        <f t="shared" si="10"/>
        <v>HJ</v>
      </c>
      <c r="N110" s="3" t="str">
        <f t="shared" si="11"/>
        <v/>
      </c>
      <c r="O110" s="3" t="str">
        <f t="shared" si="12"/>
        <v/>
      </c>
    </row>
    <row r="111" spans="2:15" x14ac:dyDescent="0.25">
      <c r="B111" s="3" t="s">
        <v>47</v>
      </c>
      <c r="C111" s="3" t="s">
        <v>1407</v>
      </c>
      <c r="D111" s="3" t="s">
        <v>1287</v>
      </c>
      <c r="E111" s="3" t="s">
        <v>13</v>
      </c>
      <c r="G111" s="3" t="s">
        <v>1344</v>
      </c>
      <c r="J111" s="3" t="str">
        <f t="shared" si="7"/>
        <v>*</v>
      </c>
      <c r="K111" s="3" t="str">
        <f t="shared" si="8"/>
        <v>Carex inops</v>
      </c>
      <c r="L111" s="3" t="str">
        <f t="shared" si="9"/>
        <v>long-stolon sedge; long-stolon sedge</v>
      </c>
      <c r="M111" s="3" t="str">
        <f t="shared" si="10"/>
        <v>HJ 1997</v>
      </c>
      <c r="N111" s="3" t="str">
        <f t="shared" si="11"/>
        <v/>
      </c>
      <c r="O111" s="3" t="str">
        <f t="shared" si="12"/>
        <v>2 subtaxa present in BC: C. inops ssp. heliophila, C. inops ssp. inops</v>
      </c>
    </row>
    <row r="112" spans="2:15" x14ac:dyDescent="0.25">
      <c r="B112" s="3" t="s">
        <v>47</v>
      </c>
      <c r="C112" s="3" t="s">
        <v>1408</v>
      </c>
      <c r="D112" s="3" t="s">
        <v>1288</v>
      </c>
      <c r="E112" s="3" t="s">
        <v>12</v>
      </c>
      <c r="G112" s="3" t="s">
        <v>1478</v>
      </c>
      <c r="J112" s="3" t="str">
        <f t="shared" si="7"/>
        <v>*</v>
      </c>
      <c r="K112" s="3" t="str">
        <f t="shared" si="8"/>
        <v>Carex interior</v>
      </c>
      <c r="L112" s="3" t="str">
        <f t="shared" si="9"/>
        <v>inland sedge</v>
      </c>
      <c r="M112" s="3" t="str">
        <f t="shared" si="10"/>
        <v>HJ 1999</v>
      </c>
      <c r="N112" s="3" t="str">
        <f t="shared" si="11"/>
        <v/>
      </c>
      <c r="O112" s="3" t="str">
        <f t="shared" si="12"/>
        <v/>
      </c>
    </row>
    <row r="113" spans="2:15" x14ac:dyDescent="0.25">
      <c r="B113" s="3" t="s">
        <v>1478</v>
      </c>
      <c r="C113" s="3" t="s">
        <v>1409</v>
      </c>
      <c r="D113" s="3" t="s">
        <v>1289</v>
      </c>
      <c r="E113" s="3" t="s">
        <v>1335</v>
      </c>
      <c r="F113" s="3" t="s">
        <v>1337</v>
      </c>
      <c r="J113" s="3" t="str">
        <f t="shared" si="7"/>
        <v/>
      </c>
      <c r="K113" s="3" t="str">
        <f t="shared" si="8"/>
        <v>Carex kelloggii</v>
      </c>
      <c r="L113" s="3" t="str">
        <f t="shared" si="9"/>
        <v>lakeshore sedge</v>
      </c>
      <c r="M113" s="3" t="str">
        <f t="shared" si="10"/>
        <v>HJ</v>
      </c>
      <c r="N113" s="3" t="str">
        <f t="shared" si="11"/>
        <v>Carex lenticularis</v>
      </c>
      <c r="O113" s="3" t="str">
        <f t="shared" si="12"/>
        <v/>
      </c>
    </row>
    <row r="114" spans="2:15" x14ac:dyDescent="0.25">
      <c r="B114" s="3" t="s">
        <v>47</v>
      </c>
      <c r="C114" s="2" t="s">
        <v>1538</v>
      </c>
      <c r="D114" s="3" t="s">
        <v>1537</v>
      </c>
      <c r="E114" s="3" t="s">
        <v>50</v>
      </c>
      <c r="G114" s="3" t="s">
        <v>1539</v>
      </c>
      <c r="J114" s="3" t="str">
        <f t="shared" si="7"/>
        <v>*</v>
      </c>
      <c r="K114" s="3" t="str">
        <f t="shared" si="8"/>
        <v>Carex lasiocarpa</v>
      </c>
      <c r="L114" s="3" t="str">
        <f t="shared" si="9"/>
        <v>slender sedge; woolly fruit sedge</v>
      </c>
      <c r="M114" s="3" t="str">
        <f t="shared" si="10"/>
        <v>HJ</v>
      </c>
      <c r="N114" s="3" t="str">
        <f t="shared" si="11"/>
        <v/>
      </c>
      <c r="O114" s="3" t="str">
        <f t="shared" si="12"/>
        <v>Subtaxa present in BC: C. lasiocarpa ssp. americana</v>
      </c>
    </row>
    <row r="115" spans="2:15" x14ac:dyDescent="0.25">
      <c r="C115" s="2" t="s">
        <v>1556</v>
      </c>
      <c r="D115" s="3" t="s">
        <v>1555</v>
      </c>
      <c r="E115" s="3" t="s">
        <v>187</v>
      </c>
      <c r="F115" s="3" t="s">
        <v>1554</v>
      </c>
      <c r="G115" s="3" t="s">
        <v>257</v>
      </c>
      <c r="J115" s="3" t="str">
        <f t="shared" si="7"/>
        <v/>
      </c>
      <c r="K115" s="3" t="str">
        <f t="shared" si="8"/>
        <v>Carex lenticularis</v>
      </c>
      <c r="L115" s="3" t="str">
        <f t="shared" si="9"/>
        <v>lakeshore sedge</v>
      </c>
      <c r="M115" s="3" t="str">
        <f t="shared" si="10"/>
        <v>HJ 1996</v>
      </c>
      <c r="N115" s="3" t="str">
        <f t="shared" si="11"/>
        <v>Carex kelloggii</v>
      </c>
      <c r="O115" s="3" t="str">
        <f t="shared" si="12"/>
        <v>Blue-listed</v>
      </c>
    </row>
    <row r="116" spans="2:15" x14ac:dyDescent="0.25">
      <c r="B116" s="3" t="s">
        <v>1478</v>
      </c>
      <c r="C116" s="3" t="s">
        <v>1410</v>
      </c>
      <c r="D116" s="3" t="s">
        <v>15</v>
      </c>
      <c r="E116" s="3" t="s">
        <v>157</v>
      </c>
      <c r="G116" s="3" t="s">
        <v>1345</v>
      </c>
      <c r="J116" s="3" t="str">
        <f t="shared" si="7"/>
        <v/>
      </c>
      <c r="K116" s="3" t="str">
        <f t="shared" si="8"/>
        <v>Carex leptalea</v>
      </c>
      <c r="L116" s="3" t="str">
        <f t="shared" si="9"/>
        <v>bristle-stalked sedge; bristlystalked sedge</v>
      </c>
      <c r="M116" s="3" t="str">
        <f t="shared" si="10"/>
        <v>Oldriska Ceska s.n. 1978, HJ 1996, HJ 1999</v>
      </c>
      <c r="N116" s="3" t="str">
        <f t="shared" si="11"/>
        <v/>
      </c>
      <c r="O116" s="3" t="str">
        <f t="shared" si="12"/>
        <v>2 subtaxa present in BC: C. leptalea ssp. leptalea, C. leptalea ssp. pacifica [distribution noted]</v>
      </c>
    </row>
    <row r="117" spans="2:15" x14ac:dyDescent="0.25">
      <c r="B117" s="3" t="s">
        <v>1478</v>
      </c>
      <c r="C117" s="3" t="s">
        <v>1411</v>
      </c>
      <c r="D117" s="3" t="s">
        <v>1290</v>
      </c>
      <c r="E117" s="3" t="s">
        <v>13</v>
      </c>
      <c r="G117" s="3" t="s">
        <v>1478</v>
      </c>
      <c r="J117" s="3" t="str">
        <f t="shared" si="7"/>
        <v/>
      </c>
      <c r="K117" s="3" t="str">
        <f t="shared" si="8"/>
        <v>Carex limosa</v>
      </c>
      <c r="L117" s="3" t="str">
        <f t="shared" si="9"/>
        <v>shore sedge; bog sedge; mud sedge</v>
      </c>
      <c r="M117" s="3" t="str">
        <f t="shared" si="10"/>
        <v>HJ 1997</v>
      </c>
      <c r="N117" s="3" t="str">
        <f t="shared" si="11"/>
        <v/>
      </c>
      <c r="O117" s="3" t="str">
        <f t="shared" si="12"/>
        <v/>
      </c>
    </row>
    <row r="118" spans="2:15" x14ac:dyDescent="0.25">
      <c r="B118" s="3" t="s">
        <v>1478</v>
      </c>
      <c r="C118" s="3" t="s">
        <v>1412</v>
      </c>
      <c r="D118" s="3" t="s">
        <v>1291</v>
      </c>
      <c r="E118" s="3" t="s">
        <v>158</v>
      </c>
      <c r="G118" s="3" t="s">
        <v>1558</v>
      </c>
      <c r="J118" s="3" t="str">
        <f t="shared" si="7"/>
        <v/>
      </c>
      <c r="K118" s="3" t="str">
        <f t="shared" si="8"/>
        <v>Carex lyngbyei</v>
      </c>
      <c r="L118" s="3" t="str">
        <f t="shared" si="9"/>
        <v>Lyngbye's sedge; inland sedge</v>
      </c>
      <c r="M118" s="3" t="str">
        <f t="shared" si="10"/>
        <v>Christopher J. Marchant 1974, HJ 1997</v>
      </c>
      <c r="N118" s="3" t="str">
        <f t="shared" si="11"/>
        <v/>
      </c>
      <c r="O118" s="3" t="str">
        <f t="shared" si="12"/>
        <v>Subtaxa present in BC: Carex lyngbyei ssp. cryptocarpa</v>
      </c>
    </row>
    <row r="119" spans="2:15" x14ac:dyDescent="0.25">
      <c r="B119" s="3" t="s">
        <v>47</v>
      </c>
      <c r="C119" s="3" t="s">
        <v>1413</v>
      </c>
      <c r="D119" s="3" t="s">
        <v>1292</v>
      </c>
      <c r="E119" s="3" t="s">
        <v>13</v>
      </c>
      <c r="G119" s="3" t="s">
        <v>1478</v>
      </c>
      <c r="J119" s="3" t="str">
        <f t="shared" si="7"/>
        <v>*</v>
      </c>
      <c r="K119" s="3" t="str">
        <f t="shared" si="8"/>
        <v>Carex obnupta</v>
      </c>
      <c r="L119" s="3" t="str">
        <f t="shared" si="9"/>
        <v>slough sedge</v>
      </c>
      <c r="M119" s="3" t="str">
        <f t="shared" si="10"/>
        <v>HJ 1997</v>
      </c>
      <c r="N119" s="3" t="str">
        <f t="shared" si="11"/>
        <v/>
      </c>
      <c r="O119" s="3" t="str">
        <f t="shared" si="12"/>
        <v/>
      </c>
    </row>
    <row r="120" spans="2:15" x14ac:dyDescent="0.25">
      <c r="B120" s="3" t="s">
        <v>1478</v>
      </c>
      <c r="C120" s="3" t="s">
        <v>1414</v>
      </c>
      <c r="D120" s="3" t="s">
        <v>1293</v>
      </c>
      <c r="E120" s="3" t="s">
        <v>13</v>
      </c>
      <c r="F120" s="3" t="s">
        <v>1338</v>
      </c>
      <c r="G120" s="3" t="s">
        <v>1478</v>
      </c>
      <c r="J120" s="3" t="str">
        <f t="shared" si="7"/>
        <v/>
      </c>
      <c r="K120" s="3" t="str">
        <f t="shared" si="8"/>
        <v>Carex ovalis</v>
      </c>
      <c r="L120" s="3" t="str">
        <f t="shared" si="9"/>
        <v>hare sedge</v>
      </c>
      <c r="M120" s="3" t="str">
        <f t="shared" si="10"/>
        <v>HJ 1997</v>
      </c>
      <c r="N120" s="3" t="str">
        <f t="shared" si="11"/>
        <v>Carex tracyi</v>
      </c>
      <c r="O120" s="3" t="str">
        <f t="shared" si="12"/>
        <v/>
      </c>
    </row>
    <row r="121" spans="2:15" x14ac:dyDescent="0.25">
      <c r="B121" s="3" t="s">
        <v>1478</v>
      </c>
      <c r="C121" s="3" t="s">
        <v>1415</v>
      </c>
      <c r="D121" s="3" t="s">
        <v>1294</v>
      </c>
      <c r="E121" s="3" t="s">
        <v>159</v>
      </c>
      <c r="G121" s="3" t="s">
        <v>1478</v>
      </c>
      <c r="J121" s="3" t="str">
        <f t="shared" si="7"/>
        <v/>
      </c>
      <c r="K121" s="3" t="str">
        <f t="shared" si="8"/>
        <v>Carex pachystachya</v>
      </c>
      <c r="L121" s="3" t="str">
        <f t="shared" si="9"/>
        <v>thick-headed sedge; chamisso sedge</v>
      </c>
      <c r="M121" s="3" t="str">
        <f t="shared" si="10"/>
        <v>Adolf Ceska 1981, HJ 1997, Frank Lomer 2002</v>
      </c>
      <c r="N121" s="3" t="str">
        <f t="shared" si="11"/>
        <v/>
      </c>
      <c r="O121" s="3" t="str">
        <f t="shared" si="12"/>
        <v/>
      </c>
    </row>
    <row r="122" spans="2:15" x14ac:dyDescent="0.25">
      <c r="B122" s="3" t="s">
        <v>47</v>
      </c>
      <c r="C122" s="3" t="s">
        <v>1416</v>
      </c>
      <c r="D122" s="3" t="s">
        <v>1246</v>
      </c>
      <c r="E122" s="3" t="s">
        <v>13</v>
      </c>
      <c r="G122" s="3" t="s">
        <v>1540</v>
      </c>
      <c r="J122" s="3" t="str">
        <f t="shared" si="7"/>
        <v>*</v>
      </c>
      <c r="K122" s="3" t="str">
        <f t="shared" si="8"/>
        <v>Carex rostrata</v>
      </c>
      <c r="L122" s="3" t="str">
        <f t="shared" si="9"/>
        <v>swollen-beaked sedge</v>
      </c>
      <c r="M122" s="3" t="str">
        <f t="shared" si="10"/>
        <v>HJ 1997</v>
      </c>
      <c r="N122" s="3" t="str">
        <f t="shared" si="11"/>
        <v/>
      </c>
      <c r="O122" s="3" t="str">
        <f t="shared" si="12"/>
        <v>previously blue-listed; Because Carex rostrata is rare (blue-listed) in British Columbia, it is important to be able to distinguish it from the common C. utriculata. With a few tips this can easily be done in the field and herbarium. The foliage of C. rostrata has a whitish-green to grayish bluegreen appearance, and C. utriculata tends to be pale-green to green. These species often co-occur with C. rostrata preferring the wetter parts of a wetland and C. utriculata preferring the drier parts. The whitish-green to grayish blue-green colour of C. rostrata seems to be caused by many tiny, tightly packed pimples (papillae) on the top (adaxial) side of the leaves. These papilla can only be seen with the aid of magnification strong enough (about 2030X) to clearly see the tissue between the veins of the leaves (Fig. 2). The adaxial leaf surface of C. utriculata is usually smooth and green but may have some bumps (scabrous), however they do not affect the leaf morphology enough to alter the colour. In the absence of magnification these two species can still be discerned based on macromorphological leaf characters. The leaves of C. rostrata are narrow (rarely up to 4.5 mm wide), broadly U-shaped in cross section; the margins are rolled up back toward the centre of the adaxial surface (involute); and the bottom (abaxial) side lacks a thin, short ridge running down its centre. The leaves of C. utriculata are broad (&gt;4.5 mm wise), broadly gull-winged to flat in cross section, do not have involute margins, and the abaxial surface has a thin short ridge running down its centre. The Flora of North America has a very nice plate (Ball &amp; Reznicek 2002, p. 505) that illustrates the leaf crosssection profile of C. utriculata and the papilla of C. rostrata very well. However, this plate does not show the involute margins of C. rostrata (Ball &amp; Reznicek 2002, p. 505). Note Author: Chris Sears, Vegetation Biologist</v>
      </c>
    </row>
    <row r="123" spans="2:15" x14ac:dyDescent="0.25">
      <c r="B123" s="3" t="s">
        <v>1478</v>
      </c>
      <c r="C123" s="3" t="s">
        <v>1417</v>
      </c>
      <c r="D123" s="3" t="s">
        <v>1295</v>
      </c>
      <c r="E123" s="3" t="s">
        <v>16</v>
      </c>
      <c r="F123" s="3" t="s">
        <v>1339</v>
      </c>
      <c r="J123" s="3" t="str">
        <f t="shared" si="7"/>
        <v/>
      </c>
      <c r="K123" s="3" t="str">
        <f t="shared" si="8"/>
        <v>Carex sitchensis</v>
      </c>
      <c r="L123" s="3" t="str">
        <f t="shared" si="9"/>
        <v>Sitka sedge</v>
      </c>
      <c r="M123" s="3" t="str">
        <f t="shared" si="10"/>
        <v>Leon E. Pavlick 1985, HJ 1997</v>
      </c>
      <c r="N123" s="3" t="str">
        <f t="shared" si="11"/>
        <v>Carex aquatilis var. dives</v>
      </c>
      <c r="O123" s="3" t="str">
        <f t="shared" si="12"/>
        <v/>
      </c>
    </row>
    <row r="124" spans="2:15" x14ac:dyDescent="0.25">
      <c r="B124" s="3" t="s">
        <v>1478</v>
      </c>
      <c r="C124" s="3" t="s">
        <v>1418</v>
      </c>
      <c r="D124" s="3" t="s">
        <v>17</v>
      </c>
      <c r="E124" s="3" t="s">
        <v>13</v>
      </c>
      <c r="G124" s="3" t="s">
        <v>1346</v>
      </c>
      <c r="J124" s="3" t="str">
        <f t="shared" si="7"/>
        <v/>
      </c>
      <c r="K124" s="3" t="str">
        <f t="shared" si="8"/>
        <v>Carex stipata</v>
      </c>
      <c r="L124" s="3" t="str">
        <f t="shared" si="9"/>
        <v>awl-fruited sedge; owlfruit sedge; sawbeak sedge</v>
      </c>
      <c r="M124" s="3" t="str">
        <f t="shared" si="10"/>
        <v>HJ 1997</v>
      </c>
      <c r="N124" s="3" t="str">
        <f t="shared" si="11"/>
        <v/>
      </c>
      <c r="O124" s="3" t="str">
        <f t="shared" si="12"/>
        <v>subtaxa present in BC: Carex stipata var. stipata</v>
      </c>
    </row>
    <row r="125" spans="2:15" x14ac:dyDescent="0.25">
      <c r="B125" s="3" t="s">
        <v>1478</v>
      </c>
      <c r="C125" s="3" t="s">
        <v>1419</v>
      </c>
      <c r="D125" s="3" t="s">
        <v>1484</v>
      </c>
      <c r="E125" s="3" t="s">
        <v>1478</v>
      </c>
      <c r="F125" s="3" t="s">
        <v>1340</v>
      </c>
      <c r="J125" s="3" t="str">
        <f t="shared" si="7"/>
        <v/>
      </c>
      <c r="K125" s="3" t="str">
        <f t="shared" si="8"/>
        <v>Carex tracyi</v>
      </c>
      <c r="L125" s="3" t="str">
        <f t="shared" si="9"/>
        <v/>
      </c>
      <c r="M125" s="3" t="str">
        <f t="shared" si="10"/>
        <v/>
      </c>
      <c r="N125" s="3" t="str">
        <f t="shared" si="11"/>
        <v>Carex ovalis</v>
      </c>
      <c r="O125" s="3" t="str">
        <f t="shared" si="12"/>
        <v/>
      </c>
    </row>
    <row r="126" spans="2:15" x14ac:dyDescent="0.25">
      <c r="B126" s="3" t="s">
        <v>1478</v>
      </c>
      <c r="C126" s="3" t="s">
        <v>1420</v>
      </c>
      <c r="D126" s="3" t="s">
        <v>1296</v>
      </c>
      <c r="E126" s="3" t="s">
        <v>14</v>
      </c>
      <c r="G126" s="3" t="s">
        <v>1478</v>
      </c>
      <c r="J126" s="3" t="str">
        <f t="shared" si="7"/>
        <v/>
      </c>
      <c r="K126" s="3" t="str">
        <f t="shared" si="8"/>
        <v>Carex unilateralis</v>
      </c>
      <c r="L126" s="3" t="str">
        <f t="shared" si="9"/>
        <v>one-sided sedge; lateral sedge</v>
      </c>
      <c r="M126" s="3" t="str">
        <f t="shared" si="10"/>
        <v>Frank Lomer 2002</v>
      </c>
      <c r="N126" s="3" t="str">
        <f t="shared" si="11"/>
        <v/>
      </c>
      <c r="O126" s="3" t="str">
        <f t="shared" si="12"/>
        <v/>
      </c>
    </row>
    <row r="127" spans="2:15" x14ac:dyDescent="0.25">
      <c r="B127" s="3" t="s">
        <v>1478</v>
      </c>
      <c r="C127" s="3" t="s">
        <v>1421</v>
      </c>
      <c r="D127" s="3" t="s">
        <v>18</v>
      </c>
      <c r="E127" s="3" t="s">
        <v>160</v>
      </c>
      <c r="G127" s="3" t="s">
        <v>1347</v>
      </c>
      <c r="J127" s="3" t="str">
        <f t="shared" si="7"/>
        <v/>
      </c>
      <c r="K127" s="3" t="str">
        <f t="shared" si="8"/>
        <v>Carex viridula</v>
      </c>
      <c r="L127" s="3" t="str">
        <f t="shared" si="9"/>
        <v>greenish sedge; green sedge; little green sedge</v>
      </c>
      <c r="M127" s="3" t="str">
        <f t="shared" si="10"/>
        <v>Leon E. Pavlick 1985, HJ 1996, Frank Lomer 2002</v>
      </c>
      <c r="N127" s="3" t="str">
        <f t="shared" si="11"/>
        <v/>
      </c>
      <c r="O127" s="3" t="str">
        <f t="shared" si="12"/>
        <v>subtaxa present in BC: Carex viridula ssp. viridula</v>
      </c>
    </row>
    <row r="128" spans="2:15" x14ac:dyDescent="0.25">
      <c r="B128" s="3" t="s">
        <v>1478</v>
      </c>
      <c r="C128" s="3" t="s">
        <v>1422</v>
      </c>
      <c r="D128" s="3" t="s">
        <v>19</v>
      </c>
      <c r="E128" s="3" t="s">
        <v>12</v>
      </c>
      <c r="G128" s="3" t="s">
        <v>1348</v>
      </c>
      <c r="J128" s="3" t="str">
        <f t="shared" si="7"/>
        <v/>
      </c>
      <c r="K128" s="3" t="str">
        <f t="shared" si="8"/>
        <v>Catabrosa aquatica</v>
      </c>
      <c r="L128" s="3" t="str">
        <f t="shared" si="9"/>
        <v>water whorl grass; brookgrass; water whorlgrass</v>
      </c>
      <c r="M128" s="3" t="str">
        <f t="shared" si="10"/>
        <v>HJ 1999</v>
      </c>
      <c r="N128" s="3" t="str">
        <f t="shared" si="11"/>
        <v/>
      </c>
      <c r="O128" s="3" t="str">
        <f t="shared" si="12"/>
        <v>rare in SW BC, red-listed; subtaxa present in BC: C. aquatica var. aquatica</v>
      </c>
    </row>
    <row r="129" spans="2:15" x14ac:dyDescent="0.25">
      <c r="B129" s="3" t="s">
        <v>1478</v>
      </c>
      <c r="C129" s="3" t="s">
        <v>1423</v>
      </c>
      <c r="D129" s="3" t="s">
        <v>1297</v>
      </c>
      <c r="E129" s="3" t="s">
        <v>13</v>
      </c>
      <c r="G129" s="3" t="s">
        <v>1172</v>
      </c>
      <c r="J129" s="3" t="str">
        <f t="shared" si="7"/>
        <v/>
      </c>
      <c r="K129" s="3" t="str">
        <f t="shared" si="8"/>
        <v>Centaurea diffusa</v>
      </c>
      <c r="L129" s="3" t="str">
        <f t="shared" si="9"/>
        <v>diffuse knapweed</v>
      </c>
      <c r="M129" s="3" t="str">
        <f t="shared" si="10"/>
        <v>HJ 1997</v>
      </c>
      <c r="N129" s="3" t="str">
        <f t="shared" si="11"/>
        <v/>
      </c>
      <c r="O129" s="3" t="str">
        <f t="shared" si="12"/>
        <v>introduced from the eastern Mediterranean region; invasive, noxious</v>
      </c>
    </row>
    <row r="130" spans="2:15" x14ac:dyDescent="0.25">
      <c r="B130" s="3" t="s">
        <v>1478</v>
      </c>
      <c r="C130" s="3" t="s">
        <v>20</v>
      </c>
      <c r="D130" s="3" t="s">
        <v>1298</v>
      </c>
      <c r="E130" s="3" t="s">
        <v>162</v>
      </c>
      <c r="G130" s="3" t="s">
        <v>1349</v>
      </c>
      <c r="J130" s="3" t="str">
        <f t="shared" si="7"/>
        <v/>
      </c>
      <c r="K130" s="3" t="str">
        <f t="shared" si="8"/>
        <v>Centaurea nigrescens</v>
      </c>
      <c r="L130" s="3" t="str">
        <f t="shared" si="9"/>
        <v>short-fringed knapweed; Tyrol knapweed</v>
      </c>
      <c r="M130" s="3" t="str">
        <f t="shared" si="10"/>
        <v>HJ 1997, Dave Opko s.n. 2004</v>
      </c>
      <c r="N130" s="3" t="str">
        <f t="shared" si="11"/>
        <v/>
      </c>
      <c r="O130" s="3" t="str">
        <f t="shared" si="12"/>
        <v>introduced from Europe; invasive</v>
      </c>
    </row>
    <row r="131" spans="2:15" x14ac:dyDescent="0.25">
      <c r="C131" s="3" t="s">
        <v>1542</v>
      </c>
      <c r="D131" s="3" t="s">
        <v>1541</v>
      </c>
      <c r="E131" s="3" t="s">
        <v>81</v>
      </c>
      <c r="G131" s="3" t="s">
        <v>120</v>
      </c>
      <c r="J131" s="3" t="str">
        <f t="shared" ref="J131:J194" si="13">TRIM(B131)</f>
        <v/>
      </c>
      <c r="K131" s="3" t="str">
        <f t="shared" ref="K131:K194" si="14">TRIM(C131)</f>
        <v>Centaurea x moncktonii</v>
      </c>
      <c r="L131" s="3" t="str">
        <f t="shared" ref="L131:L194" si="15">TRIM(D131)</f>
        <v>meadow knapweed</v>
      </c>
      <c r="M131" s="3" t="str">
        <f t="shared" ref="M131:M194" si="16">TRIM(E131)</f>
        <v>Frank Lomer 2012</v>
      </c>
      <c r="N131" s="3" t="str">
        <f t="shared" ref="N131:N194" si="17">TRIM(F131)</f>
        <v/>
      </c>
      <c r="O131" s="3" t="str">
        <f t="shared" ref="O131:O194" si="18">TRIM(G131)</f>
        <v>Introduced from Eurasia; invasive</v>
      </c>
    </row>
    <row r="132" spans="2:15" x14ac:dyDescent="0.25">
      <c r="B132" s="3" t="s">
        <v>47</v>
      </c>
      <c r="C132" s="3" t="s">
        <v>22</v>
      </c>
      <c r="D132" s="3" t="s">
        <v>1299</v>
      </c>
      <c r="E132" s="3" t="s">
        <v>21</v>
      </c>
      <c r="G132" s="3" t="s">
        <v>1350</v>
      </c>
      <c r="J132" s="3" t="str">
        <f t="shared" si="13"/>
        <v>*</v>
      </c>
      <c r="K132" s="3" t="str">
        <f t="shared" si="14"/>
        <v>Centaurium erythraea</v>
      </c>
      <c r="L132" s="3" t="str">
        <f t="shared" si="15"/>
        <v>common centaury; European centaury</v>
      </c>
      <c r="M132" s="3" t="str">
        <f t="shared" si="16"/>
        <v>JD 2014</v>
      </c>
      <c r="N132" s="3" t="str">
        <f t="shared" si="17"/>
        <v/>
      </c>
      <c r="O132" s="3" t="str">
        <f t="shared" si="18"/>
        <v>introduced from Europe</v>
      </c>
    </row>
    <row r="133" spans="2:15" x14ac:dyDescent="0.25">
      <c r="B133" s="3" t="s">
        <v>47</v>
      </c>
      <c r="C133" s="3" t="s">
        <v>1424</v>
      </c>
      <c r="D133" s="3" t="s">
        <v>1300</v>
      </c>
      <c r="E133" s="3" t="s">
        <v>23</v>
      </c>
      <c r="G133" s="3" t="s">
        <v>1478</v>
      </c>
      <c r="J133" s="3" t="str">
        <f t="shared" si="13"/>
        <v>*</v>
      </c>
      <c r="K133" s="3" t="str">
        <f t="shared" si="14"/>
        <v>Cerastium arvense</v>
      </c>
      <c r="L133" s="3" t="str">
        <f t="shared" si="15"/>
        <v>field chickweed</v>
      </c>
      <c r="M133" s="3" t="str">
        <f t="shared" si="16"/>
        <v>TL 2015</v>
      </c>
      <c r="N133" s="3" t="str">
        <f t="shared" si="17"/>
        <v/>
      </c>
      <c r="O133" s="3" t="str">
        <f t="shared" si="18"/>
        <v/>
      </c>
    </row>
    <row r="134" spans="2:15" x14ac:dyDescent="0.25">
      <c r="B134" s="3" t="s">
        <v>1478</v>
      </c>
      <c r="C134" s="3" t="s">
        <v>25</v>
      </c>
      <c r="D134" s="3" t="s">
        <v>26</v>
      </c>
      <c r="E134" s="3" t="s">
        <v>24</v>
      </c>
      <c r="G134" s="3" t="s">
        <v>1351</v>
      </c>
      <c r="J134" s="3" t="str">
        <f t="shared" si="13"/>
        <v/>
      </c>
      <c r="K134" s="3" t="str">
        <f t="shared" si="14"/>
        <v>Cerastium fontanum ssp. triviale</v>
      </c>
      <c r="L134" s="3" t="str">
        <f t="shared" si="15"/>
        <v>common mouse-ear chickweed; mouse-ear chickweed</v>
      </c>
      <c r="M134" s="3" t="str">
        <f t="shared" si="16"/>
        <v>M. Ridewood 1958</v>
      </c>
      <c r="N134" s="3" t="str">
        <f t="shared" si="17"/>
        <v/>
      </c>
      <c r="O134" s="3" t="str">
        <f t="shared" si="18"/>
        <v>introduced from Eurasia</v>
      </c>
    </row>
    <row r="135" spans="2:15" x14ac:dyDescent="0.25">
      <c r="B135" s="3" t="s">
        <v>47</v>
      </c>
      <c r="C135" s="3" t="s">
        <v>27</v>
      </c>
      <c r="D135" s="3" t="s">
        <v>1301</v>
      </c>
      <c r="E135" s="3" t="s">
        <v>12</v>
      </c>
      <c r="G135" s="3" t="s">
        <v>1351</v>
      </c>
      <c r="J135" s="3" t="str">
        <f t="shared" si="13"/>
        <v>*</v>
      </c>
      <c r="K135" s="3" t="str">
        <f t="shared" si="14"/>
        <v>Cerastium glomeratum</v>
      </c>
      <c r="L135" s="3" t="str">
        <f t="shared" si="15"/>
        <v>sticky chickweed</v>
      </c>
      <c r="M135" s="3" t="str">
        <f t="shared" si="16"/>
        <v>HJ 1999</v>
      </c>
      <c r="N135" s="3" t="str">
        <f t="shared" si="17"/>
        <v/>
      </c>
      <c r="O135" s="3" t="str">
        <f t="shared" si="18"/>
        <v>introduced from Eurasia</v>
      </c>
    </row>
    <row r="136" spans="2:15" x14ac:dyDescent="0.25">
      <c r="B136" s="3" t="s">
        <v>47</v>
      </c>
      <c r="C136" s="3" t="s">
        <v>29</v>
      </c>
      <c r="D136" s="3" t="s">
        <v>1302</v>
      </c>
      <c r="E136" s="3" t="s">
        <v>28</v>
      </c>
      <c r="G136" s="3" t="s">
        <v>1350</v>
      </c>
      <c r="J136" s="3" t="str">
        <f t="shared" si="13"/>
        <v>*</v>
      </c>
      <c r="K136" s="3" t="str">
        <f t="shared" si="14"/>
        <v>Cerastium tomentosum</v>
      </c>
      <c r="L136" s="3" t="str">
        <f t="shared" si="15"/>
        <v>snow-in-summer</v>
      </c>
      <c r="M136" s="3" t="str">
        <f t="shared" si="16"/>
        <v>TL 2007</v>
      </c>
      <c r="N136" s="3" t="str">
        <f t="shared" si="17"/>
        <v/>
      </c>
      <c r="O136" s="3" t="str">
        <f t="shared" si="18"/>
        <v>introduced from Europe</v>
      </c>
    </row>
    <row r="137" spans="2:15" x14ac:dyDescent="0.25">
      <c r="B137" s="3" t="s">
        <v>47</v>
      </c>
      <c r="C137" s="3" t="s">
        <v>1425</v>
      </c>
      <c r="D137" s="3" t="s">
        <v>1303</v>
      </c>
      <c r="E137" s="3" t="s">
        <v>28</v>
      </c>
      <c r="G137" s="3" t="s">
        <v>1352</v>
      </c>
      <c r="J137" s="3" t="str">
        <f t="shared" si="13"/>
        <v>*</v>
      </c>
      <c r="K137" s="3" t="str">
        <f t="shared" si="14"/>
        <v>Chenopodium rubrum</v>
      </c>
      <c r="L137" s="3" t="str">
        <f t="shared" si="15"/>
        <v>red goosefoot</v>
      </c>
      <c r="M137" s="3" t="str">
        <f t="shared" si="16"/>
        <v>TL 2007</v>
      </c>
      <c r="N137" s="3" t="str">
        <f t="shared" si="17"/>
        <v/>
      </c>
      <c r="O137" s="3" t="str">
        <f t="shared" si="18"/>
        <v>2 subtaxa present in BC: C. rubrum var. humile, C. rubrum var. rubrum</v>
      </c>
    </row>
    <row r="138" spans="2:15" x14ac:dyDescent="0.25">
      <c r="B138" s="3" t="s">
        <v>1478</v>
      </c>
      <c r="C138" s="3" t="s">
        <v>30</v>
      </c>
      <c r="D138" s="3" t="s">
        <v>1247</v>
      </c>
      <c r="E138" s="3" t="s">
        <v>13</v>
      </c>
      <c r="G138" s="3" t="s">
        <v>1478</v>
      </c>
      <c r="J138" s="3" t="str">
        <f t="shared" si="13"/>
        <v/>
      </c>
      <c r="K138" s="3" t="str">
        <f t="shared" si="14"/>
        <v>Chimaphila menziesii</v>
      </c>
      <c r="L138" s="3" t="str">
        <f t="shared" si="15"/>
        <v>Menzies' pipsissewa</v>
      </c>
      <c r="M138" s="3" t="str">
        <f t="shared" si="16"/>
        <v>HJ 1997</v>
      </c>
      <c r="N138" s="3" t="str">
        <f t="shared" si="17"/>
        <v/>
      </c>
      <c r="O138" s="3" t="str">
        <f t="shared" si="18"/>
        <v/>
      </c>
    </row>
    <row r="139" spans="2:15" x14ac:dyDescent="0.25">
      <c r="B139" s="3" t="s">
        <v>1478</v>
      </c>
      <c r="C139" s="3" t="s">
        <v>31</v>
      </c>
      <c r="D139" s="3" t="s">
        <v>1304</v>
      </c>
      <c r="E139" s="3" t="s">
        <v>24</v>
      </c>
      <c r="G139" s="3" t="s">
        <v>1478</v>
      </c>
      <c r="J139" s="3" t="str">
        <f t="shared" si="13"/>
        <v/>
      </c>
      <c r="K139" s="3" t="str">
        <f t="shared" si="14"/>
        <v>Chimaphila umbellata</v>
      </c>
      <c r="L139" s="3" t="str">
        <f t="shared" si="15"/>
        <v>prince's pine; strawberry blite</v>
      </c>
      <c r="M139" s="3" t="str">
        <f t="shared" si="16"/>
        <v>M. Ridewood 1958</v>
      </c>
      <c r="N139" s="3" t="str">
        <f t="shared" si="17"/>
        <v/>
      </c>
      <c r="O139" s="3" t="str">
        <f t="shared" si="18"/>
        <v/>
      </c>
    </row>
    <row r="140" spans="2:15" x14ac:dyDescent="0.25">
      <c r="B140" s="3" t="s">
        <v>47</v>
      </c>
      <c r="C140" s="3" t="s">
        <v>1426</v>
      </c>
      <c r="D140" s="3" t="s">
        <v>1305</v>
      </c>
      <c r="E140" s="3" t="s">
        <v>1335</v>
      </c>
      <c r="G140" s="3" t="s">
        <v>1353</v>
      </c>
      <c r="J140" s="3" t="str">
        <f t="shared" si="13"/>
        <v>*</v>
      </c>
      <c r="K140" s="3" t="str">
        <f t="shared" si="14"/>
        <v>Cichorium intybus</v>
      </c>
      <c r="L140" s="3" t="str">
        <f t="shared" si="15"/>
        <v>chicory; common chicory</v>
      </c>
      <c r="M140" s="3" t="str">
        <f t="shared" si="16"/>
        <v>HJ</v>
      </c>
      <c r="N140" s="3" t="str">
        <f t="shared" si="17"/>
        <v/>
      </c>
      <c r="O140" s="3" t="str">
        <f t="shared" si="18"/>
        <v>introduced from Europe; nuisance, disturbed sites</v>
      </c>
    </row>
    <row r="141" spans="2:15" x14ac:dyDescent="0.25">
      <c r="B141" s="3" t="s">
        <v>1478</v>
      </c>
      <c r="C141" s="3" t="s">
        <v>1427</v>
      </c>
      <c r="D141" s="3" t="s">
        <v>32</v>
      </c>
      <c r="E141" s="3" t="s">
        <v>1336</v>
      </c>
      <c r="G141" s="3" t="s">
        <v>1354</v>
      </c>
      <c r="J141" s="3" t="str">
        <f t="shared" si="13"/>
        <v/>
      </c>
      <c r="K141" s="3" t="str">
        <f t="shared" si="14"/>
        <v>Circaea alpina</v>
      </c>
      <c r="L141" s="3" t="str">
        <f t="shared" si="15"/>
        <v>enchanter’s-nightshade; small enchanter’s nightshade</v>
      </c>
      <c r="M141" s="3" t="str">
        <f t="shared" si="16"/>
        <v>Adolf Ceska 1981, HJ 1997</v>
      </c>
      <c r="N141" s="3" t="str">
        <f t="shared" si="17"/>
        <v/>
      </c>
      <c r="O141" s="3" t="str">
        <f t="shared" si="18"/>
        <v>2 subtaxa present in BC: C. alpina ssp. alpina, C. alpina ssp. pacifica</v>
      </c>
    </row>
    <row r="142" spans="2:15" x14ac:dyDescent="0.25">
      <c r="B142" s="3" t="s">
        <v>47</v>
      </c>
      <c r="C142" s="3" t="s">
        <v>1428</v>
      </c>
      <c r="D142" s="3" t="s">
        <v>1306</v>
      </c>
      <c r="E142" s="3" t="s">
        <v>1335</v>
      </c>
      <c r="G142" s="3" t="s">
        <v>1173</v>
      </c>
      <c r="J142" s="3" t="str">
        <f t="shared" si="13"/>
        <v>*</v>
      </c>
      <c r="K142" s="3" t="str">
        <f t="shared" si="14"/>
        <v>Cirsium arvense</v>
      </c>
      <c r="L142" s="3" t="str">
        <f t="shared" si="15"/>
        <v>Canada thistle</v>
      </c>
      <c r="M142" s="3" t="str">
        <f t="shared" si="16"/>
        <v>HJ</v>
      </c>
      <c r="N142" s="3" t="str">
        <f t="shared" si="17"/>
        <v/>
      </c>
      <c r="O142" s="3" t="str">
        <f t="shared" si="18"/>
        <v>introduced from Eurasia; noxious, abundant</v>
      </c>
    </row>
    <row r="143" spans="2:15" x14ac:dyDescent="0.25">
      <c r="B143" s="3" t="s">
        <v>47</v>
      </c>
      <c r="C143" s="3" t="s">
        <v>1429</v>
      </c>
      <c r="D143" s="3" t="s">
        <v>1307</v>
      </c>
      <c r="E143" s="3" t="s">
        <v>1335</v>
      </c>
      <c r="G143" s="3" t="s">
        <v>1478</v>
      </c>
      <c r="J143" s="3" t="str">
        <f t="shared" si="13"/>
        <v>*</v>
      </c>
      <c r="K143" s="3" t="str">
        <f t="shared" si="14"/>
        <v>Cirsium brevistylum</v>
      </c>
      <c r="L143" s="3" t="str">
        <f t="shared" si="15"/>
        <v>short-styled thistle; clustered thistle</v>
      </c>
      <c r="M143" s="3" t="str">
        <f t="shared" si="16"/>
        <v>HJ</v>
      </c>
      <c r="N143" s="3" t="str">
        <f t="shared" si="17"/>
        <v/>
      </c>
      <c r="O143" s="3" t="str">
        <f t="shared" si="18"/>
        <v/>
      </c>
    </row>
    <row r="144" spans="2:15" x14ac:dyDescent="0.25">
      <c r="B144" s="3" t="s">
        <v>47</v>
      </c>
      <c r="C144" s="3" t="s">
        <v>1430</v>
      </c>
      <c r="D144" s="3" t="s">
        <v>1308</v>
      </c>
      <c r="E144" s="3" t="s">
        <v>13</v>
      </c>
      <c r="G144" s="3" t="s">
        <v>1173</v>
      </c>
      <c r="J144" s="3" t="str">
        <f t="shared" si="13"/>
        <v>*</v>
      </c>
      <c r="K144" s="3" t="str">
        <f t="shared" si="14"/>
        <v>Cirsium vulgare</v>
      </c>
      <c r="L144" s="3" t="str">
        <f t="shared" si="15"/>
        <v>bull thistle</v>
      </c>
      <c r="M144" s="3" t="str">
        <f t="shared" si="16"/>
        <v>HJ 1997</v>
      </c>
      <c r="N144" s="3" t="str">
        <f t="shared" si="17"/>
        <v/>
      </c>
      <c r="O144" s="3" t="str">
        <f t="shared" si="18"/>
        <v>introduced from Eurasia; noxious, abundant</v>
      </c>
    </row>
    <row r="145" spans="2:15" x14ac:dyDescent="0.25">
      <c r="B145" s="3" t="s">
        <v>47</v>
      </c>
      <c r="C145" s="3" t="s">
        <v>34</v>
      </c>
      <c r="D145" s="3" t="s">
        <v>1309</v>
      </c>
      <c r="E145" s="3" t="s">
        <v>33</v>
      </c>
      <c r="G145" s="3" t="s">
        <v>1355</v>
      </c>
      <c r="J145" s="3" t="str">
        <f t="shared" si="13"/>
        <v>*</v>
      </c>
      <c r="K145" s="3" t="str">
        <f t="shared" si="14"/>
        <v>Claytonia perfoliata</v>
      </c>
      <c r="L145" s="3" t="str">
        <f t="shared" si="15"/>
        <v>miner’s lettuce</v>
      </c>
      <c r="M145" s="3" t="str">
        <f t="shared" si="16"/>
        <v>TL 2011</v>
      </c>
      <c r="N145" s="3" t="str">
        <f t="shared" si="17"/>
        <v/>
      </c>
      <c r="O145" s="3" t="str">
        <f t="shared" si="18"/>
        <v>subtaxa present in BC: C. perfoliata ssp. perfoliata</v>
      </c>
    </row>
    <row r="146" spans="2:15" x14ac:dyDescent="0.25">
      <c r="B146" s="3" t="s">
        <v>1478</v>
      </c>
      <c r="C146" s="3" t="s">
        <v>1431</v>
      </c>
      <c r="D146" s="3" t="s">
        <v>1248</v>
      </c>
      <c r="E146" s="3" t="s">
        <v>161</v>
      </c>
      <c r="G146" s="3" t="s">
        <v>1174</v>
      </c>
      <c r="J146" s="3" t="str">
        <f t="shared" si="13"/>
        <v/>
      </c>
      <c r="K146" s="3" t="str">
        <f t="shared" si="14"/>
        <v>Claytonia rubra</v>
      </c>
      <c r="L146" s="3" t="str">
        <f t="shared" si="15"/>
        <v>redstem spring beauty</v>
      </c>
      <c r="M146" s="3" t="str">
        <f t="shared" si="16"/>
        <v>Frank Lomer 2002, TL 2016</v>
      </c>
      <c r="N146" s="3" t="str">
        <f t="shared" si="17"/>
        <v/>
      </c>
      <c r="O146" s="3" t="str">
        <f t="shared" si="18"/>
        <v>2 subtaxa present in BC: C. rubra ssp. depressa, C. rubra ssp. rubra</v>
      </c>
    </row>
    <row r="147" spans="2:15" x14ac:dyDescent="0.25">
      <c r="B147" s="3" t="s">
        <v>1478</v>
      </c>
      <c r="C147" s="3" t="s">
        <v>1432</v>
      </c>
      <c r="D147" s="3" t="s">
        <v>36</v>
      </c>
      <c r="E147" s="3" t="s">
        <v>35</v>
      </c>
      <c r="G147" s="3" t="s">
        <v>1478</v>
      </c>
      <c r="J147" s="3" t="str">
        <f t="shared" si="13"/>
        <v/>
      </c>
      <c r="K147" s="3" t="str">
        <f t="shared" si="14"/>
        <v>Claytonia sibirica</v>
      </c>
      <c r="L147" s="3" t="str">
        <f t="shared" si="15"/>
        <v>Siberian miner's lettuce; Siberian spring beauty</v>
      </c>
      <c r="M147" s="3" t="str">
        <f t="shared" si="16"/>
        <v>Adolf Ceska 1981, HJ</v>
      </c>
      <c r="N147" s="3" t="str">
        <f t="shared" si="17"/>
        <v/>
      </c>
      <c r="O147" s="3" t="str">
        <f t="shared" si="18"/>
        <v/>
      </c>
    </row>
    <row r="148" spans="2:15" x14ac:dyDescent="0.25">
      <c r="B148" s="3" t="s">
        <v>1478</v>
      </c>
      <c r="C148" s="3" t="s">
        <v>37</v>
      </c>
      <c r="D148" s="3" t="s">
        <v>1543</v>
      </c>
      <c r="E148" s="3" t="s">
        <v>24</v>
      </c>
      <c r="G148" s="3" t="s">
        <v>1478</v>
      </c>
      <c r="J148" s="3" t="str">
        <f t="shared" si="13"/>
        <v/>
      </c>
      <c r="K148" s="3" t="str">
        <f t="shared" si="14"/>
        <v>Clinopodium douglasii</v>
      </c>
      <c r="L148" s="3" t="str">
        <f t="shared" si="15"/>
        <v>yerba buena</v>
      </c>
      <c r="M148" s="3" t="str">
        <f t="shared" si="16"/>
        <v>M. Ridewood 1958</v>
      </c>
      <c r="N148" s="3" t="str">
        <f t="shared" si="17"/>
        <v/>
      </c>
      <c r="O148" s="3" t="str">
        <f t="shared" si="18"/>
        <v/>
      </c>
    </row>
    <row r="149" spans="2:15" x14ac:dyDescent="0.25">
      <c r="B149" s="4"/>
      <c r="C149" s="4" t="s">
        <v>38</v>
      </c>
      <c r="D149" s="4" t="s">
        <v>39</v>
      </c>
      <c r="E149" s="4" t="s">
        <v>40</v>
      </c>
      <c r="F149" s="4"/>
      <c r="G149" s="4"/>
      <c r="H149" s="4"/>
      <c r="J149" s="3" t="str">
        <f t="shared" si="13"/>
        <v/>
      </c>
      <c r="K149" s="3" t="str">
        <f t="shared" si="14"/>
        <v>Collinsia grandiflora</v>
      </c>
      <c r="L149" s="3" t="str">
        <f t="shared" si="15"/>
        <v>Large-flowered blue-eyed Mary, Giant blue-eyed Mary</v>
      </c>
      <c r="M149" s="3" t="str">
        <f t="shared" si="16"/>
        <v>M. Ridewood 1958, Ian Cumming 2008</v>
      </c>
      <c r="N149" s="3" t="str">
        <f t="shared" si="17"/>
        <v/>
      </c>
      <c r="O149" s="3" t="str">
        <f t="shared" si="18"/>
        <v/>
      </c>
    </row>
    <row r="150" spans="2:15" x14ac:dyDescent="0.25">
      <c r="B150" s="4"/>
      <c r="C150" s="4" t="s">
        <v>41</v>
      </c>
      <c r="D150" s="4" t="s">
        <v>42</v>
      </c>
      <c r="E150" s="4" t="s">
        <v>43</v>
      </c>
      <c r="F150" s="4"/>
      <c r="G150" s="4"/>
      <c r="H150" s="4"/>
      <c r="J150" s="3" t="str">
        <f t="shared" si="13"/>
        <v/>
      </c>
      <c r="K150" s="3" t="str">
        <f t="shared" si="14"/>
        <v>Collinsia parviflora</v>
      </c>
      <c r="L150" s="3" t="str">
        <f t="shared" si="15"/>
        <v>Small-flowered blue-eyed Mary, Maiden blue-eyed Mary</v>
      </c>
      <c r="M150" s="3" t="str">
        <f t="shared" si="16"/>
        <v>JPM 1974</v>
      </c>
      <c r="N150" s="3" t="str">
        <f t="shared" si="17"/>
        <v/>
      </c>
      <c r="O150" s="3" t="str">
        <f t="shared" si="18"/>
        <v/>
      </c>
    </row>
    <row r="151" spans="2:15" x14ac:dyDescent="0.25">
      <c r="B151" s="4"/>
      <c r="C151" s="4" t="s">
        <v>44</v>
      </c>
      <c r="D151" s="4" t="s">
        <v>45</v>
      </c>
      <c r="E151" s="4" t="s">
        <v>46</v>
      </c>
      <c r="F151" s="4"/>
      <c r="G151" s="4"/>
      <c r="H151" s="4"/>
      <c r="J151" s="3" t="str">
        <f t="shared" si="13"/>
        <v/>
      </c>
      <c r="K151" s="3" t="str">
        <f t="shared" si="14"/>
        <v>Collomia heterophylla</v>
      </c>
      <c r="L151" s="3" t="str">
        <f t="shared" si="15"/>
        <v>Vari-leaved collomia, Variable-leaf collomia</v>
      </c>
      <c r="M151" s="3" t="str">
        <f t="shared" si="16"/>
        <v>HJ 1997, *TL 2017</v>
      </c>
      <c r="N151" s="3" t="str">
        <f t="shared" si="17"/>
        <v/>
      </c>
      <c r="O151" s="3" t="str">
        <f t="shared" si="18"/>
        <v/>
      </c>
    </row>
    <row r="152" spans="2:15" x14ac:dyDescent="0.25">
      <c r="B152" s="4" t="s">
        <v>47</v>
      </c>
      <c r="C152" s="4" t="s">
        <v>48</v>
      </c>
      <c r="D152" s="4" t="s">
        <v>49</v>
      </c>
      <c r="E152" s="4" t="s">
        <v>50</v>
      </c>
      <c r="F152" s="4" t="s">
        <v>392</v>
      </c>
      <c r="J152" s="3" t="str">
        <f t="shared" si="13"/>
        <v>*</v>
      </c>
      <c r="K152" s="3" t="str">
        <f t="shared" si="14"/>
        <v>Comarum palustre</v>
      </c>
      <c r="L152" s="3" t="str">
        <f t="shared" si="15"/>
        <v>Marsh cinquefoil, Purple marshlocks</v>
      </c>
      <c r="M152" s="3" t="str">
        <f t="shared" si="16"/>
        <v>HJ</v>
      </c>
      <c r="N152" s="3" t="str">
        <f t="shared" si="17"/>
        <v>Potentilla palustris</v>
      </c>
      <c r="O152" s="3" t="str">
        <f t="shared" si="18"/>
        <v/>
      </c>
    </row>
    <row r="153" spans="2:15" x14ac:dyDescent="0.25">
      <c r="B153" s="4" t="s">
        <v>47</v>
      </c>
      <c r="C153" s="4" t="s">
        <v>51</v>
      </c>
      <c r="D153" s="4" t="s">
        <v>52</v>
      </c>
      <c r="E153" s="4" t="s">
        <v>50</v>
      </c>
      <c r="F153" s="4" t="s">
        <v>393</v>
      </c>
      <c r="J153" s="3" t="str">
        <f t="shared" si="13"/>
        <v>*</v>
      </c>
      <c r="K153" s="3" t="str">
        <f t="shared" si="14"/>
        <v>Conioselinum gmelinii</v>
      </c>
      <c r="L153" s="3" t="str">
        <f t="shared" si="15"/>
        <v>Pacific hemlock-parsley</v>
      </c>
      <c r="M153" s="3" t="str">
        <f t="shared" si="16"/>
        <v>HJ</v>
      </c>
      <c r="N153" s="3" t="str">
        <f t="shared" si="17"/>
        <v>Conioselinum pacificum</v>
      </c>
      <c r="O153" s="3" t="str">
        <f t="shared" si="18"/>
        <v/>
      </c>
    </row>
    <row r="154" spans="2:15" x14ac:dyDescent="0.25">
      <c r="B154" s="4" t="s">
        <v>47</v>
      </c>
      <c r="C154" s="4" t="s">
        <v>53</v>
      </c>
      <c r="D154" s="4" t="s">
        <v>54</v>
      </c>
      <c r="E154" s="4" t="s">
        <v>55</v>
      </c>
      <c r="F154" s="4"/>
      <c r="G154" s="4" t="s">
        <v>56</v>
      </c>
      <c r="H154" s="4"/>
      <c r="J154" s="3" t="str">
        <f t="shared" si="13"/>
        <v>*</v>
      </c>
      <c r="K154" s="3" t="str">
        <f t="shared" si="14"/>
        <v>Convolvulus arvensis</v>
      </c>
      <c r="L154" s="3" t="str">
        <f t="shared" si="15"/>
        <v>Field bindweed, European bindweed, Field morning glory, Morning glory, Small-flowered morning glory</v>
      </c>
      <c r="M154" s="3" t="str">
        <f t="shared" si="16"/>
        <v>TL 2016</v>
      </c>
      <c r="N154" s="3" t="str">
        <f t="shared" si="17"/>
        <v/>
      </c>
      <c r="O154" s="3" t="str">
        <f t="shared" si="18"/>
        <v>Nuisance, abundant</v>
      </c>
    </row>
    <row r="155" spans="2:15" x14ac:dyDescent="0.25">
      <c r="B155" s="4" t="s">
        <v>47</v>
      </c>
      <c r="C155" s="4" t="s">
        <v>57</v>
      </c>
      <c r="D155" s="4" t="s">
        <v>58</v>
      </c>
      <c r="E155" s="4" t="s">
        <v>50</v>
      </c>
      <c r="F155" s="4"/>
      <c r="G155" s="4" t="s">
        <v>1489</v>
      </c>
      <c r="H155" s="4"/>
      <c r="J155" s="3" t="str">
        <f t="shared" si="13"/>
        <v>*</v>
      </c>
      <c r="K155" s="3" t="str">
        <f t="shared" si="14"/>
        <v>Conyza canadensis</v>
      </c>
      <c r="L155" s="3" t="str">
        <f t="shared" si="15"/>
        <v>Horseweed, Canadian fleabane, Canadian horseweed</v>
      </c>
      <c r="M155" s="3" t="str">
        <f t="shared" si="16"/>
        <v>HJ</v>
      </c>
      <c r="N155" s="3" t="str">
        <f t="shared" si="17"/>
        <v/>
      </c>
      <c r="O155" s="3" t="str">
        <f t="shared" si="18"/>
        <v>Introduced, tive range uncertain</v>
      </c>
    </row>
    <row r="156" spans="2:15" x14ac:dyDescent="0.25">
      <c r="B156" s="4"/>
      <c r="C156" s="4" t="s">
        <v>59</v>
      </c>
      <c r="D156" s="4" t="s">
        <v>60</v>
      </c>
      <c r="E156" s="4" t="s">
        <v>61</v>
      </c>
      <c r="F156" s="4"/>
      <c r="G156" s="4" t="s">
        <v>62</v>
      </c>
      <c r="H156" s="4"/>
      <c r="J156" s="3" t="str">
        <f t="shared" si="13"/>
        <v/>
      </c>
      <c r="K156" s="3" t="str">
        <f t="shared" si="14"/>
        <v>Corallorhiza maculata</v>
      </c>
      <c r="L156" s="3" t="str">
        <f t="shared" si="15"/>
        <v>Summer coralroot</v>
      </c>
      <c r="M156" s="3" t="str">
        <f t="shared" si="16"/>
        <v>HJ 1997, *TL 2015</v>
      </c>
      <c r="N156" s="3" t="str">
        <f t="shared" si="17"/>
        <v/>
      </c>
      <c r="O156" s="3" t="str">
        <f t="shared" si="18"/>
        <v>3 subtaxa present in BC: C. maculata var. maculata [spotted coralroot], C. maculata var. occidentalis [western spotted coralroot], C. maculata var. ozettensis [Ozette coralroot]</v>
      </c>
    </row>
    <row r="157" spans="2:15" x14ac:dyDescent="0.25">
      <c r="B157" s="4"/>
      <c r="C157" s="4" t="s">
        <v>63</v>
      </c>
      <c r="D157" s="4" t="s">
        <v>64</v>
      </c>
      <c r="E157" s="4" t="s">
        <v>65</v>
      </c>
      <c r="F157" s="4"/>
      <c r="G157" s="4"/>
      <c r="H157" s="4"/>
      <c r="J157" s="3" t="str">
        <f t="shared" si="13"/>
        <v/>
      </c>
      <c r="K157" s="3" t="str">
        <f t="shared" si="14"/>
        <v>Corallorhiza mertensiana</v>
      </c>
      <c r="L157" s="3" t="str">
        <f t="shared" si="15"/>
        <v>Western coralroot, Pacific coralroot</v>
      </c>
      <c r="M157" s="3" t="str">
        <f t="shared" si="16"/>
        <v>Harvey Janszen 1999</v>
      </c>
      <c r="N157" s="3" t="str">
        <f t="shared" si="17"/>
        <v/>
      </c>
      <c r="O157" s="3" t="str">
        <f t="shared" si="18"/>
        <v/>
      </c>
    </row>
    <row r="158" spans="2:15" x14ac:dyDescent="0.25">
      <c r="B158" s="4"/>
      <c r="C158" s="4" t="s">
        <v>66</v>
      </c>
      <c r="D158" s="4" t="s">
        <v>67</v>
      </c>
      <c r="E158" s="4" t="s">
        <v>68</v>
      </c>
      <c r="F158" s="4"/>
      <c r="G158" s="4" t="s">
        <v>69</v>
      </c>
      <c r="H158" s="4"/>
      <c r="J158" s="3" t="str">
        <f t="shared" si="13"/>
        <v/>
      </c>
      <c r="K158" s="3" t="str">
        <f t="shared" si="14"/>
        <v>Coreopsis lanceolata</v>
      </c>
      <c r="L158" s="3" t="str">
        <f t="shared" si="15"/>
        <v>Garden coreopsis, Lanceleaf tickseed</v>
      </c>
      <c r="M158" s="3" t="str">
        <f t="shared" si="16"/>
        <v>Frank Lomer 2002</v>
      </c>
      <c r="N158" s="3" t="str">
        <f t="shared" si="17"/>
        <v/>
      </c>
      <c r="O158" s="3" t="str">
        <f t="shared" si="18"/>
        <v>Possibly introduced through “wildflower” seeding after gas line installation, John Dove pers. communication; appears to have naturalized; alternatively: introduced from eastern North America</v>
      </c>
    </row>
    <row r="159" spans="2:15" x14ac:dyDescent="0.25">
      <c r="B159" s="4"/>
      <c r="C159" s="4" t="s">
        <v>70</v>
      </c>
      <c r="D159" s="4" t="s">
        <v>71</v>
      </c>
      <c r="E159" s="4" t="s">
        <v>72</v>
      </c>
      <c r="F159" s="4"/>
      <c r="G159" s="4"/>
      <c r="H159" s="4"/>
      <c r="J159" s="3" t="str">
        <f t="shared" si="13"/>
        <v/>
      </c>
      <c r="K159" s="3" t="str">
        <f t="shared" si="14"/>
        <v>Cornus canadensis</v>
      </c>
      <c r="L159" s="3" t="str">
        <f t="shared" si="15"/>
        <v>Bunchberry, Canadian bunchberry, Bunchberry dogwood</v>
      </c>
      <c r="M159" s="3" t="str">
        <f t="shared" si="16"/>
        <v>HJ 1997</v>
      </c>
      <c r="N159" s="3" t="str">
        <f t="shared" si="17"/>
        <v/>
      </c>
      <c r="O159" s="3" t="str">
        <f t="shared" si="18"/>
        <v/>
      </c>
    </row>
    <row r="160" spans="2:15" x14ac:dyDescent="0.25">
      <c r="B160" s="4" t="s">
        <v>47</v>
      </c>
      <c r="C160" s="4" t="s">
        <v>73</v>
      </c>
      <c r="D160" s="4" t="s">
        <v>74</v>
      </c>
      <c r="E160" s="4" t="s">
        <v>75</v>
      </c>
      <c r="F160" s="4"/>
      <c r="G160" s="4"/>
      <c r="H160" s="4"/>
      <c r="J160" s="3" t="str">
        <f t="shared" si="13"/>
        <v>*</v>
      </c>
      <c r="K160" s="3" t="str">
        <f t="shared" si="14"/>
        <v>Cornus nuttallii</v>
      </c>
      <c r="L160" s="3" t="str">
        <f t="shared" si="15"/>
        <v>Western flowering dogwood, Pacific dogwood</v>
      </c>
      <c r="M160" s="3" t="str">
        <f t="shared" si="16"/>
        <v>JD 1981</v>
      </c>
      <c r="N160" s="3" t="str">
        <f t="shared" si="17"/>
        <v/>
      </c>
      <c r="O160" s="3" t="str">
        <f t="shared" si="18"/>
        <v/>
      </c>
    </row>
    <row r="161" spans="2:15" x14ac:dyDescent="0.25">
      <c r="B161" s="4" t="s">
        <v>47</v>
      </c>
      <c r="C161" s="4" t="s">
        <v>76</v>
      </c>
      <c r="D161" s="4" t="s">
        <v>77</v>
      </c>
      <c r="E161" s="4" t="s">
        <v>78</v>
      </c>
      <c r="F161" s="4"/>
      <c r="G161" s="4"/>
      <c r="H161" s="4"/>
      <c r="J161" s="3" t="str">
        <f t="shared" si="13"/>
        <v>*</v>
      </c>
      <c r="K161" s="3" t="str">
        <f t="shared" si="14"/>
        <v>Cornus stolonifera</v>
      </c>
      <c r="L161" s="3" t="str">
        <f t="shared" si="15"/>
        <v>Red-osier dogwood</v>
      </c>
      <c r="M161" s="3" t="str">
        <f t="shared" si="16"/>
        <v>HJ, TL 2015</v>
      </c>
      <c r="N161" s="3" t="str">
        <f t="shared" si="17"/>
        <v/>
      </c>
      <c r="O161" s="3" t="str">
        <f t="shared" si="18"/>
        <v/>
      </c>
    </row>
    <row r="162" spans="2:15" x14ac:dyDescent="0.25">
      <c r="B162" s="4"/>
      <c r="C162" s="4" t="s">
        <v>79</v>
      </c>
      <c r="D162" s="4" t="s">
        <v>80</v>
      </c>
      <c r="E162" s="4" t="s">
        <v>81</v>
      </c>
      <c r="F162" s="4"/>
      <c r="G162" s="4" t="s">
        <v>82</v>
      </c>
      <c r="H162" s="4"/>
      <c r="J162" s="3" t="str">
        <f t="shared" si="13"/>
        <v/>
      </c>
      <c r="K162" s="3" t="str">
        <f t="shared" si="14"/>
        <v>Cotoneaster dammeri</v>
      </c>
      <c r="L162" s="3" t="str">
        <f t="shared" si="15"/>
        <v>Bearberry cotoneaster</v>
      </c>
      <c r="M162" s="3" t="str">
        <f t="shared" si="16"/>
        <v>Frank Lomer 2012</v>
      </c>
      <c r="N162" s="3" t="str">
        <f t="shared" si="17"/>
        <v/>
      </c>
      <c r="O162" s="3" t="str">
        <f t="shared" si="18"/>
        <v>Introduced from Asia</v>
      </c>
    </row>
    <row r="163" spans="2:15" x14ac:dyDescent="0.25">
      <c r="B163" s="4"/>
      <c r="C163" s="4" t="s">
        <v>83</v>
      </c>
      <c r="D163" s="4" t="s">
        <v>84</v>
      </c>
      <c r="E163" s="4" t="s">
        <v>1544</v>
      </c>
      <c r="F163" s="4"/>
      <c r="G163" s="4" t="s">
        <v>85</v>
      </c>
      <c r="H163" s="4"/>
      <c r="J163" s="3" t="str">
        <f t="shared" si="13"/>
        <v/>
      </c>
      <c r="K163" s="3" t="str">
        <f t="shared" si="14"/>
        <v>Cotoneaster horizontalis</v>
      </c>
      <c r="L163" s="3" t="str">
        <f t="shared" si="15"/>
        <v>Rock cotoneaster, Rockspray cotoneaster</v>
      </c>
      <c r="M163" s="3" t="str">
        <f t="shared" si="16"/>
        <v>Randy Bouchard with Dorothy Kennedy 1976 [from herbarium of Nancy J. Turner], *HJ, *Frank Lomer 2002, *TL 2015 (introduced from Europe)</v>
      </c>
      <c r="N163" s="3" t="str">
        <f t="shared" si="17"/>
        <v/>
      </c>
      <c r="O163" s="3" t="str">
        <f t="shared" si="18"/>
        <v>Introduced from Europe</v>
      </c>
    </row>
    <row r="164" spans="2:15" x14ac:dyDescent="0.25">
      <c r="B164" s="4"/>
      <c r="C164" s="4" t="s">
        <v>86</v>
      </c>
      <c r="D164" s="4" t="s">
        <v>87</v>
      </c>
      <c r="E164" s="4" t="s">
        <v>88</v>
      </c>
      <c r="F164" s="4"/>
      <c r="G164" s="4" t="s">
        <v>85</v>
      </c>
      <c r="H164" s="4"/>
      <c r="J164" s="3" t="str">
        <f t="shared" si="13"/>
        <v/>
      </c>
      <c r="K164" s="3" t="str">
        <f t="shared" si="14"/>
        <v>Crepis capillaris</v>
      </c>
      <c r="L164" s="3" t="str">
        <f t="shared" si="15"/>
        <v>Smooth hawksbeard</v>
      </c>
      <c r="M164" s="3" t="str">
        <f t="shared" si="16"/>
        <v>Adolf Ceska 1976</v>
      </c>
      <c r="N164" s="3" t="str">
        <f t="shared" si="17"/>
        <v/>
      </c>
      <c r="O164" s="3" t="str">
        <f t="shared" si="18"/>
        <v>Introduced from Europe</v>
      </c>
    </row>
    <row r="165" spans="2:15" x14ac:dyDescent="0.25">
      <c r="B165" s="4"/>
      <c r="C165" s="4" t="s">
        <v>89</v>
      </c>
      <c r="D165" s="4" t="s">
        <v>90</v>
      </c>
      <c r="E165" s="4" t="s">
        <v>72</v>
      </c>
      <c r="F165" s="4"/>
      <c r="G165" s="4"/>
      <c r="H165" s="4"/>
      <c r="J165" s="3" t="str">
        <f t="shared" si="13"/>
        <v/>
      </c>
      <c r="K165" s="3" t="str">
        <f t="shared" si="14"/>
        <v>Cryptogramma acrostichoides</v>
      </c>
      <c r="L165" s="3" t="str">
        <f t="shared" si="15"/>
        <v>Parsley fern, American rockbrake</v>
      </c>
      <c r="M165" s="3" t="str">
        <f t="shared" si="16"/>
        <v>HJ 1997</v>
      </c>
      <c r="N165" s="3" t="str">
        <f t="shared" si="17"/>
        <v/>
      </c>
      <c r="O165" s="3" t="str">
        <f t="shared" si="18"/>
        <v/>
      </c>
    </row>
    <row r="166" spans="2:15" x14ac:dyDescent="0.25">
      <c r="B166" s="4" t="s">
        <v>47</v>
      </c>
      <c r="C166" s="4" t="s">
        <v>91</v>
      </c>
      <c r="D166" s="4" t="s">
        <v>92</v>
      </c>
      <c r="E166" s="4" t="s">
        <v>93</v>
      </c>
      <c r="F166" s="4" t="s">
        <v>391</v>
      </c>
      <c r="G166" s="4" t="s">
        <v>149</v>
      </c>
      <c r="H166" s="4"/>
      <c r="J166" s="3" t="str">
        <f t="shared" si="13"/>
        <v>*</v>
      </c>
      <c r="K166" s="3" t="str">
        <f t="shared" si="14"/>
        <v>Cuscuta pacifica</v>
      </c>
      <c r="L166" s="3" t="str">
        <f t="shared" si="15"/>
        <v>Salt marsh dodder, Alkali dodder</v>
      </c>
      <c r="M166" s="3" t="str">
        <f t="shared" si="16"/>
        <v>HJ, TL 2007</v>
      </c>
      <c r="N166" s="3" t="str">
        <f t="shared" si="17"/>
        <v>Cuscuta salina</v>
      </c>
      <c r="O166" s="3" t="str">
        <f t="shared" si="18"/>
        <v>Parasitizing Sarcocornia pacifica; subtaxa present in BC: Cuscuta pacifica var. pacifica; parasitic on plants of the Amaranthaceae and Asteraceae on saline sites in the lowland zone; locally frequent in SW BC, known from S Vancouver Island, the Gulf Islands and the lower Fraser Valley; S to UT, AZ, CA and MX. (Source: The Illustrated Flora of BC)</v>
      </c>
    </row>
    <row r="167" spans="2:15" x14ac:dyDescent="0.25">
      <c r="B167" s="4"/>
      <c r="C167" s="4" t="s">
        <v>94</v>
      </c>
      <c r="D167" s="4" t="s">
        <v>95</v>
      </c>
      <c r="E167" s="4" t="s">
        <v>96</v>
      </c>
      <c r="F167" s="4"/>
      <c r="G167" s="4" t="s">
        <v>97</v>
      </c>
      <c r="H167" s="4"/>
      <c r="J167" s="3" t="str">
        <f t="shared" si="13"/>
        <v/>
      </c>
      <c r="K167" s="3" t="str">
        <f t="shared" si="14"/>
        <v>Cymbalaria muralis</v>
      </c>
      <c r="L167" s="3" t="str">
        <f t="shared" si="15"/>
        <v>Ivy-leaved toadflax, Kenilworth ivy</v>
      </c>
      <c r="M167" s="3" t="str">
        <f t="shared" si="16"/>
        <v>M. Ridewood 1958</v>
      </c>
      <c r="N167" s="3" t="str">
        <f t="shared" si="17"/>
        <v/>
      </c>
      <c r="O167" s="3" t="str">
        <f t="shared" si="18"/>
        <v>Introduced from Eurasia</v>
      </c>
    </row>
    <row r="168" spans="2:15" x14ac:dyDescent="0.25">
      <c r="B168" s="4" t="s">
        <v>47</v>
      </c>
      <c r="C168" s="4" t="s">
        <v>98</v>
      </c>
      <c r="D168" s="4" t="s">
        <v>99</v>
      </c>
      <c r="E168" s="4" t="s">
        <v>78</v>
      </c>
      <c r="F168" s="4"/>
      <c r="G168" s="4"/>
      <c r="H168" s="4"/>
      <c r="J168" s="3" t="str">
        <f t="shared" si="13"/>
        <v>*</v>
      </c>
      <c r="K168" s="3" t="str">
        <f t="shared" si="14"/>
        <v>Cystopteris fragilis</v>
      </c>
      <c r="L168" s="3" t="str">
        <f t="shared" si="15"/>
        <v>Fragile fern, Brittle bladderfern</v>
      </c>
      <c r="M168" s="3" t="str">
        <f t="shared" si="16"/>
        <v>HJ, TL 2015</v>
      </c>
      <c r="N168" s="3" t="str">
        <f t="shared" si="17"/>
        <v/>
      </c>
      <c r="O168" s="3" t="str">
        <f t="shared" si="18"/>
        <v/>
      </c>
    </row>
    <row r="169" spans="2:15" x14ac:dyDescent="0.25">
      <c r="B169" s="4" t="s">
        <v>47</v>
      </c>
      <c r="C169" s="4" t="s">
        <v>100</v>
      </c>
      <c r="D169" s="4" t="s">
        <v>101</v>
      </c>
      <c r="E169" s="4" t="s">
        <v>78</v>
      </c>
      <c r="F169" s="4"/>
      <c r="G169" s="4" t="s">
        <v>102</v>
      </c>
      <c r="H169" s="4"/>
      <c r="J169" s="3" t="str">
        <f t="shared" si="13"/>
        <v>*</v>
      </c>
      <c r="K169" s="3" t="str">
        <f t="shared" si="14"/>
        <v>Cytisus scoparius</v>
      </c>
      <c r="L169" s="3" t="str">
        <f t="shared" si="15"/>
        <v>Scotch broom, Common broom, Scot’s broom, Scottish broom</v>
      </c>
      <c r="M169" s="3" t="str">
        <f t="shared" si="16"/>
        <v>HJ, TL 2015</v>
      </c>
      <c r="N169" s="3" t="str">
        <f t="shared" si="17"/>
        <v/>
      </c>
      <c r="O169" s="3" t="str">
        <f t="shared" si="18"/>
        <v>Introduced from Europe; highly invasive</v>
      </c>
    </row>
    <row r="170" spans="2:15" x14ac:dyDescent="0.25">
      <c r="B170" s="4" t="s">
        <v>47</v>
      </c>
      <c r="C170" s="4" t="s">
        <v>103</v>
      </c>
      <c r="D170" s="4" t="s">
        <v>104</v>
      </c>
      <c r="E170" s="4" t="s">
        <v>105</v>
      </c>
      <c r="F170" s="4"/>
      <c r="G170" s="4" t="s">
        <v>97</v>
      </c>
      <c r="H170" s="4"/>
      <c r="J170" s="3" t="str">
        <f t="shared" si="13"/>
        <v>*</v>
      </c>
      <c r="K170" s="3" t="str">
        <f t="shared" si="14"/>
        <v>Dactylis glomerata</v>
      </c>
      <c r="L170" s="3" t="str">
        <f t="shared" si="15"/>
        <v>Orchard grass</v>
      </c>
      <c r="M170" s="3" t="str">
        <f t="shared" si="16"/>
        <v>HJ, Frank Lomer 2012</v>
      </c>
      <c r="N170" s="3" t="str">
        <f t="shared" si="17"/>
        <v/>
      </c>
      <c r="O170" s="3" t="str">
        <f t="shared" si="18"/>
        <v>Introduced from Eurasia</v>
      </c>
    </row>
    <row r="171" spans="2:15" x14ac:dyDescent="0.25">
      <c r="B171" s="4"/>
      <c r="C171" s="4" t="s">
        <v>106</v>
      </c>
      <c r="D171" s="4" t="s">
        <v>107</v>
      </c>
      <c r="E171" s="4" t="s">
        <v>72</v>
      </c>
      <c r="F171" s="4"/>
      <c r="G171" s="4"/>
      <c r="H171" s="4"/>
      <c r="J171" s="3" t="str">
        <f t="shared" si="13"/>
        <v/>
      </c>
      <c r="K171" s="3" t="str">
        <f t="shared" si="14"/>
        <v>Danthonia californica</v>
      </c>
      <c r="L171" s="3" t="str">
        <f t="shared" si="15"/>
        <v>California oatgrass</v>
      </c>
      <c r="M171" s="3" t="str">
        <f t="shared" si="16"/>
        <v>HJ 1997</v>
      </c>
      <c r="N171" s="3" t="str">
        <f t="shared" si="17"/>
        <v/>
      </c>
      <c r="O171" s="3" t="str">
        <f t="shared" si="18"/>
        <v/>
      </c>
    </row>
    <row r="172" spans="2:15" x14ac:dyDescent="0.25">
      <c r="B172" s="4"/>
      <c r="C172" s="4" t="s">
        <v>108</v>
      </c>
      <c r="D172" s="4" t="s">
        <v>109</v>
      </c>
      <c r="E172" s="4" t="s">
        <v>110</v>
      </c>
      <c r="F172" s="4"/>
      <c r="G172" s="4"/>
      <c r="H172" s="4"/>
      <c r="J172" s="3" t="str">
        <f t="shared" si="13"/>
        <v/>
      </c>
      <c r="K172" s="3" t="str">
        <f t="shared" si="14"/>
        <v>Danthonia spicata</v>
      </c>
      <c r="L172" s="3" t="str">
        <f t="shared" si="15"/>
        <v>Poverty oatgrass</v>
      </c>
      <c r="M172" s="3" t="str">
        <f t="shared" si="16"/>
        <v>Leon E. Pavlick 1985, HJ 1997, *1999</v>
      </c>
      <c r="N172" s="3" t="str">
        <f t="shared" si="17"/>
        <v/>
      </c>
      <c r="O172" s="3" t="str">
        <f t="shared" si="18"/>
        <v/>
      </c>
    </row>
    <row r="173" spans="2:15" x14ac:dyDescent="0.25">
      <c r="B173" s="4"/>
      <c r="C173" s="4" t="s">
        <v>111</v>
      </c>
      <c r="D173" s="4" t="s">
        <v>112</v>
      </c>
      <c r="E173" s="4" t="s">
        <v>113</v>
      </c>
      <c r="F173" s="4"/>
      <c r="G173" s="4" t="s">
        <v>114</v>
      </c>
      <c r="H173" s="4"/>
      <c r="J173" s="3" t="str">
        <f t="shared" si="13"/>
        <v/>
      </c>
      <c r="K173" s="3" t="str">
        <f t="shared" si="14"/>
        <v>Daphne laureola</v>
      </c>
      <c r="L173" s="3" t="str">
        <f t="shared" si="15"/>
        <v>Spurge laurel</v>
      </c>
      <c r="M173" s="3" t="str">
        <f t="shared" si="16"/>
        <v>TL 2017</v>
      </c>
      <c r="N173" s="3" t="str">
        <f t="shared" si="17"/>
        <v/>
      </c>
      <c r="O173" s="3" t="str">
        <f t="shared" si="18"/>
        <v>Introduced from Eurasia; agriculture/urban weed</v>
      </c>
    </row>
    <row r="174" spans="2:15" x14ac:dyDescent="0.25">
      <c r="B174" s="4"/>
      <c r="C174" s="4" t="s">
        <v>115</v>
      </c>
      <c r="D174" s="4" t="s">
        <v>116</v>
      </c>
      <c r="E174" s="4" t="s">
        <v>81</v>
      </c>
      <c r="F174" s="4"/>
      <c r="G174" s="4" t="s">
        <v>97</v>
      </c>
      <c r="H174" s="4"/>
      <c r="J174" s="3" t="str">
        <f t="shared" si="13"/>
        <v/>
      </c>
      <c r="K174" s="3" t="str">
        <f t="shared" si="14"/>
        <v>Daphne mezereum</v>
      </c>
      <c r="L174" s="3" t="str">
        <f t="shared" si="15"/>
        <v>February daphne</v>
      </c>
      <c r="M174" s="3" t="str">
        <f t="shared" si="16"/>
        <v>Frank Lomer 2012</v>
      </c>
      <c r="N174" s="3" t="str">
        <f t="shared" si="17"/>
        <v/>
      </c>
      <c r="O174" s="3" t="str">
        <f t="shared" si="18"/>
        <v>Introduced from Eurasia</v>
      </c>
    </row>
    <row r="175" spans="2:15" x14ac:dyDescent="0.25">
      <c r="B175" s="4"/>
      <c r="C175" s="4" t="s">
        <v>117</v>
      </c>
      <c r="D175" s="4" t="s">
        <v>118</v>
      </c>
      <c r="E175" s="4" t="s">
        <v>119</v>
      </c>
      <c r="F175" s="4"/>
      <c r="G175" s="4" t="s">
        <v>120</v>
      </c>
      <c r="H175" s="4"/>
      <c r="J175" s="3" t="str">
        <f t="shared" si="13"/>
        <v/>
      </c>
      <c r="K175" s="3" t="str">
        <f t="shared" si="14"/>
        <v>Daucus carota</v>
      </c>
      <c r="L175" s="3" t="str">
        <f t="shared" si="15"/>
        <v>Wild carrot, Queen Anne's lace</v>
      </c>
      <c r="M175" s="3" t="str">
        <f t="shared" si="16"/>
        <v>TL 2007</v>
      </c>
      <c r="N175" s="3" t="str">
        <f t="shared" si="17"/>
        <v/>
      </c>
      <c r="O175" s="3" t="str">
        <f t="shared" si="18"/>
        <v>Introduced from Eurasia; invasive</v>
      </c>
    </row>
    <row r="176" spans="2:15" x14ac:dyDescent="0.25">
      <c r="B176" s="4"/>
      <c r="C176" s="4" t="s">
        <v>121</v>
      </c>
      <c r="D176" s="4" t="s">
        <v>122</v>
      </c>
      <c r="E176" s="4" t="s">
        <v>61</v>
      </c>
      <c r="F176" s="4"/>
      <c r="G176" s="4"/>
      <c r="H176" s="4"/>
      <c r="J176" s="3" t="str">
        <f t="shared" si="13"/>
        <v/>
      </c>
      <c r="K176" s="3" t="str">
        <f t="shared" si="14"/>
        <v>Daucus pusillus</v>
      </c>
      <c r="L176" s="3" t="str">
        <f t="shared" si="15"/>
        <v>American wild carrot</v>
      </c>
      <c r="M176" s="3" t="str">
        <f t="shared" si="16"/>
        <v>HJ 1997, *TL 2015</v>
      </c>
      <c r="N176" s="3" t="str">
        <f t="shared" si="17"/>
        <v/>
      </c>
      <c r="O176" s="3" t="str">
        <f t="shared" si="18"/>
        <v/>
      </c>
    </row>
    <row r="177" spans="2:15" x14ac:dyDescent="0.25">
      <c r="B177" s="4"/>
      <c r="C177" s="4" t="s">
        <v>123</v>
      </c>
      <c r="D177" s="4" t="s">
        <v>124</v>
      </c>
      <c r="E177" s="4" t="s">
        <v>125</v>
      </c>
      <c r="F177" s="4"/>
      <c r="G177" s="4"/>
      <c r="H177" s="4"/>
      <c r="J177" s="3" t="str">
        <f t="shared" si="13"/>
        <v/>
      </c>
      <c r="K177" s="3" t="str">
        <f t="shared" si="14"/>
        <v>Deschampsia elongata</v>
      </c>
      <c r="L177" s="3" t="str">
        <f t="shared" si="15"/>
        <v>Slender hairgrass</v>
      </c>
      <c r="M177" s="3" t="str">
        <f t="shared" si="16"/>
        <v>Leon E. Pavlick 1985, *HJ</v>
      </c>
      <c r="N177" s="3" t="str">
        <f t="shared" si="17"/>
        <v/>
      </c>
      <c r="O177" s="3" t="str">
        <f t="shared" si="18"/>
        <v/>
      </c>
    </row>
    <row r="178" spans="2:15" x14ac:dyDescent="0.25">
      <c r="B178" s="4"/>
      <c r="C178" s="4" t="s">
        <v>126</v>
      </c>
      <c r="D178" s="4" t="s">
        <v>127</v>
      </c>
      <c r="E178" s="4" t="s">
        <v>72</v>
      </c>
      <c r="F178" s="4"/>
      <c r="G178" s="4"/>
      <c r="H178" s="4"/>
      <c r="J178" s="3" t="str">
        <f t="shared" si="13"/>
        <v/>
      </c>
      <c r="K178" s="3" t="str">
        <f t="shared" si="14"/>
        <v>Dicentra formosa</v>
      </c>
      <c r="L178" s="3" t="str">
        <f t="shared" si="15"/>
        <v>Pacific bleeding heart</v>
      </c>
      <c r="M178" s="3" t="str">
        <f t="shared" si="16"/>
        <v>HJ 1997</v>
      </c>
      <c r="N178" s="3" t="str">
        <f t="shared" si="17"/>
        <v/>
      </c>
      <c r="O178" s="3" t="str">
        <f t="shared" si="18"/>
        <v/>
      </c>
    </row>
    <row r="179" spans="2:15" x14ac:dyDescent="0.25">
      <c r="B179" s="4"/>
      <c r="C179" s="4" t="s">
        <v>128</v>
      </c>
      <c r="D179" s="4" t="s">
        <v>129</v>
      </c>
      <c r="E179" s="4" t="s">
        <v>72</v>
      </c>
      <c r="F179" s="4"/>
      <c r="G179" s="4" t="s">
        <v>130</v>
      </c>
      <c r="H179" s="4"/>
      <c r="J179" s="3" t="str">
        <f t="shared" si="13"/>
        <v/>
      </c>
      <c r="K179" s="3" t="str">
        <f t="shared" si="14"/>
        <v>Dichanthelium acuminatum ssp. fasciculatum</v>
      </c>
      <c r="L179" s="3" t="str">
        <f t="shared" si="15"/>
        <v>Western witchgrass, Tapered rosette grass</v>
      </c>
      <c r="M179" s="3" t="str">
        <f t="shared" si="16"/>
        <v>HJ 1997</v>
      </c>
      <c r="N179" s="3" t="str">
        <f t="shared" si="17"/>
        <v/>
      </c>
      <c r="O179" s="3" t="str">
        <f t="shared" si="18"/>
        <v>Subtaxa present in BC: D. acuminatum ssp. fasciculatum</v>
      </c>
    </row>
    <row r="180" spans="2:15" x14ac:dyDescent="0.25">
      <c r="B180" s="4"/>
      <c r="C180" s="4" t="s">
        <v>131</v>
      </c>
      <c r="D180" s="4" t="s">
        <v>132</v>
      </c>
      <c r="E180" s="4" t="s">
        <v>72</v>
      </c>
      <c r="F180" s="4" t="s">
        <v>390</v>
      </c>
      <c r="G180" s="4" t="s">
        <v>148</v>
      </c>
      <c r="H180" s="4"/>
      <c r="J180" s="3" t="str">
        <f t="shared" si="13"/>
        <v/>
      </c>
      <c r="K180" s="3" t="str">
        <f t="shared" si="14"/>
        <v>Dichanthelium oligosanthes ssp. scribnerianum</v>
      </c>
      <c r="L180" s="3" t="str">
        <f t="shared" si="15"/>
        <v>Scribner's witchgrass, Heller’s rosette grass</v>
      </c>
      <c r="M180" s="3" t="str">
        <f t="shared" si="16"/>
        <v>HJ 1997</v>
      </c>
      <c r="N180" s="3" t="str">
        <f t="shared" si="17"/>
        <v>Panicum oligosanthes</v>
      </c>
      <c r="O180" s="3" t="str">
        <f t="shared" si="18"/>
        <v>Subtaxa present in BC: D. oligosanthes ssp. scribnerianum</v>
      </c>
    </row>
    <row r="181" spans="2:15" x14ac:dyDescent="0.25">
      <c r="B181" s="4" t="s">
        <v>47</v>
      </c>
      <c r="C181" s="4" t="s">
        <v>133</v>
      </c>
      <c r="D181" s="4" t="s">
        <v>134</v>
      </c>
      <c r="E181" s="4" t="s">
        <v>78</v>
      </c>
      <c r="F181" s="4"/>
      <c r="G181" s="4" t="s">
        <v>135</v>
      </c>
      <c r="H181" s="4"/>
      <c r="J181" s="3" t="str">
        <f t="shared" si="13"/>
        <v>*</v>
      </c>
      <c r="K181" s="3" t="str">
        <f t="shared" si="14"/>
        <v>Digitalis purpurea</v>
      </c>
      <c r="L181" s="3" t="str">
        <f t="shared" si="15"/>
        <v>Foxglove</v>
      </c>
      <c r="M181" s="3" t="str">
        <f t="shared" si="16"/>
        <v>HJ, TL 2015</v>
      </c>
      <c r="N181" s="3" t="str">
        <f t="shared" si="17"/>
        <v/>
      </c>
      <c r="O181" s="3" t="str">
        <f t="shared" si="18"/>
        <v>Introduced (European) garden flower in North America that has escaped and is now found throughout the northeastern and western United States and several Canadian provinces. (Source: The Illustrated Flora of BC); abundant</v>
      </c>
    </row>
    <row r="182" spans="2:15" x14ac:dyDescent="0.25">
      <c r="B182" s="4"/>
      <c r="C182" s="4" t="s">
        <v>136</v>
      </c>
      <c r="D182" s="4" t="s">
        <v>137</v>
      </c>
      <c r="E182" s="4" t="s">
        <v>72</v>
      </c>
      <c r="F182" s="4" t="s">
        <v>389</v>
      </c>
      <c r="J182" s="3" t="str">
        <f t="shared" si="13"/>
        <v/>
      </c>
      <c r="K182" s="3" t="str">
        <f t="shared" si="14"/>
        <v>Diphasiastrum alpinum</v>
      </c>
      <c r="L182" s="3" t="str">
        <f t="shared" si="15"/>
        <v>Alpine club-moss</v>
      </c>
      <c r="M182" s="3" t="str">
        <f t="shared" si="16"/>
        <v>HJ 1997</v>
      </c>
      <c r="N182" s="3" t="str">
        <f t="shared" si="17"/>
        <v>Lycopodium alpinum</v>
      </c>
      <c r="O182" s="3" t="str">
        <f t="shared" si="18"/>
        <v/>
      </c>
    </row>
    <row r="183" spans="2:15" x14ac:dyDescent="0.25">
      <c r="B183" s="4"/>
      <c r="C183" s="4" t="s">
        <v>1480</v>
      </c>
      <c r="D183" s="4" t="s">
        <v>138</v>
      </c>
      <c r="E183" s="4" t="s">
        <v>72</v>
      </c>
      <c r="F183" s="4" t="s">
        <v>1485</v>
      </c>
      <c r="J183" s="3" t="str">
        <f t="shared" si="13"/>
        <v/>
      </c>
      <c r="K183" s="3" t="str">
        <f t="shared" si="14"/>
        <v>Diphasiastrum complatum</v>
      </c>
      <c r="L183" s="3" t="str">
        <f t="shared" si="15"/>
        <v>Ground-cedar</v>
      </c>
      <c r="M183" s="3" t="str">
        <f t="shared" si="16"/>
        <v>HJ 1997</v>
      </c>
      <c r="N183" s="3" t="str">
        <f t="shared" si="17"/>
        <v>Lycopodium complatum</v>
      </c>
      <c r="O183" s="3" t="str">
        <f t="shared" si="18"/>
        <v/>
      </c>
    </row>
    <row r="184" spans="2:15" x14ac:dyDescent="0.25">
      <c r="B184" s="4"/>
      <c r="C184" s="4" t="s">
        <v>139</v>
      </c>
      <c r="D184" s="4" t="s">
        <v>140</v>
      </c>
      <c r="E184" s="4" t="s">
        <v>72</v>
      </c>
      <c r="F184" s="4" t="s">
        <v>388</v>
      </c>
      <c r="J184" s="3" t="str">
        <f t="shared" si="13"/>
        <v/>
      </c>
      <c r="K184" s="3" t="str">
        <f t="shared" si="14"/>
        <v>Diphasiastrum sitchense</v>
      </c>
      <c r="L184" s="3" t="str">
        <f t="shared" si="15"/>
        <v>Alaska club-moss</v>
      </c>
      <c r="M184" s="3" t="str">
        <f t="shared" si="16"/>
        <v>HJ 1997</v>
      </c>
      <c r="N184" s="3" t="str">
        <f t="shared" si="17"/>
        <v>Lycopodium sitchense</v>
      </c>
      <c r="O184" s="3" t="str">
        <f t="shared" si="18"/>
        <v/>
      </c>
    </row>
    <row r="185" spans="2:15" x14ac:dyDescent="0.25">
      <c r="B185" s="4"/>
      <c r="C185" s="4" t="s">
        <v>141</v>
      </c>
      <c r="D185" s="4" t="s">
        <v>142</v>
      </c>
      <c r="E185" s="4" t="s">
        <v>72</v>
      </c>
      <c r="F185" s="4"/>
      <c r="G185" s="4" t="s">
        <v>143</v>
      </c>
      <c r="H185" s="4"/>
      <c r="J185" s="3" t="str">
        <f t="shared" si="13"/>
        <v/>
      </c>
      <c r="K185" s="3" t="str">
        <f t="shared" si="14"/>
        <v>Distichlis spicata</v>
      </c>
      <c r="L185" s="3" t="str">
        <f t="shared" si="15"/>
        <v>Seashore saltgrass</v>
      </c>
      <c r="M185" s="3" t="str">
        <f t="shared" si="16"/>
        <v>HJ 1997</v>
      </c>
      <c r="N185" s="3" t="str">
        <f t="shared" si="17"/>
        <v/>
      </c>
      <c r="O185" s="3" t="str">
        <f t="shared" si="18"/>
        <v>2 subtaxa present in BC: D. spicata var. spicata (saltgrass, seashore saltgrass), D. spicata var. stricta (alkali saltgrass)</v>
      </c>
    </row>
    <row r="186" spans="2:15" x14ac:dyDescent="0.25">
      <c r="B186" s="3" t="s">
        <v>47</v>
      </c>
      <c r="C186" s="3" t="s">
        <v>144</v>
      </c>
      <c r="D186" s="3" t="s">
        <v>145</v>
      </c>
      <c r="E186" s="3" t="s">
        <v>146</v>
      </c>
      <c r="F186" s="3" t="s">
        <v>387</v>
      </c>
      <c r="G186" s="4" t="s">
        <v>147</v>
      </c>
      <c r="H186" s="4"/>
      <c r="J186" s="3" t="str">
        <f t="shared" si="13"/>
        <v>*</v>
      </c>
      <c r="K186" s="3" t="str">
        <f t="shared" si="14"/>
        <v>Dodecatheon hendersonii</v>
      </c>
      <c r="L186" s="3" t="str">
        <f t="shared" si="15"/>
        <v>Henderson’s shooting star; broad-leaved shooting star</v>
      </c>
      <c r="M186" s="3" t="str">
        <f t="shared" si="16"/>
        <v>JD 2016</v>
      </c>
      <c r="N186" s="3" t="str">
        <f t="shared" si="17"/>
        <v>Primula hendersonii</v>
      </c>
      <c r="O186" s="3" t="str">
        <f t="shared" si="18"/>
        <v>Subtaxa present in BC: D. hendersonii var. hendersonii) This species, with its flattened rosettes of broadly ovate leaves and rice-like bulblets at the base of the plant, is easily identified within its very limited provincial distribution. It commonly occurs within the forest understory in dry or mesic upland habitats, which is unlike other co-occurring species of Dodecatheon (other species are largely restricted to meadows, estuaries, and other open, moist habitats). D. hendersonii var. hendersonii is a major component of the spectacular early spring wildflower bloom within its range, blooming in abundance alongside species such as Lomatium utriculatum, Erythronium oregonum ssp. oregonum, and a variety of Claytonia species. Where the two species occur together on southern Vancouver Island and the Gulf Islands, D. hendersonii typically blooms several weeks earlier than D. pulchellum var. macrocarpum. [The Vascular Flora of British Columbia, draft 2014, author Jamie Fenneman]</v>
      </c>
    </row>
    <row r="187" spans="2:15" x14ac:dyDescent="0.25">
      <c r="B187" s="4" t="s">
        <v>47</v>
      </c>
      <c r="C187" s="4" t="s">
        <v>385</v>
      </c>
      <c r="D187" s="4" t="s">
        <v>163</v>
      </c>
      <c r="E187" s="4" t="s">
        <v>164</v>
      </c>
      <c r="F187" s="3" t="s">
        <v>386</v>
      </c>
      <c r="G187" s="4" t="s">
        <v>165</v>
      </c>
      <c r="H187" s="4"/>
      <c r="J187" s="3" t="str">
        <f t="shared" si="13"/>
        <v>*</v>
      </c>
      <c r="K187" s="3" t="str">
        <f t="shared" si="14"/>
        <v>Dodecatheon pulchellum</v>
      </c>
      <c r="L187" s="3" t="str">
        <f t="shared" si="15"/>
        <v>Few-flowered shooting star</v>
      </c>
      <c r="M187" s="3" t="str">
        <f t="shared" si="16"/>
        <v>HJ, TL 2008</v>
      </c>
      <c r="N187" s="3" t="str">
        <f t="shared" si="17"/>
        <v>Primula pulchellum</v>
      </c>
      <c r="O187" s="3" t="str">
        <f t="shared" si="18"/>
        <v>3 subtaxa present in BC: D. pulchellum [1] cusickii, [2] macrocarpum, [3] pulchellum</v>
      </c>
    </row>
    <row r="188" spans="2:15" x14ac:dyDescent="0.25">
      <c r="B188" s="4" t="s">
        <v>47</v>
      </c>
      <c r="C188" s="4" t="s">
        <v>166</v>
      </c>
      <c r="D188" s="4" t="s">
        <v>167</v>
      </c>
      <c r="E188" s="4" t="s">
        <v>68</v>
      </c>
      <c r="G188" s="4" t="s">
        <v>97</v>
      </c>
      <c r="H188" s="4"/>
      <c r="J188" s="3" t="str">
        <f t="shared" si="13"/>
        <v>*</v>
      </c>
      <c r="K188" s="3" t="str">
        <f t="shared" si="14"/>
        <v>Draba verna</v>
      </c>
      <c r="L188" s="3" t="str">
        <f t="shared" si="15"/>
        <v>Common draba; common whitlow grass; spring draba</v>
      </c>
      <c r="M188" s="3" t="str">
        <f t="shared" si="16"/>
        <v>Frank Lomer 2002</v>
      </c>
      <c r="N188" s="3" t="str">
        <f t="shared" si="17"/>
        <v/>
      </c>
      <c r="O188" s="3" t="str">
        <f t="shared" si="18"/>
        <v>Introduced from Eurasia</v>
      </c>
    </row>
    <row r="189" spans="2:15" x14ac:dyDescent="0.25">
      <c r="B189" s="4"/>
      <c r="C189" s="4" t="s">
        <v>168</v>
      </c>
      <c r="D189" s="4" t="s">
        <v>169</v>
      </c>
      <c r="E189" s="4" t="s">
        <v>72</v>
      </c>
      <c r="G189" s="4"/>
      <c r="H189" s="4"/>
      <c r="J189" s="3" t="str">
        <f t="shared" si="13"/>
        <v/>
      </c>
      <c r="K189" s="3" t="str">
        <f t="shared" si="14"/>
        <v>Drosera anglica</v>
      </c>
      <c r="L189" s="3" t="str">
        <f t="shared" si="15"/>
        <v>Great sundew; English sundew</v>
      </c>
      <c r="M189" s="3" t="str">
        <f t="shared" si="16"/>
        <v>HJ 1997</v>
      </c>
      <c r="N189" s="3" t="str">
        <f t="shared" si="17"/>
        <v/>
      </c>
      <c r="O189" s="3" t="str">
        <f t="shared" si="18"/>
        <v/>
      </c>
    </row>
    <row r="190" spans="2:15" x14ac:dyDescent="0.25">
      <c r="B190" s="4"/>
      <c r="C190" s="4" t="s">
        <v>170</v>
      </c>
      <c r="D190" s="4" t="s">
        <v>171</v>
      </c>
      <c r="E190" s="4" t="s">
        <v>43</v>
      </c>
      <c r="G190" s="4" t="s">
        <v>172</v>
      </c>
      <c r="H190" s="4"/>
      <c r="J190" s="3" t="str">
        <f t="shared" si="13"/>
        <v/>
      </c>
      <c r="K190" s="3" t="str">
        <f t="shared" si="14"/>
        <v>Drosera rotundifolia</v>
      </c>
      <c r="L190" s="3" t="str">
        <f t="shared" si="15"/>
        <v>Round-leaved sundew; Carolina draba; roundleaf sundew</v>
      </c>
      <c r="M190" s="3" t="str">
        <f t="shared" si="16"/>
        <v>JPM 1974</v>
      </c>
      <c r="N190" s="3" t="str">
        <f t="shared" si="17"/>
        <v/>
      </c>
      <c r="O190" s="3" t="str">
        <f t="shared" si="18"/>
        <v>Subtaxa present in BC: D. rotundifolia var. rotundifolia</v>
      </c>
    </row>
    <row r="191" spans="2:15" x14ac:dyDescent="0.25">
      <c r="B191" s="4"/>
      <c r="C191" s="4" t="s">
        <v>173</v>
      </c>
      <c r="D191" s="4" t="s">
        <v>174</v>
      </c>
      <c r="E191" s="4" t="s">
        <v>175</v>
      </c>
      <c r="G191" s="4"/>
      <c r="H191" s="4"/>
      <c r="J191" s="3" t="str">
        <f t="shared" si="13"/>
        <v/>
      </c>
      <c r="K191" s="3" t="str">
        <f t="shared" si="14"/>
        <v>Dryopteris carthusiana</v>
      </c>
      <c r="L191" s="3" t="str">
        <f t="shared" si="15"/>
        <v>Toothed wood fern; spinulose woodfern</v>
      </c>
      <c r="M191" s="3" t="str">
        <f t="shared" si="16"/>
        <v>Miss M. Allen 1954</v>
      </c>
      <c r="N191" s="3" t="str">
        <f t="shared" si="17"/>
        <v/>
      </c>
      <c r="O191" s="3" t="str">
        <f t="shared" si="18"/>
        <v/>
      </c>
    </row>
    <row r="192" spans="2:15" x14ac:dyDescent="0.25">
      <c r="B192" s="4"/>
      <c r="C192" s="4" t="s">
        <v>176</v>
      </c>
      <c r="D192" s="4" t="s">
        <v>177</v>
      </c>
      <c r="E192" s="4" t="s">
        <v>72</v>
      </c>
      <c r="G192" s="4"/>
      <c r="H192" s="4"/>
      <c r="J192" s="3" t="str">
        <f t="shared" si="13"/>
        <v/>
      </c>
      <c r="K192" s="3" t="str">
        <f t="shared" si="14"/>
        <v>Dryopteris expansa</v>
      </c>
      <c r="L192" s="3" t="str">
        <f t="shared" si="15"/>
        <v>Spiny wood fern; spreading wood fern</v>
      </c>
      <c r="M192" s="3" t="str">
        <f t="shared" si="16"/>
        <v>HJ 1997</v>
      </c>
      <c r="N192" s="3" t="str">
        <f t="shared" si="17"/>
        <v/>
      </c>
      <c r="O192" s="3" t="str">
        <f t="shared" si="18"/>
        <v/>
      </c>
    </row>
    <row r="193" spans="2:15" x14ac:dyDescent="0.25">
      <c r="B193" s="4"/>
      <c r="C193" s="4" t="s">
        <v>178</v>
      </c>
      <c r="D193" s="4" t="s">
        <v>179</v>
      </c>
      <c r="E193" s="4" t="s">
        <v>180</v>
      </c>
      <c r="G193" s="4" t="s">
        <v>181</v>
      </c>
      <c r="H193" s="4"/>
      <c r="J193" s="3" t="str">
        <f t="shared" si="13"/>
        <v/>
      </c>
      <c r="K193" s="3" t="str">
        <f t="shared" si="14"/>
        <v>Dryopteris filix-mas</v>
      </c>
      <c r="L193" s="3" t="str">
        <f t="shared" si="15"/>
        <v>Male fern</v>
      </c>
      <c r="M193" s="3" t="str">
        <f t="shared" si="16"/>
        <v>Frank Lomer 2002, TL 2017</v>
      </c>
      <c r="N193" s="3" t="str">
        <f t="shared" si="17"/>
        <v/>
      </c>
      <c r="O193" s="3" t="str">
        <f t="shared" si="18"/>
        <v>Subtaxa present in BC: D. filix-mas ssp. filix-mas</v>
      </c>
    </row>
    <row r="194" spans="2:15" x14ac:dyDescent="0.25">
      <c r="B194" s="4" t="s">
        <v>47</v>
      </c>
      <c r="C194" s="4" t="s">
        <v>182</v>
      </c>
      <c r="D194" s="4" t="s">
        <v>183</v>
      </c>
      <c r="E194" s="4" t="s">
        <v>184</v>
      </c>
      <c r="G194" s="4"/>
      <c r="H194" s="4"/>
      <c r="J194" s="3" t="str">
        <f t="shared" si="13"/>
        <v>*</v>
      </c>
      <c r="K194" s="3" t="str">
        <f t="shared" si="14"/>
        <v>Dulichium arundinaceum</v>
      </c>
      <c r="L194" s="3" t="str">
        <f t="shared" si="15"/>
        <v>Three-way sedge</v>
      </c>
      <c r="M194" s="3" t="str">
        <f t="shared" si="16"/>
        <v>HJ 1997, 1999</v>
      </c>
      <c r="N194" s="3" t="str">
        <f t="shared" si="17"/>
        <v/>
      </c>
      <c r="O194" s="3" t="str">
        <f t="shared" si="18"/>
        <v/>
      </c>
    </row>
    <row r="195" spans="2:15" x14ac:dyDescent="0.25">
      <c r="B195" s="4"/>
      <c r="C195" s="4" t="s">
        <v>185</v>
      </c>
      <c r="D195" s="4" t="s">
        <v>186</v>
      </c>
      <c r="E195" s="4" t="s">
        <v>187</v>
      </c>
      <c r="G195" s="4"/>
      <c r="H195" s="4"/>
      <c r="J195" s="3" t="str">
        <f t="shared" ref="J195:J258" si="19">TRIM(B195)</f>
        <v/>
      </c>
      <c r="K195" s="3" t="str">
        <f t="shared" ref="K195:K258" si="20">TRIM(C195)</f>
        <v>Eleocharis macrostachya</v>
      </c>
      <c r="L195" s="3" t="str">
        <f t="shared" ref="L195:L258" si="21">TRIM(D195)</f>
        <v>Creeping spike-rush; pale spike-rush</v>
      </c>
      <c r="M195" s="3" t="str">
        <f t="shared" ref="M195:M258" si="22">TRIM(E195)</f>
        <v>HJ 1996</v>
      </c>
      <c r="N195" s="3" t="str">
        <f t="shared" ref="N195:N258" si="23">TRIM(F195)</f>
        <v/>
      </c>
      <c r="O195" s="3" t="str">
        <f t="shared" ref="O195:O258" si="24">TRIM(G195)</f>
        <v/>
      </c>
    </row>
    <row r="196" spans="2:15" x14ac:dyDescent="0.25">
      <c r="B196" s="4"/>
      <c r="C196" s="4" t="s">
        <v>188</v>
      </c>
      <c r="D196" s="4" t="s">
        <v>189</v>
      </c>
      <c r="E196" s="4" t="s">
        <v>187</v>
      </c>
      <c r="G196" s="4"/>
      <c r="H196" s="4"/>
      <c r="J196" s="3" t="str">
        <f t="shared" si="19"/>
        <v/>
      </c>
      <c r="K196" s="3" t="str">
        <f t="shared" si="20"/>
        <v>Eleocharis palustris</v>
      </c>
      <c r="L196" s="3" t="str">
        <f t="shared" si="21"/>
        <v>Common spike-rush; creeping spike-rush</v>
      </c>
      <c r="M196" s="3" t="str">
        <f t="shared" si="22"/>
        <v>HJ 1996</v>
      </c>
      <c r="N196" s="3" t="str">
        <f t="shared" si="23"/>
        <v/>
      </c>
      <c r="O196" s="3" t="str">
        <f t="shared" si="24"/>
        <v/>
      </c>
    </row>
    <row r="197" spans="2:15" x14ac:dyDescent="0.25">
      <c r="B197" s="4"/>
      <c r="C197" s="4" t="s">
        <v>190</v>
      </c>
      <c r="D197" s="4" t="s">
        <v>191</v>
      </c>
      <c r="E197" s="4" t="s">
        <v>192</v>
      </c>
      <c r="G197" s="4" t="s">
        <v>193</v>
      </c>
      <c r="H197" s="4"/>
      <c r="J197" s="3" t="str">
        <f t="shared" si="19"/>
        <v/>
      </c>
      <c r="K197" s="3" t="str">
        <f t="shared" si="20"/>
        <v>Elymus glaucus ssp. glaucus</v>
      </c>
      <c r="L197" s="3" t="str">
        <f t="shared" si="21"/>
        <v>Blue wildrye</v>
      </c>
      <c r="M197" s="3" t="str">
        <f t="shared" si="22"/>
        <v>Leon E. Pavlick 1985, Frank Lomer 2012</v>
      </c>
      <c r="N197" s="3" t="str">
        <f t="shared" si="23"/>
        <v/>
      </c>
      <c r="O197" s="3" t="str">
        <f t="shared" si="24"/>
        <v>2 subtaxa present in BC: E. glaucus ssp. glaucus, E. glaucus ssp. virescens</v>
      </c>
    </row>
    <row r="198" spans="2:15" x14ac:dyDescent="0.25">
      <c r="B198" s="4"/>
      <c r="C198" s="4" t="s">
        <v>194</v>
      </c>
      <c r="D198" s="4" t="s">
        <v>195</v>
      </c>
      <c r="E198" s="4" t="s">
        <v>81</v>
      </c>
      <c r="G198" s="4" t="s">
        <v>196</v>
      </c>
      <c r="H198" s="4"/>
      <c r="J198" s="3" t="str">
        <f t="shared" si="19"/>
        <v/>
      </c>
      <c r="K198" s="3" t="str">
        <f t="shared" si="20"/>
        <v>Elymus repens</v>
      </c>
      <c r="L198" s="3" t="str">
        <f t="shared" si="21"/>
        <v>Quackgrass; creeping wildrye</v>
      </c>
      <c r="M198" s="3" t="str">
        <f t="shared" si="22"/>
        <v>Frank Lomer 2012</v>
      </c>
      <c r="N198" s="3" t="str">
        <f t="shared" si="23"/>
        <v/>
      </c>
      <c r="O198" s="3" t="str">
        <f t="shared" si="24"/>
        <v>Introduced from Eurasia; abundant in disturbed sites</v>
      </c>
    </row>
    <row r="199" spans="2:15" x14ac:dyDescent="0.25">
      <c r="B199" s="4"/>
      <c r="C199" s="4" t="s">
        <v>197</v>
      </c>
      <c r="D199" s="4" t="s">
        <v>198</v>
      </c>
      <c r="E199" s="4" t="s">
        <v>43</v>
      </c>
      <c r="G199" s="4"/>
      <c r="H199" s="4"/>
      <c r="J199" s="3" t="str">
        <f t="shared" si="19"/>
        <v/>
      </c>
      <c r="K199" s="3" t="str">
        <f t="shared" si="20"/>
        <v>Epilobium anagallidifolium</v>
      </c>
      <c r="L199" s="3" t="str">
        <f t="shared" si="21"/>
        <v>Alpine willowherb; pimpernel willowherb</v>
      </c>
      <c r="M199" s="3" t="str">
        <f t="shared" si="22"/>
        <v>JPM 1974</v>
      </c>
      <c r="N199" s="3" t="str">
        <f t="shared" si="23"/>
        <v/>
      </c>
      <c r="O199" s="3" t="str">
        <f t="shared" si="24"/>
        <v/>
      </c>
    </row>
    <row r="200" spans="2:15" x14ac:dyDescent="0.25">
      <c r="B200" s="4" t="s">
        <v>47</v>
      </c>
      <c r="C200" s="4" t="s">
        <v>199</v>
      </c>
      <c r="D200" s="4" t="s">
        <v>200</v>
      </c>
      <c r="E200" s="4" t="s">
        <v>50</v>
      </c>
      <c r="G200" s="4" t="s">
        <v>201</v>
      </c>
      <c r="H200" s="4"/>
      <c r="J200" s="3" t="str">
        <f t="shared" si="19"/>
        <v>*</v>
      </c>
      <c r="K200" s="3" t="str">
        <f t="shared" si="20"/>
        <v>Epilobium angustifolium</v>
      </c>
      <c r="L200" s="3" t="str">
        <f t="shared" si="21"/>
        <v>Fireweed</v>
      </c>
      <c r="M200" s="3" t="str">
        <f t="shared" si="22"/>
        <v>HJ</v>
      </c>
      <c r="N200" s="3" t="str">
        <f t="shared" si="23"/>
        <v/>
      </c>
      <c r="O200" s="3" t="str">
        <f t="shared" si="24"/>
        <v>2 subtaxa present in BC: E. angustifolium ssp. angustifolium, E. angustifolium ssp. circumvagum</v>
      </c>
    </row>
    <row r="201" spans="2:15" x14ac:dyDescent="0.25">
      <c r="B201" s="4"/>
      <c r="C201" s="4" t="s">
        <v>202</v>
      </c>
      <c r="D201" s="4" t="s">
        <v>203</v>
      </c>
      <c r="E201" s="4" t="s">
        <v>72</v>
      </c>
      <c r="G201" s="4"/>
      <c r="H201" s="4"/>
      <c r="J201" s="3" t="str">
        <f t="shared" si="19"/>
        <v/>
      </c>
      <c r="K201" s="3" t="str">
        <f t="shared" si="20"/>
        <v>Epilobium brachycarpum</v>
      </c>
      <c r="L201" s="3" t="str">
        <f t="shared" si="21"/>
        <v>Tall annual willowherb</v>
      </c>
      <c r="M201" s="3" t="str">
        <f t="shared" si="22"/>
        <v>HJ 1997</v>
      </c>
      <c r="N201" s="3" t="str">
        <f t="shared" si="23"/>
        <v/>
      </c>
      <c r="O201" s="3" t="str">
        <f t="shared" si="24"/>
        <v/>
      </c>
    </row>
    <row r="202" spans="2:15" x14ac:dyDescent="0.25">
      <c r="B202" s="4"/>
      <c r="C202" s="4" t="s">
        <v>204</v>
      </c>
      <c r="D202" s="4" t="s">
        <v>205</v>
      </c>
      <c r="E202" s="4" t="s">
        <v>72</v>
      </c>
      <c r="G202" s="4" t="s">
        <v>206</v>
      </c>
      <c r="H202" s="4"/>
      <c r="J202" s="3" t="str">
        <f t="shared" si="19"/>
        <v/>
      </c>
      <c r="K202" s="3" t="str">
        <f t="shared" si="20"/>
        <v>Epilobium ciliatum ssp. ciliatum</v>
      </c>
      <c r="L202" s="3" t="str">
        <f t="shared" si="21"/>
        <v>Purple-leaved willowherb; fringed willowherb</v>
      </c>
      <c r="M202" s="3" t="str">
        <f t="shared" si="22"/>
        <v>HJ 1997</v>
      </c>
      <c r="N202" s="3" t="str">
        <f t="shared" si="23"/>
        <v/>
      </c>
      <c r="O202" s="3" t="str">
        <f t="shared" si="24"/>
        <v>3 subtaxa present in BC: E. ciliatum ssp. ciliatum, E. ciliatum ssp. glandulosum, E. ciliatum ssp. watsonii</v>
      </c>
    </row>
    <row r="203" spans="2:15" x14ac:dyDescent="0.25">
      <c r="B203" s="4"/>
      <c r="C203" s="4" t="s">
        <v>207</v>
      </c>
      <c r="D203" s="4" t="s">
        <v>208</v>
      </c>
      <c r="E203" s="4" t="s">
        <v>72</v>
      </c>
      <c r="G203" s="4"/>
      <c r="H203" s="4"/>
      <c r="J203" s="3" t="str">
        <f t="shared" si="19"/>
        <v/>
      </c>
      <c r="K203" s="3" t="str">
        <f t="shared" si="20"/>
        <v>Epilobium foliosum</v>
      </c>
      <c r="L203" s="3" t="str">
        <f t="shared" si="21"/>
        <v>Foliose willowherb; California willowherb</v>
      </c>
      <c r="M203" s="3" t="str">
        <f t="shared" si="22"/>
        <v>HJ 1997</v>
      </c>
      <c r="N203" s="3" t="str">
        <f t="shared" si="23"/>
        <v/>
      </c>
      <c r="O203" s="3" t="str">
        <f t="shared" si="24"/>
        <v/>
      </c>
    </row>
    <row r="204" spans="2:15" x14ac:dyDescent="0.25">
      <c r="B204" s="4"/>
      <c r="C204" s="4" t="s">
        <v>209</v>
      </c>
      <c r="D204" s="4" t="s">
        <v>210</v>
      </c>
      <c r="E204" s="4" t="s">
        <v>72</v>
      </c>
      <c r="G204" s="4" t="s">
        <v>211</v>
      </c>
      <c r="H204" s="4"/>
      <c r="J204" s="3" t="str">
        <f t="shared" si="19"/>
        <v/>
      </c>
      <c r="K204" s="3" t="str">
        <f t="shared" si="20"/>
        <v>Epilobium hornemanni</v>
      </c>
      <c r="L204" s="3" t="str">
        <f t="shared" si="21"/>
        <v>Hornemann’s willow herb</v>
      </c>
      <c r="M204" s="3" t="str">
        <f t="shared" si="22"/>
        <v>HJ 1997</v>
      </c>
      <c r="N204" s="3" t="str">
        <f t="shared" si="23"/>
        <v/>
      </c>
      <c r="O204" s="3" t="str">
        <f t="shared" si="24"/>
        <v>2 subtaxa present in BC: E. hornemanni ssp. behringianum, E. hornemanni ssp. hornemannii</v>
      </c>
    </row>
    <row r="205" spans="2:15" x14ac:dyDescent="0.25">
      <c r="B205" s="4"/>
      <c r="C205" s="4" t="s">
        <v>212</v>
      </c>
      <c r="D205" s="4" t="s">
        <v>213</v>
      </c>
      <c r="E205" s="4" t="s">
        <v>214</v>
      </c>
      <c r="G205" s="4"/>
      <c r="H205" s="4"/>
      <c r="J205" s="3" t="str">
        <f t="shared" si="19"/>
        <v/>
      </c>
      <c r="K205" s="3" t="str">
        <f t="shared" si="20"/>
        <v>Epilobium minutum</v>
      </c>
      <c r="L205" s="3" t="str">
        <f t="shared" si="21"/>
        <v>Small-flowered willowherb; chaparral willowherb</v>
      </c>
      <c r="M205" s="3" t="str">
        <f t="shared" si="22"/>
        <v>JPM 1974, HJ 1997, Adolf Ceska 2008</v>
      </c>
      <c r="N205" s="3" t="str">
        <f t="shared" si="23"/>
        <v/>
      </c>
      <c r="O205" s="3" t="str">
        <f t="shared" si="24"/>
        <v/>
      </c>
    </row>
    <row r="206" spans="2:15" x14ac:dyDescent="0.25">
      <c r="B206" s="4" t="s">
        <v>47</v>
      </c>
      <c r="C206" s="4" t="s">
        <v>215</v>
      </c>
      <c r="D206" s="4" t="s">
        <v>216</v>
      </c>
      <c r="E206" s="4" t="s">
        <v>217</v>
      </c>
      <c r="G206" s="4"/>
      <c r="H206" s="4"/>
      <c r="J206" s="3" t="str">
        <f t="shared" si="19"/>
        <v>*</v>
      </c>
      <c r="K206" s="3" t="str">
        <f t="shared" si="20"/>
        <v>Equisetum arvense</v>
      </c>
      <c r="L206" s="3" t="str">
        <f t="shared" si="21"/>
        <v>Common horsetail; field horsetail</v>
      </c>
      <c r="M206" s="3" t="str">
        <f t="shared" si="22"/>
        <v>HJ 1999</v>
      </c>
      <c r="N206" s="3" t="str">
        <f t="shared" si="23"/>
        <v/>
      </c>
      <c r="O206" s="3" t="str">
        <f t="shared" si="24"/>
        <v/>
      </c>
    </row>
    <row r="207" spans="2:15" x14ac:dyDescent="0.25">
      <c r="B207" s="4" t="s">
        <v>47</v>
      </c>
      <c r="C207" s="4" t="s">
        <v>218</v>
      </c>
      <c r="D207" s="4" t="s">
        <v>219</v>
      </c>
      <c r="E207" s="4" t="s">
        <v>50</v>
      </c>
      <c r="G207" s="4" t="s">
        <v>220</v>
      </c>
      <c r="H207" s="4"/>
      <c r="J207" s="3" t="str">
        <f t="shared" si="19"/>
        <v>*</v>
      </c>
      <c r="K207" s="3" t="str">
        <f t="shared" si="20"/>
        <v>Equisetum hyemale</v>
      </c>
      <c r="L207" s="3" t="str">
        <f t="shared" si="21"/>
        <v>Tall scouring rush; scouring rush horsetail; scouringrush horsetail</v>
      </c>
      <c r="M207" s="3" t="str">
        <f t="shared" si="22"/>
        <v>HJ</v>
      </c>
      <c r="N207" s="3" t="str">
        <f t="shared" si="23"/>
        <v/>
      </c>
      <c r="O207" s="3" t="str">
        <f t="shared" si="24"/>
        <v>Subtaxa present in BC: E. hyemale ssp. affine</v>
      </c>
    </row>
    <row r="208" spans="2:15" x14ac:dyDescent="0.25">
      <c r="B208" s="4"/>
      <c r="C208" s="4" t="s">
        <v>221</v>
      </c>
      <c r="D208" s="4" t="s">
        <v>222</v>
      </c>
      <c r="E208" s="4" t="s">
        <v>223</v>
      </c>
      <c r="G208" s="4" t="s">
        <v>224</v>
      </c>
      <c r="H208" s="4"/>
      <c r="J208" s="3" t="str">
        <f t="shared" si="19"/>
        <v/>
      </c>
      <c r="K208" s="3" t="str">
        <f t="shared" si="20"/>
        <v>Equisetum variegatum</v>
      </c>
      <c r="L208" s="3" t="str">
        <f t="shared" si="21"/>
        <v>Northern scouring-rush; variegated scouring rush</v>
      </c>
      <c r="M208" s="3" t="str">
        <f t="shared" si="22"/>
        <v>Leon E. Pavlick 1985</v>
      </c>
      <c r="N208" s="3" t="str">
        <f t="shared" si="23"/>
        <v/>
      </c>
      <c r="O208" s="3" t="str">
        <f t="shared" si="24"/>
        <v>2 subtaxa present in BC: E. variegatum ssp. alaskanum, E. variegatum ssp. variegatum</v>
      </c>
    </row>
    <row r="209" spans="2:15" x14ac:dyDescent="0.25">
      <c r="B209" s="4" t="s">
        <v>47</v>
      </c>
      <c r="C209" s="4" t="s">
        <v>225</v>
      </c>
      <c r="D209" s="4" t="s">
        <v>226</v>
      </c>
      <c r="E209" s="4" t="s">
        <v>227</v>
      </c>
      <c r="G209" s="4" t="s">
        <v>228</v>
      </c>
      <c r="H209" s="4"/>
      <c r="J209" s="3" t="str">
        <f t="shared" si="19"/>
        <v>*</v>
      </c>
      <c r="K209" s="3" t="str">
        <f t="shared" si="20"/>
        <v>Erigeron annuus</v>
      </c>
      <c r="L209" s="3" t="str">
        <f t="shared" si="21"/>
        <v>Annual fleabane; annual daisy; eastern daisy fleabane</v>
      </c>
      <c r="M209" s="3" t="str">
        <f t="shared" si="22"/>
        <v>JD, TL 2007</v>
      </c>
      <c r="N209" s="3" t="str">
        <f t="shared" si="23"/>
        <v/>
      </c>
      <c r="O209" s="3" t="str">
        <f t="shared" si="24"/>
        <v>Native status uncertain</v>
      </c>
    </row>
    <row r="210" spans="2:15" x14ac:dyDescent="0.25">
      <c r="B210" s="4"/>
      <c r="C210" s="4" t="s">
        <v>229</v>
      </c>
      <c r="D210" s="4" t="s">
        <v>230</v>
      </c>
      <c r="E210" s="4" t="s">
        <v>231</v>
      </c>
      <c r="G210" s="4"/>
      <c r="H210" s="4"/>
      <c r="J210" s="3" t="str">
        <f t="shared" si="19"/>
        <v/>
      </c>
      <c r="K210" s="3" t="str">
        <f t="shared" si="20"/>
        <v>Erigeron flagellaris</v>
      </c>
      <c r="L210" s="3" t="str">
        <f t="shared" si="21"/>
        <v>Trailing fleabane; trailing daisy</v>
      </c>
      <c r="M210" s="3" t="str">
        <f t="shared" si="22"/>
        <v>HJ 1997, Dan Stewart 2017</v>
      </c>
      <c r="N210" s="3" t="str">
        <f t="shared" si="23"/>
        <v/>
      </c>
      <c r="O210" s="3" t="str">
        <f t="shared" si="24"/>
        <v/>
      </c>
    </row>
    <row r="211" spans="2:15" x14ac:dyDescent="0.25">
      <c r="B211" s="4"/>
      <c r="C211" s="4" t="s">
        <v>232</v>
      </c>
      <c r="D211" s="4" t="s">
        <v>233</v>
      </c>
      <c r="E211" s="4" t="s">
        <v>234</v>
      </c>
      <c r="G211" s="4" t="s">
        <v>235</v>
      </c>
      <c r="H211" s="4"/>
      <c r="J211" s="3" t="str">
        <f t="shared" si="19"/>
        <v/>
      </c>
      <c r="K211" s="3" t="str">
        <f t="shared" si="20"/>
        <v>Erigeron philadelphicus</v>
      </c>
      <c r="L211" s="3" t="str">
        <f t="shared" si="21"/>
        <v>Philadelphia fleabane; Philadelphia daisy</v>
      </c>
      <c r="M211" s="3" t="str">
        <f t="shared" si="22"/>
        <v>HJ 1997, TL 2016</v>
      </c>
      <c r="N211" s="3" t="str">
        <f t="shared" si="23"/>
        <v/>
      </c>
      <c r="O211" s="3" t="str">
        <f t="shared" si="24"/>
        <v>2 subtaxa present in BC: E. philadelphicus var. glaber, E. philadelphicus var. philadelphicus</v>
      </c>
    </row>
    <row r="212" spans="2:15" x14ac:dyDescent="0.25">
      <c r="B212" s="4" t="s">
        <v>47</v>
      </c>
      <c r="C212" s="4" t="s">
        <v>236</v>
      </c>
      <c r="D212" s="4" t="s">
        <v>237</v>
      </c>
      <c r="E212" s="4" t="s">
        <v>238</v>
      </c>
      <c r="G212" s="4" t="s">
        <v>239</v>
      </c>
      <c r="H212" s="4"/>
      <c r="J212" s="3" t="str">
        <f t="shared" si="19"/>
        <v>*</v>
      </c>
      <c r="K212" s="3" t="str">
        <f t="shared" si="20"/>
        <v>Eriophorum chamissonis</v>
      </c>
      <c r="L212" s="3" t="str">
        <f t="shared" si="21"/>
        <v>Chamisso’s cotton-grass</v>
      </c>
      <c r="M212" s="3" t="str">
        <f t="shared" si="22"/>
        <v>HJ, JD 2017, TL 2017</v>
      </c>
      <c r="N212" s="3" t="str">
        <f t="shared" si="23"/>
        <v/>
      </c>
      <c r="O212" s="3" t="str">
        <f t="shared" si="24"/>
        <v>2 subtaxa present in BC: E. chamissonis var. albidum, E. chamissonis var. philadelphicus</v>
      </c>
    </row>
    <row r="213" spans="2:15" x14ac:dyDescent="0.25">
      <c r="B213" s="4"/>
      <c r="C213" s="4" t="s">
        <v>240</v>
      </c>
      <c r="D213" s="4" t="s">
        <v>241</v>
      </c>
      <c r="E213" s="4" t="s">
        <v>72</v>
      </c>
      <c r="G213" s="4" t="s">
        <v>242</v>
      </c>
      <c r="H213" s="4"/>
      <c r="J213" s="3" t="str">
        <f t="shared" si="19"/>
        <v/>
      </c>
      <c r="K213" s="3" t="str">
        <f t="shared" si="20"/>
        <v>Eriophyllum lanatum var. leucophyllum</v>
      </c>
      <c r="L213" s="3" t="str">
        <f t="shared" si="21"/>
        <v>Common woolly sunflower; woolly eriophyllum</v>
      </c>
      <c r="M213" s="3" t="str">
        <f t="shared" si="22"/>
        <v>HJ 1997</v>
      </c>
      <c r="N213" s="3" t="str">
        <f t="shared" si="23"/>
        <v/>
      </c>
      <c r="O213" s="3" t="str">
        <f t="shared" si="24"/>
        <v>Subtaxa present in BC: E. lanatum var. leucophyllum</v>
      </c>
    </row>
    <row r="214" spans="2:15" x14ac:dyDescent="0.25">
      <c r="B214" s="4"/>
      <c r="C214" s="4" t="s">
        <v>243</v>
      </c>
      <c r="D214" s="4" t="s">
        <v>244</v>
      </c>
      <c r="E214" s="4" t="s">
        <v>72</v>
      </c>
      <c r="G214" s="4" t="s">
        <v>245</v>
      </c>
      <c r="H214" s="4"/>
      <c r="J214" s="3" t="str">
        <f t="shared" si="19"/>
        <v/>
      </c>
      <c r="K214" s="3" t="str">
        <f t="shared" si="20"/>
        <v>Erodium cicutarium</v>
      </c>
      <c r="L214" s="3" t="str">
        <f t="shared" si="21"/>
        <v>Common stork's-bill; green mushroom pimple; orange mushroom pimple; redstem stork’s bill</v>
      </c>
      <c r="M214" s="3" t="str">
        <f t="shared" si="22"/>
        <v>HJ 1997</v>
      </c>
      <c r="N214" s="3" t="str">
        <f t="shared" si="23"/>
        <v/>
      </c>
      <c r="O214" s="3" t="str">
        <f t="shared" si="24"/>
        <v>Subtaxa present in BC: Erodium cicutarium ssp. cicutarium; introduced from Eurasia; noxious</v>
      </c>
    </row>
    <row r="215" spans="2:15" x14ac:dyDescent="0.25">
      <c r="B215" s="4"/>
      <c r="C215" s="4" t="s">
        <v>246</v>
      </c>
      <c r="D215" s="4" t="s">
        <v>247</v>
      </c>
      <c r="E215" s="4" t="s">
        <v>43</v>
      </c>
      <c r="G215" s="4"/>
      <c r="H215" s="4"/>
      <c r="J215" s="3" t="str">
        <f t="shared" si="19"/>
        <v/>
      </c>
      <c r="K215" s="3" t="str">
        <f t="shared" si="20"/>
        <v>Erythranthe alsinoides</v>
      </c>
      <c r="L215" s="3" t="str">
        <f t="shared" si="21"/>
        <v>Chickweed monkey-flower; wingstem monkey-flower</v>
      </c>
      <c r="M215" s="3" t="str">
        <f t="shared" si="22"/>
        <v>JPM 1974</v>
      </c>
      <c r="N215" s="3" t="str">
        <f t="shared" si="23"/>
        <v/>
      </c>
      <c r="O215" s="3" t="str">
        <f t="shared" si="24"/>
        <v/>
      </c>
    </row>
    <row r="216" spans="2:15" x14ac:dyDescent="0.25">
      <c r="B216" s="4"/>
      <c r="C216" s="4" t="s">
        <v>248</v>
      </c>
      <c r="D216" s="4" t="s">
        <v>249</v>
      </c>
      <c r="E216" s="4" t="s">
        <v>250</v>
      </c>
      <c r="G216" s="4"/>
      <c r="H216" s="4"/>
      <c r="J216" s="3" t="str">
        <f t="shared" si="19"/>
        <v/>
      </c>
      <c r="K216" s="3" t="str">
        <f t="shared" si="20"/>
        <v>Erythranthe guttata</v>
      </c>
      <c r="L216" s="3" t="str">
        <f t="shared" si="21"/>
        <v>Yellow monkey-flower</v>
      </c>
      <c r="M216" s="3" t="str">
        <f t="shared" si="22"/>
        <v>Harvey Janszen 1996, TL 2015</v>
      </c>
      <c r="N216" s="3" t="str">
        <f t="shared" si="23"/>
        <v/>
      </c>
      <c r="O216" s="3" t="str">
        <f t="shared" si="24"/>
        <v/>
      </c>
    </row>
    <row r="217" spans="2:15" x14ac:dyDescent="0.25">
      <c r="B217" s="4"/>
      <c r="C217" s="4" t="s">
        <v>251</v>
      </c>
      <c r="D217" s="4" t="s">
        <v>252</v>
      </c>
      <c r="E217" s="4" t="s">
        <v>253</v>
      </c>
      <c r="G217" s="4"/>
      <c r="H217" s="4"/>
      <c r="J217" s="3" t="str">
        <f t="shared" si="19"/>
        <v/>
      </c>
      <c r="K217" s="3" t="str">
        <f t="shared" si="20"/>
        <v>Erythranthe moschata</v>
      </c>
      <c r="L217" s="3" t="str">
        <f t="shared" si="21"/>
        <v>Musk-flower</v>
      </c>
      <c r="M217" s="3" t="str">
        <f t="shared" si="22"/>
        <v>S. Boys 1931, TL 2016</v>
      </c>
      <c r="N217" s="3" t="str">
        <f t="shared" si="23"/>
        <v/>
      </c>
      <c r="O217" s="3" t="str">
        <f t="shared" si="24"/>
        <v/>
      </c>
    </row>
    <row r="218" spans="2:15" x14ac:dyDescent="0.25">
      <c r="B218" s="4"/>
      <c r="C218" s="4" t="s">
        <v>254</v>
      </c>
      <c r="D218" s="4" t="s">
        <v>255</v>
      </c>
      <c r="E218" s="4" t="s">
        <v>256</v>
      </c>
      <c r="G218" s="4" t="s">
        <v>257</v>
      </c>
      <c r="H218" s="4"/>
      <c r="J218" s="3" t="str">
        <f t="shared" si="19"/>
        <v/>
      </c>
      <c r="K218" s="3" t="str">
        <f t="shared" si="20"/>
        <v>Erythranthe tilingii</v>
      </c>
      <c r="L218" s="3" t="str">
        <f t="shared" si="21"/>
        <v>Mountain monkey-flower; Tiling’s monkey-flower</v>
      </c>
      <c r="M218" s="3" t="str">
        <f t="shared" si="22"/>
        <v>HJ 1996, 1997</v>
      </c>
      <c r="N218" s="3" t="str">
        <f t="shared" si="23"/>
        <v/>
      </c>
      <c r="O218" s="3" t="str">
        <f t="shared" si="24"/>
        <v>Blue-listed</v>
      </c>
    </row>
    <row r="219" spans="2:15" x14ac:dyDescent="0.25">
      <c r="B219" s="4" t="s">
        <v>47</v>
      </c>
      <c r="C219" s="4" t="s">
        <v>258</v>
      </c>
      <c r="D219" s="4" t="s">
        <v>259</v>
      </c>
      <c r="E219" s="4" t="s">
        <v>55</v>
      </c>
      <c r="G219" s="4" t="s">
        <v>260</v>
      </c>
      <c r="H219" s="4"/>
      <c r="J219" s="3" t="str">
        <f t="shared" si="19"/>
        <v>*</v>
      </c>
      <c r="K219" s="3" t="str">
        <f t="shared" si="20"/>
        <v>Eschscholtzia californica</v>
      </c>
      <c r="L219" s="3" t="str">
        <f t="shared" si="21"/>
        <v>California poppy</v>
      </c>
      <c r="M219" s="3" t="str">
        <f t="shared" si="22"/>
        <v>TL 2016</v>
      </c>
      <c r="N219" s="3" t="str">
        <f t="shared" si="23"/>
        <v/>
      </c>
      <c r="O219" s="3" t="str">
        <f t="shared" si="24"/>
        <v>Introduced from western U.S.</v>
      </c>
    </row>
    <row r="220" spans="2:15" x14ac:dyDescent="0.25">
      <c r="B220" s="4" t="s">
        <v>47</v>
      </c>
      <c r="C220" s="4" t="s">
        <v>261</v>
      </c>
      <c r="D220" s="4" t="s">
        <v>262</v>
      </c>
      <c r="E220" s="4" t="s">
        <v>78</v>
      </c>
      <c r="G220" s="4" t="s">
        <v>114</v>
      </c>
      <c r="H220" s="4"/>
      <c r="J220" s="3" t="str">
        <f t="shared" si="19"/>
        <v>*</v>
      </c>
      <c r="K220" s="3" t="str">
        <f t="shared" si="20"/>
        <v>Euphorbia cyparissias</v>
      </c>
      <c r="L220" s="3" t="str">
        <f t="shared" si="21"/>
        <v>Cypress spurge</v>
      </c>
      <c r="M220" s="3" t="str">
        <f t="shared" si="22"/>
        <v>HJ, TL 2015</v>
      </c>
      <c r="N220" s="3" t="str">
        <f t="shared" si="23"/>
        <v/>
      </c>
      <c r="O220" s="3" t="str">
        <f t="shared" si="24"/>
        <v>Introduced from Eurasia; agriculture/urban weed</v>
      </c>
    </row>
    <row r="221" spans="2:15" x14ac:dyDescent="0.25">
      <c r="B221" s="4"/>
      <c r="C221" s="4" t="s">
        <v>263</v>
      </c>
      <c r="D221" s="4" t="s">
        <v>264</v>
      </c>
      <c r="E221" s="4" t="s">
        <v>72</v>
      </c>
      <c r="G221" s="4" t="s">
        <v>85</v>
      </c>
      <c r="H221" s="4"/>
      <c r="J221" s="3" t="str">
        <f t="shared" si="19"/>
        <v/>
      </c>
      <c r="K221" s="3" t="str">
        <f t="shared" si="20"/>
        <v>Euphrasia nemerosa</v>
      </c>
      <c r="L221" s="3" t="str">
        <f t="shared" si="21"/>
        <v>Eastern eyebright</v>
      </c>
      <c r="M221" s="3" t="str">
        <f t="shared" si="22"/>
        <v>HJ 1997</v>
      </c>
      <c r="N221" s="3" t="str">
        <f t="shared" si="23"/>
        <v/>
      </c>
      <c r="O221" s="3" t="str">
        <f t="shared" si="24"/>
        <v>Introduced from Europe</v>
      </c>
    </row>
    <row r="222" spans="2:15" x14ac:dyDescent="0.25">
      <c r="B222" s="4"/>
      <c r="C222" s="4" t="s">
        <v>265</v>
      </c>
      <c r="D222" s="4" t="s">
        <v>266</v>
      </c>
      <c r="E222" s="4" t="s">
        <v>267</v>
      </c>
      <c r="G222" s="4"/>
      <c r="H222" s="4"/>
      <c r="J222" s="3" t="str">
        <f t="shared" si="19"/>
        <v/>
      </c>
      <c r="K222" s="3" t="str">
        <f t="shared" si="20"/>
        <v>Festuca occidentalis</v>
      </c>
      <c r="L222" s="3" t="str">
        <f t="shared" si="21"/>
        <v>Western fescue</v>
      </c>
      <c r="M222" s="3" t="str">
        <f t="shared" si="22"/>
        <v>Leon E. Pavlick 1985, HJ 1997</v>
      </c>
      <c r="N222" s="3" t="str">
        <f t="shared" si="23"/>
        <v/>
      </c>
      <c r="O222" s="3" t="str">
        <f t="shared" si="24"/>
        <v/>
      </c>
    </row>
    <row r="223" spans="2:15" x14ac:dyDescent="0.25">
      <c r="B223" s="4"/>
      <c r="C223" s="4" t="s">
        <v>268</v>
      </c>
      <c r="D223" s="4" t="s">
        <v>269</v>
      </c>
      <c r="E223" s="4" t="s">
        <v>270</v>
      </c>
      <c r="G223" s="4" t="s">
        <v>271</v>
      </c>
      <c r="H223" s="4"/>
      <c r="J223" s="3" t="str">
        <f t="shared" si="19"/>
        <v/>
      </c>
      <c r="K223" s="3" t="str">
        <f t="shared" si="20"/>
        <v>Festuca rubra</v>
      </c>
      <c r="L223" s="3" t="str">
        <f t="shared" si="21"/>
        <v>Red fescue</v>
      </c>
      <c r="M223" s="3" t="str">
        <f t="shared" si="22"/>
        <v>G.M. Dawson 1885, HJ 1997, Frank Lomer 2012</v>
      </c>
      <c r="N223" s="3" t="str">
        <f t="shared" si="23"/>
        <v/>
      </c>
      <c r="O223" s="3" t="str">
        <f t="shared" si="24"/>
        <v>Subtaxa present in BC: F. rubra ssp. rubra Leon E. Pavlick 1985</v>
      </c>
    </row>
    <row r="224" spans="2:15" x14ac:dyDescent="0.25">
      <c r="B224" s="4"/>
      <c r="C224" s="4" t="s">
        <v>272</v>
      </c>
      <c r="D224" s="4" t="s">
        <v>273</v>
      </c>
      <c r="E224" s="4" t="s">
        <v>267</v>
      </c>
      <c r="G224" s="4"/>
      <c r="H224" s="4"/>
      <c r="J224" s="3" t="str">
        <f t="shared" si="19"/>
        <v/>
      </c>
      <c r="K224" s="3" t="str">
        <f t="shared" si="20"/>
        <v>Festuca subulata</v>
      </c>
      <c r="L224" s="3" t="str">
        <f t="shared" si="21"/>
        <v>Bearded fescue</v>
      </c>
      <c r="M224" s="3" t="str">
        <f t="shared" si="22"/>
        <v>Leon E. Pavlick 1985, HJ 1997</v>
      </c>
      <c r="N224" s="3" t="str">
        <f t="shared" si="23"/>
        <v/>
      </c>
      <c r="O224" s="3" t="str">
        <f t="shared" si="24"/>
        <v/>
      </c>
    </row>
    <row r="225" spans="2:15" x14ac:dyDescent="0.25">
      <c r="B225" s="4"/>
      <c r="C225" s="4" t="s">
        <v>274</v>
      </c>
      <c r="D225" s="4" t="s">
        <v>275</v>
      </c>
      <c r="E225" s="4" t="s">
        <v>276</v>
      </c>
      <c r="G225" s="4"/>
      <c r="H225" s="4"/>
      <c r="J225" s="3" t="str">
        <f t="shared" si="19"/>
        <v/>
      </c>
      <c r="K225" s="3" t="str">
        <f t="shared" si="20"/>
        <v>Festuca subuliflora</v>
      </c>
      <c r="L225" s="3" t="str">
        <f t="shared" si="21"/>
        <v>Crinkle-awned fescue</v>
      </c>
      <c r="M225" s="3" t="str">
        <f t="shared" si="22"/>
        <v>HJ 1997, Frank Lomer 2002</v>
      </c>
      <c r="N225" s="3" t="str">
        <f t="shared" si="23"/>
        <v/>
      </c>
      <c r="O225" s="3" t="str">
        <f t="shared" si="24"/>
        <v/>
      </c>
    </row>
    <row r="226" spans="2:15" x14ac:dyDescent="0.25">
      <c r="B226" s="4" t="s">
        <v>47</v>
      </c>
      <c r="C226" s="4" t="s">
        <v>277</v>
      </c>
      <c r="D226" s="4" t="s">
        <v>278</v>
      </c>
      <c r="E226" s="4" t="s">
        <v>113</v>
      </c>
      <c r="G226" s="4" t="s">
        <v>85</v>
      </c>
      <c r="H226" s="4"/>
      <c r="J226" s="3" t="str">
        <f t="shared" si="19"/>
        <v>*</v>
      </c>
      <c r="K226" s="3" t="str">
        <f t="shared" si="20"/>
        <v>Foeniculum vulgare</v>
      </c>
      <c r="L226" s="3" t="str">
        <f t="shared" si="21"/>
        <v>Sweet fennel</v>
      </c>
      <c r="M226" s="3" t="str">
        <f t="shared" si="22"/>
        <v>TL 2017</v>
      </c>
      <c r="N226" s="3" t="str">
        <f t="shared" si="23"/>
        <v/>
      </c>
      <c r="O226" s="3" t="str">
        <f t="shared" si="24"/>
        <v>Introduced from Europe</v>
      </c>
    </row>
    <row r="227" spans="2:15" x14ac:dyDescent="0.25">
      <c r="B227" s="4" t="s">
        <v>47</v>
      </c>
      <c r="C227" s="4" t="s">
        <v>279</v>
      </c>
      <c r="D227" s="4" t="s">
        <v>280</v>
      </c>
      <c r="E227" s="4" t="s">
        <v>217</v>
      </c>
      <c r="G227" s="4" t="s">
        <v>281</v>
      </c>
      <c r="H227" s="4"/>
      <c r="J227" s="3" t="str">
        <f t="shared" si="19"/>
        <v>*</v>
      </c>
      <c r="K227" s="3" t="str">
        <f t="shared" si="20"/>
        <v>Fragaria vesca</v>
      </c>
      <c r="L227" s="3" t="str">
        <f t="shared" si="21"/>
        <v>Wood strawberry; woodland strawberry</v>
      </c>
      <c r="M227" s="3" t="str">
        <f t="shared" si="22"/>
        <v>HJ 1999</v>
      </c>
      <c r="N227" s="3" t="str">
        <f t="shared" si="23"/>
        <v/>
      </c>
      <c r="O227" s="3" t="str">
        <f t="shared" si="24"/>
        <v>2 subtaxa present in BC: F. vesca var. americana, F. vesca var. bracteata</v>
      </c>
    </row>
    <row r="228" spans="2:15" x14ac:dyDescent="0.25">
      <c r="B228" s="4"/>
      <c r="C228" s="4" t="s">
        <v>282</v>
      </c>
      <c r="D228" s="4" t="s">
        <v>283</v>
      </c>
      <c r="E228" s="4" t="s">
        <v>284</v>
      </c>
      <c r="G228" s="4"/>
      <c r="H228" s="4"/>
      <c r="J228" s="3" t="str">
        <f t="shared" si="19"/>
        <v/>
      </c>
      <c r="K228" s="3" t="str">
        <f t="shared" si="20"/>
        <v>Fragaria virginiana</v>
      </c>
      <c r="L228" s="3" t="str">
        <f t="shared" si="21"/>
        <v>Wild strawberry; Virginia strawberry</v>
      </c>
      <c r="M228" s="3" t="str">
        <f t="shared" si="22"/>
        <v>Adolf Ceska 1981, HJ</v>
      </c>
      <c r="N228" s="3" t="str">
        <f t="shared" si="23"/>
        <v/>
      </c>
      <c r="O228" s="3" t="str">
        <f t="shared" si="24"/>
        <v/>
      </c>
    </row>
    <row r="229" spans="2:15" x14ac:dyDescent="0.25">
      <c r="B229" s="4" t="s">
        <v>47</v>
      </c>
      <c r="C229" s="4" t="s">
        <v>285</v>
      </c>
      <c r="D229" s="4" t="s">
        <v>286</v>
      </c>
      <c r="E229" s="4" t="s">
        <v>287</v>
      </c>
      <c r="G229" s="4"/>
      <c r="H229" s="4"/>
      <c r="J229" s="3" t="str">
        <f t="shared" si="19"/>
        <v>*</v>
      </c>
      <c r="K229" s="3" t="str">
        <f t="shared" si="20"/>
        <v>Fritillaria affinis var. affinis</v>
      </c>
      <c r="L229" s="3" t="str">
        <f t="shared" si="21"/>
        <v>Chocolate lily; checker lily</v>
      </c>
      <c r="M229" s="3" t="str">
        <f t="shared" si="22"/>
        <v>JD 1974, TL 2015</v>
      </c>
      <c r="N229" s="3" t="str">
        <f t="shared" si="23"/>
        <v/>
      </c>
      <c r="O229" s="3" t="str">
        <f t="shared" si="24"/>
        <v/>
      </c>
    </row>
    <row r="230" spans="2:15" x14ac:dyDescent="0.25">
      <c r="B230" s="4" t="s">
        <v>47</v>
      </c>
      <c r="C230" s="4" t="s">
        <v>288</v>
      </c>
      <c r="D230" s="4" t="s">
        <v>289</v>
      </c>
      <c r="E230" s="4" t="s">
        <v>119</v>
      </c>
      <c r="G230" s="4" t="s">
        <v>290</v>
      </c>
      <c r="H230" s="4"/>
      <c r="J230" s="3" t="str">
        <f t="shared" si="19"/>
        <v>*</v>
      </c>
      <c r="K230" s="3" t="str">
        <f t="shared" si="20"/>
        <v>Gaillardia aristata</v>
      </c>
      <c r="L230" s="3" t="str">
        <f t="shared" si="21"/>
        <v>Brown-eyed Susan; blanket flower; common gaillardia</v>
      </c>
      <c r="M230" s="3" t="str">
        <f t="shared" si="22"/>
        <v>TL 2007</v>
      </c>
      <c r="N230" s="3" t="str">
        <f t="shared" si="23"/>
        <v/>
      </c>
      <c r="O230" s="3" t="str">
        <f t="shared" si="24"/>
        <v>Possibly introduced through “wildflower” seeding after gas line installation, John Dove pers. communication</v>
      </c>
    </row>
    <row r="231" spans="2:15" x14ac:dyDescent="0.25">
      <c r="B231" s="4"/>
      <c r="C231" s="4" t="s">
        <v>291</v>
      </c>
      <c r="D231" s="4" t="s">
        <v>292</v>
      </c>
      <c r="E231" s="4" t="s">
        <v>72</v>
      </c>
      <c r="G231" s="4" t="s">
        <v>97</v>
      </c>
      <c r="H231" s="4"/>
      <c r="J231" s="3" t="str">
        <f t="shared" si="19"/>
        <v/>
      </c>
      <c r="K231" s="3" t="str">
        <f t="shared" si="20"/>
        <v>Galeopsis tetrahit</v>
      </c>
      <c r="L231" s="3" t="str">
        <f t="shared" si="21"/>
        <v>Hemp-nettle; brittlestem hemp-nettle</v>
      </c>
      <c r="M231" s="3" t="str">
        <f t="shared" si="22"/>
        <v>HJ 1997</v>
      </c>
      <c r="N231" s="3" t="str">
        <f t="shared" si="23"/>
        <v/>
      </c>
      <c r="O231" s="3" t="str">
        <f t="shared" si="24"/>
        <v>Introduced from Eurasia</v>
      </c>
    </row>
    <row r="232" spans="2:15" x14ac:dyDescent="0.25">
      <c r="B232" s="4" t="s">
        <v>47</v>
      </c>
      <c r="C232" s="4" t="s">
        <v>293</v>
      </c>
      <c r="D232" s="4" t="s">
        <v>294</v>
      </c>
      <c r="E232" s="4" t="s">
        <v>50</v>
      </c>
      <c r="G232" s="4" t="s">
        <v>1490</v>
      </c>
      <c r="H232" s="4"/>
      <c r="J232" s="3" t="str">
        <f t="shared" si="19"/>
        <v>*</v>
      </c>
      <c r="K232" s="3" t="str">
        <f t="shared" si="20"/>
        <v>Galium aparine</v>
      </c>
      <c r="L232" s="3" t="str">
        <f t="shared" si="21"/>
        <v>Cleavers; sticky willy</v>
      </c>
      <c r="M232" s="3" t="str">
        <f t="shared" si="22"/>
        <v>HJ</v>
      </c>
      <c r="N232" s="3" t="str">
        <f t="shared" si="23"/>
        <v/>
      </c>
      <c r="O232" s="3" t="str">
        <f t="shared" si="24"/>
        <v>There is debate as to the origin status of this species. While some consider it tive to North America, some feel it is introduced. It is possible it is tive but that it has also been introduced from Europe (Gucker 2005).</v>
      </c>
    </row>
    <row r="233" spans="2:15" x14ac:dyDescent="0.25">
      <c r="B233" s="4" t="s">
        <v>47</v>
      </c>
      <c r="C233" s="4" t="s">
        <v>295</v>
      </c>
      <c r="D233" s="4" t="s">
        <v>296</v>
      </c>
      <c r="E233" s="4" t="s">
        <v>50</v>
      </c>
      <c r="G233" s="4" t="s">
        <v>297</v>
      </c>
      <c r="H233" s="4"/>
      <c r="J233" s="3" t="str">
        <f t="shared" si="19"/>
        <v>*</v>
      </c>
      <c r="K233" s="3" t="str">
        <f t="shared" si="20"/>
        <v>Galium mollugo</v>
      </c>
      <c r="L233" s="3" t="str">
        <f t="shared" si="21"/>
        <v>White bedstraw; false baby’s breath</v>
      </c>
      <c r="M233" s="3" t="str">
        <f t="shared" si="22"/>
        <v>HJ</v>
      </c>
      <c r="N233" s="3" t="str">
        <f t="shared" si="23"/>
        <v/>
      </c>
      <c r="O233" s="3" t="str">
        <f t="shared" si="24"/>
        <v>Introduced from Eurasia; minor upland invasive</v>
      </c>
    </row>
    <row r="234" spans="2:15" x14ac:dyDescent="0.25">
      <c r="B234" s="4"/>
      <c r="C234" s="4" t="s">
        <v>298</v>
      </c>
      <c r="D234" s="4" t="s">
        <v>299</v>
      </c>
      <c r="E234" s="4" t="s">
        <v>72</v>
      </c>
      <c r="G234" s="4" t="s">
        <v>300</v>
      </c>
      <c r="H234" s="4"/>
      <c r="J234" s="3" t="str">
        <f t="shared" si="19"/>
        <v/>
      </c>
      <c r="K234" s="3" t="str">
        <f t="shared" si="20"/>
        <v>Galium trifidum</v>
      </c>
      <c r="L234" s="3" t="str">
        <f t="shared" si="21"/>
        <v>Small bedstraw; threepetal bedstraw</v>
      </c>
      <c r="M234" s="3" t="str">
        <f t="shared" si="22"/>
        <v>HJ 1997</v>
      </c>
      <c r="N234" s="3" t="str">
        <f t="shared" si="23"/>
        <v/>
      </c>
      <c r="O234" s="3" t="str">
        <f t="shared" si="24"/>
        <v>3 subtaxa present in BC: G. trifidum ssp. columbianum, G. trifidum ssp. subbiflorum HJ 1997, G. trifidum ssp. trifidum</v>
      </c>
    </row>
    <row r="235" spans="2:15" x14ac:dyDescent="0.25">
      <c r="B235" s="4" t="s">
        <v>47</v>
      </c>
      <c r="C235" s="4" t="s">
        <v>301</v>
      </c>
      <c r="D235" s="4" t="s">
        <v>302</v>
      </c>
      <c r="E235" s="4" t="s">
        <v>50</v>
      </c>
      <c r="G235" s="4" t="s">
        <v>303</v>
      </c>
      <c r="H235" s="4"/>
      <c r="J235" s="3" t="str">
        <f t="shared" si="19"/>
        <v>*</v>
      </c>
      <c r="K235" s="3" t="str">
        <f t="shared" si="20"/>
        <v>Galium triflorum</v>
      </c>
      <c r="L235" s="3" t="str">
        <f t="shared" si="21"/>
        <v>Sweet-scented bedstraw; fragrant bedstraw</v>
      </c>
      <c r="M235" s="3" t="str">
        <f t="shared" si="22"/>
        <v>HJ</v>
      </c>
      <c r="N235" s="3" t="str">
        <f t="shared" si="23"/>
        <v/>
      </c>
      <c r="O235" s="3" t="str">
        <f t="shared" si="24"/>
        <v>Circumpolar</v>
      </c>
    </row>
    <row r="236" spans="2:15" x14ac:dyDescent="0.25">
      <c r="B236" s="4"/>
      <c r="C236" s="4" t="s">
        <v>396</v>
      </c>
      <c r="D236" s="4" t="s">
        <v>304</v>
      </c>
      <c r="E236" s="4" t="s">
        <v>72</v>
      </c>
      <c r="F236" s="3" t="s">
        <v>395</v>
      </c>
      <c r="G236" s="4"/>
      <c r="H236" s="4"/>
      <c r="J236" s="3" t="str">
        <f t="shared" si="19"/>
        <v/>
      </c>
      <c r="K236" s="3" t="str">
        <f t="shared" si="20"/>
        <v>Gamochaeta ustulata</v>
      </c>
      <c r="L236" s="3" t="str">
        <f t="shared" si="21"/>
        <v>Purple cudweed</v>
      </c>
      <c r="M236" s="3" t="str">
        <f t="shared" si="22"/>
        <v>HJ 1997</v>
      </c>
      <c r="N236" s="3" t="str">
        <f t="shared" si="23"/>
        <v>Gnaphalium purpureum var. purpureum</v>
      </c>
      <c r="O236" s="3" t="str">
        <f t="shared" si="24"/>
        <v/>
      </c>
    </row>
    <row r="237" spans="2:15" x14ac:dyDescent="0.25">
      <c r="B237" s="4"/>
      <c r="C237" s="4" t="s">
        <v>305</v>
      </c>
      <c r="D237" s="4" t="s">
        <v>306</v>
      </c>
      <c r="E237" s="4" t="s">
        <v>72</v>
      </c>
      <c r="G237" s="4"/>
      <c r="H237" s="4"/>
      <c r="J237" s="3" t="str">
        <f t="shared" si="19"/>
        <v/>
      </c>
      <c r="K237" s="3" t="str">
        <f t="shared" si="20"/>
        <v>Gaultheria humifusa</v>
      </c>
      <c r="L237" s="3" t="str">
        <f t="shared" si="21"/>
        <v>Alpine-wintergreen; alpine spicy wintergreen</v>
      </c>
      <c r="M237" s="3" t="str">
        <f t="shared" si="22"/>
        <v>HJ 1997</v>
      </c>
      <c r="N237" s="3" t="str">
        <f t="shared" si="23"/>
        <v/>
      </c>
      <c r="O237" s="3" t="str">
        <f t="shared" si="24"/>
        <v/>
      </c>
    </row>
    <row r="238" spans="2:15" x14ac:dyDescent="0.25">
      <c r="B238" s="4"/>
      <c r="C238" s="4" t="s">
        <v>307</v>
      </c>
      <c r="D238" s="4" t="s">
        <v>308</v>
      </c>
      <c r="E238" s="4" t="s">
        <v>43</v>
      </c>
      <c r="G238" s="4"/>
      <c r="H238" s="4"/>
      <c r="J238" s="3" t="str">
        <f t="shared" si="19"/>
        <v/>
      </c>
      <c r="K238" s="3" t="str">
        <f t="shared" si="20"/>
        <v>Gaultheria ovatifolia</v>
      </c>
      <c r="L238" s="3" t="str">
        <f t="shared" si="21"/>
        <v>Western tea-berry; Oregon wintergreen</v>
      </c>
      <c r="M238" s="3" t="str">
        <f t="shared" si="22"/>
        <v>JPM 1974</v>
      </c>
      <c r="N238" s="3" t="str">
        <f t="shared" si="23"/>
        <v/>
      </c>
      <c r="O238" s="3" t="str">
        <f t="shared" si="24"/>
        <v/>
      </c>
    </row>
    <row r="239" spans="2:15" x14ac:dyDescent="0.25">
      <c r="B239" s="4"/>
      <c r="C239" s="4" t="s">
        <v>309</v>
      </c>
      <c r="D239" s="4" t="s">
        <v>310</v>
      </c>
      <c r="E239" s="4" t="s">
        <v>96</v>
      </c>
      <c r="G239" s="4"/>
      <c r="H239" s="4"/>
      <c r="J239" s="3" t="str">
        <f t="shared" si="19"/>
        <v/>
      </c>
      <c r="K239" s="3" t="str">
        <f t="shared" si="20"/>
        <v>Gaultheria shallon</v>
      </c>
      <c r="L239" s="3" t="str">
        <f t="shared" si="21"/>
        <v>Salal</v>
      </c>
      <c r="M239" s="3" t="str">
        <f t="shared" si="22"/>
        <v>M. Ridewood 1958</v>
      </c>
      <c r="N239" s="3" t="str">
        <f t="shared" si="23"/>
        <v/>
      </c>
      <c r="O239" s="3" t="str">
        <f t="shared" si="24"/>
        <v/>
      </c>
    </row>
    <row r="240" spans="2:15" x14ac:dyDescent="0.25">
      <c r="B240" s="4" t="s">
        <v>47</v>
      </c>
      <c r="C240" s="4" t="s">
        <v>311</v>
      </c>
      <c r="D240" s="4" t="s">
        <v>312</v>
      </c>
      <c r="E240" s="4" t="s">
        <v>313</v>
      </c>
      <c r="G240" s="4"/>
      <c r="H240" s="4"/>
      <c r="J240" s="3" t="str">
        <f t="shared" si="19"/>
        <v>*</v>
      </c>
      <c r="K240" s="3" t="str">
        <f t="shared" si="20"/>
        <v>Gentiana sceptrum</v>
      </c>
      <c r="L240" s="3" t="str">
        <f t="shared" si="21"/>
        <v>King gentian; king’s scepter gentian</v>
      </c>
      <c r="M240" s="3" t="str">
        <f t="shared" si="22"/>
        <v>HJ, JD 2011, TL 2011</v>
      </c>
      <c r="N240" s="3" t="str">
        <f t="shared" si="23"/>
        <v/>
      </c>
      <c r="O240" s="3" t="str">
        <f t="shared" si="24"/>
        <v/>
      </c>
    </row>
    <row r="241" spans="2:15" x14ac:dyDescent="0.25">
      <c r="B241" s="4"/>
      <c r="C241" s="4" t="s">
        <v>314</v>
      </c>
      <c r="D241" s="4" t="s">
        <v>315</v>
      </c>
      <c r="E241" s="4" t="s">
        <v>72</v>
      </c>
      <c r="G241" s="4"/>
      <c r="H241" s="4"/>
      <c r="J241" s="3" t="str">
        <f t="shared" si="19"/>
        <v/>
      </c>
      <c r="K241" s="3" t="str">
        <f t="shared" si="20"/>
        <v>Geranium carolinianum</v>
      </c>
      <c r="L241" s="3" t="str">
        <f t="shared" si="21"/>
        <v>Carolina geranium; Carolina crane’s-bill</v>
      </c>
      <c r="M241" s="3" t="str">
        <f t="shared" si="22"/>
        <v>HJ 1997</v>
      </c>
      <c r="N241" s="3" t="str">
        <f t="shared" si="23"/>
        <v/>
      </c>
      <c r="O241" s="3" t="str">
        <f t="shared" si="24"/>
        <v/>
      </c>
    </row>
    <row r="242" spans="2:15" x14ac:dyDescent="0.25">
      <c r="B242" s="4"/>
      <c r="C242" s="4" t="s">
        <v>316</v>
      </c>
      <c r="D242" s="4" t="s">
        <v>317</v>
      </c>
      <c r="E242" s="4" t="s">
        <v>72</v>
      </c>
      <c r="G242" s="4" t="s">
        <v>85</v>
      </c>
      <c r="H242" s="4"/>
      <c r="J242" s="3" t="str">
        <f t="shared" si="19"/>
        <v/>
      </c>
      <c r="K242" s="3" t="str">
        <f t="shared" si="20"/>
        <v>Geranium dissectum</v>
      </c>
      <c r="L242" s="3" t="str">
        <f t="shared" si="21"/>
        <v>Cut-leaved geranium; cut-leaved crane’s-bill</v>
      </c>
      <c r="M242" s="3" t="str">
        <f t="shared" si="22"/>
        <v>HJ 1997</v>
      </c>
      <c r="N242" s="3" t="str">
        <f t="shared" si="23"/>
        <v/>
      </c>
      <c r="O242" s="3" t="str">
        <f t="shared" si="24"/>
        <v>Introduced from Europe</v>
      </c>
    </row>
    <row r="243" spans="2:15" x14ac:dyDescent="0.25">
      <c r="B243" s="4" t="s">
        <v>47</v>
      </c>
      <c r="C243" s="4" t="s">
        <v>318</v>
      </c>
      <c r="D243" s="4" t="s">
        <v>319</v>
      </c>
      <c r="E243" s="4" t="s">
        <v>78</v>
      </c>
      <c r="G243" s="4" t="s">
        <v>97</v>
      </c>
      <c r="H243" s="4"/>
      <c r="J243" s="3" t="str">
        <f t="shared" si="19"/>
        <v>*</v>
      </c>
      <c r="K243" s="3" t="str">
        <f t="shared" si="20"/>
        <v>Geranium molle</v>
      </c>
      <c r="L243" s="3" t="str">
        <f t="shared" si="21"/>
        <v>Dovefoot geranium; dovefoot crane’s-bill</v>
      </c>
      <c r="M243" s="3" t="str">
        <f t="shared" si="22"/>
        <v>HJ, TL 2015</v>
      </c>
      <c r="N243" s="3" t="str">
        <f t="shared" si="23"/>
        <v/>
      </c>
      <c r="O243" s="3" t="str">
        <f t="shared" si="24"/>
        <v>Introduced from Eurasia</v>
      </c>
    </row>
    <row r="244" spans="2:15" x14ac:dyDescent="0.25">
      <c r="B244" s="4"/>
      <c r="C244" s="4" t="s">
        <v>320</v>
      </c>
      <c r="D244" s="4" t="s">
        <v>321</v>
      </c>
      <c r="E244" s="4" t="s">
        <v>55</v>
      </c>
      <c r="G244" s="4" t="s">
        <v>97</v>
      </c>
      <c r="H244" s="4"/>
      <c r="J244" s="3" t="str">
        <f t="shared" si="19"/>
        <v/>
      </c>
      <c r="K244" s="3" t="str">
        <f t="shared" si="20"/>
        <v>Geranium pusillum</v>
      </c>
      <c r="L244" s="3" t="str">
        <f t="shared" si="21"/>
        <v>Small-flowered geranium; small-flowered crane’s-bill; small geranium</v>
      </c>
      <c r="M244" s="3" t="str">
        <f t="shared" si="22"/>
        <v>TL 2016</v>
      </c>
      <c r="N244" s="3" t="str">
        <f t="shared" si="23"/>
        <v/>
      </c>
      <c r="O244" s="3" t="str">
        <f t="shared" si="24"/>
        <v>Introduced from Eurasia</v>
      </c>
    </row>
    <row r="245" spans="2:15" x14ac:dyDescent="0.25">
      <c r="B245" s="4" t="s">
        <v>47</v>
      </c>
      <c r="C245" s="4" t="s">
        <v>322</v>
      </c>
      <c r="D245" s="4" t="s">
        <v>323</v>
      </c>
      <c r="E245" s="4" t="s">
        <v>78</v>
      </c>
      <c r="G245" s="4" t="s">
        <v>97</v>
      </c>
      <c r="H245" s="4"/>
      <c r="J245" s="3" t="str">
        <f t="shared" si="19"/>
        <v>*</v>
      </c>
      <c r="K245" s="3" t="str">
        <f t="shared" si="20"/>
        <v>Geranium robertianum</v>
      </c>
      <c r="L245" s="3" t="str">
        <f t="shared" si="21"/>
        <v>Robert’s geranium; herb-Robert; Robert geranium</v>
      </c>
      <c r="M245" s="3" t="str">
        <f t="shared" si="22"/>
        <v>HJ, TL 2015</v>
      </c>
      <c r="N245" s="3" t="str">
        <f t="shared" si="23"/>
        <v/>
      </c>
      <c r="O245" s="3" t="str">
        <f t="shared" si="24"/>
        <v>Introduced from Eurasia</v>
      </c>
    </row>
    <row r="246" spans="2:15" x14ac:dyDescent="0.25">
      <c r="B246" s="4" t="s">
        <v>47</v>
      </c>
      <c r="C246" s="4" t="s">
        <v>324</v>
      </c>
      <c r="D246" s="4" t="s">
        <v>325</v>
      </c>
      <c r="E246" s="4" t="s">
        <v>78</v>
      </c>
      <c r="G246" s="4" t="s">
        <v>326</v>
      </c>
      <c r="H246" s="4"/>
      <c r="J246" s="3" t="str">
        <f t="shared" si="19"/>
        <v>*</v>
      </c>
      <c r="K246" s="3" t="str">
        <f t="shared" si="20"/>
        <v>Geum macrophyllum</v>
      </c>
      <c r="L246" s="3" t="str">
        <f t="shared" si="21"/>
        <v>Large-leaved avens; largeleaf avens</v>
      </c>
      <c r="M246" s="3" t="str">
        <f t="shared" si="22"/>
        <v>HJ, TL 2015</v>
      </c>
      <c r="N246" s="3" t="str">
        <f t="shared" si="23"/>
        <v/>
      </c>
      <c r="O246" s="3" t="str">
        <f t="shared" si="24"/>
        <v>2 subtaxa present in BC: G. macrophyllum ssp. macrophyllum, G. macrophyllum ssp. perincisum</v>
      </c>
    </row>
    <row r="247" spans="2:15" x14ac:dyDescent="0.25">
      <c r="B247" s="4"/>
      <c r="C247" s="4" t="s">
        <v>397</v>
      </c>
      <c r="D247" s="4" t="s">
        <v>327</v>
      </c>
      <c r="E247" s="4" t="s">
        <v>72</v>
      </c>
      <c r="F247" s="3" t="s">
        <v>405</v>
      </c>
      <c r="G247" s="4" t="s">
        <v>328</v>
      </c>
      <c r="H247" s="4"/>
      <c r="J247" s="3" t="str">
        <f t="shared" si="19"/>
        <v/>
      </c>
      <c r="K247" s="3" t="str">
        <f t="shared" si="20"/>
        <v>Glaux maritima</v>
      </c>
      <c r="L247" s="3" t="str">
        <f t="shared" si="21"/>
        <v>Sea milkwort</v>
      </c>
      <c r="M247" s="3" t="str">
        <f t="shared" si="22"/>
        <v>HJ 1997</v>
      </c>
      <c r="N247" s="3" t="str">
        <f t="shared" si="23"/>
        <v>Lysimachia maritima</v>
      </c>
      <c r="O247" s="3" t="str">
        <f t="shared" si="24"/>
        <v>2 subtaxa present in BC: G. maritima ssp. maritima, G. maritima ssp. obtusifolia</v>
      </c>
    </row>
    <row r="248" spans="2:15" x14ac:dyDescent="0.25">
      <c r="B248" s="4"/>
      <c r="C248" s="4" t="s">
        <v>329</v>
      </c>
      <c r="D248" s="4" t="s">
        <v>330</v>
      </c>
      <c r="E248" s="4" t="s">
        <v>331</v>
      </c>
      <c r="G248" s="4"/>
      <c r="H248" s="4"/>
      <c r="J248" s="3" t="str">
        <f t="shared" si="19"/>
        <v/>
      </c>
      <c r="K248" s="3" t="str">
        <f t="shared" si="20"/>
        <v>Glyceria borealis</v>
      </c>
      <c r="L248" s="3" t="str">
        <f t="shared" si="21"/>
        <v>Northern mannagrass; small floating mannagrass</v>
      </c>
      <c r="M248" s="3" t="str">
        <f t="shared" si="22"/>
        <v>HJ 1996, 1997, 1999</v>
      </c>
      <c r="N248" s="3" t="str">
        <f t="shared" si="23"/>
        <v/>
      </c>
      <c r="O248" s="3" t="str">
        <f t="shared" si="24"/>
        <v/>
      </c>
    </row>
    <row r="249" spans="2:15" x14ac:dyDescent="0.25">
      <c r="B249" s="4"/>
      <c r="C249" s="4" t="s">
        <v>403</v>
      </c>
      <c r="D249" s="4" t="s">
        <v>332</v>
      </c>
      <c r="E249" s="4" t="s">
        <v>333</v>
      </c>
      <c r="F249" s="3" t="s">
        <v>404</v>
      </c>
      <c r="G249" s="4"/>
      <c r="H249" s="4"/>
      <c r="J249" s="3" t="str">
        <f t="shared" si="19"/>
        <v/>
      </c>
      <c r="K249" s="3" t="str">
        <f t="shared" si="20"/>
        <v>Glyceria elata</v>
      </c>
      <c r="L249" s="3" t="str">
        <f t="shared" si="21"/>
        <v>Tall mannagrass</v>
      </c>
      <c r="M249" s="3" t="str">
        <f t="shared" si="22"/>
        <v>Leon E. Pavlick 1985, HJ 1996</v>
      </c>
      <c r="N249" s="3" t="str">
        <f t="shared" si="23"/>
        <v>Glyceria striata</v>
      </c>
      <c r="O249" s="3" t="str">
        <f t="shared" si="24"/>
        <v/>
      </c>
    </row>
    <row r="250" spans="2:15" x14ac:dyDescent="0.25">
      <c r="B250" s="4" t="s">
        <v>47</v>
      </c>
      <c r="C250" s="4" t="s">
        <v>334</v>
      </c>
      <c r="D250" s="4" t="s">
        <v>335</v>
      </c>
      <c r="E250" s="4" t="s">
        <v>50</v>
      </c>
      <c r="G250" s="4" t="s">
        <v>336</v>
      </c>
      <c r="H250" s="4"/>
      <c r="J250" s="3" t="str">
        <f t="shared" si="19"/>
        <v>*</v>
      </c>
      <c r="K250" s="3" t="str">
        <f t="shared" si="20"/>
        <v>Glyceria grandis</v>
      </c>
      <c r="L250" s="3" t="str">
        <f t="shared" si="21"/>
        <v>Reed mannagrass; American mannagrass</v>
      </c>
      <c r="M250" s="3" t="str">
        <f t="shared" si="22"/>
        <v>HJ</v>
      </c>
      <c r="N250" s="3" t="str">
        <f t="shared" si="23"/>
        <v/>
      </c>
      <c r="O250" s="3" t="str">
        <f t="shared" si="24"/>
        <v>Subtaxa present in BC: G. grandis var. grandis</v>
      </c>
    </row>
    <row r="251" spans="2:15" x14ac:dyDescent="0.25">
      <c r="B251" s="4"/>
      <c r="C251" s="4" t="s">
        <v>404</v>
      </c>
      <c r="D251" s="4" t="s">
        <v>337</v>
      </c>
      <c r="E251" s="4" t="s">
        <v>184</v>
      </c>
      <c r="F251" s="3" t="s">
        <v>403</v>
      </c>
      <c r="G251" s="4"/>
      <c r="H251" s="4"/>
      <c r="J251" s="3" t="str">
        <f t="shared" si="19"/>
        <v/>
      </c>
      <c r="K251" s="3" t="str">
        <f t="shared" si="20"/>
        <v>Glyceria striata</v>
      </c>
      <c r="L251" s="3" t="str">
        <f t="shared" si="21"/>
        <v>Fowl mannagrass</v>
      </c>
      <c r="M251" s="3" t="str">
        <f t="shared" si="22"/>
        <v>HJ 1997, 1999</v>
      </c>
      <c r="N251" s="3" t="str">
        <f t="shared" si="23"/>
        <v>Glyceria elata</v>
      </c>
      <c r="O251" s="3" t="str">
        <f t="shared" si="24"/>
        <v/>
      </c>
    </row>
    <row r="252" spans="2:15" x14ac:dyDescent="0.25">
      <c r="B252" s="4" t="s">
        <v>47</v>
      </c>
      <c r="C252" s="4" t="s">
        <v>338</v>
      </c>
      <c r="D252" s="4" t="s">
        <v>339</v>
      </c>
      <c r="E252" s="4" t="s">
        <v>55</v>
      </c>
      <c r="G252" s="4" t="s">
        <v>85</v>
      </c>
      <c r="H252" s="4"/>
      <c r="J252" s="3" t="str">
        <f t="shared" si="19"/>
        <v>*</v>
      </c>
      <c r="K252" s="3" t="str">
        <f t="shared" si="20"/>
        <v>Gnaphalium palustre</v>
      </c>
      <c r="L252" s="3" t="str">
        <f t="shared" si="21"/>
        <v>Lowland cudweed; western marsh cudweed</v>
      </c>
      <c r="M252" s="3" t="str">
        <f t="shared" si="22"/>
        <v>TL 2016</v>
      </c>
      <c r="N252" s="3" t="str">
        <f t="shared" si="23"/>
        <v/>
      </c>
      <c r="O252" s="3" t="str">
        <f t="shared" si="24"/>
        <v>Introduced from Europe</v>
      </c>
    </row>
    <row r="253" spans="2:15" x14ac:dyDescent="0.25">
      <c r="B253" s="4"/>
      <c r="C253" s="4" t="s">
        <v>395</v>
      </c>
      <c r="D253" s="4"/>
      <c r="E253" s="4"/>
      <c r="F253" s="4"/>
      <c r="G253" s="4" t="s">
        <v>398</v>
      </c>
      <c r="H253" s="4"/>
      <c r="J253" s="3" t="str">
        <f t="shared" si="19"/>
        <v/>
      </c>
      <c r="K253" s="3" t="str">
        <f t="shared" si="20"/>
        <v>Gnaphalium purpureum var. purpureum</v>
      </c>
      <c r="L253" s="3" t="str">
        <f t="shared" si="21"/>
        <v/>
      </c>
      <c r="M253" s="3" t="str">
        <f t="shared" si="22"/>
        <v/>
      </c>
      <c r="N253" s="3" t="str">
        <f t="shared" si="23"/>
        <v/>
      </c>
      <c r="O253" s="3" t="str">
        <f t="shared" si="24"/>
        <v>See Gamochaeta ustulata</v>
      </c>
    </row>
    <row r="254" spans="2:15" x14ac:dyDescent="0.25">
      <c r="B254" s="4"/>
      <c r="C254" s="4" t="s">
        <v>399</v>
      </c>
      <c r="D254" s="4"/>
      <c r="E254" s="4"/>
      <c r="F254" s="4"/>
      <c r="G254" s="4" t="s">
        <v>400</v>
      </c>
      <c r="H254" s="4"/>
      <c r="J254" s="3" t="str">
        <f t="shared" si="19"/>
        <v/>
      </c>
      <c r="K254" s="3" t="str">
        <f t="shared" si="20"/>
        <v>Gnaphalium stramineum</v>
      </c>
      <c r="L254" s="3" t="str">
        <f t="shared" si="21"/>
        <v/>
      </c>
      <c r="M254" s="3" t="str">
        <f t="shared" si="22"/>
        <v/>
      </c>
      <c r="N254" s="3" t="str">
        <f t="shared" si="23"/>
        <v/>
      </c>
      <c r="O254" s="3" t="str">
        <f t="shared" si="24"/>
        <v>See Pseudognaphalium stramineum</v>
      </c>
    </row>
    <row r="255" spans="2:15" x14ac:dyDescent="0.25">
      <c r="B255" s="4" t="s">
        <v>47</v>
      </c>
      <c r="C255" s="4" t="s">
        <v>340</v>
      </c>
      <c r="D255" s="4" t="s">
        <v>341</v>
      </c>
      <c r="E255" s="4" t="s">
        <v>342</v>
      </c>
      <c r="G255" s="4" t="s">
        <v>85</v>
      </c>
      <c r="H255" s="4"/>
      <c r="J255" s="3" t="str">
        <f t="shared" si="19"/>
        <v>*</v>
      </c>
      <c r="K255" s="3" t="str">
        <f t="shared" si="20"/>
        <v>Gnaphalium uliginosum</v>
      </c>
      <c r="L255" s="3" t="str">
        <f t="shared" si="21"/>
        <v>Marsh cudweed</v>
      </c>
      <c r="M255" s="3" t="str">
        <f t="shared" si="22"/>
        <v>HJ, TL 2016</v>
      </c>
      <c r="N255" s="3" t="str">
        <f t="shared" si="23"/>
        <v/>
      </c>
      <c r="O255" s="3" t="str">
        <f t="shared" si="24"/>
        <v>Introduced from Europe</v>
      </c>
    </row>
    <row r="256" spans="2:15" x14ac:dyDescent="0.25">
      <c r="B256" s="4"/>
      <c r="C256" s="4" t="s">
        <v>343</v>
      </c>
      <c r="D256" s="4" t="s">
        <v>1546</v>
      </c>
      <c r="E256" s="4" t="s">
        <v>96</v>
      </c>
      <c r="G256" s="4"/>
      <c r="H256" s="4"/>
      <c r="J256" s="3" t="str">
        <f t="shared" si="19"/>
        <v/>
      </c>
      <c r="K256" s="3" t="str">
        <f t="shared" si="20"/>
        <v>Goodyera oblongifolia</v>
      </c>
      <c r="L256" s="3" t="str">
        <f t="shared" si="21"/>
        <v>Rattleske plantain; large-leaved rattlesnake orchid; western rattlesnake plantain</v>
      </c>
      <c r="M256" s="3" t="str">
        <f t="shared" si="22"/>
        <v>M. Ridewood 1958</v>
      </c>
      <c r="N256" s="3" t="str">
        <f t="shared" si="23"/>
        <v/>
      </c>
      <c r="O256" s="3" t="str">
        <f t="shared" si="24"/>
        <v/>
      </c>
    </row>
    <row r="257" spans="2:15" x14ac:dyDescent="0.25">
      <c r="B257" s="4"/>
      <c r="C257" s="4" t="s">
        <v>344</v>
      </c>
      <c r="D257" s="4" t="s">
        <v>345</v>
      </c>
      <c r="E257" s="4" t="s">
        <v>346</v>
      </c>
      <c r="G257" s="4"/>
      <c r="H257" s="4"/>
      <c r="J257" s="3" t="str">
        <f t="shared" si="19"/>
        <v/>
      </c>
      <c r="K257" s="3" t="str">
        <f t="shared" si="20"/>
        <v>Gratiola ebracteata</v>
      </c>
      <c r="L257" s="3" t="str">
        <f t="shared" si="21"/>
        <v>Bractless hedge-hyssop</v>
      </c>
      <c r="M257" s="3" t="str">
        <f t="shared" si="22"/>
        <v>HJ 1997, TL 2008</v>
      </c>
      <c r="N257" s="3" t="str">
        <f t="shared" si="23"/>
        <v/>
      </c>
      <c r="O257" s="3" t="str">
        <f t="shared" si="24"/>
        <v/>
      </c>
    </row>
    <row r="258" spans="2:15" ht="20.25" customHeight="1" x14ac:dyDescent="0.25">
      <c r="B258" s="4" t="s">
        <v>47</v>
      </c>
      <c r="C258" s="4" t="s">
        <v>401</v>
      </c>
      <c r="D258" s="4" t="s">
        <v>347</v>
      </c>
      <c r="E258" s="4" t="s">
        <v>348</v>
      </c>
      <c r="F258" s="3" t="s">
        <v>402</v>
      </c>
      <c r="G258" s="4"/>
      <c r="H258" s="4"/>
      <c r="J258" s="3" t="str">
        <f t="shared" si="19"/>
        <v>*</v>
      </c>
      <c r="K258" s="3" t="str">
        <f t="shared" si="20"/>
        <v>Grindelia stricta</v>
      </c>
      <c r="L258" s="3" t="str">
        <f t="shared" si="21"/>
        <v>Oregon gumweed; entire-leaved gumweed; Puget Sound gumweed</v>
      </c>
      <c r="M258" s="3" t="str">
        <f t="shared" si="22"/>
        <v>HJ 1997, 1998, Frank Lomer 2002, 2012, TL 2016</v>
      </c>
      <c r="N258" s="3" t="str">
        <f t="shared" si="23"/>
        <v>Grindelia integrifolia</v>
      </c>
      <c r="O258" s="3" t="str">
        <f t="shared" si="24"/>
        <v/>
      </c>
    </row>
    <row r="259" spans="2:15" x14ac:dyDescent="0.25">
      <c r="B259" s="4"/>
      <c r="C259" s="4" t="s">
        <v>349</v>
      </c>
      <c r="D259" s="4" t="s">
        <v>350</v>
      </c>
      <c r="E259" s="4" t="s">
        <v>72</v>
      </c>
      <c r="G259" s="4"/>
      <c r="H259" s="4"/>
      <c r="J259" s="3" t="str">
        <f t="shared" ref="J259:J322" si="25">TRIM(B259)</f>
        <v/>
      </c>
      <c r="K259" s="3" t="str">
        <f t="shared" ref="K259:K322" si="26">TRIM(C259)</f>
        <v>Gymnocarpium disjunctum</v>
      </c>
      <c r="L259" s="3" t="str">
        <f t="shared" ref="L259:L322" si="27">TRIM(D259)</f>
        <v>Western oak fern; Pacific oak fern</v>
      </c>
      <c r="M259" s="3" t="str">
        <f t="shared" ref="M259:M322" si="28">TRIM(E259)</f>
        <v>HJ 1997</v>
      </c>
      <c r="N259" s="3" t="str">
        <f t="shared" ref="N259:N322" si="29">TRIM(F259)</f>
        <v/>
      </c>
      <c r="O259" s="3" t="str">
        <f t="shared" ref="O259:O322" si="30">TRIM(G259)</f>
        <v/>
      </c>
    </row>
    <row r="260" spans="2:15" x14ac:dyDescent="0.25">
      <c r="B260" s="4" t="s">
        <v>47</v>
      </c>
      <c r="C260" s="4" t="s">
        <v>351</v>
      </c>
      <c r="D260" s="4" t="s">
        <v>352</v>
      </c>
      <c r="E260" s="4" t="s">
        <v>55</v>
      </c>
      <c r="G260" s="4"/>
      <c r="H260" s="4"/>
      <c r="J260" s="3" t="str">
        <f t="shared" si="25"/>
        <v>*</v>
      </c>
      <c r="K260" s="3" t="str">
        <f t="shared" si="26"/>
        <v>Gymnocarpium dryopteris</v>
      </c>
      <c r="L260" s="3" t="str">
        <f t="shared" si="27"/>
        <v>Oak fern; western oak fern</v>
      </c>
      <c r="M260" s="3" t="str">
        <f t="shared" si="28"/>
        <v>TL 2016</v>
      </c>
      <c r="N260" s="3" t="str">
        <f t="shared" si="29"/>
        <v/>
      </c>
      <c r="O260" s="3" t="str">
        <f t="shared" si="30"/>
        <v/>
      </c>
    </row>
    <row r="261" spans="2:15" x14ac:dyDescent="0.25">
      <c r="B261" s="4" t="s">
        <v>47</v>
      </c>
      <c r="C261" s="4" t="s">
        <v>353</v>
      </c>
      <c r="D261" s="4" t="s">
        <v>354</v>
      </c>
      <c r="E261" s="4" t="s">
        <v>113</v>
      </c>
      <c r="G261" s="4" t="s">
        <v>355</v>
      </c>
      <c r="H261" s="4"/>
      <c r="J261" s="3" t="str">
        <f t="shared" si="25"/>
        <v>*</v>
      </c>
      <c r="K261" s="3" t="str">
        <f t="shared" si="26"/>
        <v>Hedera helix</v>
      </c>
      <c r="L261" s="3" t="str">
        <f t="shared" si="27"/>
        <v>English ivy</v>
      </c>
      <c r="M261" s="3" t="str">
        <f t="shared" si="28"/>
        <v>TL 2017</v>
      </c>
      <c r="N261" s="3" t="str">
        <f t="shared" si="29"/>
        <v/>
      </c>
      <c r="O261" s="3" t="str">
        <f t="shared" si="30"/>
        <v>Introduced from Eurasia; invasive, primarily urban</v>
      </c>
    </row>
    <row r="262" spans="2:15" x14ac:dyDescent="0.25">
      <c r="B262" s="4" t="s">
        <v>47</v>
      </c>
      <c r="C262" s="4" t="s">
        <v>356</v>
      </c>
      <c r="D262" s="4" t="s">
        <v>357</v>
      </c>
      <c r="E262" s="4" t="s">
        <v>358</v>
      </c>
      <c r="G262" s="4" t="s">
        <v>359</v>
      </c>
      <c r="H262" s="4"/>
      <c r="J262" s="3" t="str">
        <f t="shared" si="25"/>
        <v>*</v>
      </c>
      <c r="K262" s="3" t="str">
        <f t="shared" si="26"/>
        <v>Helleborus foetidus</v>
      </c>
      <c r="L262" s="3" t="str">
        <f t="shared" si="27"/>
        <v>Stinking hellebore</v>
      </c>
      <c r="M262" s="3" t="str">
        <f t="shared" si="28"/>
        <v>TL 2018</v>
      </c>
      <c r="N262" s="3" t="str">
        <f t="shared" si="29"/>
        <v/>
      </c>
      <c r="O262" s="3" t="str">
        <f t="shared" si="30"/>
        <v>Garden escape, appears to be naturalizing in several locations</v>
      </c>
    </row>
    <row r="263" spans="2:15" x14ac:dyDescent="0.25">
      <c r="B263" s="4"/>
      <c r="C263" s="4" t="s">
        <v>360</v>
      </c>
      <c r="D263" s="4" t="s">
        <v>361</v>
      </c>
      <c r="E263" s="4" t="s">
        <v>362</v>
      </c>
      <c r="G263" s="4"/>
      <c r="H263" s="4"/>
      <c r="J263" s="3" t="str">
        <f t="shared" si="25"/>
        <v/>
      </c>
      <c r="K263" s="3" t="str">
        <f t="shared" si="26"/>
        <v>Hemitomes congestum</v>
      </c>
      <c r="L263" s="3" t="str">
        <f t="shared" si="27"/>
        <v>Gnome plant; cone plant</v>
      </c>
      <c r="M263" s="3" t="str">
        <f t="shared" si="28"/>
        <v>JD 2007</v>
      </c>
      <c r="N263" s="3" t="str">
        <f t="shared" si="29"/>
        <v/>
      </c>
      <c r="O263" s="3" t="str">
        <f t="shared" si="30"/>
        <v/>
      </c>
    </row>
    <row r="264" spans="2:15" x14ac:dyDescent="0.25">
      <c r="B264" s="4" t="s">
        <v>47</v>
      </c>
      <c r="C264" s="4" t="s">
        <v>363</v>
      </c>
      <c r="D264" s="4" t="s">
        <v>364</v>
      </c>
      <c r="E264" s="4" t="s">
        <v>55</v>
      </c>
      <c r="G264" s="4" t="s">
        <v>365</v>
      </c>
      <c r="H264" s="4"/>
      <c r="J264" s="3" t="str">
        <f t="shared" si="25"/>
        <v>*</v>
      </c>
      <c r="K264" s="3" t="str">
        <f t="shared" si="26"/>
        <v>Heracleum mantegazzianum</v>
      </c>
      <c r="L264" s="3" t="str">
        <f t="shared" si="27"/>
        <v>Giant hogweed; giant cow parsnip; hogweed</v>
      </c>
      <c r="M264" s="3" t="str">
        <f t="shared" si="28"/>
        <v>TL 2016</v>
      </c>
      <c r="N264" s="3" t="str">
        <f t="shared" si="29"/>
        <v/>
      </c>
      <c r="O264" s="3" t="str">
        <f t="shared" si="30"/>
        <v>Native to the Caucasus region; introduced and invasive in Europe and North America (Krinke et al. 2005); noxious, nuisance</v>
      </c>
    </row>
    <row r="265" spans="2:15" x14ac:dyDescent="0.25">
      <c r="B265" s="4" t="s">
        <v>47</v>
      </c>
      <c r="C265" s="4" t="s">
        <v>366</v>
      </c>
      <c r="D265" s="4" t="s">
        <v>367</v>
      </c>
      <c r="E265" s="4" t="s">
        <v>368</v>
      </c>
      <c r="G265" s="4" t="s">
        <v>369</v>
      </c>
      <c r="H265" s="4"/>
      <c r="J265" s="3" t="str">
        <f t="shared" si="25"/>
        <v>*</v>
      </c>
      <c r="K265" s="3" t="str">
        <f t="shared" si="26"/>
        <v>Heuchera glabra</v>
      </c>
      <c r="L265" s="3" t="str">
        <f t="shared" si="27"/>
        <v>Smooth alumroot; alpine heuchera</v>
      </c>
      <c r="M265" s="3" t="str">
        <f t="shared" si="28"/>
        <v>TL 2015</v>
      </c>
      <c r="N265" s="3" t="str">
        <f t="shared" si="29"/>
        <v/>
      </c>
      <c r="O265" s="3" t="str">
        <f t="shared" si="30"/>
        <v>Grown from seed for garden</v>
      </c>
    </row>
    <row r="266" spans="2:15" x14ac:dyDescent="0.25">
      <c r="B266" s="4"/>
      <c r="C266" s="4" t="s">
        <v>370</v>
      </c>
      <c r="D266" s="4" t="s">
        <v>371</v>
      </c>
      <c r="E266" s="4" t="s">
        <v>372</v>
      </c>
      <c r="G266" s="4"/>
      <c r="H266" s="4"/>
      <c r="J266" s="3" t="str">
        <f t="shared" si="25"/>
        <v/>
      </c>
      <c r="K266" s="3" t="str">
        <f t="shared" si="26"/>
        <v>Heuchera micrantha var. diversifolia</v>
      </c>
      <c r="L266" s="3" t="str">
        <f t="shared" si="27"/>
        <v>Small-flowered alumroot; crevice alumroot</v>
      </c>
      <c r="M266" s="3" t="str">
        <f t="shared" si="28"/>
        <v>JPM 1974, TL 2016</v>
      </c>
      <c r="N266" s="3" t="str">
        <f t="shared" si="29"/>
        <v/>
      </c>
      <c r="O266" s="3" t="str">
        <f t="shared" si="30"/>
        <v/>
      </c>
    </row>
    <row r="267" spans="2:15" x14ac:dyDescent="0.25">
      <c r="B267" s="4" t="s">
        <v>47</v>
      </c>
      <c r="C267" s="4" t="s">
        <v>373</v>
      </c>
      <c r="D267" s="4" t="s">
        <v>374</v>
      </c>
      <c r="E267" s="4" t="s">
        <v>342</v>
      </c>
      <c r="G267" s="4"/>
      <c r="H267" s="4"/>
      <c r="J267" s="3" t="str">
        <f t="shared" si="25"/>
        <v>*</v>
      </c>
      <c r="K267" s="3" t="str">
        <f t="shared" si="26"/>
        <v>Hieracium albiflorum</v>
      </c>
      <c r="L267" s="3" t="str">
        <f t="shared" si="27"/>
        <v>White hawkweed</v>
      </c>
      <c r="M267" s="3" t="str">
        <f t="shared" si="28"/>
        <v>HJ, TL 2016</v>
      </c>
      <c r="N267" s="3" t="str">
        <f t="shared" si="29"/>
        <v/>
      </c>
      <c r="O267" s="3" t="str">
        <f t="shared" si="30"/>
        <v/>
      </c>
    </row>
    <row r="268" spans="2:15" x14ac:dyDescent="0.25">
      <c r="B268" s="4" t="s">
        <v>47</v>
      </c>
      <c r="C268" s="4" t="s">
        <v>375</v>
      </c>
      <c r="D268" s="4" t="s">
        <v>376</v>
      </c>
      <c r="E268" s="4" t="s">
        <v>72</v>
      </c>
      <c r="G268" s="4" t="s">
        <v>97</v>
      </c>
      <c r="H268" s="4"/>
      <c r="J268" s="3" t="str">
        <f t="shared" si="25"/>
        <v>*</v>
      </c>
      <c r="K268" s="3" t="str">
        <f t="shared" si="26"/>
        <v>Holcus lanatus</v>
      </c>
      <c r="L268" s="3" t="str">
        <f t="shared" si="27"/>
        <v>Common velvet-grass; Yorkshire fog</v>
      </c>
      <c r="M268" s="3" t="str">
        <f t="shared" si="28"/>
        <v>HJ 1997</v>
      </c>
      <c r="N268" s="3" t="str">
        <f t="shared" si="29"/>
        <v/>
      </c>
      <c r="O268" s="3" t="str">
        <f t="shared" si="30"/>
        <v>Introduced from Eurasia</v>
      </c>
    </row>
    <row r="269" spans="2:15" x14ac:dyDescent="0.25">
      <c r="B269" s="4" t="s">
        <v>47</v>
      </c>
      <c r="C269" s="4" t="s">
        <v>377</v>
      </c>
      <c r="D269" s="4" t="s">
        <v>378</v>
      </c>
      <c r="E269" s="4" t="s">
        <v>50</v>
      </c>
      <c r="G269" s="4"/>
      <c r="H269" s="4"/>
      <c r="J269" s="3" t="str">
        <f t="shared" si="25"/>
        <v>*</v>
      </c>
      <c r="K269" s="3" t="str">
        <f t="shared" si="26"/>
        <v>Holodiscus discolor</v>
      </c>
      <c r="L269" s="3" t="str">
        <f t="shared" si="27"/>
        <v>Ocean spray; creambush</v>
      </c>
      <c r="M269" s="3" t="str">
        <f t="shared" si="28"/>
        <v>HJ</v>
      </c>
      <c r="N269" s="3" t="str">
        <f t="shared" si="29"/>
        <v/>
      </c>
      <c r="O269" s="3" t="str">
        <f t="shared" si="30"/>
        <v/>
      </c>
    </row>
    <row r="270" spans="2:15" x14ac:dyDescent="0.25">
      <c r="B270" s="4"/>
      <c r="C270" s="4" t="s">
        <v>379</v>
      </c>
      <c r="D270" s="4" t="s">
        <v>380</v>
      </c>
      <c r="E270" s="4" t="s">
        <v>72</v>
      </c>
      <c r="G270" s="4"/>
      <c r="H270" s="4"/>
      <c r="J270" s="3" t="str">
        <f t="shared" si="25"/>
        <v/>
      </c>
      <c r="K270" s="3" t="str">
        <f t="shared" si="26"/>
        <v>Honckenya peploides ssp. major</v>
      </c>
      <c r="L270" s="3" t="str">
        <f t="shared" si="27"/>
        <v>Seabeach sandwort; seaside sandplant</v>
      </c>
      <c r="M270" s="3" t="str">
        <f t="shared" si="28"/>
        <v>HJ 1997</v>
      </c>
      <c r="N270" s="3" t="str">
        <f t="shared" si="29"/>
        <v/>
      </c>
      <c r="O270" s="3" t="str">
        <f t="shared" si="30"/>
        <v/>
      </c>
    </row>
    <row r="271" spans="2:15" x14ac:dyDescent="0.25">
      <c r="B271" s="4"/>
      <c r="C271" s="4" t="s">
        <v>381</v>
      </c>
      <c r="D271" s="4" t="s">
        <v>382</v>
      </c>
      <c r="E271" s="4" t="s">
        <v>383</v>
      </c>
      <c r="G271" s="4" t="s">
        <v>384</v>
      </c>
      <c r="H271" s="4"/>
      <c r="J271" s="3" t="str">
        <f t="shared" si="25"/>
        <v/>
      </c>
      <c r="K271" s="3" t="str">
        <f t="shared" si="26"/>
        <v>Hordeum brachyantherum</v>
      </c>
      <c r="L271" s="3" t="str">
        <f t="shared" si="27"/>
        <v>Meadow barley</v>
      </c>
      <c r="M271" s="3" t="str">
        <f t="shared" si="28"/>
        <v>HJ 1997, Frank Lomer 2012</v>
      </c>
      <c r="N271" s="3" t="str">
        <f t="shared" si="29"/>
        <v/>
      </c>
      <c r="O271" s="3" t="str">
        <f t="shared" si="30"/>
        <v>Subtaxa present in BC: H. brachyantherum ssp. brachyantherum</v>
      </c>
    </row>
    <row r="272" spans="2:15" x14ac:dyDescent="0.25">
      <c r="B272" s="4" t="s">
        <v>47</v>
      </c>
      <c r="C272" s="4" t="s">
        <v>406</v>
      </c>
      <c r="D272" s="4" t="s">
        <v>407</v>
      </c>
      <c r="E272" s="4" t="s">
        <v>408</v>
      </c>
      <c r="F272" s="4"/>
      <c r="G272" s="4"/>
      <c r="H272" s="4"/>
      <c r="J272" s="3" t="str">
        <f t="shared" si="25"/>
        <v>*</v>
      </c>
      <c r="K272" s="3" t="str">
        <f t="shared" si="26"/>
        <v>Huperzia haleakalae</v>
      </c>
      <c r="L272" s="3" t="str">
        <f t="shared" si="27"/>
        <v>Alpine fir-moss; Pacific clubmoss</v>
      </c>
      <c r="M272" s="3" t="str">
        <f t="shared" si="28"/>
        <v>Harvey Janszen 1996, HJ 1997</v>
      </c>
      <c r="N272" s="3" t="str">
        <f t="shared" si="29"/>
        <v/>
      </c>
      <c r="O272" s="3" t="str">
        <f t="shared" si="30"/>
        <v/>
      </c>
    </row>
    <row r="273" spans="2:15" x14ac:dyDescent="0.25">
      <c r="B273" s="4"/>
      <c r="C273" s="4" t="s">
        <v>409</v>
      </c>
      <c r="D273" s="4" t="s">
        <v>410</v>
      </c>
      <c r="E273" s="4" t="s">
        <v>411</v>
      </c>
      <c r="F273" s="4"/>
      <c r="G273" s="4"/>
      <c r="H273" s="4"/>
      <c r="J273" s="3" t="str">
        <f t="shared" si="25"/>
        <v/>
      </c>
      <c r="K273" s="3" t="str">
        <f t="shared" si="26"/>
        <v>Huperzia occidentalis</v>
      </c>
      <c r="L273" s="3" t="str">
        <f t="shared" si="27"/>
        <v>Western fir clubmoss; western clubmoss; western fir-moss</v>
      </c>
      <c r="M273" s="3" t="str">
        <f t="shared" si="28"/>
        <v>Harvey Janszen 1996</v>
      </c>
      <c r="N273" s="3" t="str">
        <f t="shared" si="29"/>
        <v/>
      </c>
      <c r="O273" s="3" t="str">
        <f t="shared" si="30"/>
        <v/>
      </c>
    </row>
    <row r="274" spans="2:15" x14ac:dyDescent="0.25">
      <c r="B274" s="4" t="s">
        <v>47</v>
      </c>
      <c r="C274" s="4" t="s">
        <v>412</v>
      </c>
      <c r="D274" s="4" t="s">
        <v>413</v>
      </c>
      <c r="E274" s="4" t="s">
        <v>414</v>
      </c>
      <c r="F274" s="4"/>
      <c r="G274" s="4"/>
      <c r="H274" s="4"/>
      <c r="J274" s="3" t="str">
        <f t="shared" si="25"/>
        <v>*</v>
      </c>
      <c r="K274" s="3" t="str">
        <f t="shared" si="26"/>
        <v>Hypericum anagalloides</v>
      </c>
      <c r="L274" s="3" t="str">
        <f t="shared" si="27"/>
        <v>Bog St. John’s-wort; tinker’s penny</v>
      </c>
      <c r="M274" s="3" t="str">
        <f t="shared" si="28"/>
        <v>HJ, TL 2010</v>
      </c>
      <c r="N274" s="3" t="str">
        <f t="shared" si="29"/>
        <v/>
      </c>
      <c r="O274" s="3" t="str">
        <f t="shared" si="30"/>
        <v/>
      </c>
    </row>
    <row r="275" spans="2:15" x14ac:dyDescent="0.25">
      <c r="B275" s="4" t="s">
        <v>47</v>
      </c>
      <c r="C275" s="4" t="s">
        <v>415</v>
      </c>
      <c r="D275" s="4" t="s">
        <v>416</v>
      </c>
      <c r="E275" s="4" t="s">
        <v>55</v>
      </c>
      <c r="F275" s="4"/>
      <c r="G275" s="4" t="s">
        <v>417</v>
      </c>
      <c r="H275" s="4"/>
      <c r="J275" s="3" t="str">
        <f t="shared" si="25"/>
        <v>*</v>
      </c>
      <c r="K275" s="3" t="str">
        <f t="shared" si="26"/>
        <v>Hypericum perforatum</v>
      </c>
      <c r="L275" s="3" t="str">
        <f t="shared" si="27"/>
        <v>Common St. John’s-wort</v>
      </c>
      <c r="M275" s="3" t="str">
        <f t="shared" si="28"/>
        <v>TL 2016</v>
      </c>
      <c r="N275" s="3" t="str">
        <f t="shared" si="29"/>
        <v/>
      </c>
      <c r="O275" s="3" t="str">
        <f t="shared" si="30"/>
        <v>Introduced from Eurasia; nuisance</v>
      </c>
    </row>
    <row r="276" spans="2:15" x14ac:dyDescent="0.25">
      <c r="B276" s="4"/>
      <c r="C276" s="4" t="s">
        <v>418</v>
      </c>
      <c r="D276" s="4" t="s">
        <v>419</v>
      </c>
      <c r="E276" s="4" t="s">
        <v>256</v>
      </c>
      <c r="F276" s="4"/>
      <c r="G276" s="4" t="s">
        <v>420</v>
      </c>
      <c r="H276" s="4"/>
      <c r="J276" s="3" t="str">
        <f t="shared" si="25"/>
        <v/>
      </c>
      <c r="K276" s="3" t="str">
        <f t="shared" si="26"/>
        <v>Hypericum scouleri ssp. nortoniae</v>
      </c>
      <c r="L276" s="3" t="str">
        <f t="shared" si="27"/>
        <v>Western St. John’s-wort; Scouler’s St. John’s-wort</v>
      </c>
      <c r="M276" s="3" t="str">
        <f t="shared" si="28"/>
        <v>HJ 1996, 1997</v>
      </c>
      <c r="N276" s="3" t="str">
        <f t="shared" si="29"/>
        <v/>
      </c>
      <c r="O276" s="3" t="str">
        <f t="shared" si="30"/>
        <v>2 subtaxa in BC: Hypericum scouleri ssp. nortoniae, Hypericum scouleri ssp. scouleri</v>
      </c>
    </row>
    <row r="277" spans="2:15" x14ac:dyDescent="0.25">
      <c r="B277" s="4" t="s">
        <v>47</v>
      </c>
      <c r="C277" s="4" t="s">
        <v>421</v>
      </c>
      <c r="D277" s="4" t="s">
        <v>422</v>
      </c>
      <c r="E277" s="4" t="s">
        <v>78</v>
      </c>
      <c r="F277" s="4"/>
      <c r="G277" s="4" t="s">
        <v>423</v>
      </c>
      <c r="H277" s="4"/>
      <c r="J277" s="3" t="str">
        <f t="shared" si="25"/>
        <v>*</v>
      </c>
      <c r="K277" s="3" t="str">
        <f t="shared" si="26"/>
        <v>Hypochaeris radicata</v>
      </c>
      <c r="L277" s="3" t="str">
        <f t="shared" si="27"/>
        <v>Hairy cat’s ear</v>
      </c>
      <c r="M277" s="3" t="str">
        <f t="shared" si="28"/>
        <v>HJ, TL 2015</v>
      </c>
      <c r="N277" s="3" t="str">
        <f t="shared" si="29"/>
        <v/>
      </c>
      <c r="O277" s="3" t="str">
        <f t="shared" si="30"/>
        <v>Introduced from Europe; agriculture/urban weed</v>
      </c>
    </row>
    <row r="278" spans="2:15" x14ac:dyDescent="0.25">
      <c r="B278" s="4"/>
      <c r="C278" s="4" t="s">
        <v>424</v>
      </c>
      <c r="D278" s="4" t="s">
        <v>425</v>
      </c>
      <c r="E278" s="4" t="s">
        <v>81</v>
      </c>
      <c r="F278" s="4"/>
      <c r="G278" s="4" t="s">
        <v>85</v>
      </c>
      <c r="H278" s="4"/>
      <c r="J278" s="3" t="str">
        <f t="shared" si="25"/>
        <v/>
      </c>
      <c r="K278" s="3" t="str">
        <f t="shared" si="26"/>
        <v>Iberis umbellata</v>
      </c>
      <c r="L278" s="3" t="str">
        <f t="shared" si="27"/>
        <v>Candytuft; globe candytuft</v>
      </c>
      <c r="M278" s="3" t="str">
        <f t="shared" si="28"/>
        <v>Frank Lomer 2012</v>
      </c>
      <c r="N278" s="3" t="str">
        <f t="shared" si="29"/>
        <v/>
      </c>
      <c r="O278" s="3" t="str">
        <f t="shared" si="30"/>
        <v>Introduced from Europe</v>
      </c>
    </row>
    <row r="279" spans="2:15" x14ac:dyDescent="0.25">
      <c r="B279" s="4" t="s">
        <v>47</v>
      </c>
      <c r="C279" s="4" t="s">
        <v>426</v>
      </c>
      <c r="D279" s="4" t="s">
        <v>427</v>
      </c>
      <c r="E279" s="4" t="s">
        <v>50</v>
      </c>
      <c r="F279" s="4"/>
      <c r="G279" s="4" t="s">
        <v>1491</v>
      </c>
      <c r="H279" s="4"/>
      <c r="J279" s="3" t="str">
        <f t="shared" si="25"/>
        <v>*</v>
      </c>
      <c r="K279" s="3" t="str">
        <f t="shared" si="26"/>
        <v>Ilex aquifolium</v>
      </c>
      <c r="L279" s="3" t="str">
        <f t="shared" si="27"/>
        <v>English holly</v>
      </c>
      <c r="M279" s="3" t="str">
        <f t="shared" si="28"/>
        <v>HJ</v>
      </c>
      <c r="N279" s="3" t="str">
        <f t="shared" si="29"/>
        <v/>
      </c>
      <c r="O279" s="3" t="str">
        <f t="shared" si="30"/>
        <v>Introduced shrub or small tree species in North America; tive to western and southern Europe, northwest Africa and southwest Asia. Invasive in urban forests.</v>
      </c>
    </row>
    <row r="280" spans="2:15" x14ac:dyDescent="0.25">
      <c r="B280" s="4" t="s">
        <v>47</v>
      </c>
      <c r="C280" s="4" t="s">
        <v>428</v>
      </c>
      <c r="D280" s="4" t="s">
        <v>429</v>
      </c>
      <c r="E280" s="4" t="s">
        <v>55</v>
      </c>
      <c r="F280" s="4"/>
      <c r="G280" s="4" t="s">
        <v>430</v>
      </c>
      <c r="H280" s="4"/>
      <c r="J280" s="3" t="str">
        <f t="shared" si="25"/>
        <v>*</v>
      </c>
      <c r="K280" s="3" t="str">
        <f t="shared" si="26"/>
        <v>Iris pseudacorus</v>
      </c>
      <c r="L280" s="3" t="str">
        <f t="shared" si="27"/>
        <v>Yellow iris; pale yellow iris</v>
      </c>
      <c r="M280" s="3" t="str">
        <f t="shared" si="28"/>
        <v>TL 2016</v>
      </c>
      <c r="N280" s="3" t="str">
        <f t="shared" si="29"/>
        <v/>
      </c>
      <c r="O280" s="3" t="str">
        <f t="shared" si="30"/>
        <v>Frequent garden escape in southern BC; introduced from Europe; noxious, invasive</v>
      </c>
    </row>
    <row r="281" spans="2:15" x14ac:dyDescent="0.25">
      <c r="B281" s="4"/>
      <c r="C281" s="4" t="s">
        <v>431</v>
      </c>
      <c r="D281" s="4" t="s">
        <v>432</v>
      </c>
      <c r="E281" s="4" t="s">
        <v>433</v>
      </c>
      <c r="F281" s="4"/>
      <c r="G281" s="4"/>
      <c r="H281" s="4"/>
      <c r="J281" s="3" t="str">
        <f t="shared" si="25"/>
        <v/>
      </c>
      <c r="K281" s="3" t="str">
        <f t="shared" si="26"/>
        <v>Isoetes maritima</v>
      </c>
      <c r="L281" s="3" t="str">
        <f t="shared" si="27"/>
        <v>Coastal quillwort; maritime quillwort</v>
      </c>
      <c r="M281" s="3" t="str">
        <f t="shared" si="28"/>
        <v>Patrick Williston, HJ 1999</v>
      </c>
      <c r="N281" s="3" t="str">
        <f t="shared" si="29"/>
        <v/>
      </c>
      <c r="O281" s="3" t="str">
        <f t="shared" si="30"/>
        <v/>
      </c>
    </row>
    <row r="282" spans="2:15" x14ac:dyDescent="0.25">
      <c r="B282" s="4"/>
      <c r="C282" s="4" t="s">
        <v>434</v>
      </c>
      <c r="D282" s="4" t="s">
        <v>435</v>
      </c>
      <c r="E282" s="4" t="s">
        <v>72</v>
      </c>
      <c r="F282" s="4"/>
      <c r="G282" s="4" t="s">
        <v>257</v>
      </c>
      <c r="H282" s="4"/>
      <c r="J282" s="3" t="str">
        <f t="shared" si="25"/>
        <v/>
      </c>
      <c r="K282" s="3" t="str">
        <f t="shared" si="26"/>
        <v>Isoetes nuttallii</v>
      </c>
      <c r="L282" s="3" t="str">
        <f t="shared" si="27"/>
        <v>Nuttall’s quillwort</v>
      </c>
      <c r="M282" s="3" t="str">
        <f t="shared" si="28"/>
        <v>HJ 1997</v>
      </c>
      <c r="N282" s="3" t="str">
        <f t="shared" si="29"/>
        <v/>
      </c>
      <c r="O282" s="3" t="str">
        <f t="shared" si="30"/>
        <v>Blue-listed</v>
      </c>
    </row>
    <row r="283" spans="2:15" x14ac:dyDescent="0.25">
      <c r="B283" s="4"/>
      <c r="C283" s="4" t="s">
        <v>436</v>
      </c>
      <c r="D283" s="4" t="s">
        <v>437</v>
      </c>
      <c r="E283" s="4" t="s">
        <v>433</v>
      </c>
      <c r="F283" s="4" t="s">
        <v>438</v>
      </c>
      <c r="G283" s="4"/>
      <c r="H283" s="4"/>
      <c r="J283" s="3" t="str">
        <f t="shared" si="25"/>
        <v/>
      </c>
      <c r="K283" s="3" t="str">
        <f t="shared" si="26"/>
        <v>Isoetes tenella</v>
      </c>
      <c r="L283" s="3" t="str">
        <f t="shared" si="27"/>
        <v>Spiny-spore quillwort; bristle-like quillwort</v>
      </c>
      <c r="M283" s="3" t="str">
        <f t="shared" si="28"/>
        <v>Patrick Williston, HJ 1999</v>
      </c>
      <c r="N283" s="3" t="str">
        <f t="shared" si="29"/>
        <v>Isoetes echinospora</v>
      </c>
      <c r="O283" s="3" t="str">
        <f t="shared" si="30"/>
        <v/>
      </c>
    </row>
    <row r="284" spans="2:15" x14ac:dyDescent="0.25">
      <c r="B284" s="4"/>
      <c r="C284" s="4" t="s">
        <v>439</v>
      </c>
      <c r="D284" s="4" t="s">
        <v>440</v>
      </c>
      <c r="E284" s="4" t="s">
        <v>72</v>
      </c>
      <c r="F284" s="4"/>
      <c r="G284" s="4" t="s">
        <v>257</v>
      </c>
      <c r="H284" s="4"/>
      <c r="J284" s="3" t="str">
        <f t="shared" si="25"/>
        <v/>
      </c>
      <c r="K284" s="3" t="str">
        <f t="shared" si="26"/>
        <v>Jaumea carnosa</v>
      </c>
      <c r="L284" s="3" t="str">
        <f t="shared" si="27"/>
        <v>Fleshy jaumea; marsh jaumea; salty susan</v>
      </c>
      <c r="M284" s="3" t="str">
        <f t="shared" si="28"/>
        <v>HJ 1997</v>
      </c>
      <c r="N284" s="3" t="str">
        <f t="shared" si="29"/>
        <v/>
      </c>
      <c r="O284" s="3" t="str">
        <f t="shared" si="30"/>
        <v>Blue-listed</v>
      </c>
    </row>
    <row r="285" spans="2:15" x14ac:dyDescent="0.25">
      <c r="B285" s="4"/>
      <c r="C285" s="4" t="s">
        <v>441</v>
      </c>
      <c r="D285" s="4" t="s">
        <v>442</v>
      </c>
      <c r="E285" s="4" t="s">
        <v>333</v>
      </c>
      <c r="F285" s="4"/>
      <c r="G285" s="4"/>
      <c r="H285" s="4"/>
      <c r="J285" s="3" t="str">
        <f t="shared" si="25"/>
        <v/>
      </c>
      <c r="K285" s="3" t="str">
        <f t="shared" si="26"/>
        <v>Juncus articulatus</v>
      </c>
      <c r="L285" s="3" t="str">
        <f t="shared" si="27"/>
        <v>Jointed rush; jointleaf rush</v>
      </c>
      <c r="M285" s="3" t="str">
        <f t="shared" si="28"/>
        <v>Leon E. Pavlick 1985, HJ 1996</v>
      </c>
      <c r="N285" s="3" t="str">
        <f t="shared" si="29"/>
        <v/>
      </c>
      <c r="O285" s="3" t="str">
        <f t="shared" si="30"/>
        <v/>
      </c>
    </row>
    <row r="286" spans="2:15" x14ac:dyDescent="0.25">
      <c r="B286" s="4" t="s">
        <v>47</v>
      </c>
      <c r="C286" s="4" t="s">
        <v>443</v>
      </c>
      <c r="D286" s="4" t="s">
        <v>444</v>
      </c>
      <c r="E286" s="4" t="s">
        <v>72</v>
      </c>
      <c r="F286" s="4"/>
      <c r="G286" s="4"/>
      <c r="H286" s="4"/>
      <c r="J286" s="3" t="str">
        <f t="shared" si="25"/>
        <v>*</v>
      </c>
      <c r="K286" s="3" t="str">
        <f t="shared" si="26"/>
        <v>Juncus balticus</v>
      </c>
      <c r="L286" s="3" t="str">
        <f t="shared" si="27"/>
        <v>Baltic rush</v>
      </c>
      <c r="M286" s="3" t="str">
        <f t="shared" si="28"/>
        <v>HJ 1997</v>
      </c>
      <c r="N286" s="3" t="str">
        <f t="shared" si="29"/>
        <v/>
      </c>
      <c r="O286" s="3" t="str">
        <f t="shared" si="30"/>
        <v/>
      </c>
    </row>
    <row r="287" spans="2:15" x14ac:dyDescent="0.25">
      <c r="B287" s="4" t="s">
        <v>47</v>
      </c>
      <c r="C287" s="4" t="s">
        <v>445</v>
      </c>
      <c r="D287" s="4" t="s">
        <v>446</v>
      </c>
      <c r="E287" s="4" t="s">
        <v>383</v>
      </c>
      <c r="F287" s="4"/>
      <c r="G287" s="4"/>
      <c r="H287" s="4"/>
      <c r="J287" s="3" t="str">
        <f t="shared" si="25"/>
        <v>*</v>
      </c>
      <c r="K287" s="3" t="str">
        <f t="shared" si="26"/>
        <v>Juncus bufonius</v>
      </c>
      <c r="L287" s="3" t="str">
        <f t="shared" si="27"/>
        <v>Toad rush</v>
      </c>
      <c r="M287" s="3" t="str">
        <f t="shared" si="28"/>
        <v>HJ 1997, Frank Lomer 2012</v>
      </c>
      <c r="N287" s="3" t="str">
        <f t="shared" si="29"/>
        <v/>
      </c>
      <c r="O287" s="3" t="str">
        <f t="shared" si="30"/>
        <v/>
      </c>
    </row>
    <row r="288" spans="2:15" x14ac:dyDescent="0.25">
      <c r="B288" s="4"/>
      <c r="C288" s="4" t="s">
        <v>447</v>
      </c>
      <c r="D288" s="4" t="s">
        <v>448</v>
      </c>
      <c r="E288" s="4" t="s">
        <v>72</v>
      </c>
      <c r="F288" s="4"/>
      <c r="G288" s="4"/>
      <c r="H288" s="4"/>
      <c r="J288" s="3" t="str">
        <f t="shared" si="25"/>
        <v/>
      </c>
      <c r="K288" s="3" t="str">
        <f t="shared" si="26"/>
        <v>Juncus covillei</v>
      </c>
      <c r="L288" s="3" t="str">
        <f t="shared" si="27"/>
        <v>Coville’s rush</v>
      </c>
      <c r="M288" s="3" t="str">
        <f t="shared" si="28"/>
        <v>HJ 1997</v>
      </c>
      <c r="N288" s="3" t="str">
        <f t="shared" si="29"/>
        <v/>
      </c>
      <c r="O288" s="3" t="str">
        <f t="shared" si="30"/>
        <v/>
      </c>
    </row>
    <row r="289" spans="2:15" x14ac:dyDescent="0.25">
      <c r="B289" s="4" t="s">
        <v>47</v>
      </c>
      <c r="C289" s="4" t="s">
        <v>449</v>
      </c>
      <c r="D289" s="4" t="s">
        <v>450</v>
      </c>
      <c r="E289" s="4" t="s">
        <v>451</v>
      </c>
      <c r="F289" s="4"/>
      <c r="G289" s="4" t="s">
        <v>1547</v>
      </c>
      <c r="H289" s="4"/>
      <c r="J289" s="3" t="str">
        <f t="shared" si="25"/>
        <v>*</v>
      </c>
      <c r="K289" s="3" t="str">
        <f t="shared" si="26"/>
        <v>Juncus effusus</v>
      </c>
      <c r="L289" s="3" t="str">
        <f t="shared" si="27"/>
        <v>Common rush</v>
      </c>
      <c r="M289" s="3" t="str">
        <f t="shared" si="28"/>
        <v>Leon E. Pavlick 1985, HJ</v>
      </c>
      <c r="N289" s="3" t="str">
        <f t="shared" si="29"/>
        <v/>
      </c>
      <c r="O289" s="3" t="str">
        <f t="shared" si="30"/>
        <v>3 subtaxa present in BC: Juncus effusus ssp. effusus European rush (Introduced from Eurasia); Juncus effusus ssp. pacificus Pacific soft rush (native); Juncus effusus ssp. solutus soft rush (Introduced from Eurasia)</v>
      </c>
    </row>
    <row r="290" spans="2:15" x14ac:dyDescent="0.25">
      <c r="B290" s="4"/>
      <c r="C290" s="4" t="s">
        <v>452</v>
      </c>
      <c r="D290" s="4" t="s">
        <v>453</v>
      </c>
      <c r="E290" s="4" t="s">
        <v>72</v>
      </c>
      <c r="F290" s="4"/>
      <c r="G290" s="4" t="s">
        <v>454</v>
      </c>
      <c r="H290" s="4"/>
      <c r="J290" s="3" t="str">
        <f t="shared" si="25"/>
        <v/>
      </c>
      <c r="K290" s="3" t="str">
        <f t="shared" si="26"/>
        <v>Juncus ensifolius</v>
      </c>
      <c r="L290" s="3" t="str">
        <f t="shared" si="27"/>
        <v>Dagger-leaf rush; swordleaf rush</v>
      </c>
      <c r="M290" s="3" t="str">
        <f t="shared" si="28"/>
        <v>HJ 1997</v>
      </c>
      <c r="N290" s="3" t="str">
        <f t="shared" si="29"/>
        <v/>
      </c>
      <c r="O290" s="3" t="str">
        <f t="shared" si="30"/>
        <v>2 subtaxa present in BC: J. ensifolius var. ensifolius, J. ensifolius var. montanus</v>
      </c>
    </row>
    <row r="291" spans="2:15" x14ac:dyDescent="0.25">
      <c r="B291" s="4"/>
      <c r="C291" s="4" t="s">
        <v>455</v>
      </c>
      <c r="D291" s="4" t="s">
        <v>456</v>
      </c>
      <c r="E291" s="4" t="s">
        <v>256</v>
      </c>
      <c r="F291" s="4"/>
      <c r="G291" s="4"/>
      <c r="H291" s="4"/>
      <c r="J291" s="3" t="str">
        <f t="shared" si="25"/>
        <v/>
      </c>
      <c r="K291" s="3" t="str">
        <f t="shared" si="26"/>
        <v>Juncus falcatus</v>
      </c>
      <c r="L291" s="3" t="str">
        <f t="shared" si="27"/>
        <v>Sickle-leaved rush; falcate rush</v>
      </c>
      <c r="M291" s="3" t="str">
        <f t="shared" si="28"/>
        <v>HJ 1996, 1997</v>
      </c>
      <c r="N291" s="3" t="str">
        <f t="shared" si="29"/>
        <v/>
      </c>
      <c r="O291" s="3" t="str">
        <f t="shared" si="30"/>
        <v/>
      </c>
    </row>
    <row r="292" spans="2:15" x14ac:dyDescent="0.25">
      <c r="B292" s="4" t="s">
        <v>47</v>
      </c>
      <c r="C292" s="4" t="s">
        <v>457</v>
      </c>
      <c r="D292" s="4" t="s">
        <v>458</v>
      </c>
      <c r="E292" s="4" t="s">
        <v>72</v>
      </c>
      <c r="F292" s="4"/>
      <c r="G292" s="4" t="s">
        <v>459</v>
      </c>
      <c r="H292" s="4"/>
      <c r="J292" s="3" t="str">
        <f t="shared" si="25"/>
        <v>*</v>
      </c>
      <c r="K292" s="3" t="str">
        <f t="shared" si="26"/>
        <v>Juncus gerardii</v>
      </c>
      <c r="L292" s="3" t="str">
        <f t="shared" si="27"/>
        <v>Gerard’s rush; soft meadow rush</v>
      </c>
      <c r="M292" s="3" t="str">
        <f t="shared" si="28"/>
        <v>HJ 1997</v>
      </c>
      <c r="N292" s="3" t="str">
        <f t="shared" si="29"/>
        <v/>
      </c>
      <c r="O292" s="3" t="str">
        <f t="shared" si="30"/>
        <v>Considered non-native to BC</v>
      </c>
    </row>
    <row r="293" spans="2:15" x14ac:dyDescent="0.25">
      <c r="B293" s="4" t="s">
        <v>47</v>
      </c>
      <c r="C293" s="4" t="s">
        <v>460</v>
      </c>
      <c r="D293" s="4" t="s">
        <v>461</v>
      </c>
      <c r="E293" s="4" t="s">
        <v>50</v>
      </c>
      <c r="F293" s="4" t="s">
        <v>462</v>
      </c>
      <c r="G293" s="4"/>
      <c r="H293" s="4"/>
      <c r="J293" s="3" t="str">
        <f t="shared" si="25"/>
        <v>*</v>
      </c>
      <c r="K293" s="3" t="str">
        <f t="shared" si="26"/>
        <v>Juncus laccatus</v>
      </c>
      <c r="L293" s="3" t="str">
        <f t="shared" si="27"/>
        <v>Common rush; shiny rush</v>
      </c>
      <c r="M293" s="3" t="str">
        <f t="shared" si="28"/>
        <v>HJ</v>
      </c>
      <c r="N293" s="3" t="str">
        <f t="shared" si="29"/>
        <v>Juncus effusus var. gracilis</v>
      </c>
      <c r="O293" s="3" t="str">
        <f t="shared" si="30"/>
        <v/>
      </c>
    </row>
    <row r="294" spans="2:15" x14ac:dyDescent="0.25">
      <c r="B294" s="4"/>
      <c r="C294" s="4" t="s">
        <v>463</v>
      </c>
      <c r="D294" s="4" t="s">
        <v>464</v>
      </c>
      <c r="E294" s="4" t="s">
        <v>72</v>
      </c>
      <c r="F294" s="4"/>
      <c r="G294" s="4"/>
      <c r="H294" s="4"/>
      <c r="J294" s="3" t="str">
        <f t="shared" si="25"/>
        <v/>
      </c>
      <c r="K294" s="3" t="str">
        <f t="shared" si="26"/>
        <v>Juncus supiniformus</v>
      </c>
      <c r="L294" s="3" t="str">
        <f t="shared" si="27"/>
        <v>Spreading rush; hairy leaf rush</v>
      </c>
      <c r="M294" s="3" t="str">
        <f t="shared" si="28"/>
        <v>HJ 1997</v>
      </c>
      <c r="N294" s="3" t="str">
        <f t="shared" si="29"/>
        <v/>
      </c>
      <c r="O294" s="3" t="str">
        <f t="shared" si="30"/>
        <v/>
      </c>
    </row>
    <row r="295" spans="2:15" x14ac:dyDescent="0.25">
      <c r="B295" s="4"/>
      <c r="C295" s="4" t="s">
        <v>465</v>
      </c>
      <c r="D295" s="4" t="s">
        <v>466</v>
      </c>
      <c r="E295" s="4" t="s">
        <v>72</v>
      </c>
      <c r="F295" s="4"/>
      <c r="G295" s="4"/>
      <c r="H295" s="4"/>
      <c r="J295" s="3" t="str">
        <f t="shared" si="25"/>
        <v/>
      </c>
      <c r="K295" s="3" t="str">
        <f t="shared" si="26"/>
        <v>Juncus tenuis</v>
      </c>
      <c r="L295" s="3" t="str">
        <f t="shared" si="27"/>
        <v>Slender rush; poverty rush</v>
      </c>
      <c r="M295" s="3" t="str">
        <f t="shared" si="28"/>
        <v>HJ 1997</v>
      </c>
      <c r="N295" s="3" t="str">
        <f t="shared" si="29"/>
        <v/>
      </c>
      <c r="O295" s="3" t="str">
        <f t="shared" si="30"/>
        <v/>
      </c>
    </row>
    <row r="296" spans="2:15" x14ac:dyDescent="0.25">
      <c r="B296" s="4"/>
      <c r="C296" s="4" t="s">
        <v>467</v>
      </c>
      <c r="D296" s="4" t="s">
        <v>468</v>
      </c>
      <c r="E296" s="4" t="s">
        <v>72</v>
      </c>
      <c r="F296" s="4"/>
      <c r="G296" s="4"/>
      <c r="H296" s="4"/>
      <c r="J296" s="3" t="str">
        <f t="shared" si="25"/>
        <v/>
      </c>
      <c r="K296" s="3" t="str">
        <f t="shared" si="26"/>
        <v>Juniperis communis</v>
      </c>
      <c r="L296" s="3" t="str">
        <f t="shared" si="27"/>
        <v>Common juniper; ground juniper</v>
      </c>
      <c r="M296" s="3" t="str">
        <f t="shared" si="28"/>
        <v>HJ 1997</v>
      </c>
      <c r="N296" s="3" t="str">
        <f t="shared" si="29"/>
        <v/>
      </c>
      <c r="O296" s="3" t="str">
        <f t="shared" si="30"/>
        <v/>
      </c>
    </row>
    <row r="297" spans="2:15" x14ac:dyDescent="0.25">
      <c r="B297" s="4"/>
      <c r="C297" s="4" t="s">
        <v>469</v>
      </c>
      <c r="D297" s="4" t="s">
        <v>470</v>
      </c>
      <c r="E297" s="4" t="s">
        <v>471</v>
      </c>
      <c r="F297" s="4" t="s">
        <v>472</v>
      </c>
      <c r="G297" s="4" t="s">
        <v>473</v>
      </c>
      <c r="H297" s="4"/>
      <c r="J297" s="3" t="str">
        <f t="shared" si="25"/>
        <v/>
      </c>
      <c r="K297" s="3" t="str">
        <f t="shared" si="26"/>
        <v>Juniperus maritima</v>
      </c>
      <c r="L297" s="3" t="str">
        <f t="shared" si="27"/>
        <v>Seaside juniper; maritime juniper</v>
      </c>
      <c r="M297" s="3" t="str">
        <f t="shared" si="28"/>
        <v>JPM 1974, Kendrick L. Marr, JD, TL 2008</v>
      </c>
      <c r="N297" s="3" t="str">
        <f t="shared" si="29"/>
        <v>Formerly Juniperus scopulorum Rocky Mountain juniper</v>
      </c>
      <c r="O297" s="3" t="str">
        <f t="shared" si="30"/>
        <v>The species, previously included in Juniperus scopulorum, is characterized by having seed cones that mature in one year (14-16 months), seeds usually exserted from the cone, obtuse scale leaf tips; scale leaves overlap less than 1/5 the length, and branchlets smooth and reddish-brown.</v>
      </c>
    </row>
    <row r="298" spans="2:15" x14ac:dyDescent="0.25">
      <c r="B298" s="4"/>
      <c r="C298" s="4" t="s">
        <v>474</v>
      </c>
      <c r="D298" s="4" t="s">
        <v>475</v>
      </c>
      <c r="E298" s="4" t="s">
        <v>43</v>
      </c>
      <c r="F298" s="4"/>
      <c r="G298" s="4" t="s">
        <v>476</v>
      </c>
      <c r="H298" s="4"/>
      <c r="J298" s="3" t="str">
        <f t="shared" si="25"/>
        <v/>
      </c>
      <c r="K298" s="3" t="str">
        <f t="shared" si="26"/>
        <v>Kalmia microphylla ssp. occidentalis</v>
      </c>
      <c r="L298" s="3" t="str">
        <f t="shared" si="27"/>
        <v>Western bog-laurel; swamp laurel; alpine laurel</v>
      </c>
      <c r="M298" s="3" t="str">
        <f t="shared" si="28"/>
        <v>JPM 1974</v>
      </c>
      <c r="N298" s="3" t="str">
        <f t="shared" si="29"/>
        <v/>
      </c>
      <c r="O298" s="3" t="str">
        <f t="shared" si="30"/>
        <v>2 subtaxa present in BC: K. microphylla ssp. microphylla, K. microphylla ssp. occidentalis</v>
      </c>
    </row>
    <row r="299" spans="2:15" x14ac:dyDescent="0.25">
      <c r="B299" s="4"/>
      <c r="C299" s="4" t="s">
        <v>477</v>
      </c>
      <c r="D299" s="4" t="s">
        <v>478</v>
      </c>
      <c r="E299" s="4" t="s">
        <v>72</v>
      </c>
      <c r="F299" s="4"/>
      <c r="G299" s="4" t="s">
        <v>479</v>
      </c>
      <c r="H299" s="4"/>
      <c r="J299" s="3" t="str">
        <f t="shared" si="25"/>
        <v/>
      </c>
      <c r="K299" s="3" t="str">
        <f t="shared" si="26"/>
        <v>Koeleria macrantha</v>
      </c>
      <c r="L299" s="3" t="str">
        <f t="shared" si="27"/>
        <v>June grass; prairie junegrass</v>
      </c>
      <c r="M299" s="3" t="str">
        <f t="shared" si="28"/>
        <v>HJ 1997</v>
      </c>
      <c r="N299" s="3" t="str">
        <f t="shared" si="29"/>
        <v/>
      </c>
      <c r="O299" s="3" t="str">
        <f t="shared" si="30"/>
        <v>A general consensus has yet to be reached regarding which name is best for this species. For a discussion of the problems involved see Hitchcock et al. (1969:609) and Holmgren and Holmgren (1977:254). [Source: The Illustrated Flora of BC]</v>
      </c>
    </row>
    <row r="300" spans="2:15" x14ac:dyDescent="0.25">
      <c r="B300" s="4" t="s">
        <v>47</v>
      </c>
      <c r="C300" s="4" t="s">
        <v>480</v>
      </c>
      <c r="D300" s="4" t="s">
        <v>481</v>
      </c>
      <c r="E300" s="4" t="s">
        <v>482</v>
      </c>
      <c r="F300" s="4"/>
      <c r="G300" s="4" t="s">
        <v>483</v>
      </c>
      <c r="H300" s="4"/>
      <c r="J300" s="3" t="str">
        <f t="shared" si="25"/>
        <v>*</v>
      </c>
      <c r="K300" s="3" t="str">
        <f t="shared" si="26"/>
        <v>Krigia virginica</v>
      </c>
      <c r="L300" s="3" t="str">
        <f t="shared" si="27"/>
        <v>Virginia dwarf dandelion</v>
      </c>
      <c r="M300" s="3" t="str">
        <f t="shared" si="28"/>
        <v>JD 2016</v>
      </c>
      <c r="N300" s="3" t="str">
        <f t="shared" si="29"/>
        <v/>
      </c>
      <c r="O300" s="3" t="str">
        <f t="shared" si="30"/>
        <v>Introduced from the eastern US</v>
      </c>
    </row>
    <row r="301" spans="2:15" x14ac:dyDescent="0.25">
      <c r="B301" s="4" t="s">
        <v>47</v>
      </c>
      <c r="C301" s="4" t="s">
        <v>484</v>
      </c>
      <c r="D301" s="4"/>
      <c r="E301" s="4"/>
      <c r="F301" s="4"/>
      <c r="G301" s="4"/>
      <c r="H301" s="4"/>
      <c r="J301" s="3" t="str">
        <f t="shared" si="25"/>
        <v>*</v>
      </c>
      <c r="K301" s="3" t="str">
        <f t="shared" si="26"/>
        <v>Lactuca muralis (See Mycelis muralis)</v>
      </c>
      <c r="L301" s="3" t="str">
        <f t="shared" si="27"/>
        <v/>
      </c>
      <c r="M301" s="3" t="str">
        <f t="shared" si="28"/>
        <v/>
      </c>
      <c r="N301" s="3" t="str">
        <f t="shared" si="29"/>
        <v/>
      </c>
      <c r="O301" s="3" t="str">
        <f t="shared" si="30"/>
        <v/>
      </c>
    </row>
    <row r="302" spans="2:15" x14ac:dyDescent="0.25">
      <c r="B302" s="4" t="s">
        <v>47</v>
      </c>
      <c r="C302" s="4" t="s">
        <v>485</v>
      </c>
      <c r="D302" s="4" t="s">
        <v>486</v>
      </c>
      <c r="E302" s="4" t="s">
        <v>50</v>
      </c>
      <c r="F302" s="4"/>
      <c r="G302" s="4" t="s">
        <v>97</v>
      </c>
      <c r="H302" s="4"/>
      <c r="J302" s="3" t="str">
        <f t="shared" si="25"/>
        <v>*</v>
      </c>
      <c r="K302" s="3" t="str">
        <f t="shared" si="26"/>
        <v>Lapsana communis</v>
      </c>
      <c r="L302" s="3" t="str">
        <f t="shared" si="27"/>
        <v>Nipplewort; common nipplewort</v>
      </c>
      <c r="M302" s="3" t="str">
        <f t="shared" si="28"/>
        <v>HJ</v>
      </c>
      <c r="N302" s="3" t="str">
        <f t="shared" si="29"/>
        <v/>
      </c>
      <c r="O302" s="3" t="str">
        <f t="shared" si="30"/>
        <v>Introduced from Eurasia</v>
      </c>
    </row>
    <row r="303" spans="2:15" x14ac:dyDescent="0.25">
      <c r="B303" s="4" t="s">
        <v>47</v>
      </c>
      <c r="C303" s="4" t="s">
        <v>487</v>
      </c>
      <c r="D303" s="4" t="s">
        <v>488</v>
      </c>
      <c r="E303" s="4" t="s">
        <v>50</v>
      </c>
      <c r="F303" s="4"/>
      <c r="G303" s="4" t="s">
        <v>489</v>
      </c>
      <c r="H303" s="4"/>
      <c r="J303" s="3" t="str">
        <f t="shared" si="25"/>
        <v>*</v>
      </c>
      <c r="K303" s="3" t="str">
        <f t="shared" si="26"/>
        <v>Lathyrus japonicus</v>
      </c>
      <c r="L303" s="3" t="str">
        <f t="shared" si="27"/>
        <v>Beach pea; sea pea; sea vetchling</v>
      </c>
      <c r="M303" s="3" t="str">
        <f t="shared" si="28"/>
        <v>HJ</v>
      </c>
      <c r="N303" s="3" t="str">
        <f t="shared" si="29"/>
        <v/>
      </c>
      <c r="O303" s="3" t="str">
        <f t="shared" si="30"/>
        <v>Subtaxa in BC: L. japonicus var. maritimus</v>
      </c>
    </row>
    <row r="304" spans="2:15" x14ac:dyDescent="0.25">
      <c r="B304" s="4" t="s">
        <v>47</v>
      </c>
      <c r="C304" s="4" t="s">
        <v>490</v>
      </c>
      <c r="D304" s="4" t="s">
        <v>491</v>
      </c>
      <c r="E304" s="4" t="s">
        <v>492</v>
      </c>
      <c r="F304" s="4"/>
      <c r="G304" s="4" t="s">
        <v>85</v>
      </c>
      <c r="H304" s="4"/>
      <c r="J304" s="3" t="str">
        <f t="shared" si="25"/>
        <v>*</v>
      </c>
      <c r="K304" s="3" t="str">
        <f t="shared" si="26"/>
        <v>Lathyrus latifolius</v>
      </c>
      <c r="L304" s="3" t="str">
        <f t="shared" si="27"/>
        <v>Broad-leaved peavine; perennial pea</v>
      </c>
      <c r="M304" s="3" t="str">
        <f t="shared" si="28"/>
        <v>TL 2014</v>
      </c>
      <c r="N304" s="3" t="str">
        <f t="shared" si="29"/>
        <v/>
      </c>
      <c r="O304" s="3" t="str">
        <f t="shared" si="30"/>
        <v>Introduced from Europe</v>
      </c>
    </row>
    <row r="305" spans="2:15" x14ac:dyDescent="0.25">
      <c r="B305" s="4"/>
      <c r="C305" s="4" t="s">
        <v>493</v>
      </c>
      <c r="D305" s="4" t="s">
        <v>494</v>
      </c>
      <c r="E305" s="4" t="s">
        <v>495</v>
      </c>
      <c r="F305" s="4"/>
      <c r="G305" s="4" t="s">
        <v>496</v>
      </c>
      <c r="H305" s="4"/>
      <c r="J305" s="3" t="str">
        <f t="shared" si="25"/>
        <v/>
      </c>
      <c r="K305" s="3" t="str">
        <f t="shared" si="26"/>
        <v>Lathyrus nevadensis</v>
      </c>
      <c r="L305" s="3" t="str">
        <f t="shared" si="27"/>
        <v>Purple peavine; Sierra pea</v>
      </c>
      <c r="M305" s="3" t="str">
        <f t="shared" si="28"/>
        <v>Adolf Ceska 1981</v>
      </c>
      <c r="N305" s="3" t="str">
        <f t="shared" si="29"/>
        <v/>
      </c>
      <c r="O305" s="3" t="str">
        <f t="shared" si="30"/>
        <v>Subtaxa present in BC: L. nevadensis var. pilosellus</v>
      </c>
    </row>
    <row r="306" spans="2:15" x14ac:dyDescent="0.25">
      <c r="B306" s="4"/>
      <c r="C306" s="4" t="s">
        <v>497</v>
      </c>
      <c r="D306" s="4" t="s">
        <v>498</v>
      </c>
      <c r="E306" s="4" t="s">
        <v>81</v>
      </c>
      <c r="F306" s="4"/>
      <c r="G306" s="4" t="s">
        <v>499</v>
      </c>
      <c r="H306" s="4"/>
      <c r="J306" s="3" t="str">
        <f t="shared" si="25"/>
        <v/>
      </c>
      <c r="K306" s="3" t="str">
        <f t="shared" si="26"/>
        <v>Lavandula angustifolia</v>
      </c>
      <c r="L306" s="3" t="str">
        <f t="shared" si="27"/>
        <v>Lavender</v>
      </c>
      <c r="M306" s="3" t="str">
        <f t="shared" si="28"/>
        <v>Frank Lomer 2012</v>
      </c>
      <c r="N306" s="3" t="str">
        <f t="shared" si="29"/>
        <v/>
      </c>
      <c r="O306" s="3" t="str">
        <f t="shared" si="30"/>
        <v>Given the proximity of human habitation, it is the likely source of this plant.</v>
      </c>
    </row>
    <row r="307" spans="2:15" x14ac:dyDescent="0.25">
      <c r="B307" s="4"/>
      <c r="C307" s="4" t="s">
        <v>500</v>
      </c>
      <c r="D307" s="4"/>
      <c r="E307" s="4"/>
      <c r="F307" s="4"/>
      <c r="G307" s="4"/>
      <c r="H307" s="4"/>
      <c r="J307" s="3" t="str">
        <f t="shared" si="25"/>
        <v/>
      </c>
      <c r="K307" s="3" t="str">
        <f t="shared" si="26"/>
        <v>Ledum groenlandicum (See Rhododendron groenlandicum)</v>
      </c>
      <c r="L307" s="3" t="str">
        <f t="shared" si="27"/>
        <v/>
      </c>
      <c r="M307" s="3" t="str">
        <f t="shared" si="28"/>
        <v/>
      </c>
      <c r="N307" s="3" t="str">
        <f t="shared" si="29"/>
        <v/>
      </c>
      <c r="O307" s="3" t="str">
        <f t="shared" si="30"/>
        <v/>
      </c>
    </row>
    <row r="308" spans="2:15" x14ac:dyDescent="0.25">
      <c r="B308" s="4"/>
      <c r="C308" s="4" t="s">
        <v>501</v>
      </c>
      <c r="D308" s="4"/>
      <c r="E308" s="4"/>
      <c r="F308" s="4"/>
      <c r="G308" s="4"/>
      <c r="H308" s="4"/>
      <c r="J308" s="3" t="str">
        <f t="shared" si="25"/>
        <v/>
      </c>
      <c r="K308" s="3" t="str">
        <f t="shared" si="26"/>
        <v>Legousia perfoliata (See Triodanis perfoliata)</v>
      </c>
      <c r="L308" s="3" t="str">
        <f t="shared" si="27"/>
        <v/>
      </c>
      <c r="M308" s="3" t="str">
        <f t="shared" si="28"/>
        <v/>
      </c>
      <c r="N308" s="3" t="str">
        <f t="shared" si="29"/>
        <v/>
      </c>
      <c r="O308" s="3" t="str">
        <f t="shared" si="30"/>
        <v/>
      </c>
    </row>
    <row r="309" spans="2:15" x14ac:dyDescent="0.25">
      <c r="B309" s="4" t="s">
        <v>47</v>
      </c>
      <c r="C309" s="4" t="s">
        <v>502</v>
      </c>
      <c r="D309" s="4" t="s">
        <v>503</v>
      </c>
      <c r="E309" s="4" t="s">
        <v>50</v>
      </c>
      <c r="F309" s="4"/>
      <c r="G309" s="4"/>
      <c r="H309" s="4"/>
      <c r="J309" s="3" t="str">
        <f t="shared" si="25"/>
        <v>*</v>
      </c>
      <c r="K309" s="3" t="str">
        <f t="shared" si="26"/>
        <v>Lemna minor</v>
      </c>
      <c r="L309" s="3" t="str">
        <f t="shared" si="27"/>
        <v>Common duckweed; water lentil</v>
      </c>
      <c r="M309" s="3" t="str">
        <f t="shared" si="28"/>
        <v>HJ</v>
      </c>
      <c r="N309" s="3" t="str">
        <f t="shared" si="29"/>
        <v/>
      </c>
      <c r="O309" s="3" t="str">
        <f t="shared" si="30"/>
        <v/>
      </c>
    </row>
    <row r="310" spans="2:15" x14ac:dyDescent="0.25">
      <c r="B310" s="4"/>
      <c r="C310" s="4" t="s">
        <v>504</v>
      </c>
      <c r="D310" s="4" t="s">
        <v>505</v>
      </c>
      <c r="E310" s="4" t="s">
        <v>72</v>
      </c>
      <c r="F310" s="4"/>
      <c r="G310" s="4" t="s">
        <v>506</v>
      </c>
      <c r="H310" s="4"/>
      <c r="J310" s="3" t="str">
        <f t="shared" si="25"/>
        <v/>
      </c>
      <c r="K310" s="3" t="str">
        <f t="shared" si="26"/>
        <v>Lepidium virginicum</v>
      </c>
      <c r="L310" s="3" t="str">
        <f t="shared" si="27"/>
        <v>Tall pepper-grass; Virginia pepperweed</v>
      </c>
      <c r="M310" s="3" t="str">
        <f t="shared" si="28"/>
        <v>HJ 1997</v>
      </c>
      <c r="N310" s="3" t="str">
        <f t="shared" si="29"/>
        <v/>
      </c>
      <c r="O310" s="3" t="str">
        <f t="shared" si="30"/>
        <v>Subtaxa present in BC: Lepidium virginicum var. menziesii</v>
      </c>
    </row>
    <row r="311" spans="2:15" x14ac:dyDescent="0.25">
      <c r="B311" s="4"/>
      <c r="C311" s="4" t="s">
        <v>507</v>
      </c>
      <c r="D311" s="4" t="s">
        <v>508</v>
      </c>
      <c r="E311" s="4" t="s">
        <v>81</v>
      </c>
      <c r="F311" s="4"/>
      <c r="G311" s="4" t="s">
        <v>509</v>
      </c>
      <c r="H311" s="4"/>
      <c r="J311" s="3" t="str">
        <f t="shared" si="25"/>
        <v/>
      </c>
      <c r="K311" s="3" t="str">
        <f t="shared" si="26"/>
        <v>Leucanthemum x superbum</v>
      </c>
      <c r="L311" s="3" t="str">
        <f t="shared" si="27"/>
        <v>Shasta daisy</v>
      </c>
      <c r="M311" s="3" t="str">
        <f t="shared" si="28"/>
        <v>Frank Lomer 2012</v>
      </c>
      <c r="N311" s="3" t="str">
        <f t="shared" si="29"/>
        <v/>
      </c>
      <c r="O311" s="3" t="str">
        <f t="shared" si="30"/>
        <v>Most likely a garden escape</v>
      </c>
    </row>
    <row r="312" spans="2:15" x14ac:dyDescent="0.25">
      <c r="B312" s="4" t="s">
        <v>47</v>
      </c>
      <c r="C312" s="4" t="s">
        <v>510</v>
      </c>
      <c r="D312" s="4" t="s">
        <v>511</v>
      </c>
      <c r="E312" s="4" t="s">
        <v>50</v>
      </c>
      <c r="F312" s="4"/>
      <c r="G312" s="4" t="s">
        <v>512</v>
      </c>
      <c r="H312" s="4"/>
      <c r="J312" s="3" t="str">
        <f t="shared" si="25"/>
        <v>*</v>
      </c>
      <c r="K312" s="3" t="str">
        <f t="shared" si="26"/>
        <v>Leucanthemum vulgare</v>
      </c>
      <c r="L312" s="3" t="str">
        <f t="shared" si="27"/>
        <v>Oxeye daisy</v>
      </c>
      <c r="M312" s="3" t="str">
        <f t="shared" si="28"/>
        <v>HJ</v>
      </c>
      <c r="N312" s="3" t="str">
        <f t="shared" si="29"/>
        <v/>
      </c>
      <c r="O312" s="3" t="str">
        <f t="shared" si="30"/>
        <v>Highly abundant introduced European species; noxious</v>
      </c>
    </row>
    <row r="313" spans="2:15" x14ac:dyDescent="0.25">
      <c r="B313" s="4" t="s">
        <v>47</v>
      </c>
      <c r="C313" s="4" t="s">
        <v>513</v>
      </c>
      <c r="D313" s="4" t="s">
        <v>514</v>
      </c>
      <c r="E313" s="4" t="s">
        <v>515</v>
      </c>
      <c r="F313" s="4"/>
      <c r="G313" s="4" t="s">
        <v>516</v>
      </c>
      <c r="H313" s="4"/>
      <c r="J313" s="3" t="str">
        <f t="shared" si="25"/>
        <v>*</v>
      </c>
      <c r="K313" s="3" t="str">
        <f t="shared" si="26"/>
        <v>Leymus mollis</v>
      </c>
      <c r="L313" s="3" t="str">
        <f t="shared" si="27"/>
        <v>Sea Lyme Grass; American dunegrass; dune wildrye</v>
      </c>
      <c r="M313" s="3" t="str">
        <f t="shared" si="28"/>
        <v>HJ, Frank Lomer 2012, TL 2015</v>
      </c>
      <c r="N313" s="3" t="str">
        <f t="shared" si="29"/>
        <v/>
      </c>
      <c r="O313" s="3" t="str">
        <f t="shared" si="30"/>
        <v>Subtaxa present in BC: L. mollis ssp. mollis</v>
      </c>
    </row>
    <row r="314" spans="2:15" x14ac:dyDescent="0.25">
      <c r="B314" s="4" t="s">
        <v>47</v>
      </c>
      <c r="C314" s="4" t="s">
        <v>517</v>
      </c>
      <c r="D314" s="4" t="s">
        <v>518</v>
      </c>
      <c r="E314" s="4" t="s">
        <v>519</v>
      </c>
      <c r="F314" s="4"/>
      <c r="G314" s="4"/>
      <c r="H314" s="4"/>
      <c r="J314" s="3" t="str">
        <f t="shared" si="25"/>
        <v>*</v>
      </c>
      <c r="K314" s="3" t="str">
        <f t="shared" si="26"/>
        <v>Lilium columbianum</v>
      </c>
      <c r="L314" s="3" t="str">
        <f t="shared" si="27"/>
        <v>Tiger lily; Columbia lily</v>
      </c>
      <c r="M314" s="3" t="str">
        <f t="shared" si="28"/>
        <v>Candi Little 2017</v>
      </c>
      <c r="N314" s="3" t="str">
        <f t="shared" si="29"/>
        <v/>
      </c>
      <c r="O314" s="3" t="str">
        <f t="shared" si="30"/>
        <v/>
      </c>
    </row>
    <row r="315" spans="2:15" x14ac:dyDescent="0.25">
      <c r="B315" s="4"/>
      <c r="C315" s="4" t="s">
        <v>520</v>
      </c>
      <c r="D315" s="4"/>
      <c r="E315" s="4"/>
      <c r="F315" s="4"/>
      <c r="G315" s="4"/>
      <c r="H315" s="4"/>
      <c r="J315" s="3" t="str">
        <f t="shared" si="25"/>
        <v/>
      </c>
      <c r="K315" s="3" t="str">
        <f t="shared" si="26"/>
        <v>Linaria canadensis var. texana (See Nuttallanthus texanus)</v>
      </c>
      <c r="L315" s="3" t="str">
        <f t="shared" si="27"/>
        <v/>
      </c>
      <c r="M315" s="3" t="str">
        <f t="shared" si="28"/>
        <v/>
      </c>
      <c r="N315" s="3" t="str">
        <f t="shared" si="29"/>
        <v/>
      </c>
      <c r="O315" s="3" t="str">
        <f t="shared" si="30"/>
        <v/>
      </c>
    </row>
    <row r="316" spans="2:15" x14ac:dyDescent="0.25">
      <c r="B316" s="4"/>
      <c r="C316" s="4" t="s">
        <v>521</v>
      </c>
      <c r="D316" s="4" t="s">
        <v>522</v>
      </c>
      <c r="E316" s="4" t="s">
        <v>523</v>
      </c>
      <c r="F316" s="4"/>
      <c r="G316" s="4" t="s">
        <v>524</v>
      </c>
      <c r="H316" s="4"/>
      <c r="J316" s="3" t="str">
        <f t="shared" si="25"/>
        <v/>
      </c>
      <c r="K316" s="3" t="str">
        <f t="shared" si="26"/>
        <v>Linaria vulgaris</v>
      </c>
      <c r="L316" s="3" t="str">
        <f t="shared" si="27"/>
        <v>Butter-and-eggs; common toadflax</v>
      </c>
      <c r="M316" s="3" t="str">
        <f t="shared" si="28"/>
        <v>HJ 1997, TL 2017</v>
      </c>
      <c r="N316" s="3" t="str">
        <f t="shared" si="29"/>
        <v/>
      </c>
      <c r="O316" s="3" t="str">
        <f t="shared" si="30"/>
        <v>Introduced from Eurasia; noxious</v>
      </c>
    </row>
    <row r="317" spans="2:15" x14ac:dyDescent="0.25">
      <c r="B317" s="4" t="s">
        <v>47</v>
      </c>
      <c r="C317" s="4" t="s">
        <v>525</v>
      </c>
      <c r="D317" s="4" t="s">
        <v>526</v>
      </c>
      <c r="E317" s="4" t="s">
        <v>78</v>
      </c>
      <c r="F317" s="4"/>
      <c r="G317" s="4" t="s">
        <v>527</v>
      </c>
      <c r="H317" s="4"/>
      <c r="J317" s="3" t="str">
        <f t="shared" si="25"/>
        <v>*</v>
      </c>
      <c r="K317" s="3" t="str">
        <f t="shared" si="26"/>
        <v>Linnaea borealis</v>
      </c>
      <c r="L317" s="3" t="str">
        <f t="shared" si="27"/>
        <v>Twinflower</v>
      </c>
      <c r="M317" s="3" t="str">
        <f t="shared" si="28"/>
        <v>HJ, TL 2015</v>
      </c>
      <c r="N317" s="3" t="str">
        <f t="shared" si="29"/>
        <v/>
      </c>
      <c r="O317" s="3" t="str">
        <f t="shared" si="30"/>
        <v>2 subtaxa present in BC: L. borealis ssp. borealis [twinflower], L. borealis ssp. longiflora [longtube twinflower]</v>
      </c>
    </row>
    <row r="318" spans="2:15" x14ac:dyDescent="0.25">
      <c r="B318" s="4"/>
      <c r="C318" s="4" t="s">
        <v>1150</v>
      </c>
      <c r="D318" s="4" t="s">
        <v>528</v>
      </c>
      <c r="E318" s="4" t="s">
        <v>234</v>
      </c>
      <c r="F318" s="4" t="s">
        <v>1152</v>
      </c>
      <c r="G318" s="4"/>
      <c r="H318" s="4"/>
      <c r="J318" s="3" t="str">
        <f t="shared" si="25"/>
        <v/>
      </c>
      <c r="K318" s="3" t="str">
        <f t="shared" si="26"/>
        <v>Listera caurina</v>
      </c>
      <c r="L318" s="3" t="str">
        <f t="shared" si="27"/>
        <v>Northwestern twayblade</v>
      </c>
      <c r="M318" s="3" t="str">
        <f t="shared" si="28"/>
        <v>HJ 1997, TL 2016</v>
      </c>
      <c r="N318" s="3" t="str">
        <f t="shared" si="29"/>
        <v>Neottia banksiana</v>
      </c>
      <c r="O318" s="3" t="str">
        <f t="shared" si="30"/>
        <v/>
      </c>
    </row>
    <row r="319" spans="2:15" x14ac:dyDescent="0.25">
      <c r="B319" s="4"/>
      <c r="C319" s="4" t="s">
        <v>1151</v>
      </c>
      <c r="D319" s="4" t="s">
        <v>529</v>
      </c>
      <c r="E319" s="4" t="s">
        <v>530</v>
      </c>
      <c r="F319" s="4" t="s">
        <v>1153</v>
      </c>
      <c r="G319" s="4" t="s">
        <v>531</v>
      </c>
      <c r="H319" s="4"/>
      <c r="J319" s="3" t="str">
        <f t="shared" si="25"/>
        <v/>
      </c>
      <c r="K319" s="3" t="str">
        <f t="shared" si="26"/>
        <v>Listera convallarioides</v>
      </c>
      <c r="L319" s="3" t="str">
        <f t="shared" si="27"/>
        <v>Broad-leaved twayblade; broadlipped twayblade</v>
      </c>
      <c r="M319" s="3" t="str">
        <f t="shared" si="28"/>
        <v>HJ 1997, JD 2011</v>
      </c>
      <c r="N319" s="3" t="str">
        <f t="shared" si="29"/>
        <v>Neottia convallarioides</v>
      </c>
      <c r="O319" s="3" t="str">
        <f t="shared" si="30"/>
        <v>Infrequent</v>
      </c>
    </row>
    <row r="320" spans="2:15" x14ac:dyDescent="0.25">
      <c r="B320" s="4"/>
      <c r="C320" s="4" t="s">
        <v>1154</v>
      </c>
      <c r="D320" s="4" t="s">
        <v>532</v>
      </c>
      <c r="E320" s="4" t="s">
        <v>43</v>
      </c>
      <c r="F320" s="4" t="s">
        <v>1155</v>
      </c>
      <c r="G320" s="4"/>
      <c r="H320" s="4"/>
      <c r="J320" s="3" t="str">
        <f t="shared" si="25"/>
        <v/>
      </c>
      <c r="K320" s="3" t="str">
        <f t="shared" si="26"/>
        <v>Listera cordata</v>
      </c>
      <c r="L320" s="3" t="str">
        <f t="shared" si="27"/>
        <v>Heart-leaved twayblade; heartleaf twayblade</v>
      </c>
      <c r="M320" s="3" t="str">
        <f t="shared" si="28"/>
        <v>JPM 1974</v>
      </c>
      <c r="N320" s="3" t="str">
        <f t="shared" si="29"/>
        <v>Neottia cordata</v>
      </c>
      <c r="O320" s="3" t="str">
        <f t="shared" si="30"/>
        <v/>
      </c>
    </row>
    <row r="321" spans="2:15" x14ac:dyDescent="0.25">
      <c r="B321" s="4" t="s">
        <v>47</v>
      </c>
      <c r="C321" s="4" t="s">
        <v>533</v>
      </c>
      <c r="D321" s="4" t="s">
        <v>534</v>
      </c>
      <c r="E321" s="4" t="s">
        <v>535</v>
      </c>
      <c r="F321" s="4"/>
      <c r="G321" s="4" t="s">
        <v>536</v>
      </c>
      <c r="H321" s="4"/>
      <c r="J321" s="3" t="str">
        <f t="shared" si="25"/>
        <v>*</v>
      </c>
      <c r="K321" s="3" t="str">
        <f t="shared" si="26"/>
        <v>Lithophragma parviflorum</v>
      </c>
      <c r="L321" s="3" t="str">
        <f t="shared" si="27"/>
        <v>Small-flowered woodland star; small-flowered fringecup</v>
      </c>
      <c r="M321" s="3" t="str">
        <f t="shared" si="28"/>
        <v>Candi Little 2017, TL 2018</v>
      </c>
      <c r="N321" s="3" t="str">
        <f t="shared" si="29"/>
        <v/>
      </c>
      <c r="O321" s="3" t="str">
        <f t="shared" si="30"/>
        <v>Subtaxa present in BC: L. parviflorum var. parviflorum</v>
      </c>
    </row>
    <row r="322" spans="2:15" x14ac:dyDescent="0.25">
      <c r="B322" s="4"/>
      <c r="C322" s="4" t="s">
        <v>537</v>
      </c>
      <c r="D322" s="4" t="s">
        <v>538</v>
      </c>
      <c r="E322" s="4" t="s">
        <v>223</v>
      </c>
      <c r="F322" s="4"/>
      <c r="G322" s="4" t="s">
        <v>97</v>
      </c>
      <c r="H322" s="4"/>
      <c r="J322" s="3" t="str">
        <f t="shared" si="25"/>
        <v/>
      </c>
      <c r="K322" s="3" t="str">
        <f t="shared" si="26"/>
        <v>Lolium perenne</v>
      </c>
      <c r="L322" s="3" t="str">
        <f t="shared" si="27"/>
        <v>Perennial ryegrass; English ryegrass</v>
      </c>
      <c r="M322" s="3" t="str">
        <f t="shared" si="28"/>
        <v>Leon E. Pavlick 1985</v>
      </c>
      <c r="N322" s="3" t="str">
        <f t="shared" si="29"/>
        <v/>
      </c>
      <c r="O322" s="3" t="str">
        <f t="shared" si="30"/>
        <v>Introduced from Eurasia</v>
      </c>
    </row>
    <row r="323" spans="2:15" x14ac:dyDescent="0.25">
      <c r="B323" s="4"/>
      <c r="C323" s="4" t="s">
        <v>539</v>
      </c>
      <c r="D323" s="4" t="s">
        <v>540</v>
      </c>
      <c r="E323" s="4" t="s">
        <v>43</v>
      </c>
      <c r="F323" s="4"/>
      <c r="G323" s="4"/>
      <c r="H323" s="4"/>
      <c r="J323" s="3" t="str">
        <f t="shared" ref="J323:J386" si="31">TRIM(B323)</f>
        <v/>
      </c>
      <c r="K323" s="3" t="str">
        <f t="shared" ref="K323:K386" si="32">TRIM(C323)</f>
        <v>Lonicera ciliosa</v>
      </c>
      <c r="L323" s="3" t="str">
        <f t="shared" ref="L323:L386" si="33">TRIM(D323)</f>
        <v>Western trumpet; orange honeysuckle</v>
      </c>
      <c r="M323" s="3" t="str">
        <f t="shared" ref="M323:M386" si="34">TRIM(E323)</f>
        <v>JPM 1974</v>
      </c>
      <c r="N323" s="3" t="str">
        <f t="shared" ref="N323:N386" si="35">TRIM(F323)</f>
        <v/>
      </c>
      <c r="O323" s="3" t="str">
        <f t="shared" ref="O323:O386" si="36">TRIM(G323)</f>
        <v/>
      </c>
    </row>
    <row r="324" spans="2:15" x14ac:dyDescent="0.25">
      <c r="B324" s="4" t="s">
        <v>47</v>
      </c>
      <c r="C324" s="4" t="s">
        <v>541</v>
      </c>
      <c r="D324" s="4" t="s">
        <v>542</v>
      </c>
      <c r="E324" s="4" t="s">
        <v>78</v>
      </c>
      <c r="F324" s="4"/>
      <c r="G324" s="4"/>
      <c r="H324" s="4"/>
      <c r="J324" s="3" t="str">
        <f t="shared" si="31"/>
        <v>*</v>
      </c>
      <c r="K324" s="3" t="str">
        <f t="shared" si="32"/>
        <v>Lonicera hispidula</v>
      </c>
      <c r="L324" s="3" t="str">
        <f t="shared" si="33"/>
        <v>Hairy honeysuckle; pink honeysuckle</v>
      </c>
      <c r="M324" s="3" t="str">
        <f t="shared" si="34"/>
        <v>HJ, TL 2015</v>
      </c>
      <c r="N324" s="3" t="str">
        <f t="shared" si="35"/>
        <v/>
      </c>
      <c r="O324" s="3" t="str">
        <f t="shared" si="36"/>
        <v/>
      </c>
    </row>
    <row r="325" spans="2:15" x14ac:dyDescent="0.25">
      <c r="B325" s="4" t="s">
        <v>47</v>
      </c>
      <c r="C325" s="4" t="s">
        <v>543</v>
      </c>
      <c r="D325" s="4" t="s">
        <v>544</v>
      </c>
      <c r="E325" s="4" t="s">
        <v>50</v>
      </c>
      <c r="F325" s="4"/>
      <c r="G325" s="4"/>
      <c r="H325" s="4"/>
      <c r="J325" s="3" t="str">
        <f t="shared" si="31"/>
        <v>*</v>
      </c>
      <c r="K325" s="3" t="str">
        <f t="shared" si="32"/>
        <v>Lonicera involucrata</v>
      </c>
      <c r="L325" s="3" t="str">
        <f t="shared" si="33"/>
        <v>Black twinberry, bearberry honeysuckle; twinberry honeysuckle</v>
      </c>
      <c r="M325" s="3" t="str">
        <f t="shared" si="34"/>
        <v>HJ</v>
      </c>
      <c r="N325" s="3" t="str">
        <f t="shared" si="35"/>
        <v/>
      </c>
      <c r="O325" s="3" t="str">
        <f t="shared" si="36"/>
        <v/>
      </c>
    </row>
    <row r="326" spans="2:15" x14ac:dyDescent="0.25">
      <c r="B326" s="4" t="s">
        <v>47</v>
      </c>
      <c r="C326" s="4" t="s">
        <v>545</v>
      </c>
      <c r="D326" s="4" t="s">
        <v>546</v>
      </c>
      <c r="E326" s="4" t="s">
        <v>50</v>
      </c>
      <c r="F326" s="4"/>
      <c r="G326" s="4" t="s">
        <v>547</v>
      </c>
      <c r="H326" s="4"/>
      <c r="J326" s="3" t="str">
        <f t="shared" si="31"/>
        <v>*</v>
      </c>
      <c r="K326" s="3" t="str">
        <f t="shared" si="32"/>
        <v>Lupinus polyphyllus</v>
      </c>
      <c r="L326" s="3" t="str">
        <f t="shared" si="33"/>
        <v>Large-leaved lupine; bigleaf lupine; big-leaved lupine</v>
      </c>
      <c r="M326" s="3" t="str">
        <f t="shared" si="34"/>
        <v>HJ</v>
      </c>
      <c r="N326" s="3" t="str">
        <f t="shared" si="35"/>
        <v/>
      </c>
      <c r="O326" s="3" t="str">
        <f t="shared" si="36"/>
        <v>Subtaxa present in BC: L. polyphyllus ssp. polyphyllus</v>
      </c>
    </row>
    <row r="327" spans="2:15" x14ac:dyDescent="0.25">
      <c r="B327" s="4"/>
      <c r="C327" s="4" t="s">
        <v>1156</v>
      </c>
      <c r="D327" s="4" t="s">
        <v>548</v>
      </c>
      <c r="E327" s="4" t="s">
        <v>43</v>
      </c>
      <c r="F327" s="4" t="s">
        <v>1157</v>
      </c>
      <c r="G327" s="4" t="s">
        <v>549</v>
      </c>
      <c r="H327" s="4"/>
      <c r="J327" s="3" t="str">
        <f t="shared" si="31"/>
        <v/>
      </c>
      <c r="K327" s="3" t="str">
        <f t="shared" si="32"/>
        <v>Luzula comosa var. laxa</v>
      </c>
      <c r="L327" s="3" t="str">
        <f t="shared" si="33"/>
        <v>Pacific wood-rush</v>
      </c>
      <c r="M327" s="3" t="str">
        <f t="shared" si="34"/>
        <v>JPM 1974</v>
      </c>
      <c r="N327" s="3" t="str">
        <f t="shared" si="35"/>
        <v>Luzula multiflora ssp. Comosa</v>
      </c>
      <c r="O327" s="3" t="str">
        <f t="shared" si="36"/>
        <v>2 subtaxa present in BC: L. comosa var. comosa, L. comosa var. laxa</v>
      </c>
    </row>
    <row r="328" spans="2:15" x14ac:dyDescent="0.25">
      <c r="B328" s="4"/>
      <c r="C328" s="4" t="s">
        <v>550</v>
      </c>
      <c r="D328" s="4" t="s">
        <v>551</v>
      </c>
      <c r="E328" s="4" t="s">
        <v>72</v>
      </c>
      <c r="F328" s="4"/>
      <c r="G328" s="4"/>
      <c r="H328" s="4"/>
      <c r="J328" s="3" t="str">
        <f t="shared" si="31"/>
        <v/>
      </c>
      <c r="K328" s="3" t="str">
        <f t="shared" si="32"/>
        <v>Luzula parviflora</v>
      </c>
      <c r="L328" s="3" t="str">
        <f t="shared" si="33"/>
        <v>Small-flowered wood-rush</v>
      </c>
      <c r="M328" s="3" t="str">
        <f t="shared" si="34"/>
        <v>HJ 1997</v>
      </c>
      <c r="N328" s="3" t="str">
        <f t="shared" si="35"/>
        <v/>
      </c>
      <c r="O328" s="3" t="str">
        <f t="shared" si="36"/>
        <v/>
      </c>
    </row>
    <row r="329" spans="2:15" x14ac:dyDescent="0.25">
      <c r="B329" s="4"/>
      <c r="C329" s="4" t="s">
        <v>552</v>
      </c>
      <c r="D329" s="4" t="s">
        <v>553</v>
      </c>
      <c r="E329" s="4" t="s">
        <v>223</v>
      </c>
      <c r="F329" s="4"/>
      <c r="G329" s="4"/>
      <c r="H329" s="4"/>
      <c r="J329" s="3" t="str">
        <f t="shared" si="31"/>
        <v/>
      </c>
      <c r="K329" s="3" t="str">
        <f t="shared" si="32"/>
        <v>Luzula subsessilis</v>
      </c>
      <c r="L329" s="3" t="str">
        <f t="shared" si="33"/>
        <v>Short-stalked wood-rush</v>
      </c>
      <c r="M329" s="3" t="str">
        <f t="shared" si="34"/>
        <v>Leon E. Pavlick 1985</v>
      </c>
      <c r="N329" s="3" t="str">
        <f t="shared" si="35"/>
        <v/>
      </c>
      <c r="O329" s="3" t="str">
        <f t="shared" si="36"/>
        <v/>
      </c>
    </row>
    <row r="330" spans="2:15" x14ac:dyDescent="0.25">
      <c r="B330" s="4"/>
      <c r="C330" s="4" t="s">
        <v>554</v>
      </c>
      <c r="D330" s="4" t="s">
        <v>555</v>
      </c>
      <c r="E330" s="4" t="s">
        <v>113</v>
      </c>
      <c r="F330" s="4"/>
      <c r="G330" s="4" t="s">
        <v>85</v>
      </c>
      <c r="H330" s="4"/>
      <c r="J330" s="3" t="str">
        <f t="shared" si="31"/>
        <v/>
      </c>
      <c r="K330" s="3" t="str">
        <f t="shared" si="32"/>
        <v>Lychnis coronaria</v>
      </c>
      <c r="L330" s="3" t="str">
        <f t="shared" si="33"/>
        <v>Rose campion</v>
      </c>
      <c r="M330" s="3" t="str">
        <f t="shared" si="34"/>
        <v>TL 2017</v>
      </c>
      <c r="N330" s="3" t="str">
        <f t="shared" si="35"/>
        <v/>
      </c>
      <c r="O330" s="3" t="str">
        <f t="shared" si="36"/>
        <v>Introduced from Europe</v>
      </c>
    </row>
    <row r="331" spans="2:15" x14ac:dyDescent="0.25">
      <c r="B331" s="4"/>
      <c r="C331" s="4" t="s">
        <v>556</v>
      </c>
      <c r="D331" s="4"/>
      <c r="E331" s="4"/>
      <c r="F331" s="4"/>
      <c r="G331" s="4"/>
      <c r="H331" s="4"/>
      <c r="J331" s="3" t="str">
        <f t="shared" si="31"/>
        <v/>
      </c>
      <c r="K331" s="3" t="str">
        <f t="shared" si="32"/>
        <v>Lycopodium alpinum (See Diphasiastrum alpinum)</v>
      </c>
      <c r="L331" s="3" t="str">
        <f t="shared" si="33"/>
        <v/>
      </c>
      <c r="M331" s="3" t="str">
        <f t="shared" si="34"/>
        <v/>
      </c>
      <c r="N331" s="3" t="str">
        <f t="shared" si="35"/>
        <v/>
      </c>
      <c r="O331" s="3" t="str">
        <f t="shared" si="36"/>
        <v/>
      </c>
    </row>
    <row r="332" spans="2:15" x14ac:dyDescent="0.25">
      <c r="B332" s="4"/>
      <c r="C332" s="4" t="s">
        <v>557</v>
      </c>
      <c r="D332" s="4" t="s">
        <v>558</v>
      </c>
      <c r="E332" s="4" t="s">
        <v>72</v>
      </c>
      <c r="F332" s="4"/>
      <c r="G332" s="4"/>
      <c r="H332" s="4"/>
      <c r="J332" s="3" t="str">
        <f t="shared" si="31"/>
        <v/>
      </c>
      <c r="K332" s="3" t="str">
        <f t="shared" si="32"/>
        <v>Lycopodium annotinum</v>
      </c>
      <c r="L332" s="3" t="str">
        <f t="shared" si="33"/>
        <v>Stiff club-moss</v>
      </c>
      <c r="M332" s="3" t="str">
        <f t="shared" si="34"/>
        <v>HJ 1997</v>
      </c>
      <c r="N332" s="3" t="str">
        <f t="shared" si="35"/>
        <v/>
      </c>
      <c r="O332" s="3" t="str">
        <f t="shared" si="36"/>
        <v/>
      </c>
    </row>
    <row r="333" spans="2:15" x14ac:dyDescent="0.25">
      <c r="B333" s="4"/>
      <c r="C333" s="4" t="s">
        <v>559</v>
      </c>
      <c r="D333" s="4" t="s">
        <v>560</v>
      </c>
      <c r="E333" s="4" t="s">
        <v>561</v>
      </c>
      <c r="F333" s="4"/>
      <c r="G333" s="4" t="s">
        <v>562</v>
      </c>
      <c r="H333" s="4"/>
      <c r="J333" s="3" t="str">
        <f t="shared" si="31"/>
        <v/>
      </c>
      <c r="K333" s="3" t="str">
        <f t="shared" si="32"/>
        <v>Lycopodium clavatum</v>
      </c>
      <c r="L333" s="3" t="str">
        <f t="shared" si="33"/>
        <v>Running club-moss</v>
      </c>
      <c r="M333" s="3" t="str">
        <f t="shared" si="34"/>
        <v>HJ 1997, JD 2007</v>
      </c>
      <c r="N333" s="3" t="str">
        <f t="shared" si="35"/>
        <v/>
      </c>
      <c r="O333" s="3" t="str">
        <f t="shared" si="36"/>
        <v>2 subtaxa present in BC: L. clavatum var. clavatum, L. clavatum var. integerrimum</v>
      </c>
    </row>
    <row r="334" spans="2:15" x14ac:dyDescent="0.25">
      <c r="B334" s="4"/>
      <c r="C334" s="4" t="s">
        <v>563</v>
      </c>
      <c r="D334" s="4"/>
      <c r="E334" s="4"/>
      <c r="F334" s="4"/>
      <c r="G334" s="4"/>
      <c r="H334" s="4"/>
      <c r="J334" s="3" t="str">
        <f t="shared" si="31"/>
        <v/>
      </c>
      <c r="K334" s="3" t="str">
        <f t="shared" si="32"/>
        <v>Lycopodium complanatum (See Diphasiastrum complanatum)</v>
      </c>
      <c r="L334" s="3" t="str">
        <f t="shared" si="33"/>
        <v/>
      </c>
      <c r="M334" s="3" t="str">
        <f t="shared" si="34"/>
        <v/>
      </c>
      <c r="N334" s="3" t="str">
        <f t="shared" si="35"/>
        <v/>
      </c>
      <c r="O334" s="3" t="str">
        <f t="shared" si="36"/>
        <v/>
      </c>
    </row>
    <row r="335" spans="2:15" x14ac:dyDescent="0.25">
      <c r="B335" s="4"/>
      <c r="C335" s="4" t="s">
        <v>564</v>
      </c>
      <c r="D335" s="4" t="s">
        <v>565</v>
      </c>
      <c r="E335" s="4" t="s">
        <v>72</v>
      </c>
      <c r="F335" s="4"/>
      <c r="G335" s="4"/>
      <c r="H335" s="4"/>
      <c r="J335" s="3" t="str">
        <f t="shared" si="31"/>
        <v/>
      </c>
      <c r="K335" s="3" t="str">
        <f t="shared" si="32"/>
        <v>Lycopodium dendroideum</v>
      </c>
      <c r="L335" s="3" t="str">
        <f t="shared" si="33"/>
        <v>Ground-pine; tree groundpine</v>
      </c>
      <c r="M335" s="3" t="str">
        <f t="shared" si="34"/>
        <v>HJ 1997</v>
      </c>
      <c r="N335" s="3" t="str">
        <f t="shared" si="35"/>
        <v/>
      </c>
      <c r="O335" s="3" t="str">
        <f t="shared" si="36"/>
        <v/>
      </c>
    </row>
    <row r="336" spans="2:15" x14ac:dyDescent="0.25">
      <c r="B336" s="4"/>
      <c r="C336" s="4" t="s">
        <v>566</v>
      </c>
      <c r="D336" s="4"/>
      <c r="E336" s="4"/>
      <c r="F336" s="4"/>
      <c r="G336" s="4"/>
      <c r="H336" s="4"/>
      <c r="J336" s="3" t="str">
        <f t="shared" si="31"/>
        <v/>
      </c>
      <c r="K336" s="3" t="str">
        <f t="shared" si="32"/>
        <v>Lycopodium sitchense (See Diphasiastrum sitchense)</v>
      </c>
      <c r="L336" s="3" t="str">
        <f t="shared" si="33"/>
        <v/>
      </c>
      <c r="M336" s="3" t="str">
        <f t="shared" si="34"/>
        <v/>
      </c>
      <c r="N336" s="3" t="str">
        <f t="shared" si="35"/>
        <v/>
      </c>
      <c r="O336" s="3" t="str">
        <f t="shared" si="36"/>
        <v/>
      </c>
    </row>
    <row r="337" spans="2:15" x14ac:dyDescent="0.25">
      <c r="B337" s="4"/>
      <c r="C337" s="4" t="s">
        <v>567</v>
      </c>
      <c r="D337" s="4" t="s">
        <v>568</v>
      </c>
      <c r="E337" s="4" t="s">
        <v>569</v>
      </c>
      <c r="F337" s="4"/>
      <c r="G337" s="4"/>
      <c r="H337" s="4"/>
      <c r="J337" s="3" t="str">
        <f t="shared" si="31"/>
        <v/>
      </c>
      <c r="K337" s="3" t="str">
        <f t="shared" si="32"/>
        <v>Lycopus americanus</v>
      </c>
      <c r="L337" s="3" t="str">
        <f t="shared" si="33"/>
        <v>Cut-leaved water horehound; American water horehound</v>
      </c>
      <c r="M337" s="3" t="str">
        <f t="shared" si="34"/>
        <v>Adolf Ceska 1981, HJ 1997</v>
      </c>
      <c r="N337" s="3" t="str">
        <f t="shared" si="35"/>
        <v/>
      </c>
      <c r="O337" s="3" t="str">
        <f t="shared" si="36"/>
        <v/>
      </c>
    </row>
    <row r="338" spans="2:15" x14ac:dyDescent="0.25">
      <c r="B338" s="4" t="s">
        <v>47</v>
      </c>
      <c r="C338" s="4" t="s">
        <v>570</v>
      </c>
      <c r="D338" s="4" t="s">
        <v>571</v>
      </c>
      <c r="E338" s="4" t="s">
        <v>72</v>
      </c>
      <c r="F338" s="4"/>
      <c r="G338" s="4"/>
      <c r="H338" s="4"/>
      <c r="J338" s="3" t="str">
        <f t="shared" si="31"/>
        <v>*</v>
      </c>
      <c r="K338" s="3" t="str">
        <f t="shared" si="32"/>
        <v>Lycopus uniflorus</v>
      </c>
      <c r="L338" s="3" t="str">
        <f t="shared" si="33"/>
        <v>Northern water horehound</v>
      </c>
      <c r="M338" s="3" t="str">
        <f t="shared" si="34"/>
        <v>HJ 1997</v>
      </c>
      <c r="N338" s="3" t="str">
        <f t="shared" si="35"/>
        <v/>
      </c>
      <c r="O338" s="3" t="str">
        <f t="shared" si="36"/>
        <v/>
      </c>
    </row>
    <row r="339" spans="2:15" x14ac:dyDescent="0.25">
      <c r="B339" s="4" t="s">
        <v>47</v>
      </c>
      <c r="C339" s="4" t="s">
        <v>572</v>
      </c>
      <c r="D339" s="4" t="s">
        <v>573</v>
      </c>
      <c r="E339" s="4" t="s">
        <v>78</v>
      </c>
      <c r="F339" s="4"/>
      <c r="G339" s="4"/>
      <c r="H339" s="4"/>
      <c r="J339" s="3" t="str">
        <f t="shared" si="31"/>
        <v>*</v>
      </c>
      <c r="K339" s="3" t="str">
        <f t="shared" si="32"/>
        <v>Lysichiton americanum</v>
      </c>
      <c r="L339" s="3" t="str">
        <f t="shared" si="33"/>
        <v>Skunk cabbage; American skunk cabbage; swamp lantern; western skunk cabbage; yellow skunk cabbage</v>
      </c>
      <c r="M339" s="3" t="str">
        <f t="shared" si="34"/>
        <v>HJ, TL 2015</v>
      </c>
      <c r="N339" s="3" t="str">
        <f t="shared" si="35"/>
        <v/>
      </c>
      <c r="O339" s="3" t="str">
        <f t="shared" si="36"/>
        <v/>
      </c>
    </row>
    <row r="340" spans="2:15" x14ac:dyDescent="0.25">
      <c r="B340" s="4"/>
      <c r="C340" s="4" t="s">
        <v>574</v>
      </c>
      <c r="D340" s="4" t="s">
        <v>575</v>
      </c>
      <c r="E340" s="4" t="s">
        <v>576</v>
      </c>
      <c r="F340" s="4"/>
      <c r="G340" s="4"/>
      <c r="H340" s="4"/>
      <c r="J340" s="3" t="str">
        <f t="shared" si="31"/>
        <v/>
      </c>
      <c r="K340" s="3" t="str">
        <f t="shared" si="32"/>
        <v>Lysimachia thyrsiflora</v>
      </c>
      <c r="L340" s="3" t="str">
        <f t="shared" si="33"/>
        <v>Tufted loosestrife</v>
      </c>
      <c r="M340" s="3" t="str">
        <f t="shared" si="34"/>
        <v>Adolf Ceska with Patrick D. Warrington 1978, HJ 1996, TL 2007</v>
      </c>
      <c r="N340" s="3" t="str">
        <f t="shared" si="35"/>
        <v/>
      </c>
      <c r="O340" s="3" t="str">
        <f t="shared" si="36"/>
        <v/>
      </c>
    </row>
    <row r="341" spans="2:15" x14ac:dyDescent="0.25">
      <c r="B341" s="4"/>
      <c r="C341" s="4" t="s">
        <v>577</v>
      </c>
      <c r="D341" s="4" t="s">
        <v>578</v>
      </c>
      <c r="E341" s="4" t="s">
        <v>579</v>
      </c>
      <c r="F341" s="4"/>
      <c r="G341" s="4"/>
      <c r="H341" s="4"/>
      <c r="J341" s="3" t="str">
        <f t="shared" si="31"/>
        <v/>
      </c>
      <c r="K341" s="3" t="str">
        <f t="shared" si="32"/>
        <v>Madia exigua</v>
      </c>
      <c r="L341" s="3" t="str">
        <f t="shared" si="33"/>
        <v>Little tarweed; small tarweed</v>
      </c>
      <c r="M341" s="3" t="str">
        <f t="shared" si="34"/>
        <v>JPM 1974, HJ 1997</v>
      </c>
      <c r="N341" s="3" t="str">
        <f t="shared" si="35"/>
        <v/>
      </c>
      <c r="O341" s="3" t="str">
        <f t="shared" si="36"/>
        <v/>
      </c>
    </row>
    <row r="342" spans="2:15" x14ac:dyDescent="0.25">
      <c r="B342" s="4"/>
      <c r="C342" s="4" t="s">
        <v>580</v>
      </c>
      <c r="D342" s="4" t="s">
        <v>581</v>
      </c>
      <c r="E342" s="4" t="s">
        <v>72</v>
      </c>
      <c r="F342" s="4"/>
      <c r="G342" s="4" t="s">
        <v>582</v>
      </c>
      <c r="H342" s="4"/>
      <c r="J342" s="3" t="str">
        <f t="shared" si="31"/>
        <v/>
      </c>
      <c r="K342" s="3" t="str">
        <f t="shared" si="32"/>
        <v>Madia glomerata</v>
      </c>
      <c r="L342" s="3" t="str">
        <f t="shared" si="33"/>
        <v>Clustered tarweed; mountain tarweed</v>
      </c>
      <c r="M342" s="3" t="str">
        <f t="shared" si="34"/>
        <v>HJ 1997</v>
      </c>
      <c r="N342" s="3" t="str">
        <f t="shared" si="35"/>
        <v/>
      </c>
      <c r="O342" s="3" t="str">
        <f t="shared" si="36"/>
        <v>Noxious</v>
      </c>
    </row>
    <row r="343" spans="2:15" x14ac:dyDescent="0.25">
      <c r="B343" s="4"/>
      <c r="C343" s="4" t="s">
        <v>583</v>
      </c>
      <c r="D343" s="4" t="s">
        <v>584</v>
      </c>
      <c r="E343" s="4" t="s">
        <v>579</v>
      </c>
      <c r="F343" s="4"/>
      <c r="G343" s="4"/>
      <c r="H343" s="4"/>
      <c r="J343" s="3" t="str">
        <f t="shared" si="31"/>
        <v/>
      </c>
      <c r="K343" s="3" t="str">
        <f t="shared" si="32"/>
        <v>Madia gracilis</v>
      </c>
      <c r="L343" s="3" t="str">
        <f t="shared" si="33"/>
        <v>Slender tarweed; grassy tarweed</v>
      </c>
      <c r="M343" s="3" t="str">
        <f t="shared" si="34"/>
        <v>JPM 1974, HJ 1997</v>
      </c>
      <c r="N343" s="3" t="str">
        <f t="shared" si="35"/>
        <v/>
      </c>
      <c r="O343" s="3" t="str">
        <f t="shared" si="36"/>
        <v/>
      </c>
    </row>
    <row r="344" spans="2:15" x14ac:dyDescent="0.25">
      <c r="B344" s="4"/>
      <c r="C344" s="4" t="s">
        <v>585</v>
      </c>
      <c r="D344" s="4"/>
      <c r="E344" s="4"/>
      <c r="F344" s="4"/>
      <c r="G344" s="4"/>
      <c r="H344" s="4"/>
      <c r="J344" s="3" t="str">
        <f t="shared" si="31"/>
        <v/>
      </c>
      <c r="K344" s="3" t="str">
        <f t="shared" si="32"/>
        <v>Madia madioides (See Anisocarpus madioides)</v>
      </c>
      <c r="L344" s="3" t="str">
        <f t="shared" si="33"/>
        <v/>
      </c>
      <c r="M344" s="3" t="str">
        <f t="shared" si="34"/>
        <v/>
      </c>
      <c r="N344" s="3" t="str">
        <f t="shared" si="35"/>
        <v/>
      </c>
      <c r="O344" s="3" t="str">
        <f t="shared" si="36"/>
        <v/>
      </c>
    </row>
    <row r="345" spans="2:15" x14ac:dyDescent="0.25">
      <c r="B345" s="4"/>
      <c r="C345" s="4" t="s">
        <v>1158</v>
      </c>
      <c r="D345" s="4" t="s">
        <v>586</v>
      </c>
      <c r="E345" s="4" t="s">
        <v>96</v>
      </c>
      <c r="F345" s="4" t="s">
        <v>1159</v>
      </c>
      <c r="G345" s="4"/>
      <c r="H345" s="4"/>
      <c r="J345" s="3" t="str">
        <f t="shared" si="31"/>
        <v/>
      </c>
      <c r="K345" s="3" t="str">
        <f t="shared" si="32"/>
        <v>Mahonia aquifolium</v>
      </c>
      <c r="L345" s="3" t="str">
        <f t="shared" si="33"/>
        <v>Tall Oregon grape; holly-leaved barberry</v>
      </c>
      <c r="M345" s="3" t="str">
        <f t="shared" si="34"/>
        <v>M. Ridewood 1958</v>
      </c>
      <c r="N345" s="3" t="str">
        <f t="shared" si="35"/>
        <v>Berberis aquifolium</v>
      </c>
      <c r="O345" s="3" t="str">
        <f t="shared" si="36"/>
        <v/>
      </c>
    </row>
    <row r="346" spans="2:15" x14ac:dyDescent="0.25">
      <c r="B346" s="4"/>
      <c r="C346" s="4" t="s">
        <v>1160</v>
      </c>
      <c r="D346" s="4" t="s">
        <v>587</v>
      </c>
      <c r="E346" s="4" t="s">
        <v>96</v>
      </c>
      <c r="F346" s="4" t="s">
        <v>1161</v>
      </c>
      <c r="G346" s="4"/>
      <c r="H346" s="4"/>
      <c r="J346" s="3" t="str">
        <f t="shared" si="31"/>
        <v/>
      </c>
      <c r="K346" s="3" t="str">
        <f t="shared" si="32"/>
        <v>Mahonia nervosa</v>
      </c>
      <c r="L346" s="3" t="str">
        <f t="shared" si="33"/>
        <v>Dull Oregon grape; Cascade barberry</v>
      </c>
      <c r="M346" s="3" t="str">
        <f t="shared" si="34"/>
        <v>M. Ridewood 1958</v>
      </c>
      <c r="N346" s="3" t="str">
        <f t="shared" si="35"/>
        <v>Berberis nervosa</v>
      </c>
      <c r="O346" s="3" t="str">
        <f t="shared" si="36"/>
        <v/>
      </c>
    </row>
    <row r="347" spans="2:15" x14ac:dyDescent="0.25">
      <c r="B347" s="4"/>
      <c r="C347" s="4" t="s">
        <v>919</v>
      </c>
      <c r="D347" s="4" t="s">
        <v>588</v>
      </c>
      <c r="E347" s="4" t="s">
        <v>495</v>
      </c>
      <c r="F347" s="4" t="s">
        <v>918</v>
      </c>
      <c r="G347" s="4"/>
      <c r="H347" s="4"/>
      <c r="J347" s="3" t="str">
        <f t="shared" si="31"/>
        <v/>
      </c>
      <c r="K347" s="3" t="str">
        <f t="shared" si="32"/>
        <v>Maianthemum stellatum</v>
      </c>
      <c r="L347" s="3" t="str">
        <f t="shared" si="33"/>
        <v>Star-flowered Solomon’s-seal; starry false lily-of-the-valley</v>
      </c>
      <c r="M347" s="3" t="str">
        <f t="shared" si="34"/>
        <v>Adolf Ceska 1981</v>
      </c>
      <c r="N347" s="3" t="str">
        <f t="shared" si="35"/>
        <v>Smilacina stellata</v>
      </c>
      <c r="O347" s="3" t="str">
        <f t="shared" si="36"/>
        <v/>
      </c>
    </row>
    <row r="348" spans="2:15" x14ac:dyDescent="0.25">
      <c r="B348" s="4"/>
      <c r="C348" s="4" t="s">
        <v>1163</v>
      </c>
      <c r="D348" s="4" t="s">
        <v>589</v>
      </c>
      <c r="E348" s="4" t="s">
        <v>561</v>
      </c>
      <c r="F348" s="4" t="s">
        <v>1162</v>
      </c>
      <c r="G348" s="4" t="s">
        <v>257</v>
      </c>
      <c r="H348" s="4"/>
      <c r="J348" s="3" t="str">
        <f t="shared" si="31"/>
        <v/>
      </c>
      <c r="K348" s="3" t="str">
        <f t="shared" si="32"/>
        <v>Malaxis brachypoda</v>
      </c>
      <c r="L348" s="3" t="str">
        <f t="shared" si="33"/>
        <v>White adder’s-mouth orchid; one-leaved malaxis</v>
      </c>
      <c r="M348" s="3" t="str">
        <f t="shared" si="34"/>
        <v>HJ 1997, JD 2007</v>
      </c>
      <c r="N348" s="3" t="str">
        <f t="shared" si="35"/>
        <v>Malaxis monophyllos var. brachypoda</v>
      </c>
      <c r="O348" s="3" t="str">
        <f t="shared" si="36"/>
        <v>Blue-listed</v>
      </c>
    </row>
    <row r="349" spans="2:15" x14ac:dyDescent="0.25">
      <c r="B349" s="4"/>
      <c r="C349" s="4" t="s">
        <v>590</v>
      </c>
      <c r="D349" s="4" t="s">
        <v>591</v>
      </c>
      <c r="E349" s="4" t="s">
        <v>43</v>
      </c>
      <c r="F349" s="4"/>
      <c r="G349" s="4"/>
      <c r="H349" s="4"/>
      <c r="J349" s="3" t="str">
        <f t="shared" si="31"/>
        <v/>
      </c>
      <c r="K349" s="3" t="str">
        <f t="shared" si="32"/>
        <v>Malus fusca</v>
      </c>
      <c r="L349" s="3" t="str">
        <f t="shared" si="33"/>
        <v>Pacific crab apple; Oregon crabapple</v>
      </c>
      <c r="M349" s="3" t="str">
        <f t="shared" si="34"/>
        <v>JPM 1974</v>
      </c>
      <c r="N349" s="3" t="str">
        <f t="shared" si="35"/>
        <v/>
      </c>
      <c r="O349" s="3" t="str">
        <f t="shared" si="36"/>
        <v/>
      </c>
    </row>
    <row r="350" spans="2:15" x14ac:dyDescent="0.25">
      <c r="B350" s="4" t="s">
        <v>47</v>
      </c>
      <c r="C350" s="4" t="s">
        <v>592</v>
      </c>
      <c r="D350" s="4" t="s">
        <v>593</v>
      </c>
      <c r="E350" s="4" t="s">
        <v>78</v>
      </c>
      <c r="F350" s="4"/>
      <c r="G350" s="4" t="s">
        <v>594</v>
      </c>
      <c r="H350" s="4"/>
      <c r="J350" s="3" t="str">
        <f t="shared" si="31"/>
        <v>*</v>
      </c>
      <c r="K350" s="3" t="str">
        <f t="shared" si="32"/>
        <v>Matricaria discoidea</v>
      </c>
      <c r="L350" s="3" t="str">
        <f t="shared" si="33"/>
        <v>Pineapple weed; disc mayweed</v>
      </c>
      <c r="M350" s="3" t="str">
        <f t="shared" si="34"/>
        <v>HJ, TL 2015</v>
      </c>
      <c r="N350" s="3" t="str">
        <f t="shared" si="35"/>
        <v/>
      </c>
      <c r="O350" s="3" t="str">
        <f t="shared" si="36"/>
        <v>Probably introduced from elsewhere in North America; abundant in disturbed sites</v>
      </c>
    </row>
    <row r="351" spans="2:15" x14ac:dyDescent="0.25">
      <c r="B351" s="4"/>
      <c r="C351" s="4" t="s">
        <v>595</v>
      </c>
      <c r="D351" s="4" t="s">
        <v>596</v>
      </c>
      <c r="E351" s="4" t="s">
        <v>597</v>
      </c>
      <c r="F351" s="4"/>
      <c r="G351" s="4" t="s">
        <v>97</v>
      </c>
      <c r="H351" s="4"/>
      <c r="J351" s="3" t="str">
        <f t="shared" si="31"/>
        <v/>
      </c>
      <c r="K351" s="3" t="str">
        <f t="shared" si="32"/>
        <v>Medicago lupulina</v>
      </c>
      <c r="L351" s="3" t="str">
        <f t="shared" si="33"/>
        <v>Black medic; black medick</v>
      </c>
      <c r="M351" s="3" t="str">
        <f t="shared" si="34"/>
        <v>Adolf Ceska 1981, HJ 1997, TL 2015</v>
      </c>
      <c r="N351" s="3" t="str">
        <f t="shared" si="35"/>
        <v/>
      </c>
      <c r="O351" s="3" t="str">
        <f t="shared" si="36"/>
        <v>Introduced from Eurasia</v>
      </c>
    </row>
    <row r="352" spans="2:15" x14ac:dyDescent="0.25">
      <c r="B352" s="4"/>
      <c r="C352" s="4" t="s">
        <v>598</v>
      </c>
      <c r="D352" s="4" t="s">
        <v>599</v>
      </c>
      <c r="E352" s="4" t="s">
        <v>72</v>
      </c>
      <c r="F352" s="4"/>
      <c r="G352" s="4" t="s">
        <v>600</v>
      </c>
      <c r="H352" s="4"/>
      <c r="J352" s="3" t="str">
        <f t="shared" si="31"/>
        <v/>
      </c>
      <c r="K352" s="3" t="str">
        <f t="shared" si="32"/>
        <v>Medicago sativa</v>
      </c>
      <c r="L352" s="3" t="str">
        <f t="shared" si="33"/>
        <v>Alfalfa; lucerne</v>
      </c>
      <c r="M352" s="3" t="str">
        <f t="shared" si="34"/>
        <v>HJ 1997</v>
      </c>
      <c r="N352" s="3" t="str">
        <f t="shared" si="35"/>
        <v/>
      </c>
      <c r="O352" s="3" t="str">
        <f t="shared" si="36"/>
        <v>2 subtaxa present in BC: M. sativa ssp. Falcata [sickle medic, yellow alfalfa], M. sativa ssp. sativa [alfalfa]. Note: Mesic to dry cultivated fields, roadsides and ditches (ssp. sativa), and roadsides and dry slopes (ssp. falcata) in the steppe zone; ssp. sativa – common agricultural escape in southern BC west of the Coast-Cascade Mountains, infrequent in southwest BC, ssp. falcata – rare, known from scattered locations in southern BC; introduced from Eurasia. [Source: The Illustrated Flora of BC]</v>
      </c>
    </row>
    <row r="353" spans="2:15" x14ac:dyDescent="0.25">
      <c r="B353" s="4" t="s">
        <v>47</v>
      </c>
      <c r="C353" s="4" t="s">
        <v>601</v>
      </c>
      <c r="D353" s="4" t="s">
        <v>602</v>
      </c>
      <c r="E353" s="4" t="s">
        <v>603</v>
      </c>
      <c r="F353" s="4"/>
      <c r="G353" s="4"/>
      <c r="H353" s="4"/>
      <c r="J353" s="3" t="str">
        <f t="shared" si="31"/>
        <v>*</v>
      </c>
      <c r="K353" s="3" t="str">
        <f t="shared" si="32"/>
        <v>Melica subulata</v>
      </c>
      <c r="L353" s="3" t="str">
        <f t="shared" si="33"/>
        <v>Alaska oniongrass</v>
      </c>
      <c r="M353" s="3" t="str">
        <f t="shared" si="34"/>
        <v>HJ, Frank Lomer 2002</v>
      </c>
      <c r="N353" s="3" t="str">
        <f t="shared" si="35"/>
        <v/>
      </c>
      <c r="O353" s="3" t="str">
        <f t="shared" si="36"/>
        <v/>
      </c>
    </row>
    <row r="354" spans="2:15" x14ac:dyDescent="0.25">
      <c r="B354" s="4" t="s">
        <v>47</v>
      </c>
      <c r="C354" s="4" t="s">
        <v>604</v>
      </c>
      <c r="D354" s="4" t="s">
        <v>605</v>
      </c>
      <c r="E354" s="4" t="s">
        <v>113</v>
      </c>
      <c r="F354" s="4"/>
      <c r="G354" s="4" t="s">
        <v>606</v>
      </c>
      <c r="H354" s="4"/>
      <c r="J354" s="3" t="str">
        <f t="shared" si="31"/>
        <v>*</v>
      </c>
      <c r="K354" s="3" t="str">
        <f t="shared" si="32"/>
        <v>Melissa officinalis</v>
      </c>
      <c r="L354" s="3" t="str">
        <f t="shared" si="33"/>
        <v>Lemon balm; common balm</v>
      </c>
      <c r="M354" s="3" t="str">
        <f t="shared" si="34"/>
        <v>TL 2017</v>
      </c>
      <c r="N354" s="3" t="str">
        <f t="shared" si="35"/>
        <v/>
      </c>
      <c r="O354" s="3" t="str">
        <f t="shared" si="36"/>
        <v>Rare in SW and SC BC; introduced from Europe</v>
      </c>
    </row>
    <row r="355" spans="2:15" x14ac:dyDescent="0.25">
      <c r="B355" s="4" t="s">
        <v>47</v>
      </c>
      <c r="C355" s="4" t="s">
        <v>607</v>
      </c>
      <c r="D355" s="4" t="s">
        <v>608</v>
      </c>
      <c r="E355" s="4" t="s">
        <v>50</v>
      </c>
      <c r="F355" s="4"/>
      <c r="G355" s="4" t="s">
        <v>97</v>
      </c>
      <c r="H355" s="4"/>
      <c r="J355" s="3" t="str">
        <f t="shared" si="31"/>
        <v>*</v>
      </c>
      <c r="K355" s="3" t="str">
        <f t="shared" si="32"/>
        <v>Melilotus alba</v>
      </c>
      <c r="L355" s="3" t="str">
        <f t="shared" si="33"/>
        <v>White sweet-clover</v>
      </c>
      <c r="M355" s="3" t="str">
        <f t="shared" si="34"/>
        <v>HJ</v>
      </c>
      <c r="N355" s="3" t="str">
        <f t="shared" si="35"/>
        <v/>
      </c>
      <c r="O355" s="3" t="str">
        <f t="shared" si="36"/>
        <v>Introduced from Eurasia</v>
      </c>
    </row>
    <row r="356" spans="2:15" x14ac:dyDescent="0.25">
      <c r="B356" s="4" t="s">
        <v>47</v>
      </c>
      <c r="C356" s="4" t="s">
        <v>609</v>
      </c>
      <c r="D356" s="4" t="s">
        <v>610</v>
      </c>
      <c r="E356" s="4" t="s">
        <v>50</v>
      </c>
      <c r="F356" s="4"/>
      <c r="G356" s="4" t="s">
        <v>611</v>
      </c>
      <c r="H356" s="4"/>
      <c r="J356" s="3" t="str">
        <f t="shared" si="31"/>
        <v>*</v>
      </c>
      <c r="K356" s="3" t="str">
        <f t="shared" si="32"/>
        <v>Mentha arvensis</v>
      </c>
      <c r="L356" s="3" t="str">
        <f t="shared" si="33"/>
        <v>Field mint; wild mint</v>
      </c>
      <c r="M356" s="3" t="str">
        <f t="shared" si="34"/>
        <v>HJ</v>
      </c>
      <c r="N356" s="3" t="str">
        <f t="shared" si="35"/>
        <v/>
      </c>
      <c r="O356" s="3" t="str">
        <f t="shared" si="36"/>
        <v>Circumboreal</v>
      </c>
    </row>
    <row r="357" spans="2:15" x14ac:dyDescent="0.25">
      <c r="B357" s="4" t="s">
        <v>47</v>
      </c>
      <c r="C357" s="4" t="s">
        <v>612</v>
      </c>
      <c r="D357" s="4" t="s">
        <v>613</v>
      </c>
      <c r="E357" s="4" t="s">
        <v>492</v>
      </c>
      <c r="F357" s="4"/>
      <c r="G357" s="4" t="s">
        <v>614</v>
      </c>
      <c r="H357" s="4"/>
      <c r="J357" s="3" t="str">
        <f t="shared" si="31"/>
        <v>*</v>
      </c>
      <c r="K357" s="3" t="str">
        <f t="shared" si="32"/>
        <v>Mentha x gracilis</v>
      </c>
      <c r="L357" s="3" t="str">
        <f t="shared" si="33"/>
        <v>Red mint</v>
      </c>
      <c r="M357" s="3" t="str">
        <f t="shared" si="34"/>
        <v>TL 2014</v>
      </c>
      <c r="N357" s="3" t="str">
        <f t="shared" si="35"/>
        <v/>
      </c>
      <c r="O357" s="3" t="str">
        <f t="shared" si="36"/>
        <v>Exotic (introduced)</v>
      </c>
    </row>
    <row r="358" spans="2:15" x14ac:dyDescent="0.25">
      <c r="B358" s="4"/>
      <c r="C358" s="4" t="s">
        <v>615</v>
      </c>
      <c r="D358" s="4" t="s">
        <v>616</v>
      </c>
      <c r="E358" s="4" t="s">
        <v>617</v>
      </c>
      <c r="F358" s="4"/>
      <c r="G358" s="4"/>
      <c r="H358" s="4"/>
      <c r="J358" s="3" t="str">
        <f t="shared" si="31"/>
        <v/>
      </c>
      <c r="K358" s="3" t="str">
        <f t="shared" si="32"/>
        <v>Menyanthes trifoliata</v>
      </c>
      <c r="L358" s="3" t="str">
        <f t="shared" si="33"/>
        <v>Buckbean</v>
      </c>
      <c r="M358" s="3" t="str">
        <f t="shared" si="34"/>
        <v>JPM 1974, HJ, TL 2017</v>
      </c>
      <c r="N358" s="3" t="str">
        <f t="shared" si="35"/>
        <v/>
      </c>
      <c r="O358" s="3" t="str">
        <f t="shared" si="36"/>
        <v/>
      </c>
    </row>
    <row r="359" spans="2:15" x14ac:dyDescent="0.25">
      <c r="B359" s="4"/>
      <c r="C359" s="4" t="s">
        <v>618</v>
      </c>
      <c r="D359" s="4" t="s">
        <v>619</v>
      </c>
      <c r="E359" s="4" t="s">
        <v>72</v>
      </c>
      <c r="F359" s="4"/>
      <c r="G359" s="4" t="s">
        <v>620</v>
      </c>
      <c r="H359" s="4"/>
      <c r="J359" s="3" t="str">
        <f t="shared" si="31"/>
        <v/>
      </c>
      <c r="K359" s="3" t="str">
        <f t="shared" si="32"/>
        <v>Microsteris gracilis</v>
      </c>
      <c r="L359" s="3" t="str">
        <f t="shared" si="33"/>
        <v>Pink twink; pink microsteris</v>
      </c>
      <c r="M359" s="3" t="str">
        <f t="shared" si="34"/>
        <v>HJ 1997</v>
      </c>
      <c r="N359" s="3" t="str">
        <f t="shared" si="35"/>
        <v/>
      </c>
      <c r="O359" s="3" t="str">
        <f t="shared" si="36"/>
        <v>2 subtaxa present in BC: M. gracilis var. gracilis, M. gracilis var. humilior</v>
      </c>
    </row>
    <row r="360" spans="2:15" x14ac:dyDescent="0.25">
      <c r="B360" s="4"/>
      <c r="C360" s="4" t="s">
        <v>621</v>
      </c>
      <c r="D360" s="4"/>
      <c r="E360" s="4"/>
      <c r="F360" s="4"/>
      <c r="G360" s="4"/>
      <c r="H360" s="4"/>
      <c r="J360" s="3" t="str">
        <f t="shared" si="31"/>
        <v/>
      </c>
      <c r="K360" s="3" t="str">
        <f t="shared" si="32"/>
        <v>Mimulus alsinoides (See Erythranthe alsinoides)</v>
      </c>
      <c r="L360" s="3" t="str">
        <f t="shared" si="33"/>
        <v/>
      </c>
      <c r="M360" s="3" t="str">
        <f t="shared" si="34"/>
        <v/>
      </c>
      <c r="N360" s="3" t="str">
        <f t="shared" si="35"/>
        <v/>
      </c>
      <c r="O360" s="3" t="str">
        <f t="shared" si="36"/>
        <v/>
      </c>
    </row>
    <row r="361" spans="2:15" x14ac:dyDescent="0.25">
      <c r="B361" s="4" t="s">
        <v>47</v>
      </c>
      <c r="C361" s="4" t="s">
        <v>622</v>
      </c>
      <c r="D361" s="4"/>
      <c r="E361" s="4"/>
      <c r="F361" s="4"/>
      <c r="G361" s="4"/>
      <c r="H361" s="4"/>
      <c r="J361" s="3" t="str">
        <f t="shared" si="31"/>
        <v>*</v>
      </c>
      <c r="K361" s="3" t="str">
        <f t="shared" si="32"/>
        <v>Mimulus guttatus (See Erythranthe guttata)</v>
      </c>
      <c r="L361" s="3" t="str">
        <f t="shared" si="33"/>
        <v/>
      </c>
      <c r="M361" s="3" t="str">
        <f t="shared" si="34"/>
        <v/>
      </c>
      <c r="N361" s="3" t="str">
        <f t="shared" si="35"/>
        <v/>
      </c>
      <c r="O361" s="3" t="str">
        <f t="shared" si="36"/>
        <v/>
      </c>
    </row>
    <row r="362" spans="2:15" x14ac:dyDescent="0.25">
      <c r="B362" s="4"/>
      <c r="C362" s="4" t="s">
        <v>623</v>
      </c>
      <c r="D362" s="4"/>
      <c r="E362" s="4"/>
      <c r="F362" s="4"/>
      <c r="G362" s="4"/>
      <c r="H362" s="4"/>
      <c r="J362" s="3" t="str">
        <f t="shared" si="31"/>
        <v/>
      </c>
      <c r="K362" s="3" t="str">
        <f t="shared" si="32"/>
        <v>Mimulus moschatus (See Erythranthe moschata)</v>
      </c>
      <c r="L362" s="3" t="str">
        <f t="shared" si="33"/>
        <v/>
      </c>
      <c r="M362" s="3" t="str">
        <f t="shared" si="34"/>
        <v/>
      </c>
      <c r="N362" s="3" t="str">
        <f t="shared" si="35"/>
        <v/>
      </c>
      <c r="O362" s="3" t="str">
        <f t="shared" si="36"/>
        <v/>
      </c>
    </row>
    <row r="363" spans="2:15" x14ac:dyDescent="0.25">
      <c r="B363" s="4"/>
      <c r="C363" s="4" t="s">
        <v>624</v>
      </c>
      <c r="D363" s="4"/>
      <c r="E363" s="4"/>
      <c r="F363" s="4"/>
      <c r="G363" s="4"/>
      <c r="H363" s="4"/>
      <c r="J363" s="3" t="str">
        <f t="shared" si="31"/>
        <v/>
      </c>
      <c r="K363" s="3" t="str">
        <f t="shared" si="32"/>
        <v>Mimulus tilingii (See Erythranthe tilingii)</v>
      </c>
      <c r="L363" s="3" t="str">
        <f t="shared" si="33"/>
        <v/>
      </c>
      <c r="M363" s="3" t="str">
        <f t="shared" si="34"/>
        <v/>
      </c>
      <c r="N363" s="3" t="str">
        <f t="shared" si="35"/>
        <v/>
      </c>
      <c r="O363" s="3" t="str">
        <f t="shared" si="36"/>
        <v/>
      </c>
    </row>
    <row r="364" spans="2:15" x14ac:dyDescent="0.25">
      <c r="B364" s="4"/>
      <c r="C364" s="4" t="s">
        <v>625</v>
      </c>
      <c r="D364" s="4" t="s">
        <v>626</v>
      </c>
      <c r="E364" s="4" t="s">
        <v>72</v>
      </c>
      <c r="F364" s="4"/>
      <c r="G364" s="4"/>
      <c r="H364" s="4"/>
      <c r="J364" s="3" t="str">
        <f t="shared" si="31"/>
        <v/>
      </c>
      <c r="K364" s="3" t="str">
        <f t="shared" si="32"/>
        <v>Minuartia tenella</v>
      </c>
      <c r="L364" s="3" t="str">
        <f t="shared" si="33"/>
        <v>Slender sandwort; slender stitchwort</v>
      </c>
      <c r="M364" s="3" t="str">
        <f t="shared" si="34"/>
        <v>HJ 1997</v>
      </c>
      <c r="N364" s="3" t="str">
        <f t="shared" si="35"/>
        <v/>
      </c>
      <c r="O364" s="3" t="str">
        <f t="shared" si="36"/>
        <v/>
      </c>
    </row>
    <row r="365" spans="2:15" x14ac:dyDescent="0.25">
      <c r="B365" s="4" t="s">
        <v>47</v>
      </c>
      <c r="C365" s="4" t="s">
        <v>627</v>
      </c>
      <c r="D365" s="4" t="s">
        <v>628</v>
      </c>
      <c r="E365" s="4" t="s">
        <v>113</v>
      </c>
      <c r="F365" s="4"/>
      <c r="G365" s="4"/>
      <c r="H365" s="4"/>
      <c r="J365" s="3" t="str">
        <f t="shared" si="31"/>
        <v>*</v>
      </c>
      <c r="K365" s="3" t="str">
        <f t="shared" si="32"/>
        <v>Moehringia lateriflora</v>
      </c>
      <c r="L365" s="3" t="str">
        <f t="shared" si="33"/>
        <v>Blunt-leaved sandwort; bluntleaf sandwort</v>
      </c>
      <c r="M365" s="3" t="str">
        <f t="shared" si="34"/>
        <v>TL 2017</v>
      </c>
      <c r="N365" s="3" t="str">
        <f t="shared" si="35"/>
        <v/>
      </c>
      <c r="O365" s="3" t="str">
        <f t="shared" si="36"/>
        <v/>
      </c>
    </row>
    <row r="366" spans="2:15" x14ac:dyDescent="0.25">
      <c r="B366" s="4" t="s">
        <v>47</v>
      </c>
      <c r="C366" s="4" t="s">
        <v>629</v>
      </c>
      <c r="D366" s="4" t="s">
        <v>630</v>
      </c>
      <c r="E366" s="4" t="s">
        <v>50</v>
      </c>
      <c r="F366" s="4"/>
      <c r="G366" s="4"/>
      <c r="H366" s="4"/>
      <c r="J366" s="3" t="str">
        <f t="shared" si="31"/>
        <v>*</v>
      </c>
      <c r="K366" s="3" t="str">
        <f t="shared" si="32"/>
        <v>Moehringia macrophylla</v>
      </c>
      <c r="L366" s="3" t="str">
        <f t="shared" si="33"/>
        <v>Big-leaved sandwort; largeleaf sandwort</v>
      </c>
      <c r="M366" s="3" t="str">
        <f t="shared" si="34"/>
        <v>HJ</v>
      </c>
      <c r="N366" s="3" t="str">
        <f t="shared" si="35"/>
        <v/>
      </c>
      <c r="O366" s="3" t="str">
        <f t="shared" si="36"/>
        <v/>
      </c>
    </row>
    <row r="367" spans="2:15" x14ac:dyDescent="0.25">
      <c r="B367" s="4"/>
      <c r="C367" s="4" t="s">
        <v>631</v>
      </c>
      <c r="D367" s="4" t="s">
        <v>632</v>
      </c>
      <c r="E367" s="4" t="s">
        <v>633</v>
      </c>
      <c r="F367" s="4"/>
      <c r="G367" s="4"/>
      <c r="H367" s="4"/>
      <c r="J367" s="3" t="str">
        <f t="shared" si="31"/>
        <v/>
      </c>
      <c r="K367" s="3" t="str">
        <f t="shared" si="32"/>
        <v>Monotropa hypopithys</v>
      </c>
      <c r="L367" s="3" t="str">
        <f t="shared" si="33"/>
        <v>Pinesap</v>
      </c>
      <c r="M367" s="3" t="str">
        <f t="shared" si="34"/>
        <v>HJ 1997, JD 2017</v>
      </c>
      <c r="N367" s="3" t="str">
        <f t="shared" si="35"/>
        <v/>
      </c>
      <c r="O367" s="3" t="str">
        <f t="shared" si="36"/>
        <v/>
      </c>
    </row>
    <row r="368" spans="2:15" x14ac:dyDescent="0.25">
      <c r="B368" s="4" t="s">
        <v>47</v>
      </c>
      <c r="C368" s="4" t="s">
        <v>634</v>
      </c>
      <c r="D368" s="4" t="s">
        <v>635</v>
      </c>
      <c r="E368" s="4" t="s">
        <v>78</v>
      </c>
      <c r="F368" s="4"/>
      <c r="G368" s="4"/>
      <c r="H368" s="4"/>
      <c r="J368" s="3" t="str">
        <f t="shared" si="31"/>
        <v>*</v>
      </c>
      <c r="K368" s="3" t="str">
        <f t="shared" si="32"/>
        <v>Monotropa uniflora</v>
      </c>
      <c r="L368" s="3" t="str">
        <f t="shared" si="33"/>
        <v>Indian pipe</v>
      </c>
      <c r="M368" s="3" t="str">
        <f t="shared" si="34"/>
        <v>HJ, TL 2015</v>
      </c>
      <c r="N368" s="3" t="str">
        <f t="shared" si="35"/>
        <v/>
      </c>
      <c r="O368" s="3" t="str">
        <f t="shared" si="36"/>
        <v/>
      </c>
    </row>
    <row r="369" spans="2:15" x14ac:dyDescent="0.25">
      <c r="B369" s="4" t="s">
        <v>47</v>
      </c>
      <c r="C369" s="4" t="s">
        <v>636</v>
      </c>
      <c r="D369" s="4" t="s">
        <v>637</v>
      </c>
      <c r="E369" s="4" t="s">
        <v>55</v>
      </c>
      <c r="F369" s="4"/>
      <c r="G369" s="4"/>
      <c r="H369" s="4"/>
      <c r="J369" s="3" t="str">
        <f t="shared" si="31"/>
        <v>*</v>
      </c>
      <c r="K369" s="3" t="str">
        <f t="shared" si="32"/>
        <v>Montia fontana</v>
      </c>
      <c r="L369" s="3" t="str">
        <f t="shared" si="33"/>
        <v>Blinks; annual water miner’s lettuce; water chickweed</v>
      </c>
      <c r="M369" s="3" t="str">
        <f t="shared" si="34"/>
        <v>TL 2016</v>
      </c>
      <c r="N369" s="3" t="str">
        <f t="shared" si="35"/>
        <v/>
      </c>
      <c r="O369" s="3" t="str">
        <f t="shared" si="36"/>
        <v/>
      </c>
    </row>
    <row r="370" spans="2:15" x14ac:dyDescent="0.25">
      <c r="B370" s="4"/>
      <c r="C370" s="4" t="s">
        <v>638</v>
      </c>
      <c r="D370" s="4" t="s">
        <v>639</v>
      </c>
      <c r="E370" s="4" t="s">
        <v>640</v>
      </c>
      <c r="F370" s="4"/>
      <c r="G370" s="4" t="s">
        <v>641</v>
      </c>
      <c r="H370" s="4"/>
      <c r="J370" s="3" t="str">
        <f t="shared" si="31"/>
        <v/>
      </c>
      <c r="K370" s="3" t="str">
        <f t="shared" si="32"/>
        <v>Montia parvifolia</v>
      </c>
      <c r="L370" s="3" t="str">
        <f t="shared" si="33"/>
        <v>Small-leaved montia; little leaf miner’s lettuce</v>
      </c>
      <c r="M370" s="3" t="str">
        <f t="shared" si="34"/>
        <v>JPM 1974, *TL 2018</v>
      </c>
      <c r="N370" s="3" t="str">
        <f t="shared" si="35"/>
        <v/>
      </c>
      <c r="O370" s="3" t="str">
        <f t="shared" si="36"/>
        <v>2 subtaxa present in BC: M. parvifolia var. flagellaris, M. parvifolia var. parvifolia</v>
      </c>
    </row>
    <row r="371" spans="2:15" x14ac:dyDescent="0.25">
      <c r="B371" s="4" t="s">
        <v>47</v>
      </c>
      <c r="C371" s="4" t="s">
        <v>642</v>
      </c>
      <c r="D371" s="4" t="s">
        <v>643</v>
      </c>
      <c r="E371" s="4" t="s">
        <v>78</v>
      </c>
      <c r="F371" s="4" t="s">
        <v>644</v>
      </c>
      <c r="G371" s="4" t="s">
        <v>85</v>
      </c>
      <c r="H371" s="4"/>
      <c r="J371" s="3" t="str">
        <f t="shared" si="31"/>
        <v>*</v>
      </c>
      <c r="K371" s="3" t="str">
        <f t="shared" si="32"/>
        <v>Mycelis muralis</v>
      </c>
      <c r="L371" s="3" t="str">
        <f t="shared" si="33"/>
        <v>Wall lettuce</v>
      </c>
      <c r="M371" s="3" t="str">
        <f t="shared" si="34"/>
        <v>HJ, TL 2015</v>
      </c>
      <c r="N371" s="3" t="str">
        <f t="shared" si="35"/>
        <v>Lactuca muralis</v>
      </c>
      <c r="O371" s="3" t="str">
        <f t="shared" si="36"/>
        <v>Introduced from Europe</v>
      </c>
    </row>
    <row r="372" spans="2:15" x14ac:dyDescent="0.25">
      <c r="B372" s="4"/>
      <c r="C372" s="4" t="s">
        <v>645</v>
      </c>
      <c r="D372" s="4" t="s">
        <v>646</v>
      </c>
      <c r="E372" s="4" t="s">
        <v>495</v>
      </c>
      <c r="F372" s="4"/>
      <c r="G372" s="4" t="s">
        <v>85</v>
      </c>
      <c r="H372" s="4"/>
      <c r="J372" s="3" t="str">
        <f t="shared" si="31"/>
        <v/>
      </c>
      <c r="K372" s="3" t="str">
        <f t="shared" si="32"/>
        <v>Myosotis discolor</v>
      </c>
      <c r="L372" s="3" t="str">
        <f t="shared" si="33"/>
        <v>Common forget-me-not; changing forget-me-not</v>
      </c>
      <c r="M372" s="3" t="str">
        <f t="shared" si="34"/>
        <v>Adolf Ceska 1981</v>
      </c>
      <c r="N372" s="3" t="str">
        <f t="shared" si="35"/>
        <v/>
      </c>
      <c r="O372" s="3" t="str">
        <f t="shared" si="36"/>
        <v>Introduced from Europe</v>
      </c>
    </row>
    <row r="373" spans="2:15" x14ac:dyDescent="0.25">
      <c r="B373" s="4"/>
      <c r="C373" s="4" t="s">
        <v>647</v>
      </c>
      <c r="D373" s="4" t="s">
        <v>648</v>
      </c>
      <c r="E373" s="4" t="s">
        <v>72</v>
      </c>
      <c r="F373" s="4"/>
      <c r="G373" s="4"/>
      <c r="H373" s="4"/>
      <c r="J373" s="3" t="str">
        <f t="shared" si="31"/>
        <v/>
      </c>
      <c r="K373" s="3" t="str">
        <f t="shared" si="32"/>
        <v>Myosotis laxa</v>
      </c>
      <c r="L373" s="3" t="str">
        <f t="shared" si="33"/>
        <v>Small-flowered forget-me-not; bay forget-me-not</v>
      </c>
      <c r="M373" s="3" t="str">
        <f t="shared" si="34"/>
        <v>HJ 1997</v>
      </c>
      <c r="N373" s="3" t="str">
        <f t="shared" si="35"/>
        <v/>
      </c>
      <c r="O373" s="3" t="str">
        <f t="shared" si="36"/>
        <v/>
      </c>
    </row>
    <row r="374" spans="2:15" x14ac:dyDescent="0.25">
      <c r="B374" s="4"/>
      <c r="C374" s="4" t="s">
        <v>649</v>
      </c>
      <c r="D374" s="4" t="s">
        <v>650</v>
      </c>
      <c r="E374" s="4" t="s">
        <v>72</v>
      </c>
      <c r="F374" s="4"/>
      <c r="G374" s="4"/>
      <c r="H374" s="4"/>
      <c r="J374" s="3" t="str">
        <f t="shared" si="31"/>
        <v/>
      </c>
      <c r="K374" s="3" t="str">
        <f t="shared" si="32"/>
        <v>Myosurus minimus</v>
      </c>
      <c r="L374" s="3" t="str">
        <f t="shared" si="33"/>
        <v>Tiny mousetail; least mousetail</v>
      </c>
      <c r="M374" s="3" t="str">
        <f t="shared" si="34"/>
        <v>HJ 1997</v>
      </c>
      <c r="N374" s="3" t="str">
        <f t="shared" si="35"/>
        <v/>
      </c>
      <c r="O374" s="3" t="str">
        <f t="shared" si="36"/>
        <v/>
      </c>
    </row>
    <row r="375" spans="2:15" x14ac:dyDescent="0.25">
      <c r="B375" s="4" t="s">
        <v>47</v>
      </c>
      <c r="C375" s="4" t="s">
        <v>651</v>
      </c>
      <c r="D375" s="4" t="s">
        <v>652</v>
      </c>
      <c r="E375" s="4" t="s">
        <v>72</v>
      </c>
      <c r="F375" s="4"/>
      <c r="G375" s="4"/>
      <c r="H375" s="4"/>
      <c r="J375" s="3" t="str">
        <f t="shared" si="31"/>
        <v>*</v>
      </c>
      <c r="K375" s="3" t="str">
        <f t="shared" si="32"/>
        <v>Myrica gale</v>
      </c>
      <c r="L375" s="3" t="str">
        <f t="shared" si="33"/>
        <v>Sweet gale</v>
      </c>
      <c r="M375" s="3" t="str">
        <f t="shared" si="34"/>
        <v>HJ 1997</v>
      </c>
      <c r="N375" s="3" t="str">
        <f t="shared" si="35"/>
        <v/>
      </c>
      <c r="O375" s="3" t="str">
        <f t="shared" si="36"/>
        <v/>
      </c>
    </row>
    <row r="376" spans="2:15" x14ac:dyDescent="0.25">
      <c r="B376" s="4" t="s">
        <v>47</v>
      </c>
      <c r="C376" s="4" t="s">
        <v>653</v>
      </c>
      <c r="D376" s="4" t="s">
        <v>654</v>
      </c>
      <c r="E376" s="4" t="s">
        <v>50</v>
      </c>
      <c r="F376" s="4"/>
      <c r="G376" s="4"/>
      <c r="H376" s="4"/>
      <c r="J376" s="3" t="str">
        <f t="shared" si="31"/>
        <v>*</v>
      </c>
      <c r="K376" s="3" t="str">
        <f t="shared" si="32"/>
        <v>Myriophyllum verticillatum</v>
      </c>
      <c r="L376" s="3" t="str">
        <f t="shared" si="33"/>
        <v>Verticillate water-milfoil; whorl-leaf water-milfoil</v>
      </c>
      <c r="M376" s="3" t="str">
        <f t="shared" si="34"/>
        <v>HJ</v>
      </c>
      <c r="N376" s="3" t="str">
        <f t="shared" si="35"/>
        <v/>
      </c>
      <c r="O376" s="3" t="str">
        <f t="shared" si="36"/>
        <v/>
      </c>
    </row>
    <row r="377" spans="2:15" x14ac:dyDescent="0.25">
      <c r="B377" s="4"/>
      <c r="C377" s="4" t="s">
        <v>655</v>
      </c>
      <c r="D377" s="4" t="s">
        <v>656</v>
      </c>
      <c r="E377" s="4" t="s">
        <v>72</v>
      </c>
      <c r="F377" s="4"/>
      <c r="G377" s="4"/>
      <c r="H377" s="4"/>
      <c r="J377" s="3" t="str">
        <f t="shared" si="31"/>
        <v/>
      </c>
      <c r="K377" s="3" t="str">
        <f t="shared" si="32"/>
        <v>Najas flexilis</v>
      </c>
      <c r="L377" s="3" t="str">
        <f t="shared" si="33"/>
        <v>Wavy water nymph; nodding water nymph</v>
      </c>
      <c r="M377" s="3" t="str">
        <f t="shared" si="34"/>
        <v>HJ 1997</v>
      </c>
      <c r="N377" s="3" t="str">
        <f t="shared" si="35"/>
        <v/>
      </c>
      <c r="O377" s="3" t="str">
        <f t="shared" si="36"/>
        <v/>
      </c>
    </row>
    <row r="378" spans="2:15" x14ac:dyDescent="0.25">
      <c r="B378" s="4"/>
      <c r="C378" s="4" t="s">
        <v>657</v>
      </c>
      <c r="D378" s="4" t="s">
        <v>658</v>
      </c>
      <c r="E378" s="4" t="s">
        <v>72</v>
      </c>
      <c r="F378" s="4"/>
      <c r="G378" s="4" t="s">
        <v>659</v>
      </c>
      <c r="H378" s="4"/>
      <c r="J378" s="3" t="str">
        <f t="shared" si="31"/>
        <v/>
      </c>
      <c r="K378" s="3" t="str">
        <f t="shared" si="32"/>
        <v>Nanozostera japonica</v>
      </c>
      <c r="L378" s="3" t="str">
        <f t="shared" si="33"/>
        <v>Japanese eel-grass</v>
      </c>
      <c r="M378" s="3" t="str">
        <f t="shared" si="34"/>
        <v>HJ 1997</v>
      </c>
      <c r="N378" s="3" t="str">
        <f t="shared" si="35"/>
        <v/>
      </c>
      <c r="O378" s="3" t="str">
        <f t="shared" si="36"/>
        <v>Introduced from East Asia</v>
      </c>
    </row>
    <row r="379" spans="2:15" x14ac:dyDescent="0.25">
      <c r="B379" s="4" t="s">
        <v>47</v>
      </c>
      <c r="C379" s="4" t="s">
        <v>1528</v>
      </c>
      <c r="D379" s="4" t="s">
        <v>660</v>
      </c>
      <c r="E379" s="4" t="s">
        <v>55</v>
      </c>
      <c r="F379" s="4"/>
      <c r="G379" s="4" t="s">
        <v>85</v>
      </c>
      <c r="H379" s="4"/>
      <c r="J379" s="3" t="str">
        <f t="shared" si="31"/>
        <v>*</v>
      </c>
      <c r="K379" s="3" t="str">
        <f t="shared" si="32"/>
        <v>Nasturtium officile</v>
      </c>
      <c r="L379" s="3" t="str">
        <f t="shared" si="33"/>
        <v>Common watercress</v>
      </c>
      <c r="M379" s="3" t="str">
        <f t="shared" si="34"/>
        <v>TL 2016</v>
      </c>
      <c r="N379" s="3" t="str">
        <f t="shared" si="35"/>
        <v/>
      </c>
      <c r="O379" s="3" t="str">
        <f t="shared" si="36"/>
        <v>Introduced from Europe</v>
      </c>
    </row>
    <row r="380" spans="2:15" x14ac:dyDescent="0.25">
      <c r="B380" s="4" t="s">
        <v>47</v>
      </c>
      <c r="C380" s="4" t="s">
        <v>661</v>
      </c>
      <c r="D380" s="4" t="s">
        <v>662</v>
      </c>
      <c r="E380" s="4" t="s">
        <v>663</v>
      </c>
      <c r="F380" s="4"/>
      <c r="G380" s="4"/>
      <c r="H380" s="4"/>
      <c r="J380" s="3" t="str">
        <f t="shared" si="31"/>
        <v>*</v>
      </c>
      <c r="K380" s="3" t="str">
        <f t="shared" si="32"/>
        <v>Navarretia squarrosa</v>
      </c>
      <c r="L380" s="3" t="str">
        <f t="shared" si="33"/>
        <v>Skunkweed; skunkbush</v>
      </c>
      <c r="M380" s="3" t="str">
        <f t="shared" si="34"/>
        <v>HJ, JD 2016</v>
      </c>
      <c r="N380" s="3" t="str">
        <f t="shared" si="35"/>
        <v/>
      </c>
      <c r="O380" s="3" t="str">
        <f t="shared" si="36"/>
        <v/>
      </c>
    </row>
    <row r="381" spans="2:15" x14ac:dyDescent="0.25">
      <c r="B381" s="4" t="s">
        <v>47</v>
      </c>
      <c r="C381" s="4" t="s">
        <v>664</v>
      </c>
      <c r="D381" s="4" t="s">
        <v>665</v>
      </c>
      <c r="E381" s="4" t="s">
        <v>666</v>
      </c>
      <c r="F381" s="4"/>
      <c r="G381" s="4" t="s">
        <v>667</v>
      </c>
      <c r="H381" s="4"/>
      <c r="J381" s="3" t="str">
        <f t="shared" si="31"/>
        <v>*</v>
      </c>
      <c r="K381" s="3" t="str">
        <f t="shared" si="32"/>
        <v>Nemophila parviflora</v>
      </c>
      <c r="L381" s="3" t="str">
        <f t="shared" si="33"/>
        <v>Small-flowered nemophila</v>
      </c>
      <c r="M381" s="3" t="str">
        <f t="shared" si="34"/>
        <v>TL 2008</v>
      </c>
      <c r="N381" s="3" t="str">
        <f t="shared" si="35"/>
        <v/>
      </c>
      <c r="O381" s="3" t="str">
        <f t="shared" si="36"/>
        <v>Common on SE Vancouver Island and the Gulf Islands, rare on the lower mainland; The Illustrated Flora of BC; subtaxa present in BC: N. parviflora var. parviflora</v>
      </c>
    </row>
    <row r="382" spans="2:15" x14ac:dyDescent="0.25">
      <c r="B382" s="4"/>
      <c r="C382" s="4" t="s">
        <v>668</v>
      </c>
      <c r="D382" s="4" t="s">
        <v>669</v>
      </c>
      <c r="E382" s="4" t="s">
        <v>670</v>
      </c>
      <c r="F382" s="4" t="s">
        <v>671</v>
      </c>
      <c r="G382" s="4"/>
      <c r="H382" s="4"/>
      <c r="J382" s="3" t="str">
        <f t="shared" si="31"/>
        <v/>
      </c>
      <c r="K382" s="3" t="str">
        <f t="shared" si="32"/>
        <v>Nuphar polysepala</v>
      </c>
      <c r="L382" s="3" t="str">
        <f t="shared" si="33"/>
        <v>Yellow pond-lily; Rocky Mountain pond-lily; spatterdock</v>
      </c>
      <c r="M382" s="3" t="str">
        <f t="shared" si="34"/>
        <v>JPM 1974, *HJ 1997</v>
      </c>
      <c r="N382" s="3" t="str">
        <f t="shared" si="35"/>
        <v>Nuphar polysepalum</v>
      </c>
      <c r="O382" s="3" t="str">
        <f t="shared" si="36"/>
        <v/>
      </c>
    </row>
    <row r="383" spans="2:15" x14ac:dyDescent="0.25">
      <c r="B383" s="4"/>
      <c r="C383" s="4" t="s">
        <v>672</v>
      </c>
      <c r="D383" s="4" t="s">
        <v>673</v>
      </c>
      <c r="E383" s="4" t="s">
        <v>72</v>
      </c>
      <c r="F383" s="4" t="s">
        <v>674</v>
      </c>
      <c r="G383" s="4" t="s">
        <v>675</v>
      </c>
      <c r="H383" s="4"/>
      <c r="J383" s="3" t="str">
        <f t="shared" si="31"/>
        <v/>
      </c>
      <c r="K383" s="3" t="str">
        <f t="shared" si="32"/>
        <v>Nuttallanthus texanus</v>
      </c>
      <c r="L383" s="3" t="str">
        <f t="shared" si="33"/>
        <v>Blue toadflax; Texas toadflax</v>
      </c>
      <c r="M383" s="3" t="str">
        <f t="shared" si="34"/>
        <v>HJ 1997</v>
      </c>
      <c r="N383" s="3" t="str">
        <f t="shared" si="35"/>
        <v>Linaria canadensis var. texana</v>
      </c>
      <c r="O383" s="3" t="str">
        <f t="shared" si="36"/>
        <v>Red-listed</v>
      </c>
    </row>
    <row r="384" spans="2:15" x14ac:dyDescent="0.25">
      <c r="B384" s="4" t="s">
        <v>47</v>
      </c>
      <c r="C384" s="4" t="s">
        <v>676</v>
      </c>
      <c r="D384" s="4" t="s">
        <v>677</v>
      </c>
      <c r="E384" s="4" t="s">
        <v>78</v>
      </c>
      <c r="F384" s="4"/>
      <c r="G384" s="4"/>
      <c r="H384" s="4"/>
      <c r="J384" s="3" t="str">
        <f t="shared" si="31"/>
        <v>*</v>
      </c>
      <c r="K384" s="3" t="str">
        <f t="shared" si="32"/>
        <v>Oenanthe sarmentosa</v>
      </c>
      <c r="L384" s="3" t="str">
        <f t="shared" si="33"/>
        <v>Pacific water-parsley; water parsley</v>
      </c>
      <c r="M384" s="3" t="str">
        <f t="shared" si="34"/>
        <v>HJ, TL 2015</v>
      </c>
      <c r="N384" s="3" t="str">
        <f t="shared" si="35"/>
        <v/>
      </c>
      <c r="O384" s="3" t="str">
        <f t="shared" si="36"/>
        <v/>
      </c>
    </row>
    <row r="385" spans="2:15" x14ac:dyDescent="0.25">
      <c r="B385" s="4" t="s">
        <v>47</v>
      </c>
      <c r="C385" s="4" t="s">
        <v>678</v>
      </c>
      <c r="D385" s="4" t="s">
        <v>679</v>
      </c>
      <c r="E385" s="4" t="s">
        <v>113</v>
      </c>
      <c r="F385" s="4"/>
      <c r="G385" s="4" t="s">
        <v>680</v>
      </c>
      <c r="H385" s="4"/>
      <c r="J385" s="3" t="str">
        <f t="shared" si="31"/>
        <v>*</v>
      </c>
      <c r="K385" s="3" t="str">
        <f t="shared" si="32"/>
        <v>Oenothera biennis</v>
      </c>
      <c r="L385" s="3" t="str">
        <f t="shared" si="33"/>
        <v>Common evening-primrose</v>
      </c>
      <c r="M385" s="3" t="str">
        <f t="shared" si="34"/>
        <v>TL 2017</v>
      </c>
      <c r="N385" s="3" t="str">
        <f t="shared" si="35"/>
        <v/>
      </c>
      <c r="O385" s="3" t="str">
        <f t="shared" si="36"/>
        <v>Introduced from eastern North America</v>
      </c>
    </row>
    <row r="386" spans="2:15" x14ac:dyDescent="0.25">
      <c r="B386" s="4"/>
      <c r="C386" s="4" t="s">
        <v>681</v>
      </c>
      <c r="D386" s="4" t="s">
        <v>682</v>
      </c>
      <c r="E386" s="4" t="s">
        <v>256</v>
      </c>
      <c r="F386" s="4"/>
      <c r="G386" s="4" t="s">
        <v>257</v>
      </c>
      <c r="H386" s="4"/>
      <c r="J386" s="3" t="str">
        <f t="shared" si="31"/>
        <v/>
      </c>
      <c r="K386" s="3" t="str">
        <f t="shared" si="32"/>
        <v>Ophioglossum pusillum</v>
      </c>
      <c r="L386" s="3" t="str">
        <f t="shared" si="33"/>
        <v>Northern adder’s tongue (fern ally)</v>
      </c>
      <c r="M386" s="3" t="str">
        <f t="shared" si="34"/>
        <v>HJ 1996, 1997</v>
      </c>
      <c r="N386" s="3" t="str">
        <f t="shared" si="35"/>
        <v/>
      </c>
      <c r="O386" s="3" t="str">
        <f t="shared" si="36"/>
        <v>Blue-listed</v>
      </c>
    </row>
    <row r="387" spans="2:15" x14ac:dyDescent="0.25">
      <c r="B387" s="4" t="s">
        <v>47</v>
      </c>
      <c r="C387" s="4" t="s">
        <v>683</v>
      </c>
      <c r="D387" s="4" t="s">
        <v>684</v>
      </c>
      <c r="E387" s="4" t="s">
        <v>685</v>
      </c>
      <c r="F387" s="4"/>
      <c r="G387" s="4"/>
      <c r="H387" s="4"/>
      <c r="J387" s="3" t="str">
        <f t="shared" ref="J387:J450" si="37">TRIM(B387)</f>
        <v>*</v>
      </c>
      <c r="K387" s="3" t="str">
        <f t="shared" ref="K387:K450" si="38">TRIM(C387)</f>
        <v>Oplopanax horridus</v>
      </c>
      <c r="L387" s="3" t="str">
        <f t="shared" ref="L387:L450" si="39">TRIM(D387)</f>
        <v>Devil's club</v>
      </c>
      <c r="M387" s="3" t="str">
        <f t="shared" ref="M387:M450" si="40">TRIM(E387)</f>
        <v>HJ 1997, JD 2015</v>
      </c>
      <c r="N387" s="3" t="str">
        <f t="shared" ref="N387:N450" si="41">TRIM(F387)</f>
        <v/>
      </c>
      <c r="O387" s="3" t="str">
        <f t="shared" ref="O387:O450" si="42">TRIM(G387)</f>
        <v/>
      </c>
    </row>
    <row r="388" spans="2:15" x14ac:dyDescent="0.25">
      <c r="B388" s="4"/>
      <c r="C388" s="4" t="s">
        <v>686</v>
      </c>
      <c r="D388" s="4" t="s">
        <v>687</v>
      </c>
      <c r="E388" s="4" t="s">
        <v>43</v>
      </c>
      <c r="F388" s="4"/>
      <c r="G388" s="4"/>
      <c r="H388" s="4"/>
      <c r="J388" s="3" t="str">
        <f t="shared" si="37"/>
        <v/>
      </c>
      <c r="K388" s="3" t="str">
        <f t="shared" si="38"/>
        <v>Opuntia fragilis</v>
      </c>
      <c r="L388" s="3" t="str">
        <f t="shared" si="39"/>
        <v>Brittle prickly-pear cactus; brittle prickly pear</v>
      </c>
      <c r="M388" s="3" t="str">
        <f t="shared" si="40"/>
        <v>JPM 1974</v>
      </c>
      <c r="N388" s="3" t="str">
        <f t="shared" si="41"/>
        <v/>
      </c>
      <c r="O388" s="3" t="str">
        <f t="shared" si="42"/>
        <v/>
      </c>
    </row>
    <row r="389" spans="2:15" x14ac:dyDescent="0.25">
      <c r="B389" s="4"/>
      <c r="C389" s="4" t="s">
        <v>688</v>
      </c>
      <c r="D389" s="4" t="s">
        <v>689</v>
      </c>
      <c r="E389" s="4" t="s">
        <v>690</v>
      </c>
      <c r="F389" s="4" t="s">
        <v>691</v>
      </c>
      <c r="G389" s="4" t="s">
        <v>692</v>
      </c>
      <c r="H389" s="4"/>
      <c r="J389" s="3" t="str">
        <f t="shared" si="37"/>
        <v/>
      </c>
      <c r="K389" s="3" t="str">
        <f t="shared" si="38"/>
        <v>Orobanche californica</v>
      </c>
      <c r="L389" s="3" t="str">
        <f t="shared" si="39"/>
        <v>California broomrape; winged rib</v>
      </c>
      <c r="M389" s="3" t="str">
        <f t="shared" si="40"/>
        <v>HJ 1997, *TL 2014; *Candi Little 2016</v>
      </c>
      <c r="N389" s="3" t="str">
        <f t="shared" si="41"/>
        <v>Aphyllon californicum</v>
      </c>
      <c r="O389" s="3" t="str">
        <f t="shared" si="42"/>
        <v>Subtaxa present in BC: O. californica ssp. californica; Parasitic on Grindelia stricta and Ambrosia chamissonis on sandy beaches in the lowland zone; locally frequent on southern Vancouver Island and the Gulf Islands, rare on adjacent mainland; S to CO and CA; The Illustrated Flora of BC</v>
      </c>
    </row>
    <row r="390" spans="2:15" x14ac:dyDescent="0.25">
      <c r="B390" s="4"/>
      <c r="C390" s="4" t="s">
        <v>693</v>
      </c>
      <c r="D390" s="4" t="s">
        <v>694</v>
      </c>
      <c r="E390" s="4" t="s">
        <v>695</v>
      </c>
      <c r="F390" s="4" t="s">
        <v>696</v>
      </c>
      <c r="G390" s="4"/>
      <c r="H390" s="4"/>
      <c r="J390" s="3" t="str">
        <f t="shared" si="37"/>
        <v/>
      </c>
      <c r="K390" s="3" t="str">
        <f t="shared" si="38"/>
        <v>Osmorhiza berteroi</v>
      </c>
      <c r="L390" s="3" t="str">
        <f t="shared" si="39"/>
        <v>Mountain sweet-cicely</v>
      </c>
      <c r="M390" s="3" t="str">
        <f t="shared" si="40"/>
        <v>*HJ, Frank Lomer 2002, *TL 2015</v>
      </c>
      <c r="N390" s="3" t="str">
        <f t="shared" si="41"/>
        <v>Osmorhiza chilensis</v>
      </c>
      <c r="O390" s="3" t="str">
        <f t="shared" si="42"/>
        <v/>
      </c>
    </row>
    <row r="391" spans="2:15" x14ac:dyDescent="0.25">
      <c r="B391" s="4"/>
      <c r="C391" s="4" t="s">
        <v>697</v>
      </c>
      <c r="D391" s="4" t="s">
        <v>698</v>
      </c>
      <c r="E391" s="4" t="s">
        <v>256</v>
      </c>
      <c r="F391" s="4" t="s">
        <v>699</v>
      </c>
      <c r="G391" s="4"/>
      <c r="H391" s="4"/>
      <c r="J391" s="3" t="str">
        <f t="shared" si="37"/>
        <v/>
      </c>
      <c r="K391" s="3" t="str">
        <f t="shared" si="38"/>
        <v>Packera indecora</v>
      </c>
      <c r="L391" s="3" t="str">
        <f t="shared" si="39"/>
        <v>Rayless mountain butterweed</v>
      </c>
      <c r="M391" s="3" t="str">
        <f t="shared" si="40"/>
        <v>HJ 1996, 1997</v>
      </c>
      <c r="N391" s="3" t="str">
        <f t="shared" si="41"/>
        <v>Senecio indecorus</v>
      </c>
      <c r="O391" s="3" t="str">
        <f t="shared" si="42"/>
        <v/>
      </c>
    </row>
    <row r="392" spans="2:15" x14ac:dyDescent="0.25">
      <c r="B392" s="4"/>
      <c r="C392" s="4" t="s">
        <v>700</v>
      </c>
      <c r="D392" s="4" t="s">
        <v>701</v>
      </c>
      <c r="E392" s="4" t="s">
        <v>270</v>
      </c>
      <c r="F392" s="4" t="s">
        <v>702</v>
      </c>
      <c r="G392" s="4" t="s">
        <v>703</v>
      </c>
      <c r="H392" s="4"/>
      <c r="J392" s="3" t="str">
        <f t="shared" si="37"/>
        <v/>
      </c>
      <c r="K392" s="3" t="str">
        <f t="shared" si="38"/>
        <v>Packera macounii</v>
      </c>
      <c r="L392" s="3" t="str">
        <f t="shared" si="39"/>
        <v>Macoun’s groundsel</v>
      </c>
      <c r="M392" s="3" t="str">
        <f t="shared" si="40"/>
        <v>G.M. Dawson 1885, HJ 1997, Frank Lomer 2012</v>
      </c>
      <c r="N392" s="3" t="str">
        <f t="shared" si="41"/>
        <v>Senecio macounii</v>
      </c>
      <c r="O392" s="3" t="str">
        <f t="shared" si="42"/>
        <v>Rare on southern Vancouver Island, Texada Island and adjacent mainland; The Illustrated Flora of BC; Blue-listed</v>
      </c>
    </row>
    <row r="393" spans="2:15" x14ac:dyDescent="0.25">
      <c r="B393" s="4"/>
      <c r="C393" s="4" t="s">
        <v>704</v>
      </c>
      <c r="D393" s="4" t="s">
        <v>705</v>
      </c>
      <c r="E393" s="4" t="s">
        <v>187</v>
      </c>
      <c r="F393" s="4" t="s">
        <v>706</v>
      </c>
      <c r="G393" s="4"/>
      <c r="H393" s="4"/>
      <c r="J393" s="3" t="str">
        <f t="shared" si="37"/>
        <v/>
      </c>
      <c r="K393" s="3" t="str">
        <f t="shared" si="38"/>
        <v>Packera paupercula</v>
      </c>
      <c r="L393" s="3" t="str">
        <f t="shared" si="39"/>
        <v>Canadian butterweed</v>
      </c>
      <c r="M393" s="3" t="str">
        <f t="shared" si="40"/>
        <v>HJ 1996</v>
      </c>
      <c r="N393" s="3" t="str">
        <f t="shared" si="41"/>
        <v>Senecio pauperculus</v>
      </c>
      <c r="O393" s="3" t="str">
        <f t="shared" si="42"/>
        <v/>
      </c>
    </row>
    <row r="394" spans="2:15" x14ac:dyDescent="0.25">
      <c r="B394" s="4"/>
      <c r="C394" s="4" t="s">
        <v>1164</v>
      </c>
      <c r="D394" s="4"/>
      <c r="E394" s="4"/>
      <c r="F394" s="4"/>
      <c r="G394" s="4"/>
      <c r="H394" s="4"/>
      <c r="J394" s="3" t="str">
        <f t="shared" si="37"/>
        <v/>
      </c>
      <c r="K394" s="3" t="str">
        <f t="shared" si="38"/>
        <v>Panicum occidentalis (See Dichanthelium acuminatum)</v>
      </c>
      <c r="L394" s="3" t="str">
        <f t="shared" si="39"/>
        <v/>
      </c>
      <c r="M394" s="3" t="str">
        <f t="shared" si="40"/>
        <v/>
      </c>
      <c r="N394" s="3" t="str">
        <f t="shared" si="41"/>
        <v/>
      </c>
      <c r="O394" s="3" t="str">
        <f t="shared" si="42"/>
        <v/>
      </c>
    </row>
    <row r="395" spans="2:15" x14ac:dyDescent="0.25">
      <c r="B395" s="4"/>
      <c r="C395" s="4" t="s">
        <v>707</v>
      </c>
      <c r="D395" s="4" t="s">
        <v>708</v>
      </c>
      <c r="E395" s="4" t="s">
        <v>72</v>
      </c>
      <c r="F395" s="4"/>
      <c r="G395" s="4" t="s">
        <v>709</v>
      </c>
      <c r="H395" s="4"/>
      <c r="J395" s="3" t="str">
        <f t="shared" si="37"/>
        <v/>
      </c>
      <c r="K395" s="3" t="str">
        <f t="shared" si="38"/>
        <v>Penstemon davidsonii</v>
      </c>
      <c r="L395" s="3" t="str">
        <f t="shared" si="39"/>
        <v>Davidson’s penstemon</v>
      </c>
      <c r="M395" s="3" t="str">
        <f t="shared" si="40"/>
        <v>HJ 1997</v>
      </c>
      <c r="N395" s="3" t="str">
        <f t="shared" si="41"/>
        <v/>
      </c>
      <c r="O395" s="3" t="str">
        <f t="shared" si="42"/>
        <v>2 subtaxa present in BC: P. davidsonii var. davidsonii, P. davidsonii var. menziesii</v>
      </c>
    </row>
    <row r="396" spans="2:15" x14ac:dyDescent="0.25">
      <c r="B396" s="4"/>
      <c r="C396" s="4" t="s">
        <v>710</v>
      </c>
      <c r="D396" s="4" t="s">
        <v>711</v>
      </c>
      <c r="E396" s="4" t="s">
        <v>43</v>
      </c>
      <c r="F396" s="4"/>
      <c r="G396" s="4"/>
      <c r="H396" s="4"/>
      <c r="J396" s="3" t="str">
        <f t="shared" si="37"/>
        <v/>
      </c>
      <c r="K396" s="3" t="str">
        <f t="shared" si="38"/>
        <v>Pentagramma triangularis ssp. triangularis</v>
      </c>
      <c r="L396" s="3" t="str">
        <f t="shared" si="39"/>
        <v>Goldenback fern</v>
      </c>
      <c r="M396" s="3" t="str">
        <f t="shared" si="40"/>
        <v>JPM 1974</v>
      </c>
      <c r="N396" s="3" t="str">
        <f t="shared" si="41"/>
        <v/>
      </c>
      <c r="O396" s="3" t="str">
        <f t="shared" si="42"/>
        <v/>
      </c>
    </row>
    <row r="397" spans="2:15" x14ac:dyDescent="0.25">
      <c r="B397" s="4" t="s">
        <v>47</v>
      </c>
      <c r="C397" s="4" t="s">
        <v>712</v>
      </c>
      <c r="D397" s="4" t="s">
        <v>713</v>
      </c>
      <c r="E397" s="4" t="s">
        <v>50</v>
      </c>
      <c r="F397" s="4"/>
      <c r="G397" s="4"/>
      <c r="H397" s="4"/>
      <c r="J397" s="3" t="str">
        <f t="shared" si="37"/>
        <v>*</v>
      </c>
      <c r="K397" s="3" t="str">
        <f t="shared" si="38"/>
        <v>Perideridia gairdneri</v>
      </c>
      <c r="L397" s="3" t="str">
        <f t="shared" si="39"/>
        <v>Gairdner’s yampah</v>
      </c>
      <c r="M397" s="3" t="str">
        <f t="shared" si="40"/>
        <v>HJ</v>
      </c>
      <c r="N397" s="3" t="str">
        <f t="shared" si="41"/>
        <v/>
      </c>
      <c r="O397" s="3" t="str">
        <f t="shared" si="42"/>
        <v/>
      </c>
    </row>
    <row r="398" spans="2:15" x14ac:dyDescent="0.25">
      <c r="B398" s="4" t="s">
        <v>47</v>
      </c>
      <c r="C398" s="4" t="s">
        <v>714</v>
      </c>
      <c r="D398" s="4" t="s">
        <v>715</v>
      </c>
      <c r="E398" s="4" t="s">
        <v>50</v>
      </c>
      <c r="F398" s="4" t="s">
        <v>716</v>
      </c>
      <c r="G398" s="4" t="s">
        <v>717</v>
      </c>
      <c r="H398" s="4"/>
      <c r="J398" s="3" t="str">
        <f t="shared" si="37"/>
        <v>*</v>
      </c>
      <c r="K398" s="3" t="str">
        <f t="shared" si="38"/>
        <v>Persicaria amphibia</v>
      </c>
      <c r="L398" s="3" t="str">
        <f t="shared" si="39"/>
        <v>Water smartweed</v>
      </c>
      <c r="M398" s="3" t="str">
        <f t="shared" si="40"/>
        <v>HJ</v>
      </c>
      <c r="N398" s="3" t="str">
        <f t="shared" si="41"/>
        <v>Polygonum amphibium</v>
      </c>
      <c r="O398" s="3" t="str">
        <f t="shared" si="42"/>
        <v>2 subtaxa present in BC: P. amphibia var. emersa, P. amphibia var. stipulacea; Highly polymorphic aquatic species with two recognized but intergrading varieties in North America: var. emersa and var. stipulacea (Flora North America 2010). Both are widespread in the US and Canada, with a few exceptions in the northwest and southeast (USDA 2010). Plants which bloom in water, or are sometimes stranded on land during draw down periods, are recognized as var. stipulacea, while plants that bloom on moist soil are recognized as var. emersa (Flora of North America 2010). Aside from habitat, characters that separate the two varieties include habit (erect or prostrate) and inflorescence shape.</v>
      </c>
    </row>
    <row r="399" spans="2:15" x14ac:dyDescent="0.25">
      <c r="B399" s="4" t="s">
        <v>47</v>
      </c>
      <c r="C399" s="4" t="s">
        <v>718</v>
      </c>
      <c r="D399" s="4" t="s">
        <v>719</v>
      </c>
      <c r="E399" s="4" t="s">
        <v>55</v>
      </c>
      <c r="F399" s="4"/>
      <c r="G399" s="4" t="s">
        <v>85</v>
      </c>
      <c r="H399" s="4"/>
      <c r="J399" s="3" t="str">
        <f t="shared" si="37"/>
        <v>*</v>
      </c>
      <c r="K399" s="3" t="str">
        <f t="shared" si="38"/>
        <v>Persicaria hydropiper</v>
      </c>
      <c r="L399" s="3" t="str">
        <f t="shared" si="39"/>
        <v>Marsh pepper smartweed</v>
      </c>
      <c r="M399" s="3" t="str">
        <f t="shared" si="40"/>
        <v>TL 2016</v>
      </c>
      <c r="N399" s="3" t="str">
        <f t="shared" si="41"/>
        <v/>
      </c>
      <c r="O399" s="3" t="str">
        <f t="shared" si="42"/>
        <v>Introduced from Europe</v>
      </c>
    </row>
    <row r="400" spans="2:15" x14ac:dyDescent="0.25">
      <c r="B400" s="4" t="s">
        <v>47</v>
      </c>
      <c r="C400" s="4" t="s">
        <v>720</v>
      </c>
      <c r="D400" s="4" t="s">
        <v>721</v>
      </c>
      <c r="E400" s="4" t="s">
        <v>50</v>
      </c>
      <c r="F400" s="4" t="s">
        <v>722</v>
      </c>
      <c r="G400" s="4"/>
      <c r="H400" s="4"/>
      <c r="J400" s="3" t="str">
        <f t="shared" si="37"/>
        <v>*</v>
      </c>
      <c r="K400" s="3" t="str">
        <f t="shared" si="38"/>
        <v>Persicaria hydropiperoides</v>
      </c>
      <c r="L400" s="3" t="str">
        <f t="shared" si="39"/>
        <v>Water pepper</v>
      </c>
      <c r="M400" s="3" t="str">
        <f t="shared" si="40"/>
        <v>HJ</v>
      </c>
      <c r="N400" s="3" t="str">
        <f t="shared" si="41"/>
        <v>Polygonum hydropiperoides</v>
      </c>
      <c r="O400" s="3" t="str">
        <f t="shared" si="42"/>
        <v/>
      </c>
    </row>
    <row r="401" spans="2:15" x14ac:dyDescent="0.25">
      <c r="B401" s="4"/>
      <c r="C401" s="4" t="s">
        <v>723</v>
      </c>
      <c r="D401" s="4" t="s">
        <v>724</v>
      </c>
      <c r="E401" s="4" t="s">
        <v>725</v>
      </c>
      <c r="F401" s="4"/>
      <c r="G401" s="4" t="s">
        <v>726</v>
      </c>
      <c r="H401" s="4"/>
      <c r="J401" s="3" t="str">
        <f t="shared" si="37"/>
        <v/>
      </c>
      <c r="K401" s="3" t="str">
        <f t="shared" si="38"/>
        <v>Petasites frigidus var. palmatus</v>
      </c>
      <c r="L401" s="3" t="str">
        <f t="shared" si="39"/>
        <v>Sweet coltsfoot; arctic sweet coltsfoot</v>
      </c>
      <c r="M401" s="3" t="str">
        <f t="shared" si="40"/>
        <v>M. Ridewood 1958, Roy L. Taylor 1971, *HJ 1997, *Judy A. Jamison 1997, *Frank Lomer 2012</v>
      </c>
      <c r="N401" s="3" t="str">
        <f t="shared" si="41"/>
        <v/>
      </c>
      <c r="O401" s="3" t="str">
        <f t="shared" si="42"/>
        <v>4 subtaxa are present in BC: P. frigidus var. frigidus, P. frigidus var. nivalis, P. frigidus var. palmatus, and P. frigidus var. sagittatus</v>
      </c>
    </row>
    <row r="402" spans="2:15" x14ac:dyDescent="0.25">
      <c r="B402" s="4" t="s">
        <v>47</v>
      </c>
      <c r="C402" s="4" t="s">
        <v>1481</v>
      </c>
      <c r="D402" s="4" t="s">
        <v>727</v>
      </c>
      <c r="E402" s="4" t="s">
        <v>105</v>
      </c>
      <c r="F402" s="4"/>
      <c r="G402" s="4" t="s">
        <v>728</v>
      </c>
      <c r="H402" s="4"/>
      <c r="J402" s="3" t="str">
        <f t="shared" si="37"/>
        <v>*</v>
      </c>
      <c r="K402" s="3" t="str">
        <f t="shared" si="38"/>
        <v>Phalaris arundicea</v>
      </c>
      <c r="L402" s="3" t="str">
        <f t="shared" si="39"/>
        <v>Reed canarygrass</v>
      </c>
      <c r="M402" s="3" t="str">
        <f t="shared" si="40"/>
        <v>HJ, Frank Lomer 2012</v>
      </c>
      <c r="N402" s="3" t="str">
        <f t="shared" si="41"/>
        <v/>
      </c>
      <c r="O402" s="3" t="str">
        <f t="shared" si="42"/>
        <v>Invasive</v>
      </c>
    </row>
    <row r="403" spans="2:15" x14ac:dyDescent="0.25">
      <c r="B403" s="4"/>
      <c r="C403" s="4" t="s">
        <v>729</v>
      </c>
      <c r="D403" s="4" t="s">
        <v>730</v>
      </c>
      <c r="E403" s="4" t="s">
        <v>65</v>
      </c>
      <c r="F403" s="4"/>
      <c r="G403" s="4"/>
      <c r="H403" s="4"/>
      <c r="J403" s="3" t="str">
        <f t="shared" si="37"/>
        <v/>
      </c>
      <c r="K403" s="3" t="str">
        <f t="shared" si="38"/>
        <v>Phegopteris connectilis</v>
      </c>
      <c r="L403" s="3" t="str">
        <f t="shared" si="39"/>
        <v>Narrow beech fern; long beech fern</v>
      </c>
      <c r="M403" s="3" t="str">
        <f t="shared" si="40"/>
        <v>Harvey Janszen 1999</v>
      </c>
      <c r="N403" s="3" t="str">
        <f t="shared" si="41"/>
        <v/>
      </c>
      <c r="O403" s="3" t="str">
        <f t="shared" si="42"/>
        <v/>
      </c>
    </row>
    <row r="404" spans="2:15" x14ac:dyDescent="0.25">
      <c r="B404" s="4"/>
      <c r="C404" s="4" t="s">
        <v>731</v>
      </c>
      <c r="D404" s="4" t="s">
        <v>732</v>
      </c>
      <c r="E404" s="4" t="s">
        <v>125</v>
      </c>
      <c r="F404" s="4"/>
      <c r="G404" s="4" t="s">
        <v>97</v>
      </c>
      <c r="H404" s="4"/>
      <c r="J404" s="3" t="str">
        <f t="shared" si="37"/>
        <v/>
      </c>
      <c r="K404" s="3" t="str">
        <f t="shared" si="38"/>
        <v>Phleum pratense</v>
      </c>
      <c r="L404" s="3" t="str">
        <f t="shared" si="39"/>
        <v>Common timothy; timothy</v>
      </c>
      <c r="M404" s="3" t="str">
        <f t="shared" si="40"/>
        <v>Leon E. Pavlick 1985, *HJ</v>
      </c>
      <c r="N404" s="3" t="str">
        <f t="shared" si="41"/>
        <v/>
      </c>
      <c r="O404" s="3" t="str">
        <f t="shared" si="42"/>
        <v>Introduced from Eurasia</v>
      </c>
    </row>
    <row r="405" spans="2:15" x14ac:dyDescent="0.25">
      <c r="B405" s="4" t="s">
        <v>47</v>
      </c>
      <c r="C405" s="4" t="s">
        <v>733</v>
      </c>
      <c r="D405" s="4" t="s">
        <v>734</v>
      </c>
      <c r="E405" s="4" t="s">
        <v>735</v>
      </c>
      <c r="F405" s="4"/>
      <c r="G405" s="4"/>
      <c r="H405" s="4"/>
      <c r="J405" s="3" t="str">
        <f t="shared" si="37"/>
        <v>*</v>
      </c>
      <c r="K405" s="3" t="str">
        <f t="shared" si="38"/>
        <v>Physocarpus capitatus</v>
      </c>
      <c r="L405" s="3" t="str">
        <f t="shared" si="39"/>
        <v>Pacific ninebark</v>
      </c>
      <c r="M405" s="3" t="str">
        <f t="shared" si="40"/>
        <v>TL 2015, 2016</v>
      </c>
      <c r="N405" s="3" t="str">
        <f t="shared" si="41"/>
        <v/>
      </c>
      <c r="O405" s="3" t="str">
        <f t="shared" si="42"/>
        <v/>
      </c>
    </row>
    <row r="406" spans="2:15" x14ac:dyDescent="0.25">
      <c r="B406" s="4" t="s">
        <v>47</v>
      </c>
      <c r="C406" s="4" t="s">
        <v>736</v>
      </c>
      <c r="D406" s="4" t="s">
        <v>737</v>
      </c>
      <c r="E406" s="4" t="s">
        <v>738</v>
      </c>
      <c r="F406" s="4"/>
      <c r="G406" s="4"/>
      <c r="H406" s="4"/>
      <c r="J406" s="3" t="str">
        <f t="shared" si="37"/>
        <v>*</v>
      </c>
      <c r="K406" s="3" t="str">
        <f t="shared" si="38"/>
        <v>Picea sitchensis</v>
      </c>
      <c r="L406" s="3" t="str">
        <f t="shared" si="39"/>
        <v>Sitka spruce</v>
      </c>
      <c r="M406" s="3" t="str">
        <f t="shared" si="40"/>
        <v>HJ, JD 2017, TL 2018</v>
      </c>
      <c r="N406" s="3" t="str">
        <f t="shared" si="41"/>
        <v/>
      </c>
      <c r="O406" s="3" t="str">
        <f t="shared" si="42"/>
        <v/>
      </c>
    </row>
    <row r="407" spans="2:15" x14ac:dyDescent="0.25">
      <c r="B407" s="4" t="s">
        <v>47</v>
      </c>
      <c r="C407" s="4" t="s">
        <v>739</v>
      </c>
      <c r="D407" s="4" t="s">
        <v>740</v>
      </c>
      <c r="E407" s="4" t="s">
        <v>78</v>
      </c>
      <c r="F407" s="4"/>
      <c r="G407" s="4" t="s">
        <v>741</v>
      </c>
      <c r="H407" s="4"/>
      <c r="J407" s="3" t="str">
        <f t="shared" si="37"/>
        <v>*</v>
      </c>
      <c r="K407" s="3" t="str">
        <f t="shared" si="38"/>
        <v>Pinus contorta var. contorta</v>
      </c>
      <c r="L407" s="3" t="str">
        <f t="shared" si="39"/>
        <v>Shore pine; beach pine</v>
      </c>
      <c r="M407" s="3" t="str">
        <f t="shared" si="40"/>
        <v>HJ, TL 2015</v>
      </c>
      <c r="N407" s="3" t="str">
        <f t="shared" si="41"/>
        <v/>
      </c>
      <c r="O407" s="3" t="str">
        <f t="shared" si="42"/>
        <v>2 subtaxa are present in BC: P. contorta var. contorta and P. contorta var. latifolia (lodgepole pine *TL 2018)</v>
      </c>
    </row>
    <row r="408" spans="2:15" x14ac:dyDescent="0.25">
      <c r="B408" s="4" t="s">
        <v>47</v>
      </c>
      <c r="C408" s="4" t="s">
        <v>742</v>
      </c>
      <c r="D408" s="4" t="s">
        <v>743</v>
      </c>
      <c r="E408" s="4" t="s">
        <v>368</v>
      </c>
      <c r="F408" s="4"/>
      <c r="G408" s="4"/>
      <c r="H408" s="4"/>
      <c r="J408" s="3" t="str">
        <f t="shared" si="37"/>
        <v>*</v>
      </c>
      <c r="K408" s="3" t="str">
        <f t="shared" si="38"/>
        <v>Pinus monticola</v>
      </c>
      <c r="L408" s="3" t="str">
        <f t="shared" si="39"/>
        <v>Western white pine</v>
      </c>
      <c r="M408" s="3" t="str">
        <f t="shared" si="40"/>
        <v>TL 2015</v>
      </c>
      <c r="N408" s="3" t="str">
        <f t="shared" si="41"/>
        <v/>
      </c>
      <c r="O408" s="3" t="str">
        <f t="shared" si="42"/>
        <v/>
      </c>
    </row>
    <row r="409" spans="2:15" x14ac:dyDescent="0.25">
      <c r="B409" s="4" t="s">
        <v>47</v>
      </c>
      <c r="C409" s="4" t="s">
        <v>1562</v>
      </c>
      <c r="D409" s="4" t="s">
        <v>1559</v>
      </c>
      <c r="E409" s="4" t="s">
        <v>1560</v>
      </c>
      <c r="F409" s="4"/>
      <c r="G409" s="4" t="s">
        <v>1561</v>
      </c>
      <c r="H409" s="4"/>
      <c r="J409" s="3" t="str">
        <f t="shared" si="37"/>
        <v>*</v>
      </c>
      <c r="K409" s="3" t="str">
        <f t="shared" si="38"/>
        <v>Pinus ponderosa</v>
      </c>
      <c r="L409" s="3" t="str">
        <f t="shared" si="39"/>
        <v>Ponderosa pine; yellow pine</v>
      </c>
      <c r="M409" s="3" t="str">
        <f t="shared" si="40"/>
        <v>JD 1975</v>
      </c>
      <c r="N409" s="3" t="str">
        <f t="shared" si="41"/>
        <v/>
      </c>
      <c r="O409" s="3" t="str">
        <f t="shared" si="42"/>
        <v>Introduced by Ministry of Forestry ca. 1966, grew on for a number of years but are presently slowly dying and disintegrating, JD pers. Communication.</v>
      </c>
    </row>
    <row r="410" spans="2:15" x14ac:dyDescent="0.25">
      <c r="B410" s="4"/>
      <c r="C410" s="2" t="s">
        <v>1589</v>
      </c>
      <c r="D410" s="4" t="s">
        <v>1564</v>
      </c>
      <c r="E410" s="4" t="s">
        <v>1565</v>
      </c>
      <c r="F410" s="4" t="s">
        <v>1566</v>
      </c>
      <c r="G410" s="4"/>
      <c r="H410" s="4"/>
      <c r="J410" s="3" t="str">
        <f t="shared" si="37"/>
        <v/>
      </c>
      <c r="K410" s="3" t="str">
        <f t="shared" si="38"/>
        <v>Piperia elegans</v>
      </c>
      <c r="L410" s="3" t="str">
        <f t="shared" si="39"/>
        <v>elegant rein orchid; elegant piperia; seaside rein orchid</v>
      </c>
      <c r="M410" s="3" t="str">
        <f t="shared" si="40"/>
        <v>Maud Allen s.n. 1953, *HJ</v>
      </c>
      <c r="N410" s="3" t="str">
        <f t="shared" si="41"/>
        <v>Platanthera elegans</v>
      </c>
      <c r="O410" s="3" t="str">
        <f t="shared" si="42"/>
        <v/>
      </c>
    </row>
    <row r="411" spans="2:15" x14ac:dyDescent="0.25">
      <c r="B411" s="4" t="s">
        <v>47</v>
      </c>
      <c r="C411" s="2" t="s">
        <v>1569</v>
      </c>
      <c r="D411" s="4" t="s">
        <v>1568</v>
      </c>
      <c r="E411" s="4" t="s">
        <v>368</v>
      </c>
      <c r="F411" s="4" t="s">
        <v>1567</v>
      </c>
      <c r="G411" s="4"/>
      <c r="H411" s="4"/>
      <c r="J411" s="3" t="str">
        <f t="shared" si="37"/>
        <v>*</v>
      </c>
      <c r="K411" s="3" t="str">
        <f t="shared" si="38"/>
        <v>Piperia elongata</v>
      </c>
      <c r="L411" s="3" t="str">
        <f t="shared" si="39"/>
        <v>tall rein orchid; denseflower rein orchid</v>
      </c>
      <c r="M411" s="3" t="str">
        <f t="shared" si="40"/>
        <v>TL 2015</v>
      </c>
      <c r="N411" s="3" t="str">
        <f t="shared" si="41"/>
        <v>Platanthera elongata</v>
      </c>
      <c r="O411" s="3" t="str">
        <f t="shared" si="42"/>
        <v/>
      </c>
    </row>
    <row r="412" spans="2:15" x14ac:dyDescent="0.25">
      <c r="B412" s="4" t="s">
        <v>47</v>
      </c>
      <c r="C412" s="2" t="s">
        <v>1572</v>
      </c>
      <c r="D412" s="4" t="s">
        <v>1571</v>
      </c>
      <c r="E412" s="4" t="s">
        <v>368</v>
      </c>
      <c r="F412" s="4" t="s">
        <v>1570</v>
      </c>
      <c r="G412" s="4"/>
      <c r="H412" s="4"/>
      <c r="J412" s="3" t="str">
        <f t="shared" si="37"/>
        <v>*</v>
      </c>
      <c r="K412" s="3" t="str">
        <f t="shared" si="38"/>
        <v>Piperia transversa</v>
      </c>
      <c r="L412" s="3" t="str">
        <f t="shared" si="39"/>
        <v>royal rein orchid</v>
      </c>
      <c r="M412" s="3" t="str">
        <f t="shared" si="40"/>
        <v>TL 2015</v>
      </c>
      <c r="N412" s="3" t="str">
        <f t="shared" si="41"/>
        <v>Platanthera transversa</v>
      </c>
      <c r="O412" s="3" t="str">
        <f t="shared" si="42"/>
        <v/>
      </c>
    </row>
    <row r="413" spans="2:15" x14ac:dyDescent="0.25">
      <c r="B413" s="4" t="s">
        <v>47</v>
      </c>
      <c r="C413" s="2" t="s">
        <v>1575</v>
      </c>
      <c r="D413" s="4" t="s">
        <v>1574</v>
      </c>
      <c r="E413" s="4" t="s">
        <v>113</v>
      </c>
      <c r="F413" s="4" t="s">
        <v>1573</v>
      </c>
      <c r="G413" s="4"/>
      <c r="H413" s="4"/>
      <c r="J413" s="3" t="str">
        <f t="shared" si="37"/>
        <v>*</v>
      </c>
      <c r="K413" s="3" t="str">
        <f t="shared" si="38"/>
        <v>Piperia unalascensis</v>
      </c>
      <c r="L413" s="3" t="str">
        <f t="shared" si="39"/>
        <v>Alaska rein orchid; slender-spire orchid</v>
      </c>
      <c r="M413" s="3" t="str">
        <f t="shared" si="40"/>
        <v>TL 2017</v>
      </c>
      <c r="N413" s="3" t="str">
        <f t="shared" si="41"/>
        <v>Platanthera unalascensis</v>
      </c>
      <c r="O413" s="3" t="str">
        <f t="shared" si="42"/>
        <v/>
      </c>
    </row>
    <row r="414" spans="2:15" x14ac:dyDescent="0.25">
      <c r="B414" s="4"/>
      <c r="C414" s="4" t="s">
        <v>744</v>
      </c>
      <c r="D414" s="4" t="s">
        <v>745</v>
      </c>
      <c r="E414" s="4" t="s">
        <v>482</v>
      </c>
      <c r="F414" s="4" t="s">
        <v>746</v>
      </c>
      <c r="G414" s="4" t="s">
        <v>1492</v>
      </c>
      <c r="H414" s="4"/>
      <c r="J414" s="3" t="str">
        <f t="shared" si="37"/>
        <v/>
      </c>
      <c r="K414" s="3" t="str">
        <f t="shared" si="38"/>
        <v>Plantago elongata</v>
      </c>
      <c r="L414" s="3" t="str">
        <f t="shared" si="39"/>
        <v>Slender plantain</v>
      </c>
      <c r="M414" s="3" t="str">
        <f t="shared" si="40"/>
        <v>JD 2016</v>
      </c>
      <c r="N414" s="3" t="str">
        <f t="shared" si="41"/>
        <v>Plantago elongata var. elongata</v>
      </c>
      <c r="O414" s="3" t="str">
        <f t="shared" si="42"/>
        <v>Locally rare in the Georgia Depression; restricted to exposed, cobbly and sandy coastal bluffs, low benches and upper beaches; Yellow Island, San Juan Islands (WA); probably extirpated from the Victoria area; historically known from sandy beaches near Victoria (Cordova Bay, Little Cordova Bay, and near Elk Lake), but not collected there since 1967 (J. Christy, pers. comm. 2012); easily overlooked due to small size and diminutive growth; uncommon elsewhere in WA and OR (Hitchcock et al. 1955-1969); widely distributed from AK to Baja CA, but sporadic throughout its range (tureServe 2012).</v>
      </c>
    </row>
    <row r="415" spans="2:15" x14ac:dyDescent="0.25">
      <c r="B415" s="4" t="s">
        <v>47</v>
      </c>
      <c r="C415" s="2" t="s">
        <v>1590</v>
      </c>
      <c r="D415" s="4" t="s">
        <v>1576</v>
      </c>
      <c r="E415" s="4" t="s">
        <v>50</v>
      </c>
      <c r="F415" s="4"/>
      <c r="G415" s="4" t="s">
        <v>417</v>
      </c>
      <c r="H415" s="4"/>
      <c r="J415" s="3" t="str">
        <f t="shared" si="37"/>
        <v>*</v>
      </c>
      <c r="K415" s="3" t="str">
        <f t="shared" si="38"/>
        <v>Plantago lanceolata</v>
      </c>
      <c r="L415" s="3" t="str">
        <f t="shared" si="39"/>
        <v>ribwort plantain, English plantain; narrowleaf plantain</v>
      </c>
      <c r="M415" s="3" t="str">
        <f t="shared" si="40"/>
        <v>HJ</v>
      </c>
      <c r="N415" s="3" t="str">
        <f t="shared" si="41"/>
        <v/>
      </c>
      <c r="O415" s="3" t="str">
        <f t="shared" si="42"/>
        <v>Introduced from Eurasia; nuisance</v>
      </c>
    </row>
    <row r="416" spans="2:15" x14ac:dyDescent="0.25">
      <c r="B416" s="4" t="s">
        <v>47</v>
      </c>
      <c r="C416" s="2" t="s">
        <v>1591</v>
      </c>
      <c r="D416" s="4" t="s">
        <v>1577</v>
      </c>
      <c r="E416" s="4" t="s">
        <v>1578</v>
      </c>
      <c r="F416" s="4"/>
      <c r="G416" s="4" t="s">
        <v>1579</v>
      </c>
      <c r="H416" s="4"/>
      <c r="J416" s="3" t="str">
        <f t="shared" si="37"/>
        <v>*</v>
      </c>
      <c r="K416" s="3" t="str">
        <f t="shared" si="38"/>
        <v>Plantago major</v>
      </c>
      <c r="L416" s="3" t="str">
        <f t="shared" si="39"/>
        <v>common plantain</v>
      </c>
      <c r="M416" s="3" t="str">
        <f t="shared" si="40"/>
        <v>HJ</v>
      </c>
      <c r="N416" s="3" t="str">
        <f t="shared" si="41"/>
        <v/>
      </c>
      <c r="O416" s="3" t="str">
        <f t="shared" si="42"/>
        <v>Bassett (1973), in his monograph The Plantains of Canada indicated that the origin of this species had not been established and it was not known if it was native to North America or introduced. However, since that publication, many sources list it as an introduced species native to Eurasia (e.g. USDA 2010).</v>
      </c>
    </row>
    <row r="417" spans="2:15" x14ac:dyDescent="0.25">
      <c r="B417" s="4"/>
      <c r="C417" s="4" t="s">
        <v>747</v>
      </c>
      <c r="D417" s="4" t="s">
        <v>748</v>
      </c>
      <c r="E417" s="4" t="s">
        <v>749</v>
      </c>
      <c r="F417" s="4" t="s">
        <v>750</v>
      </c>
      <c r="G417" s="4" t="s">
        <v>751</v>
      </c>
      <c r="H417" s="4"/>
      <c r="J417" s="3" t="str">
        <f t="shared" si="37"/>
        <v/>
      </c>
      <c r="K417" s="3" t="str">
        <f t="shared" si="38"/>
        <v>Plantago maritima</v>
      </c>
      <c r="L417" s="3" t="str">
        <f t="shared" si="39"/>
        <v>Seaside plantain</v>
      </c>
      <c r="M417" s="3" t="str">
        <f t="shared" si="40"/>
        <v>*TL 2017, HJ, JD</v>
      </c>
      <c r="N417" s="3" t="str">
        <f t="shared" si="41"/>
        <v>Plantago maritima var. juncoides</v>
      </c>
      <c r="O417" s="3" t="str">
        <f t="shared" si="42"/>
        <v>Subtaxa present in BC: P. maritima var. juncoides</v>
      </c>
    </row>
    <row r="418" spans="2:15" x14ac:dyDescent="0.25">
      <c r="B418" s="4" t="s">
        <v>47</v>
      </c>
      <c r="C418" s="4" t="s">
        <v>1581</v>
      </c>
      <c r="D418" s="4" t="s">
        <v>1582</v>
      </c>
      <c r="E418" s="4" t="s">
        <v>217</v>
      </c>
      <c r="F418" s="4" t="s">
        <v>1580</v>
      </c>
      <c r="G418" s="4" t="s">
        <v>1548</v>
      </c>
      <c r="H418" s="4"/>
      <c r="J418" s="3" t="str">
        <f t="shared" si="37"/>
        <v>*</v>
      </c>
      <c r="K418" s="3" t="str">
        <f t="shared" si="38"/>
        <v>Platanthera aquilonis</v>
      </c>
      <c r="L418" s="3" t="str">
        <f t="shared" si="39"/>
        <v>northern green rein orchid; northern green rein bog orchid; northern green orchid</v>
      </c>
      <c r="M418" s="3" t="str">
        <f t="shared" si="40"/>
        <v>HJ 1999</v>
      </c>
      <c r="N418" s="3" t="str">
        <f t="shared" si="41"/>
        <v>Platanthera hypoborea</v>
      </c>
      <c r="O418" s="3" t="str">
        <f t="shared" si="42"/>
        <v>Platanthera aquilonis is a North American diploid species long confused with the tetraploid Icelandic P. hyperborea (Linnaeus) Lindley. Flowers of both species autopollinate, although the details of the mechanisms may differ. The two species differ in column structure and lip and viscidium shape. True P. hyperborea is similar to P. huronensis, and the relationship of these two species needs further study. (Source: Flora of North America, Vol. 26, page 560.)</v>
      </c>
    </row>
    <row r="419" spans="2:15" ht="16.5" customHeight="1" x14ac:dyDescent="0.25">
      <c r="B419" s="4"/>
      <c r="C419" s="2" t="s">
        <v>1592</v>
      </c>
      <c r="D419" s="4" t="s">
        <v>1583</v>
      </c>
      <c r="E419" s="4" t="s">
        <v>1584</v>
      </c>
      <c r="F419" s="4"/>
      <c r="G419" s="4" t="s">
        <v>1585</v>
      </c>
      <c r="H419" s="4"/>
      <c r="J419" s="3" t="str">
        <f t="shared" si="37"/>
        <v/>
      </c>
      <c r="K419" s="3" t="str">
        <f t="shared" si="38"/>
        <v>Platanthera dilatata var. dilatata</v>
      </c>
      <c r="L419" s="3" t="str">
        <f t="shared" si="39"/>
        <v>fragrant white rein orchid; fragrant white bog orchid; scentbottle</v>
      </c>
      <c r="M419" s="3" t="str">
        <f t="shared" si="40"/>
        <v>HJ 1997, *TL 2008</v>
      </c>
      <c r="N419" s="3" t="str">
        <f t="shared" si="41"/>
        <v/>
      </c>
      <c r="O419" s="3" t="str">
        <f t="shared" si="42"/>
        <v>3 varietals occur in BC: P. dilatata var. albiflora, P. dilatata var. dilatata, P. dilatata var. leucostachys</v>
      </c>
    </row>
    <row r="420" spans="2:15" x14ac:dyDescent="0.25">
      <c r="B420" s="4"/>
      <c r="C420" s="2" t="s">
        <v>1593</v>
      </c>
      <c r="D420" s="4" t="s">
        <v>1586</v>
      </c>
      <c r="E420" s="4" t="s">
        <v>1587</v>
      </c>
      <c r="F420" s="4"/>
      <c r="G420" s="4"/>
      <c r="H420" s="4"/>
      <c r="J420" s="3" t="str">
        <f t="shared" si="37"/>
        <v/>
      </c>
      <c r="K420" s="3" t="str">
        <f t="shared" si="38"/>
        <v>Plectritis congesta</v>
      </c>
      <c r="L420" s="3" t="str">
        <f t="shared" si="39"/>
        <v>sea blush; rosy plectritus; short spur seablush</v>
      </c>
      <c r="M420" s="3" t="str">
        <f t="shared" si="40"/>
        <v>Roy L. Taylor 1971, JPM 1974</v>
      </c>
      <c r="N420" s="3" t="str">
        <f t="shared" si="41"/>
        <v/>
      </c>
      <c r="O420" s="3" t="str">
        <f t="shared" si="42"/>
        <v/>
      </c>
    </row>
    <row r="421" spans="2:15" x14ac:dyDescent="0.25">
      <c r="B421" s="4"/>
      <c r="C421" s="2" t="s">
        <v>1594</v>
      </c>
      <c r="D421" s="4" t="s">
        <v>1588</v>
      </c>
      <c r="E421" s="4" t="s">
        <v>579</v>
      </c>
      <c r="F421" s="4"/>
      <c r="G421" s="4"/>
      <c r="H421" s="4"/>
      <c r="J421" s="3" t="str">
        <f t="shared" si="37"/>
        <v/>
      </c>
      <c r="K421" s="3" t="str">
        <f t="shared" si="38"/>
        <v>Plectritis macrocera</v>
      </c>
      <c r="L421" s="3" t="str">
        <f t="shared" si="39"/>
        <v>long-spurred plectritus; longhorn plectritus</v>
      </c>
      <c r="M421" s="3" t="str">
        <f t="shared" si="40"/>
        <v>JPM 1974, HJ 1997</v>
      </c>
      <c r="N421" s="3" t="str">
        <f t="shared" si="41"/>
        <v/>
      </c>
      <c r="O421" s="3" t="str">
        <f t="shared" si="42"/>
        <v/>
      </c>
    </row>
    <row r="422" spans="2:15" x14ac:dyDescent="0.25">
      <c r="B422" s="4" t="s">
        <v>47</v>
      </c>
      <c r="C422" s="4" t="s">
        <v>752</v>
      </c>
      <c r="D422" s="4" t="s">
        <v>753</v>
      </c>
      <c r="E422" s="4" t="s">
        <v>43</v>
      </c>
      <c r="F422" s="4"/>
      <c r="G422" s="4" t="s">
        <v>97</v>
      </c>
      <c r="H422" s="4"/>
      <c r="J422" s="3" t="str">
        <f t="shared" si="37"/>
        <v>*</v>
      </c>
      <c r="K422" s="3" t="str">
        <f t="shared" si="38"/>
        <v>Poa compressa</v>
      </c>
      <c r="L422" s="3" t="str">
        <f t="shared" si="39"/>
        <v>Canada bluegrass</v>
      </c>
      <c r="M422" s="3" t="str">
        <f t="shared" si="40"/>
        <v>JPM 1974</v>
      </c>
      <c r="N422" s="3" t="str">
        <f t="shared" si="41"/>
        <v/>
      </c>
      <c r="O422" s="3" t="str">
        <f t="shared" si="42"/>
        <v>Introduced from Eurasia</v>
      </c>
    </row>
    <row r="423" spans="2:15" x14ac:dyDescent="0.25">
      <c r="B423" s="4" t="s">
        <v>47</v>
      </c>
      <c r="C423" s="5" t="s">
        <v>1595</v>
      </c>
      <c r="D423" s="4" t="s">
        <v>1596</v>
      </c>
      <c r="E423" s="4" t="s">
        <v>1597</v>
      </c>
      <c r="F423" s="4"/>
      <c r="G423" s="4"/>
      <c r="H423" s="4"/>
      <c r="J423" s="3" t="str">
        <f t="shared" si="37"/>
        <v>*</v>
      </c>
      <c r="K423" s="3" t="str">
        <f t="shared" si="38"/>
        <v>Poa marcida</v>
      </c>
      <c r="L423" s="3" t="str">
        <f t="shared" si="39"/>
        <v>weeping bluegrass; withered bluegrass</v>
      </c>
      <c r="M423" s="3" t="str">
        <f t="shared" si="40"/>
        <v>Adolf Ceska 2009</v>
      </c>
      <c r="N423" s="3" t="str">
        <f t="shared" si="41"/>
        <v/>
      </c>
      <c r="O423" s="3" t="str">
        <f t="shared" si="42"/>
        <v/>
      </c>
    </row>
    <row r="424" spans="2:15" x14ac:dyDescent="0.25">
      <c r="B424" s="4"/>
      <c r="C424" s="5" t="s">
        <v>1700</v>
      </c>
      <c r="D424" s="4" t="s">
        <v>1598</v>
      </c>
      <c r="E424" s="4" t="s">
        <v>125</v>
      </c>
      <c r="F424" s="4"/>
      <c r="G424" s="4" t="s">
        <v>1599</v>
      </c>
      <c r="H424" s="4"/>
      <c r="J424" s="3" t="str">
        <f t="shared" si="37"/>
        <v/>
      </c>
      <c r="K424" s="3" t="str">
        <f t="shared" si="38"/>
        <v>Poa pratensis</v>
      </c>
      <c r="L424" s="3" t="str">
        <f t="shared" si="39"/>
        <v>Kentucky bluegrass</v>
      </c>
      <c r="M424" s="3" t="str">
        <f t="shared" si="40"/>
        <v>Leon E. Pavlick 1985, *HJ</v>
      </c>
      <c r="N424" s="3" t="str">
        <f t="shared" si="41"/>
        <v/>
      </c>
      <c r="O424" s="3" t="str">
        <f t="shared" si="42"/>
        <v>Subtaxa present in BC: P. pratensis ssp. agassizensis, P. pratensis ssp. alpigena, P. pratensis ssp. angustifolia, P. pratensis ssp. colpodea, P. pratensis ssp. irrigata, P. pratensis ssp. pratensis ; Habitat/Range: Moist to dry meadows, shrublands, open forests and disturbed sites in all vegetation zones; infrequent to common throughout BC; introduced from Eurasia as a lawn and pasture grass (ssp. pratensis, ssp. irrigata and ssp. angustifolia) or native in Canada and the western US (ssp. agassizensis, ssp. alpigena, and ssp. colpodea) (Source: The Illustrated Flora of BC)</v>
      </c>
    </row>
    <row r="425" spans="2:15" x14ac:dyDescent="0.25">
      <c r="B425" s="4"/>
      <c r="C425" s="2" t="s">
        <v>1613</v>
      </c>
      <c r="D425" s="4" t="s">
        <v>1600</v>
      </c>
      <c r="E425" s="4" t="s">
        <v>1601</v>
      </c>
      <c r="F425" s="4"/>
      <c r="G425" s="4" t="s">
        <v>1602</v>
      </c>
      <c r="H425" s="4"/>
      <c r="J425" s="3" t="str">
        <f t="shared" si="37"/>
        <v/>
      </c>
      <c r="K425" s="3" t="str">
        <f t="shared" si="38"/>
        <v>Poa trivialis</v>
      </c>
      <c r="L425" s="3" t="str">
        <f t="shared" si="39"/>
        <v>rough bluegrass</v>
      </c>
      <c r="M425" s="3" t="str">
        <f t="shared" si="40"/>
        <v>Leon E. Pavlick 1985, *HJ</v>
      </c>
      <c r="N425" s="3" t="str">
        <f t="shared" si="41"/>
        <v/>
      </c>
      <c r="O425" s="3" t="str">
        <f t="shared" si="42"/>
        <v>Introduced from Eurasia.</v>
      </c>
    </row>
    <row r="426" spans="2:15" x14ac:dyDescent="0.25">
      <c r="B426" s="4"/>
      <c r="C426" s="2" t="s">
        <v>1614</v>
      </c>
      <c r="D426" s="4" t="s">
        <v>1603</v>
      </c>
      <c r="E426" s="4" t="s">
        <v>1604</v>
      </c>
      <c r="F426" s="4"/>
      <c r="G426" s="4" t="s">
        <v>1605</v>
      </c>
      <c r="H426" s="4"/>
      <c r="J426" s="3" t="str">
        <f t="shared" si="37"/>
        <v/>
      </c>
      <c r="K426" s="3" t="str">
        <f t="shared" si="38"/>
        <v>Polygala vulgaris</v>
      </c>
      <c r="L426" s="3" t="str">
        <f t="shared" si="39"/>
        <v>milkwort; common milkwort</v>
      </c>
      <c r="M426" s="3" t="str">
        <f t="shared" si="40"/>
        <v>Harvey Janszen with Patrick Williston 1999 (for which there is no entry in The Illustrated Flora of BC)</v>
      </c>
      <c r="N426" s="3" t="str">
        <f t="shared" si="41"/>
        <v/>
      </c>
      <c r="O426" s="3" t="str">
        <f t="shared" si="42"/>
        <v>Introduced from Europe</v>
      </c>
    </row>
    <row r="427" spans="2:15" x14ac:dyDescent="0.25">
      <c r="B427" s="4"/>
      <c r="C427" s="2" t="s">
        <v>1606</v>
      </c>
      <c r="D427" s="4" t="s">
        <v>1607</v>
      </c>
      <c r="E427" s="4" t="s">
        <v>1608</v>
      </c>
      <c r="F427" s="4"/>
      <c r="G427" s="4" t="s">
        <v>1605</v>
      </c>
      <c r="H427" s="4"/>
      <c r="J427" s="3" t="str">
        <f t="shared" si="37"/>
        <v/>
      </c>
      <c r="K427" s="3" t="str">
        <f t="shared" si="38"/>
        <v>Polygala serpyllifolia</v>
      </c>
      <c r="L427" s="3" t="str">
        <f t="shared" si="39"/>
        <v>heath milkwort</v>
      </c>
      <c r="M427" s="3" t="str">
        <f t="shared" si="40"/>
        <v>Harvey Janszen with Patrick Williston 1999 (for which there is no entry in The Illustrated Flora of BC)</v>
      </c>
      <c r="N427" s="3" t="str">
        <f t="shared" si="41"/>
        <v/>
      </c>
      <c r="O427" s="3" t="str">
        <f t="shared" si="42"/>
        <v>Introduced from Europe</v>
      </c>
    </row>
    <row r="428" spans="2:15" x14ac:dyDescent="0.25">
      <c r="B428" s="4"/>
      <c r="C428" s="2" t="s">
        <v>1615</v>
      </c>
      <c r="D428" s="4" t="s">
        <v>1609</v>
      </c>
      <c r="E428" s="4" t="s">
        <v>81</v>
      </c>
      <c r="F428" s="4"/>
      <c r="G428" s="4"/>
      <c r="H428" s="4"/>
      <c r="J428" s="3" t="str">
        <f t="shared" si="37"/>
        <v/>
      </c>
      <c r="K428" s="3" t="str">
        <f t="shared" si="38"/>
        <v>Polygonum achoreum</v>
      </c>
      <c r="L428" s="3" t="str">
        <f t="shared" si="39"/>
        <v>Blake’s knotweed; leathery knotweed</v>
      </c>
      <c r="M428" s="3" t="str">
        <f t="shared" si="40"/>
        <v>Frank Lomer 2012</v>
      </c>
      <c r="N428" s="3" t="str">
        <f t="shared" si="41"/>
        <v/>
      </c>
      <c r="O428" s="3" t="str">
        <f t="shared" si="42"/>
        <v/>
      </c>
    </row>
    <row r="429" spans="2:15" x14ac:dyDescent="0.25">
      <c r="B429" s="4" t="s">
        <v>47</v>
      </c>
      <c r="C429" s="2" t="s">
        <v>1616</v>
      </c>
      <c r="D429" s="4" t="s">
        <v>1610</v>
      </c>
      <c r="E429" s="4" t="s">
        <v>50</v>
      </c>
      <c r="F429" s="4"/>
      <c r="G429" s="4"/>
      <c r="H429" s="4"/>
      <c r="J429" s="3" t="str">
        <f t="shared" si="37"/>
        <v>*</v>
      </c>
      <c r="K429" s="3" t="str">
        <f t="shared" si="38"/>
        <v>Polygonum aviculare</v>
      </c>
      <c r="L429" s="3" t="str">
        <f t="shared" si="39"/>
        <v>common knotweed; prostrate knotweed</v>
      </c>
      <c r="M429" s="3" t="str">
        <f t="shared" si="40"/>
        <v>HJ</v>
      </c>
      <c r="N429" s="3" t="str">
        <f t="shared" si="41"/>
        <v/>
      </c>
      <c r="O429" s="3" t="str">
        <f t="shared" si="42"/>
        <v/>
      </c>
    </row>
    <row r="430" spans="2:15" x14ac:dyDescent="0.25">
      <c r="B430" s="4"/>
      <c r="C430" s="2" t="s">
        <v>1617</v>
      </c>
      <c r="D430" s="4" t="s">
        <v>1612</v>
      </c>
      <c r="E430" s="4" t="s">
        <v>72</v>
      </c>
      <c r="F430" s="4" t="s">
        <v>1611</v>
      </c>
      <c r="G430" s="4"/>
      <c r="H430" s="4"/>
      <c r="J430" s="3" t="str">
        <f t="shared" si="37"/>
        <v/>
      </c>
      <c r="K430" s="3" t="str">
        <f t="shared" si="38"/>
        <v>Polygonum spergulariiforme</v>
      </c>
      <c r="L430" s="3" t="str">
        <f t="shared" si="39"/>
        <v>spurry knotweed</v>
      </c>
      <c r="M430" s="3" t="str">
        <f t="shared" si="40"/>
        <v>HJ 1997</v>
      </c>
      <c r="N430" s="3" t="str">
        <f t="shared" si="41"/>
        <v>Polygonum douglasii ssp. sperguliiforme</v>
      </c>
      <c r="O430" s="3" t="str">
        <f t="shared" si="42"/>
        <v/>
      </c>
    </row>
    <row r="431" spans="2:15" x14ac:dyDescent="0.25">
      <c r="B431" s="4"/>
      <c r="C431" s="2" t="s">
        <v>1629</v>
      </c>
      <c r="D431" s="4" t="s">
        <v>1618</v>
      </c>
      <c r="E431" s="4" t="s">
        <v>1619</v>
      </c>
      <c r="F431" s="4"/>
      <c r="G431" s="4"/>
      <c r="H431" s="4"/>
      <c r="J431" s="3" t="str">
        <f t="shared" si="37"/>
        <v/>
      </c>
      <c r="K431" s="3" t="str">
        <f t="shared" si="38"/>
        <v>Polypodium glycyrrhiza</v>
      </c>
      <c r="L431" s="3" t="str">
        <f t="shared" si="39"/>
        <v>licorice fern</v>
      </c>
      <c r="M431" s="3" t="str">
        <f t="shared" si="40"/>
        <v>Miss M. Allen 1954 *HJ, *TL 2015</v>
      </c>
      <c r="N431" s="3" t="str">
        <f t="shared" si="41"/>
        <v/>
      </c>
      <c r="O431" s="3" t="str">
        <f t="shared" si="42"/>
        <v/>
      </c>
    </row>
    <row r="432" spans="2:15" x14ac:dyDescent="0.25">
      <c r="B432" s="4" t="s">
        <v>47</v>
      </c>
      <c r="C432" s="2" t="s">
        <v>1630</v>
      </c>
      <c r="D432" s="4" t="s">
        <v>1620</v>
      </c>
      <c r="E432" s="4" t="s">
        <v>1621</v>
      </c>
      <c r="F432" s="4"/>
      <c r="G432" s="4" t="s">
        <v>1622</v>
      </c>
      <c r="H432" s="4"/>
      <c r="J432" s="3" t="str">
        <f t="shared" si="37"/>
        <v>*</v>
      </c>
      <c r="K432" s="3" t="str">
        <f t="shared" si="38"/>
        <v>Polypodium hesperium</v>
      </c>
      <c r="L432" s="3" t="str">
        <f t="shared" si="39"/>
        <v>western polypody</v>
      </c>
      <c r="M432" s="3" t="str">
        <f t="shared" si="40"/>
        <v>JD 2007</v>
      </c>
      <c r="N432" s="3" t="str">
        <f t="shared" si="41"/>
        <v/>
      </c>
      <c r="O432" s="3" t="str">
        <f t="shared" si="42"/>
        <v>This is an allotetraploid species that originated from a hybrid of P. amorphum and P. glycyrrhiza. [Source: The Illustrated Flora of BC]</v>
      </c>
    </row>
    <row r="433" spans="2:15" x14ac:dyDescent="0.25">
      <c r="B433" s="4" t="s">
        <v>47</v>
      </c>
      <c r="C433" s="2" t="s">
        <v>1631</v>
      </c>
      <c r="D433" s="4" t="s">
        <v>1623</v>
      </c>
      <c r="E433" s="4" t="s">
        <v>50</v>
      </c>
      <c r="F433" s="4"/>
      <c r="G433" s="4" t="s">
        <v>1605</v>
      </c>
      <c r="H433" s="4"/>
      <c r="J433" s="3" t="str">
        <f t="shared" si="37"/>
        <v>*</v>
      </c>
      <c r="K433" s="3" t="str">
        <f t="shared" si="38"/>
        <v>Polypogon monspeliensis</v>
      </c>
      <c r="L433" s="3" t="str">
        <f t="shared" si="39"/>
        <v>rabbitfoot polypogon; annual rabbitsfoot grass</v>
      </c>
      <c r="M433" s="3" t="str">
        <f t="shared" si="40"/>
        <v>HJ</v>
      </c>
      <c r="N433" s="3" t="str">
        <f t="shared" si="41"/>
        <v/>
      </c>
      <c r="O433" s="3" t="str">
        <f t="shared" si="42"/>
        <v>Introduced from Europe</v>
      </c>
    </row>
    <row r="434" spans="2:15" x14ac:dyDescent="0.25">
      <c r="B434" s="4"/>
      <c r="C434" s="2" t="s">
        <v>1624</v>
      </c>
      <c r="D434" s="4" t="s">
        <v>1625</v>
      </c>
      <c r="E434" s="4" t="s">
        <v>1626</v>
      </c>
      <c r="F434" s="4"/>
      <c r="G434" s="4" t="s">
        <v>675</v>
      </c>
      <c r="H434" s="4"/>
      <c r="J434" s="3" t="str">
        <f t="shared" si="37"/>
        <v/>
      </c>
      <c r="K434" s="3" t="str">
        <f t="shared" si="38"/>
        <v>Polystichum californicum</v>
      </c>
      <c r="L434" s="3" t="str">
        <f t="shared" si="39"/>
        <v>California sword fern</v>
      </c>
      <c r="M434" s="3" t="str">
        <f t="shared" si="40"/>
        <v>W.B. Anderson 1898, *TL 2007, Adolf Ceska with Oldriska Ceska, John Dove, Terry Ludwar, James Mack 2008, Adolf Ceska 2009</v>
      </c>
      <c r="N434" s="3" t="str">
        <f t="shared" si="41"/>
        <v/>
      </c>
      <c r="O434" s="3" t="str">
        <f t="shared" si="42"/>
        <v>Red-listed</v>
      </c>
    </row>
    <row r="435" spans="2:15" x14ac:dyDescent="0.25">
      <c r="B435" s="4"/>
      <c r="C435" s="2" t="s">
        <v>1627</v>
      </c>
      <c r="D435" s="4" t="s">
        <v>1628</v>
      </c>
      <c r="E435" s="4" t="s">
        <v>43</v>
      </c>
      <c r="F435" s="4"/>
      <c r="G435" s="4"/>
      <c r="H435" s="4"/>
      <c r="J435" s="3" t="str">
        <f t="shared" si="37"/>
        <v/>
      </c>
      <c r="K435" s="3" t="str">
        <f t="shared" si="38"/>
        <v>Polystichum munitum</v>
      </c>
      <c r="L435" s="3" t="str">
        <f t="shared" si="39"/>
        <v>sword fern; western sword fern</v>
      </c>
      <c r="M435" s="3" t="str">
        <f t="shared" si="40"/>
        <v>JPM 1974</v>
      </c>
      <c r="N435" s="3" t="str">
        <f t="shared" si="41"/>
        <v/>
      </c>
      <c r="O435" s="3" t="str">
        <f t="shared" si="42"/>
        <v/>
      </c>
    </row>
    <row r="436" spans="2:15" x14ac:dyDescent="0.25">
      <c r="B436" s="4" t="s">
        <v>47</v>
      </c>
      <c r="C436" s="4" t="s">
        <v>755</v>
      </c>
      <c r="D436" s="4" t="s">
        <v>756</v>
      </c>
      <c r="E436" s="4" t="s">
        <v>368</v>
      </c>
      <c r="F436" s="4"/>
      <c r="G436" s="4"/>
      <c r="H436" s="4"/>
      <c r="J436" s="3" t="str">
        <f t="shared" si="37"/>
        <v>*</v>
      </c>
      <c r="K436" s="3" t="str">
        <f t="shared" si="38"/>
        <v>Populus balsamifera</v>
      </c>
      <c r="L436" s="3" t="str">
        <f t="shared" si="39"/>
        <v>Black cottonwood</v>
      </c>
      <c r="M436" s="3" t="str">
        <f t="shared" si="40"/>
        <v>TL 2015</v>
      </c>
      <c r="N436" s="3" t="str">
        <f t="shared" si="41"/>
        <v/>
      </c>
      <c r="O436" s="3" t="str">
        <f t="shared" si="42"/>
        <v/>
      </c>
    </row>
    <row r="437" spans="2:15" x14ac:dyDescent="0.25">
      <c r="B437" s="4"/>
      <c r="C437" s="5" t="s">
        <v>1637</v>
      </c>
      <c r="D437" s="4" t="s">
        <v>1638</v>
      </c>
      <c r="E437" s="4" t="s">
        <v>187</v>
      </c>
      <c r="F437" s="4"/>
      <c r="G437" s="4"/>
      <c r="H437" s="4"/>
      <c r="J437" s="3" t="str">
        <f t="shared" si="37"/>
        <v/>
      </c>
      <c r="K437" s="3" t="str">
        <f t="shared" si="38"/>
        <v>Potamogeton amplifolius</v>
      </c>
      <c r="L437" s="3" t="str">
        <f t="shared" si="39"/>
        <v>large-leaved pondweed</v>
      </c>
      <c r="M437" s="3" t="str">
        <f t="shared" si="40"/>
        <v>HJ 1996</v>
      </c>
      <c r="N437" s="3" t="str">
        <f t="shared" si="41"/>
        <v/>
      </c>
      <c r="O437" s="3" t="str">
        <f t="shared" si="42"/>
        <v/>
      </c>
    </row>
    <row r="438" spans="2:15" x14ac:dyDescent="0.25">
      <c r="B438" s="4" t="s">
        <v>47</v>
      </c>
      <c r="C438" s="4" t="s">
        <v>757</v>
      </c>
      <c r="D438" s="4" t="s">
        <v>758</v>
      </c>
      <c r="E438" s="4" t="s">
        <v>759</v>
      </c>
      <c r="F438" s="4"/>
      <c r="G438" s="4" t="s">
        <v>760</v>
      </c>
      <c r="H438" s="4"/>
      <c r="J438" s="3" t="str">
        <f t="shared" si="37"/>
        <v>*</v>
      </c>
      <c r="K438" s="3" t="str">
        <f t="shared" si="38"/>
        <v>Potamogeton epihydrus</v>
      </c>
      <c r="L438" s="3" t="str">
        <f t="shared" si="39"/>
        <v>Ribbonleaf pondweed; ribbon-leaved pondweed</v>
      </c>
      <c r="M438" s="3" t="str">
        <f t="shared" si="40"/>
        <v>TL 2016, 2018</v>
      </c>
      <c r="N438" s="3" t="str">
        <f t="shared" si="41"/>
        <v/>
      </c>
      <c r="O438" s="3" t="str">
        <f t="shared" si="42"/>
        <v>2 subtaxa present in BC: P. epihydrus ssp. epihydrus, P. epihydrus ssp. nuttallii</v>
      </c>
    </row>
    <row r="439" spans="2:15" x14ac:dyDescent="0.25">
      <c r="B439" s="4"/>
      <c r="C439" s="5" t="s">
        <v>1701</v>
      </c>
      <c r="D439" s="4" t="s">
        <v>1639</v>
      </c>
      <c r="E439" s="4" t="s">
        <v>187</v>
      </c>
      <c r="F439" s="4"/>
      <c r="G439" s="4"/>
      <c r="H439" s="4"/>
      <c r="J439" s="3" t="str">
        <f t="shared" si="37"/>
        <v/>
      </c>
      <c r="K439" s="3" t="str">
        <f t="shared" si="38"/>
        <v>Potamogeton gramineus</v>
      </c>
      <c r="L439" s="3" t="str">
        <f t="shared" si="39"/>
        <v>grass-leaved pondweed; variable-leaf pondweed</v>
      </c>
      <c r="M439" s="3" t="str">
        <f t="shared" si="40"/>
        <v>HJ 1996</v>
      </c>
      <c r="N439" s="3" t="str">
        <f t="shared" si="41"/>
        <v/>
      </c>
      <c r="O439" s="3" t="str">
        <f t="shared" si="42"/>
        <v/>
      </c>
    </row>
    <row r="440" spans="2:15" x14ac:dyDescent="0.25">
      <c r="B440" s="4" t="s">
        <v>47</v>
      </c>
      <c r="C440" s="2" t="s">
        <v>1632</v>
      </c>
      <c r="D440" s="4" t="s">
        <v>1633</v>
      </c>
      <c r="E440" s="4" t="s">
        <v>50</v>
      </c>
      <c r="F440" s="4"/>
      <c r="G440" s="4"/>
      <c r="H440" s="4"/>
      <c r="J440" s="3" t="str">
        <f t="shared" si="37"/>
        <v>*</v>
      </c>
      <c r="K440" s="3" t="str">
        <f t="shared" si="38"/>
        <v>Potamogeton natans</v>
      </c>
      <c r="L440" s="3" t="str">
        <f t="shared" si="39"/>
        <v>floating pondweed; floating-leaved pondweed</v>
      </c>
      <c r="M440" s="3" t="str">
        <f t="shared" si="40"/>
        <v>HJ</v>
      </c>
      <c r="N440" s="3" t="str">
        <f t="shared" si="41"/>
        <v/>
      </c>
      <c r="O440" s="3" t="str">
        <f t="shared" si="42"/>
        <v/>
      </c>
    </row>
    <row r="441" spans="2:15" x14ac:dyDescent="0.25">
      <c r="B441" s="4"/>
      <c r="C441" s="4" t="s">
        <v>761</v>
      </c>
      <c r="D441" s="4" t="s">
        <v>762</v>
      </c>
      <c r="E441" s="4" t="s">
        <v>72</v>
      </c>
      <c r="F441" s="4"/>
      <c r="G441" s="4"/>
      <c r="H441" s="4"/>
      <c r="J441" s="3" t="str">
        <f t="shared" si="37"/>
        <v/>
      </c>
      <c r="K441" s="3" t="str">
        <f t="shared" si="38"/>
        <v>Potamogeton praelongus</v>
      </c>
      <c r="L441" s="3" t="str">
        <f t="shared" si="39"/>
        <v>White-stemmed pondweed</v>
      </c>
      <c r="M441" s="3" t="str">
        <f t="shared" si="40"/>
        <v>HJ 1997</v>
      </c>
      <c r="N441" s="3" t="str">
        <f t="shared" si="41"/>
        <v/>
      </c>
      <c r="O441" s="3" t="str">
        <f t="shared" si="42"/>
        <v/>
      </c>
    </row>
    <row r="442" spans="2:15" x14ac:dyDescent="0.25">
      <c r="B442" s="4"/>
      <c r="C442" s="2" t="s">
        <v>1640</v>
      </c>
      <c r="D442" s="4" t="s">
        <v>1634</v>
      </c>
      <c r="E442" s="4" t="s">
        <v>1635</v>
      </c>
      <c r="F442" s="4"/>
      <c r="G442" s="4" t="s">
        <v>1636</v>
      </c>
      <c r="H442" s="4"/>
      <c r="J442" s="3" t="str">
        <f t="shared" si="37"/>
        <v/>
      </c>
      <c r="K442" s="3" t="str">
        <f t="shared" si="38"/>
        <v>Potamogeton pusillus</v>
      </c>
      <c r="L442" s="3" t="str">
        <f t="shared" si="39"/>
        <v>small pondweed</v>
      </c>
      <c r="M442" s="3" t="str">
        <f t="shared" si="40"/>
        <v>HJ 1996</v>
      </c>
      <c r="N442" s="3" t="str">
        <f t="shared" si="41"/>
        <v/>
      </c>
      <c r="O442" s="3" t="str">
        <f t="shared" si="42"/>
        <v>2 subtaxa present in BC: P. pusillus ssp. pusillus, P. pusillus ssp. Tenuissimus</v>
      </c>
    </row>
    <row r="443" spans="2:15" x14ac:dyDescent="0.25">
      <c r="B443" s="4" t="s">
        <v>47</v>
      </c>
      <c r="C443" s="2" t="s">
        <v>1641</v>
      </c>
      <c r="D443" s="4" t="s">
        <v>1642</v>
      </c>
      <c r="E443" s="4" t="s">
        <v>50</v>
      </c>
      <c r="F443" s="4"/>
      <c r="G443" s="4"/>
      <c r="H443" s="4"/>
      <c r="J443" s="3" t="str">
        <f t="shared" si="37"/>
        <v>*</v>
      </c>
      <c r="K443" s="3" t="str">
        <f t="shared" si="38"/>
        <v>Potamogeton robbinsii</v>
      </c>
      <c r="L443" s="3" t="str">
        <f t="shared" si="39"/>
        <v>Robbin’s pondweed</v>
      </c>
      <c r="M443" s="3" t="str">
        <f t="shared" si="40"/>
        <v>HJ</v>
      </c>
      <c r="N443" s="3" t="str">
        <f t="shared" si="41"/>
        <v/>
      </c>
      <c r="O443" s="3" t="str">
        <f t="shared" si="42"/>
        <v/>
      </c>
    </row>
    <row r="444" spans="2:15" x14ac:dyDescent="0.25">
      <c r="B444" s="4" t="s">
        <v>47</v>
      </c>
      <c r="C444" s="2" t="s">
        <v>1644</v>
      </c>
      <c r="D444" s="4" t="s">
        <v>1643</v>
      </c>
      <c r="E444" s="4" t="s">
        <v>368</v>
      </c>
      <c r="F444" s="4"/>
      <c r="G444" s="4"/>
      <c r="H444" s="4"/>
      <c r="J444" s="3" t="str">
        <f t="shared" si="37"/>
        <v>*</v>
      </c>
      <c r="K444" s="3" t="str">
        <f t="shared" si="38"/>
        <v>Potentilla egedii</v>
      </c>
      <c r="L444" s="3" t="str">
        <f t="shared" si="39"/>
        <v>coast silverweed</v>
      </c>
      <c r="M444" s="3" t="str">
        <f t="shared" si="40"/>
        <v>TL 2015</v>
      </c>
      <c r="N444" s="3" t="str">
        <f t="shared" si="41"/>
        <v/>
      </c>
      <c r="O444" s="3" t="str">
        <f t="shared" si="42"/>
        <v/>
      </c>
    </row>
    <row r="445" spans="2:15" x14ac:dyDescent="0.25">
      <c r="B445" s="4" t="s">
        <v>47</v>
      </c>
      <c r="C445" s="4" t="s">
        <v>392</v>
      </c>
      <c r="D445" s="4" t="s">
        <v>763</v>
      </c>
      <c r="E445" s="4" t="s">
        <v>579</v>
      </c>
      <c r="F445" s="4" t="s">
        <v>48</v>
      </c>
      <c r="G445" s="4"/>
      <c r="H445" s="4"/>
      <c r="J445" s="3" t="str">
        <f t="shared" si="37"/>
        <v>*</v>
      </c>
      <c r="K445" s="3" t="str">
        <f t="shared" si="38"/>
        <v>Potentilla palustris</v>
      </c>
      <c r="L445" s="3" t="str">
        <f t="shared" si="39"/>
        <v>Marsh cinquefoil; purple marshlocks</v>
      </c>
      <c r="M445" s="3" t="str">
        <f t="shared" si="40"/>
        <v>JPM 1974, HJ 1997</v>
      </c>
      <c r="N445" s="3" t="str">
        <f t="shared" si="41"/>
        <v>Comarum palustre</v>
      </c>
      <c r="O445" s="3" t="str">
        <f t="shared" si="42"/>
        <v/>
      </c>
    </row>
    <row r="446" spans="2:15" x14ac:dyDescent="0.25">
      <c r="B446" s="4"/>
      <c r="C446" s="2" t="s">
        <v>1650</v>
      </c>
      <c r="D446" s="4" t="s">
        <v>1645</v>
      </c>
      <c r="E446" s="4" t="s">
        <v>72</v>
      </c>
      <c r="F446" s="4"/>
      <c r="G446" s="4" t="s">
        <v>524</v>
      </c>
      <c r="H446" s="4"/>
      <c r="J446" s="3" t="str">
        <f t="shared" si="37"/>
        <v/>
      </c>
      <c r="K446" s="3" t="str">
        <f t="shared" si="38"/>
        <v>Potentilla recta</v>
      </c>
      <c r="L446" s="3" t="str">
        <f t="shared" si="39"/>
        <v>sulphur cinquefoil</v>
      </c>
      <c r="M446" s="3" t="str">
        <f t="shared" si="40"/>
        <v>HJ 1997</v>
      </c>
      <c r="N446" s="3" t="str">
        <f t="shared" si="41"/>
        <v/>
      </c>
      <c r="O446" s="3" t="str">
        <f t="shared" si="42"/>
        <v>Introduced from Eurasia; noxious</v>
      </c>
    </row>
    <row r="447" spans="2:15" x14ac:dyDescent="0.25">
      <c r="B447" s="4" t="s">
        <v>47</v>
      </c>
      <c r="C447" s="4" t="s">
        <v>1646</v>
      </c>
      <c r="D447" s="4" t="s">
        <v>1647</v>
      </c>
      <c r="E447" s="4" t="s">
        <v>1648</v>
      </c>
      <c r="F447" s="4"/>
      <c r="G447" s="4" t="s">
        <v>1649</v>
      </c>
      <c r="H447" s="4"/>
      <c r="J447" s="3" t="str">
        <f t="shared" si="37"/>
        <v>*</v>
      </c>
      <c r="K447" s="3" t="str">
        <f t="shared" si="38"/>
        <v>Prunella vulgaris</v>
      </c>
      <c r="L447" s="3" t="str">
        <f t="shared" si="39"/>
        <v>self-heal</v>
      </c>
      <c r="M447" s="3" t="str">
        <f t="shared" si="40"/>
        <v>John M. Macoun 1885, TL 2015</v>
      </c>
      <c r="N447" s="3" t="str">
        <f t="shared" si="41"/>
        <v/>
      </c>
      <c r="O447" s="3" t="str">
        <f t="shared" si="42"/>
        <v>2 subtaxa present in BC: P. vulgaris ssp. lanceolata: lance selfheal, native; P. vulgaris ssp. vulgaris: common selfheal, introduced from Eurasia</v>
      </c>
    </row>
    <row r="448" spans="2:15" x14ac:dyDescent="0.25">
      <c r="B448" s="4" t="s">
        <v>47</v>
      </c>
      <c r="C448" s="4" t="s">
        <v>764</v>
      </c>
      <c r="D448" s="4" t="s">
        <v>765</v>
      </c>
      <c r="E448" s="4" t="s">
        <v>579</v>
      </c>
      <c r="F448" s="4"/>
      <c r="G448" s="4"/>
      <c r="H448" s="4"/>
      <c r="J448" s="3" t="str">
        <f t="shared" si="37"/>
        <v>*</v>
      </c>
      <c r="K448" s="3" t="str">
        <f t="shared" si="38"/>
        <v>Prunus emarginata</v>
      </c>
      <c r="L448" s="3" t="str">
        <f t="shared" si="39"/>
        <v>Bitter cherry</v>
      </c>
      <c r="M448" s="3" t="str">
        <f t="shared" si="40"/>
        <v>JPM 1974, HJ 1997</v>
      </c>
      <c r="N448" s="3" t="str">
        <f t="shared" si="41"/>
        <v/>
      </c>
      <c r="O448" s="3" t="str">
        <f t="shared" si="42"/>
        <v/>
      </c>
    </row>
    <row r="449" spans="2:15" x14ac:dyDescent="0.25">
      <c r="B449" s="4"/>
      <c r="C449" s="4" t="s">
        <v>1651</v>
      </c>
      <c r="D449" s="4" t="s">
        <v>1652</v>
      </c>
      <c r="E449" s="4" t="s">
        <v>383</v>
      </c>
      <c r="F449" s="4"/>
      <c r="G449" s="4"/>
      <c r="H449" s="4"/>
      <c r="J449" s="3" t="str">
        <f t="shared" si="37"/>
        <v/>
      </c>
      <c r="K449" s="3" t="str">
        <f t="shared" si="38"/>
        <v>Pseudognaphalium stramineum</v>
      </c>
      <c r="L449" s="3" t="str">
        <f t="shared" si="39"/>
        <v>cotton-batting cudweed</v>
      </c>
      <c r="M449" s="3" t="str">
        <f t="shared" si="40"/>
        <v>HJ 1997, Frank Lomer 2012</v>
      </c>
      <c r="N449" s="3" t="str">
        <f t="shared" si="41"/>
        <v/>
      </c>
      <c r="O449" s="3" t="str">
        <f t="shared" si="42"/>
        <v/>
      </c>
    </row>
    <row r="450" spans="2:15" x14ac:dyDescent="0.25">
      <c r="B450" s="4" t="s">
        <v>47</v>
      </c>
      <c r="C450" s="4" t="s">
        <v>1653</v>
      </c>
      <c r="D450" s="4" t="s">
        <v>1654</v>
      </c>
      <c r="E450" s="4" t="s">
        <v>55</v>
      </c>
      <c r="F450" s="4"/>
      <c r="G450" s="4"/>
      <c r="H450" s="4"/>
      <c r="J450" s="3" t="str">
        <f t="shared" si="37"/>
        <v>*</v>
      </c>
      <c r="K450" s="3" t="str">
        <f t="shared" si="38"/>
        <v>Pseudognaphalium thermale</v>
      </c>
      <c r="L450" s="3" t="str">
        <f t="shared" si="39"/>
        <v>slender cudweed</v>
      </c>
      <c r="M450" s="3" t="str">
        <f t="shared" si="40"/>
        <v>TL 2016</v>
      </c>
      <c r="N450" s="3" t="str">
        <f t="shared" si="41"/>
        <v/>
      </c>
      <c r="O450" s="3" t="str">
        <f t="shared" si="42"/>
        <v/>
      </c>
    </row>
    <row r="451" spans="2:15" x14ac:dyDescent="0.25">
      <c r="B451" s="4" t="s">
        <v>47</v>
      </c>
      <c r="C451" s="4" t="s">
        <v>766</v>
      </c>
      <c r="D451" s="4" t="s">
        <v>767</v>
      </c>
      <c r="E451" s="4" t="s">
        <v>768</v>
      </c>
      <c r="F451" s="4"/>
      <c r="G451" s="4"/>
      <c r="H451" s="4"/>
      <c r="J451" s="3" t="str">
        <f t="shared" ref="J451:J514" si="43">TRIM(B451)</f>
        <v>*</v>
      </c>
      <c r="K451" s="3" t="str">
        <f t="shared" ref="K451:K514" si="44">TRIM(C451)</f>
        <v>Pseudotsuga menziesii</v>
      </c>
      <c r="L451" s="3" t="str">
        <f t="shared" ref="L451:L514" si="45">TRIM(D451)</f>
        <v>Douglas-fir</v>
      </c>
      <c r="M451" s="3" t="str">
        <f t="shared" ref="M451:M514" si="46">TRIM(E451)</f>
        <v>TL 2015, HJ, JD</v>
      </c>
      <c r="N451" s="3" t="str">
        <f t="shared" ref="N451:N514" si="47">TRIM(F451)</f>
        <v/>
      </c>
      <c r="O451" s="3" t="str">
        <f t="shared" ref="O451:O514" si="48">TRIM(G451)</f>
        <v/>
      </c>
    </row>
    <row r="452" spans="2:15" x14ac:dyDescent="0.25">
      <c r="B452" s="4"/>
      <c r="C452" s="4" t="s">
        <v>769</v>
      </c>
      <c r="D452" s="4" t="s">
        <v>770</v>
      </c>
      <c r="E452" s="4" t="s">
        <v>771</v>
      </c>
      <c r="F452" s="4"/>
      <c r="G452" s="4"/>
      <c r="H452" s="4"/>
      <c r="J452" s="3" t="str">
        <f t="shared" si="43"/>
        <v/>
      </c>
      <c r="K452" s="3" t="str">
        <f t="shared" si="44"/>
        <v>Pteridium aquilinum</v>
      </c>
      <c r="L452" s="3" t="str">
        <f t="shared" si="45"/>
        <v>Bracken fern; western bracken</v>
      </c>
      <c r="M452" s="3" t="str">
        <f t="shared" si="46"/>
        <v>HJ 1997, TL 2015</v>
      </c>
      <c r="N452" s="3" t="str">
        <f t="shared" si="47"/>
        <v/>
      </c>
      <c r="O452" s="3" t="str">
        <f t="shared" si="48"/>
        <v/>
      </c>
    </row>
    <row r="453" spans="2:15" x14ac:dyDescent="0.25">
      <c r="B453" s="4" t="s">
        <v>47</v>
      </c>
      <c r="C453" s="2" t="s">
        <v>1662</v>
      </c>
      <c r="D453" s="4" t="s">
        <v>1655</v>
      </c>
      <c r="E453" s="4" t="s">
        <v>1656</v>
      </c>
      <c r="F453" s="4"/>
      <c r="G453" s="4"/>
      <c r="H453" s="4"/>
      <c r="J453" s="3" t="str">
        <f t="shared" si="43"/>
        <v>*</v>
      </c>
      <c r="K453" s="3" t="str">
        <f t="shared" si="44"/>
        <v>Pterospora andromedea</v>
      </c>
      <c r="L453" s="3" t="str">
        <f t="shared" si="45"/>
        <v>pinedrops; woodland pinedrops</v>
      </c>
      <c r="M453" s="3" t="str">
        <f t="shared" si="46"/>
        <v>HJ, JD 2011</v>
      </c>
      <c r="N453" s="3" t="str">
        <f t="shared" si="47"/>
        <v/>
      </c>
      <c r="O453" s="3" t="str">
        <f t="shared" si="48"/>
        <v/>
      </c>
    </row>
    <row r="454" spans="2:15" x14ac:dyDescent="0.25">
      <c r="B454" s="4"/>
      <c r="C454" s="2" t="s">
        <v>1663</v>
      </c>
      <c r="D454" s="4" t="s">
        <v>1657</v>
      </c>
      <c r="E454" s="4" t="s">
        <v>72</v>
      </c>
      <c r="F454" s="4"/>
      <c r="G454" s="4"/>
      <c r="H454" s="4"/>
      <c r="J454" s="3" t="str">
        <f t="shared" si="43"/>
        <v/>
      </c>
      <c r="K454" s="3" t="str">
        <f t="shared" si="44"/>
        <v>Puccinellia nutkaensis</v>
      </c>
      <c r="L454" s="3" t="str">
        <f t="shared" si="45"/>
        <v>Pacific alkali grass; Nootka alkali grass; Alaska alkali grass</v>
      </c>
      <c r="M454" s="3" t="str">
        <f t="shared" si="46"/>
        <v>HJ 1997</v>
      </c>
      <c r="N454" s="3" t="str">
        <f t="shared" si="47"/>
        <v/>
      </c>
      <c r="O454" s="3" t="str">
        <f t="shared" si="48"/>
        <v/>
      </c>
    </row>
    <row r="455" spans="2:15" x14ac:dyDescent="0.25">
      <c r="B455" s="4" t="s">
        <v>47</v>
      </c>
      <c r="C455" s="2" t="s">
        <v>1658</v>
      </c>
      <c r="D455" s="4" t="s">
        <v>1659</v>
      </c>
      <c r="E455" s="4" t="s">
        <v>50</v>
      </c>
      <c r="F455" s="4"/>
      <c r="G455" s="4"/>
      <c r="H455" s="4"/>
      <c r="J455" s="3" t="str">
        <f t="shared" si="43"/>
        <v>*</v>
      </c>
      <c r="K455" s="3" t="str">
        <f t="shared" si="44"/>
        <v>Puccinellia nuttalliana</v>
      </c>
      <c r="L455" s="3" t="str">
        <f t="shared" si="45"/>
        <v>Nuttall’s alkali grass</v>
      </c>
      <c r="M455" s="3" t="str">
        <f t="shared" si="46"/>
        <v>HJ</v>
      </c>
      <c r="N455" s="3" t="str">
        <f t="shared" si="47"/>
        <v/>
      </c>
      <c r="O455" s="3" t="str">
        <f t="shared" si="48"/>
        <v/>
      </c>
    </row>
    <row r="456" spans="2:15" x14ac:dyDescent="0.25">
      <c r="B456" s="4"/>
      <c r="C456" s="2" t="s">
        <v>1664</v>
      </c>
      <c r="D456" s="4" t="s">
        <v>1665</v>
      </c>
      <c r="E456" s="4" t="s">
        <v>1666</v>
      </c>
      <c r="F456" s="4" t="s">
        <v>1660</v>
      </c>
      <c r="G456" s="4" t="s">
        <v>1667</v>
      </c>
      <c r="H456" s="4"/>
      <c r="J456" s="3" t="str">
        <f t="shared" si="43"/>
        <v/>
      </c>
      <c r="K456" s="3" t="str">
        <f t="shared" si="44"/>
        <v>Pyracantha coccinea</v>
      </c>
      <c r="L456" s="3" t="str">
        <f t="shared" si="45"/>
        <v>scarlet firethorn</v>
      </c>
      <c r="M456" s="3" t="str">
        <f t="shared" si="46"/>
        <v>Frank Lomer 2002, *TL 2016</v>
      </c>
      <c r="N456" s="3" t="str">
        <f t="shared" si="47"/>
        <v>Cotoneaster pyracantha</v>
      </c>
      <c r="O456" s="3" t="str">
        <f t="shared" si="48"/>
        <v>Garden escape; introduced from Europe</v>
      </c>
    </row>
    <row r="457" spans="2:15" x14ac:dyDescent="0.25">
      <c r="B457" s="4" t="s">
        <v>47</v>
      </c>
      <c r="C457" s="2" t="s">
        <v>1670</v>
      </c>
      <c r="D457" s="4" t="s">
        <v>1668</v>
      </c>
      <c r="E457" s="4" t="s">
        <v>1669</v>
      </c>
      <c r="F457" s="4"/>
      <c r="G457" s="4" t="s">
        <v>257</v>
      </c>
      <c r="H457" s="4"/>
      <c r="J457" s="3" t="str">
        <f t="shared" si="43"/>
        <v>*</v>
      </c>
      <c r="K457" s="3" t="str">
        <f t="shared" si="44"/>
        <v>Pyrola aphylla</v>
      </c>
      <c r="L457" s="3" t="str">
        <f t="shared" si="45"/>
        <v>leafless wintergreen</v>
      </c>
      <c r="M457" s="3" t="str">
        <f t="shared" si="46"/>
        <v>JD 2015, TL 2015</v>
      </c>
      <c r="N457" s="3" t="str">
        <f t="shared" si="47"/>
        <v/>
      </c>
      <c r="O457" s="3" t="str">
        <f t="shared" si="48"/>
        <v>Blue-listed</v>
      </c>
    </row>
    <row r="458" spans="2:15" x14ac:dyDescent="0.25">
      <c r="B458" s="4" t="s">
        <v>47</v>
      </c>
      <c r="C458" s="4" t="s">
        <v>772</v>
      </c>
      <c r="D458" s="4" t="s">
        <v>773</v>
      </c>
      <c r="E458" s="4" t="s">
        <v>78</v>
      </c>
      <c r="F458" s="4"/>
      <c r="G458" s="4" t="s">
        <v>774</v>
      </c>
      <c r="H458" s="4"/>
      <c r="J458" s="3" t="str">
        <f t="shared" si="43"/>
        <v>*</v>
      </c>
      <c r="K458" s="3" t="str">
        <f t="shared" si="44"/>
        <v>Pyrola asarifolia</v>
      </c>
      <c r="L458" s="3" t="str">
        <f t="shared" si="45"/>
        <v>Pink wintergreen</v>
      </c>
      <c r="M458" s="3" t="str">
        <f t="shared" si="46"/>
        <v>HJ, TL 2015</v>
      </c>
      <c r="N458" s="3" t="str">
        <f t="shared" si="47"/>
        <v/>
      </c>
      <c r="O458" s="3" t="str">
        <f t="shared" si="48"/>
        <v>2 subtaxa present in BC: P. asarifolia ssp. asarifolia, P. asarifolia ssp. bracteata</v>
      </c>
    </row>
    <row r="459" spans="2:15" x14ac:dyDescent="0.25">
      <c r="B459" s="4" t="s">
        <v>47</v>
      </c>
      <c r="C459" s="2" t="s">
        <v>1671</v>
      </c>
      <c r="D459" s="4" t="s">
        <v>1672</v>
      </c>
      <c r="E459" s="4" t="s">
        <v>55</v>
      </c>
      <c r="F459" s="4"/>
      <c r="G459" s="4"/>
      <c r="H459" s="4"/>
      <c r="J459" s="3" t="str">
        <f t="shared" si="43"/>
        <v>*</v>
      </c>
      <c r="K459" s="3" t="str">
        <f t="shared" si="44"/>
        <v>Pyrola minor</v>
      </c>
      <c r="L459" s="3" t="str">
        <f t="shared" si="45"/>
        <v>lesser wintergreen; snowline wintergreen</v>
      </c>
      <c r="M459" s="3" t="str">
        <f t="shared" si="46"/>
        <v>TL 2016</v>
      </c>
      <c r="N459" s="3" t="str">
        <f t="shared" si="47"/>
        <v/>
      </c>
      <c r="O459" s="3" t="str">
        <f t="shared" si="48"/>
        <v/>
      </c>
    </row>
    <row r="460" spans="2:15" x14ac:dyDescent="0.25">
      <c r="B460" s="4"/>
      <c r="C460" s="2" t="s">
        <v>1693</v>
      </c>
      <c r="D460" s="4" t="s">
        <v>1673</v>
      </c>
      <c r="E460" s="4" t="s">
        <v>72</v>
      </c>
      <c r="F460" s="4"/>
      <c r="G460" s="4"/>
      <c r="H460" s="4"/>
      <c r="J460" s="3" t="str">
        <f t="shared" si="43"/>
        <v/>
      </c>
      <c r="K460" s="3" t="str">
        <f t="shared" si="44"/>
        <v>Pyrola picta</v>
      </c>
      <c r="L460" s="3" t="str">
        <f t="shared" si="45"/>
        <v>white-veined wintergreen; Nootka wintergreen</v>
      </c>
      <c r="M460" s="3" t="str">
        <f t="shared" si="46"/>
        <v>HJ 1997</v>
      </c>
      <c r="N460" s="3" t="str">
        <f t="shared" si="47"/>
        <v/>
      </c>
      <c r="O460" s="3" t="str">
        <f t="shared" si="48"/>
        <v/>
      </c>
    </row>
    <row r="461" spans="2:15" x14ac:dyDescent="0.25">
      <c r="B461" s="4" t="s">
        <v>47</v>
      </c>
      <c r="C461" s="2" t="s">
        <v>1694</v>
      </c>
      <c r="D461" s="4" t="s">
        <v>1674</v>
      </c>
      <c r="E461" s="4" t="s">
        <v>1675</v>
      </c>
      <c r="F461" s="4"/>
      <c r="G461" s="4" t="s">
        <v>97</v>
      </c>
      <c r="H461" s="4"/>
      <c r="J461" s="3" t="str">
        <f t="shared" si="43"/>
        <v>*</v>
      </c>
      <c r="K461" s="3" t="str">
        <f t="shared" si="44"/>
        <v>Ranunculus acris</v>
      </c>
      <c r="L461" s="3" t="str">
        <f t="shared" si="45"/>
        <v>meadow buttercup; tall buttercup</v>
      </c>
      <c r="M461" s="3" t="str">
        <f t="shared" si="46"/>
        <v>HJ</v>
      </c>
      <c r="N461" s="3" t="str">
        <f t="shared" si="47"/>
        <v/>
      </c>
      <c r="O461" s="3" t="str">
        <f t="shared" si="48"/>
        <v>Introduced from Eurasia</v>
      </c>
    </row>
    <row r="462" spans="2:15" x14ac:dyDescent="0.25">
      <c r="B462" s="4" t="s">
        <v>47</v>
      </c>
      <c r="C462" s="2" t="s">
        <v>1695</v>
      </c>
      <c r="D462" s="4" t="s">
        <v>1676</v>
      </c>
      <c r="E462" s="4" t="s">
        <v>1677</v>
      </c>
      <c r="F462" s="4"/>
      <c r="G462" s="4" t="s">
        <v>1678</v>
      </c>
      <c r="H462" s="4"/>
      <c r="J462" s="3" t="str">
        <f t="shared" si="43"/>
        <v>*</v>
      </c>
      <c r="K462" s="3" t="str">
        <f t="shared" si="44"/>
        <v>Ranunculus aquitilis</v>
      </c>
      <c r="L462" s="3" t="str">
        <f t="shared" si="45"/>
        <v>white water-buttercup; white water crowfoot</v>
      </c>
      <c r="M462" s="3" t="str">
        <f t="shared" si="46"/>
        <v>HJ, TL 2015, 2016</v>
      </c>
      <c r="N462" s="3" t="str">
        <f t="shared" si="47"/>
        <v/>
      </c>
      <c r="O462" s="3" t="str">
        <f t="shared" si="48"/>
        <v>2 subtaxa present in BC: R. aquitilis var. aquitilis, R. aquitilis var. diffusus</v>
      </c>
    </row>
    <row r="463" spans="2:15" x14ac:dyDescent="0.25">
      <c r="B463" s="4"/>
      <c r="C463" s="2" t="s">
        <v>1696</v>
      </c>
      <c r="D463" s="4" t="s">
        <v>1679</v>
      </c>
      <c r="E463" s="4" t="s">
        <v>1680</v>
      </c>
      <c r="F463" s="4"/>
      <c r="G463" s="4" t="s">
        <v>1681</v>
      </c>
      <c r="H463" s="4"/>
      <c r="J463" s="3" t="str">
        <f t="shared" si="43"/>
        <v/>
      </c>
      <c r="K463" s="3" t="str">
        <f t="shared" si="44"/>
        <v>Ranunculus flammula</v>
      </c>
      <c r="L463" s="3" t="str">
        <f t="shared" si="45"/>
        <v>lesser spearwort; creeping spearwort; greater creeping spearwort</v>
      </c>
      <c r="M463" s="3" t="str">
        <f t="shared" si="46"/>
        <v>HJ 1997, *Daniel Stewart 2015, *TL 2016</v>
      </c>
      <c r="N463" s="3" t="str">
        <f t="shared" si="47"/>
        <v/>
      </c>
      <c r="O463" s="3" t="str">
        <f t="shared" si="48"/>
        <v>2 subtaxa present in BC: R. flammula var. ovalis, R. flammula var. reptans</v>
      </c>
    </row>
    <row r="464" spans="2:15" x14ac:dyDescent="0.25">
      <c r="B464" s="4" t="s">
        <v>47</v>
      </c>
      <c r="C464" s="2" t="s">
        <v>1697</v>
      </c>
      <c r="D464" s="4" t="s">
        <v>1682</v>
      </c>
      <c r="E464" s="4" t="s">
        <v>50</v>
      </c>
      <c r="F464" s="4"/>
      <c r="G464" s="4" t="s">
        <v>1683</v>
      </c>
      <c r="H464" s="4"/>
      <c r="J464" s="3" t="str">
        <f t="shared" si="43"/>
        <v>*</v>
      </c>
      <c r="K464" s="3" t="str">
        <f t="shared" si="44"/>
        <v>Ranunculus occidentalis</v>
      </c>
      <c r="L464" s="3" t="str">
        <f t="shared" si="45"/>
        <v>western buttercup</v>
      </c>
      <c r="M464" s="3" t="str">
        <f t="shared" si="46"/>
        <v>HJ</v>
      </c>
      <c r="N464" s="3" t="str">
        <f t="shared" si="47"/>
        <v/>
      </c>
      <c r="O464" s="3" t="str">
        <f t="shared" si="48"/>
        <v>3 subtaxa present in BC: R. occidentalis var. brevistylis [western buttercup], R. occidentalis var. hexasepalus [Haida buttercup], R. occidentalis var. occidentalis [western buttercup]</v>
      </c>
    </row>
    <row r="465" spans="2:15" x14ac:dyDescent="0.25">
      <c r="B465" s="4" t="s">
        <v>47</v>
      </c>
      <c r="C465" s="2" t="s">
        <v>1698</v>
      </c>
      <c r="D465" s="4" t="s">
        <v>1684</v>
      </c>
      <c r="E465" s="4" t="s">
        <v>1675</v>
      </c>
      <c r="F465" s="4"/>
      <c r="G465" s="4" t="s">
        <v>1685</v>
      </c>
      <c r="H465" s="4"/>
      <c r="J465" s="3" t="str">
        <f t="shared" si="43"/>
        <v>*</v>
      </c>
      <c r="K465" s="3" t="str">
        <f t="shared" si="44"/>
        <v>Ranunculus repens</v>
      </c>
      <c r="L465" s="3" t="str">
        <f t="shared" si="45"/>
        <v>creeping buttercup</v>
      </c>
      <c r="M465" s="3" t="str">
        <f t="shared" si="46"/>
        <v>HJ</v>
      </c>
      <c r="N465" s="3" t="str">
        <f t="shared" si="47"/>
        <v/>
      </c>
      <c r="O465" s="3" t="str">
        <f t="shared" si="48"/>
        <v>Introduced from Eurasia; noxious; disturbed sites</v>
      </c>
    </row>
    <row r="466" spans="2:15" x14ac:dyDescent="0.25">
      <c r="B466" s="4" t="s">
        <v>47</v>
      </c>
      <c r="C466" s="2" t="s">
        <v>1699</v>
      </c>
      <c r="D466" s="4" t="s">
        <v>1686</v>
      </c>
      <c r="E466" s="4" t="s">
        <v>50</v>
      </c>
      <c r="F466" s="4"/>
      <c r="G466" s="4"/>
      <c r="H466" s="4"/>
      <c r="J466" s="3" t="str">
        <f t="shared" si="43"/>
        <v>*</v>
      </c>
      <c r="K466" s="3" t="str">
        <f t="shared" si="44"/>
        <v>Ranunculus uncinatus</v>
      </c>
      <c r="L466" s="3" t="str">
        <f t="shared" si="45"/>
        <v>little buttercup; woodland buttercup</v>
      </c>
      <c r="M466" s="3" t="str">
        <f t="shared" si="46"/>
        <v>HJ</v>
      </c>
      <c r="N466" s="3" t="str">
        <f t="shared" si="47"/>
        <v/>
      </c>
      <c r="O466" s="3" t="str">
        <f t="shared" si="48"/>
        <v/>
      </c>
    </row>
    <row r="467" spans="2:15" x14ac:dyDescent="0.25">
      <c r="B467" s="4" t="s">
        <v>47</v>
      </c>
      <c r="C467" s="2" t="s">
        <v>1687</v>
      </c>
      <c r="D467" s="4" t="s">
        <v>1688</v>
      </c>
      <c r="E467" s="4" t="s">
        <v>1689</v>
      </c>
      <c r="F467" s="4"/>
      <c r="G467" s="4"/>
      <c r="H467" s="4"/>
      <c r="J467" s="3" t="str">
        <f t="shared" si="43"/>
        <v>*</v>
      </c>
      <c r="K467" s="3" t="str">
        <f t="shared" si="44"/>
        <v>Rhamnus purshiana</v>
      </c>
      <c r="L467" s="3" t="str">
        <f t="shared" si="45"/>
        <v>cascara</v>
      </c>
      <c r="M467" s="3" t="str">
        <f t="shared" si="46"/>
        <v>JD 1996</v>
      </c>
      <c r="N467" s="3" t="str">
        <f t="shared" si="47"/>
        <v/>
      </c>
      <c r="O467" s="3" t="str">
        <f t="shared" si="48"/>
        <v/>
      </c>
    </row>
    <row r="468" spans="2:15" x14ac:dyDescent="0.25">
      <c r="C468" s="2" t="s">
        <v>1690</v>
      </c>
      <c r="D468" s="3" t="s">
        <v>1691</v>
      </c>
      <c r="E468" s="3" t="s">
        <v>1692</v>
      </c>
      <c r="F468" s="3" t="s">
        <v>1661</v>
      </c>
      <c r="J468" s="3" t="str">
        <f t="shared" si="43"/>
        <v/>
      </c>
      <c r="K468" s="3" t="str">
        <f t="shared" si="44"/>
        <v>Rhododendron groenlandicum</v>
      </c>
      <c r="L468" s="3" t="str">
        <f t="shared" si="45"/>
        <v>Labrador tea; bog Labrador tea</v>
      </c>
      <c r="M468" s="3" t="str">
        <f t="shared" si="46"/>
        <v>JPM 1974, *HJ 1996, 1997</v>
      </c>
      <c r="N468" s="3" t="str">
        <f t="shared" si="47"/>
        <v>Ledum groenlandicum</v>
      </c>
      <c r="O468" s="3" t="str">
        <f t="shared" si="48"/>
        <v/>
      </c>
    </row>
    <row r="469" spans="2:15" x14ac:dyDescent="0.25">
      <c r="B469" s="4" t="s">
        <v>47</v>
      </c>
      <c r="C469" s="4" t="s">
        <v>775</v>
      </c>
      <c r="D469" s="4" t="s">
        <v>776</v>
      </c>
      <c r="E469" s="4" t="s">
        <v>50</v>
      </c>
      <c r="F469" s="4"/>
      <c r="G469" s="4"/>
      <c r="H469" s="4"/>
      <c r="J469" s="3" t="str">
        <f t="shared" si="43"/>
        <v>*</v>
      </c>
      <c r="K469" s="3" t="str">
        <f t="shared" si="44"/>
        <v>Rhynchospora alba</v>
      </c>
      <c r="L469" s="3" t="str">
        <f t="shared" si="45"/>
        <v>White beak rush; white beaksedge</v>
      </c>
      <c r="M469" s="3" t="str">
        <f t="shared" si="46"/>
        <v>HJ</v>
      </c>
      <c r="N469" s="3" t="str">
        <f t="shared" si="47"/>
        <v/>
      </c>
      <c r="O469" s="3" t="str">
        <f t="shared" si="48"/>
        <v/>
      </c>
    </row>
    <row r="470" spans="2:15" x14ac:dyDescent="0.25">
      <c r="B470" s="4"/>
      <c r="C470" s="4" t="s">
        <v>777</v>
      </c>
      <c r="D470" s="4" t="s">
        <v>778</v>
      </c>
      <c r="E470" s="4" t="s">
        <v>72</v>
      </c>
      <c r="F470" s="4"/>
      <c r="G470" s="4" t="s">
        <v>779</v>
      </c>
      <c r="H470" s="4"/>
      <c r="J470" s="3" t="str">
        <f t="shared" si="43"/>
        <v/>
      </c>
      <c r="K470" s="3" t="str">
        <f t="shared" si="44"/>
        <v>Ribes divaricatum</v>
      </c>
      <c r="L470" s="3" t="str">
        <f t="shared" si="45"/>
        <v>Straggly gooseberry; coastal black gooseberry; currant; spreading gooseberry; wild black gooseberry</v>
      </c>
      <c r="M470" s="3" t="str">
        <f t="shared" si="46"/>
        <v>HJ 1997</v>
      </c>
      <c r="N470" s="3" t="str">
        <f t="shared" si="47"/>
        <v/>
      </c>
      <c r="O470" s="3" t="str">
        <f t="shared" si="48"/>
        <v>Subtaxa present in BC: R. divaricatum ssp. divaricatum</v>
      </c>
    </row>
    <row r="471" spans="2:15" x14ac:dyDescent="0.25">
      <c r="B471" s="4"/>
      <c r="C471" s="4" t="s">
        <v>780</v>
      </c>
      <c r="D471" s="4" t="s">
        <v>781</v>
      </c>
      <c r="E471" s="4" t="s">
        <v>782</v>
      </c>
      <c r="F471" s="4"/>
      <c r="G471" s="4"/>
      <c r="H471" s="4"/>
      <c r="J471" s="3" t="str">
        <f t="shared" si="43"/>
        <v/>
      </c>
      <c r="K471" s="3" t="str">
        <f t="shared" si="44"/>
        <v>Ribes lacustre</v>
      </c>
      <c r="L471" s="3" t="str">
        <f t="shared" si="45"/>
        <v>Black gooseberry; black swamp gooseberry; prickly currant</v>
      </c>
      <c r="M471" s="3" t="str">
        <f t="shared" si="46"/>
        <v>JPM 1974, Adolf Ceska 1981, HJ 1997</v>
      </c>
      <c r="N471" s="3" t="str">
        <f t="shared" si="47"/>
        <v/>
      </c>
      <c r="O471" s="3" t="str">
        <f t="shared" si="48"/>
        <v/>
      </c>
    </row>
    <row r="472" spans="2:15" x14ac:dyDescent="0.25">
      <c r="B472" s="4"/>
      <c r="C472" s="4" t="s">
        <v>783</v>
      </c>
      <c r="D472" s="4" t="s">
        <v>784</v>
      </c>
      <c r="E472" s="4" t="s">
        <v>785</v>
      </c>
      <c r="F472" s="4"/>
      <c r="G472" s="4" t="s">
        <v>786</v>
      </c>
      <c r="H472" s="4"/>
      <c r="J472" s="3" t="str">
        <f t="shared" si="43"/>
        <v/>
      </c>
      <c r="K472" s="3" t="str">
        <f t="shared" si="44"/>
        <v>Ribes sanguineum</v>
      </c>
      <c r="L472" s="3" t="str">
        <f t="shared" si="45"/>
        <v>Red-flowering currant; winter currant; red currant</v>
      </c>
      <c r="M472" s="3" t="str">
        <f t="shared" si="46"/>
        <v>M. Ridewood 1958, Wilfred B. Schofield s.n. 1962</v>
      </c>
      <c r="N472" s="3" t="str">
        <f t="shared" si="47"/>
        <v/>
      </c>
      <c r="O472" s="3" t="str">
        <f t="shared" si="48"/>
        <v>Subtaxa present in BC: R. sanguineum var. sanguineum</v>
      </c>
    </row>
    <row r="473" spans="2:15" x14ac:dyDescent="0.25">
      <c r="B473" s="4" t="s">
        <v>47</v>
      </c>
      <c r="C473" s="4" t="s">
        <v>787</v>
      </c>
      <c r="D473" s="4" t="s">
        <v>788</v>
      </c>
      <c r="E473" s="4" t="s">
        <v>78</v>
      </c>
      <c r="F473" s="4"/>
      <c r="G473" s="4"/>
      <c r="H473" s="4"/>
      <c r="J473" s="3" t="str">
        <f t="shared" si="43"/>
        <v>*</v>
      </c>
      <c r="K473" s="3" t="str">
        <f t="shared" si="44"/>
        <v>Rosa gymnocarpa</v>
      </c>
      <c r="L473" s="3" t="str">
        <f t="shared" si="45"/>
        <v>Baldhip rose; dwarf rose</v>
      </c>
      <c r="M473" s="3" t="str">
        <f t="shared" si="46"/>
        <v>HJ, TL 2015</v>
      </c>
      <c r="N473" s="3" t="str">
        <f t="shared" si="47"/>
        <v/>
      </c>
      <c r="O473" s="3" t="str">
        <f t="shared" si="48"/>
        <v/>
      </c>
    </row>
    <row r="474" spans="2:15" x14ac:dyDescent="0.25">
      <c r="B474" s="4" t="s">
        <v>47</v>
      </c>
      <c r="C474" s="4" t="s">
        <v>789</v>
      </c>
      <c r="D474" s="4" t="s">
        <v>790</v>
      </c>
      <c r="E474" s="4" t="s">
        <v>78</v>
      </c>
      <c r="F474" s="4"/>
      <c r="G474" s="4" t="s">
        <v>791</v>
      </c>
      <c r="H474" s="4"/>
      <c r="J474" s="3" t="str">
        <f t="shared" si="43"/>
        <v>*</v>
      </c>
      <c r="K474" s="3" t="str">
        <f t="shared" si="44"/>
        <v>Rosa nutkana</v>
      </c>
      <c r="L474" s="3" t="str">
        <f t="shared" si="45"/>
        <v>Nootka rose</v>
      </c>
      <c r="M474" s="3" t="str">
        <f t="shared" si="46"/>
        <v>HJ, TL 2015</v>
      </c>
      <c r="N474" s="3" t="str">
        <f t="shared" si="47"/>
        <v/>
      </c>
      <c r="O474" s="3" t="str">
        <f t="shared" si="48"/>
        <v>Subtaxa present in BC: R. nutkana var. hispida [bristly Nootka rose], R. nutkana var. nutkana</v>
      </c>
    </row>
    <row r="475" spans="2:15" x14ac:dyDescent="0.25">
      <c r="B475" s="4" t="s">
        <v>47</v>
      </c>
      <c r="C475" s="4" t="s">
        <v>792</v>
      </c>
      <c r="D475" s="4" t="s">
        <v>793</v>
      </c>
      <c r="E475" s="4" t="s">
        <v>78</v>
      </c>
      <c r="F475" s="4" t="s">
        <v>794</v>
      </c>
      <c r="G475" s="4" t="s">
        <v>1549</v>
      </c>
      <c r="H475" s="4"/>
      <c r="J475" s="3" t="str">
        <f t="shared" si="43"/>
        <v>*</v>
      </c>
      <c r="K475" s="3" t="str">
        <f t="shared" si="44"/>
        <v>Rubus armeniacus</v>
      </c>
      <c r="L475" s="3" t="str">
        <f t="shared" si="45"/>
        <v>Himalayan blackberry</v>
      </c>
      <c r="M475" s="3" t="str">
        <f t="shared" si="46"/>
        <v>HJ, TL 2015</v>
      </c>
      <c r="N475" s="3" t="str">
        <f t="shared" si="47"/>
        <v>Rubus discolor</v>
      </c>
      <c r="O475" s="3" t="str">
        <f t="shared" si="48"/>
        <v>Introduced invasive species of Rubus that originates in Armenia [Source: The Illustrated Flora of BC]</v>
      </c>
    </row>
    <row r="476" spans="2:15" x14ac:dyDescent="0.25">
      <c r="B476" s="4" t="s">
        <v>47</v>
      </c>
      <c r="C476" s="4" t="s">
        <v>795</v>
      </c>
      <c r="D476" s="4" t="s">
        <v>796</v>
      </c>
      <c r="E476" s="4" t="s">
        <v>342</v>
      </c>
      <c r="F476" s="4"/>
      <c r="G476" s="4" t="s">
        <v>85</v>
      </c>
      <c r="H476" s="4"/>
      <c r="J476" s="3" t="str">
        <f t="shared" si="43"/>
        <v>*</v>
      </c>
      <c r="K476" s="3" t="str">
        <f t="shared" si="44"/>
        <v>Rubus laciniatus</v>
      </c>
      <c r="L476" s="3" t="str">
        <f t="shared" si="45"/>
        <v>Cutleaf evergreen blackberry; cutleaf blackberry; evergreen blackberry</v>
      </c>
      <c r="M476" s="3" t="str">
        <f t="shared" si="46"/>
        <v>HJ, TL 2016</v>
      </c>
      <c r="N476" s="3" t="str">
        <f t="shared" si="47"/>
        <v/>
      </c>
      <c r="O476" s="3" t="str">
        <f t="shared" si="48"/>
        <v>Introduced from Europe</v>
      </c>
    </row>
    <row r="477" spans="2:15" x14ac:dyDescent="0.25">
      <c r="B477" s="4" t="s">
        <v>47</v>
      </c>
      <c r="C477" s="4" t="s">
        <v>797</v>
      </c>
      <c r="D477" s="4" t="s">
        <v>798</v>
      </c>
      <c r="E477" s="4" t="s">
        <v>50</v>
      </c>
      <c r="F477" s="4"/>
      <c r="G477" s="4"/>
      <c r="H477" s="4"/>
      <c r="J477" s="3" t="str">
        <f t="shared" si="43"/>
        <v>*</v>
      </c>
      <c r="K477" s="3" t="str">
        <f t="shared" si="44"/>
        <v>Rubus leucodermis</v>
      </c>
      <c r="L477" s="3" t="str">
        <f t="shared" si="45"/>
        <v>Black raspberry; dwarf bramble; whitebark raspberry</v>
      </c>
      <c r="M477" s="3" t="str">
        <f t="shared" si="46"/>
        <v>HJ</v>
      </c>
      <c r="N477" s="3" t="str">
        <f t="shared" si="47"/>
        <v/>
      </c>
      <c r="O477" s="3" t="str">
        <f t="shared" si="48"/>
        <v/>
      </c>
    </row>
    <row r="478" spans="2:15" x14ac:dyDescent="0.25">
      <c r="B478" s="4" t="s">
        <v>47</v>
      </c>
      <c r="C478" s="4" t="s">
        <v>799</v>
      </c>
      <c r="D478" s="4" t="s">
        <v>800</v>
      </c>
      <c r="E478" s="4" t="s">
        <v>78</v>
      </c>
      <c r="F478" s="4"/>
      <c r="G478" s="4" t="s">
        <v>801</v>
      </c>
      <c r="H478" s="4"/>
      <c r="J478" s="3" t="str">
        <f t="shared" si="43"/>
        <v>*</v>
      </c>
      <c r="K478" s="3" t="str">
        <f t="shared" si="44"/>
        <v>Rubus parviflorus</v>
      </c>
      <c r="L478" s="3" t="str">
        <f t="shared" si="45"/>
        <v>Thimbleberry; snow bramble</v>
      </c>
      <c r="M478" s="3" t="str">
        <f t="shared" si="46"/>
        <v>HJ, TL 2015</v>
      </c>
      <c r="N478" s="3" t="str">
        <f t="shared" si="47"/>
        <v/>
      </c>
      <c r="O478" s="3" t="str">
        <f t="shared" si="48"/>
        <v>Subtaxa present in BC: R. parviflorus var. parviflorus</v>
      </c>
    </row>
    <row r="479" spans="2:15" x14ac:dyDescent="0.25">
      <c r="B479" s="4"/>
      <c r="C479" s="4" t="s">
        <v>802</v>
      </c>
      <c r="D479" s="4" t="s">
        <v>803</v>
      </c>
      <c r="E479" s="4" t="s">
        <v>804</v>
      </c>
      <c r="F479" s="4"/>
      <c r="G479" s="4" t="s">
        <v>805</v>
      </c>
      <c r="H479" s="4"/>
      <c r="J479" s="3" t="str">
        <f t="shared" si="43"/>
        <v/>
      </c>
      <c r="K479" s="3" t="str">
        <f t="shared" si="44"/>
        <v>Rubus phoenicolasius</v>
      </c>
      <c r="L479" s="3" t="str">
        <f t="shared" si="45"/>
        <v>Japanese wineberry; wine raspberry</v>
      </c>
      <c r="M479" s="3" t="str">
        <f t="shared" si="46"/>
        <v>M. Rittenhouse 1937</v>
      </c>
      <c r="N479" s="3" t="str">
        <f t="shared" si="47"/>
        <v/>
      </c>
      <c r="O479" s="3" t="str">
        <f t="shared" si="48"/>
        <v>Introduced from China, Japan or Korea</v>
      </c>
    </row>
    <row r="480" spans="2:15" x14ac:dyDescent="0.25">
      <c r="B480" s="4" t="s">
        <v>47</v>
      </c>
      <c r="C480" s="4" t="s">
        <v>806</v>
      </c>
      <c r="D480" s="4" t="s">
        <v>807</v>
      </c>
      <c r="E480" s="4" t="s">
        <v>78</v>
      </c>
      <c r="F480" s="4"/>
      <c r="G480" s="4"/>
      <c r="H480" s="4"/>
      <c r="J480" s="3" t="str">
        <f t="shared" si="43"/>
        <v>*</v>
      </c>
      <c r="K480" s="3" t="str">
        <f t="shared" si="44"/>
        <v>Rubus spectabilis</v>
      </c>
      <c r="L480" s="3" t="str">
        <f t="shared" si="45"/>
        <v>Salmonberry</v>
      </c>
      <c r="M480" s="3" t="str">
        <f t="shared" si="46"/>
        <v>HJ, TL 2015</v>
      </c>
      <c r="N480" s="3" t="str">
        <f t="shared" si="47"/>
        <v/>
      </c>
      <c r="O480" s="3" t="str">
        <f t="shared" si="48"/>
        <v/>
      </c>
    </row>
    <row r="481" spans="2:15" x14ac:dyDescent="0.25">
      <c r="B481" s="4"/>
      <c r="C481" s="4" t="s">
        <v>808</v>
      </c>
      <c r="D481" s="4" t="s">
        <v>809</v>
      </c>
      <c r="E481" s="4" t="s">
        <v>810</v>
      </c>
      <c r="F481" s="4"/>
      <c r="G481" s="4" t="s">
        <v>811</v>
      </c>
      <c r="H481" s="4"/>
      <c r="J481" s="3" t="str">
        <f t="shared" si="43"/>
        <v/>
      </c>
      <c r="K481" s="3" t="str">
        <f t="shared" si="44"/>
        <v>Rubus ursinus</v>
      </c>
      <c r="L481" s="3" t="str">
        <f t="shared" si="45"/>
        <v>California blackberry; dwarf red raspberry; Pacific trailing blackberry; salmonberry; trailing blackberry</v>
      </c>
      <c r="M481" s="3" t="str">
        <f t="shared" si="46"/>
        <v>Adolf Ceska 1981, HJ, TL 2015</v>
      </c>
      <c r="N481" s="3" t="str">
        <f t="shared" si="47"/>
        <v/>
      </c>
      <c r="O481" s="3" t="str">
        <f t="shared" si="48"/>
        <v>Subtaxa present in BC: R. ursinus ssp. macropetalus</v>
      </c>
    </row>
    <row r="482" spans="2:15" x14ac:dyDescent="0.25">
      <c r="B482" s="4" t="s">
        <v>47</v>
      </c>
      <c r="C482" s="4" t="s">
        <v>812</v>
      </c>
      <c r="D482" s="4" t="s">
        <v>813</v>
      </c>
      <c r="E482" s="4" t="s">
        <v>368</v>
      </c>
      <c r="F482" s="4"/>
      <c r="G482" s="4" t="s">
        <v>814</v>
      </c>
      <c r="H482" s="4"/>
      <c r="J482" s="3" t="str">
        <f t="shared" si="43"/>
        <v>*</v>
      </c>
      <c r="K482" s="3" t="str">
        <f t="shared" si="44"/>
        <v>Rumex acetosella</v>
      </c>
      <c r="L482" s="3" t="str">
        <f t="shared" si="45"/>
        <v>Sheep sorrel; common sheep sorrel</v>
      </c>
      <c r="M482" s="3" t="str">
        <f t="shared" si="46"/>
        <v>TL 2015</v>
      </c>
      <c r="N482" s="3" t="str">
        <f t="shared" si="47"/>
        <v/>
      </c>
      <c r="O482" s="3" t="str">
        <f t="shared" si="48"/>
        <v>Introduced from Eurasia [nuisance, disturbed sites]</v>
      </c>
    </row>
    <row r="483" spans="2:15" x14ac:dyDescent="0.25">
      <c r="B483" s="4" t="s">
        <v>47</v>
      </c>
      <c r="C483" s="4" t="s">
        <v>815</v>
      </c>
      <c r="D483" s="4" t="s">
        <v>816</v>
      </c>
      <c r="E483" s="4" t="s">
        <v>368</v>
      </c>
      <c r="F483" s="4"/>
      <c r="G483" s="4" t="s">
        <v>814</v>
      </c>
      <c r="H483" s="4"/>
      <c r="J483" s="3" t="str">
        <f t="shared" si="43"/>
        <v>*</v>
      </c>
      <c r="K483" s="3" t="str">
        <f t="shared" si="44"/>
        <v>Rumex crispus</v>
      </c>
      <c r="L483" s="3" t="str">
        <f t="shared" si="45"/>
        <v>Curled dock; curly dock</v>
      </c>
      <c r="M483" s="3" t="str">
        <f t="shared" si="46"/>
        <v>TL 2015</v>
      </c>
      <c r="N483" s="3" t="str">
        <f t="shared" si="47"/>
        <v/>
      </c>
      <c r="O483" s="3" t="str">
        <f t="shared" si="48"/>
        <v>Introduced from Eurasia [nuisance, disturbed sites]</v>
      </c>
    </row>
    <row r="484" spans="2:15" x14ac:dyDescent="0.25">
      <c r="B484" s="4"/>
      <c r="C484" s="4" t="s">
        <v>817</v>
      </c>
      <c r="D484" s="4" t="s">
        <v>818</v>
      </c>
      <c r="E484" s="4" t="s">
        <v>68</v>
      </c>
      <c r="F484" s="4" t="s">
        <v>819</v>
      </c>
      <c r="G484" s="4" t="s">
        <v>97</v>
      </c>
      <c r="H484" s="4"/>
      <c r="J484" s="3" t="str">
        <f t="shared" si="43"/>
        <v/>
      </c>
      <c r="K484" s="3" t="str">
        <f t="shared" si="44"/>
        <v>Sagina apetala</v>
      </c>
      <c r="L484" s="3" t="str">
        <f t="shared" si="45"/>
        <v>Common pearlwort; annual pearlwort</v>
      </c>
      <c r="M484" s="3" t="str">
        <f t="shared" si="46"/>
        <v>Frank Lomer 2002</v>
      </c>
      <c r="N484" s="3" t="str">
        <f t="shared" si="47"/>
        <v>Sagina apetala var. barbata</v>
      </c>
      <c r="O484" s="3" t="str">
        <f t="shared" si="48"/>
        <v>Introduced from Eurasia</v>
      </c>
    </row>
    <row r="485" spans="2:15" x14ac:dyDescent="0.25">
      <c r="B485" s="4"/>
      <c r="C485" s="4" t="s">
        <v>820</v>
      </c>
      <c r="D485" s="4" t="s">
        <v>821</v>
      </c>
      <c r="E485" s="4" t="s">
        <v>72</v>
      </c>
      <c r="F485" s="4"/>
      <c r="G485" s="4" t="s">
        <v>822</v>
      </c>
      <c r="H485" s="4"/>
      <c r="J485" s="3" t="str">
        <f t="shared" si="43"/>
        <v/>
      </c>
      <c r="K485" s="3" t="str">
        <f t="shared" si="44"/>
        <v>Sagina decumbens ssp. occidentalis</v>
      </c>
      <c r="L485" s="3" t="str">
        <f t="shared" si="45"/>
        <v>Small-flowered pearlwort; trailing pearlwort; western pearlwort</v>
      </c>
      <c r="M485" s="3" t="str">
        <f t="shared" si="46"/>
        <v>HJ 1997</v>
      </c>
      <c r="N485" s="3" t="str">
        <f t="shared" si="47"/>
        <v/>
      </c>
      <c r="O485" s="3" t="str">
        <f t="shared" si="48"/>
        <v>Rare in SW BC</v>
      </c>
    </row>
    <row r="486" spans="2:15" x14ac:dyDescent="0.25">
      <c r="B486" s="4"/>
      <c r="C486" s="4" t="s">
        <v>823</v>
      </c>
      <c r="D486" s="4" t="s">
        <v>824</v>
      </c>
      <c r="E486" s="4" t="s">
        <v>72</v>
      </c>
      <c r="F486" s="4"/>
      <c r="G486" s="4" t="s">
        <v>825</v>
      </c>
      <c r="H486" s="4"/>
      <c r="J486" s="3" t="str">
        <f t="shared" si="43"/>
        <v/>
      </c>
      <c r="K486" s="3" t="str">
        <f t="shared" si="44"/>
        <v>Sagina maxima ssp. crassicaulis</v>
      </c>
      <c r="L486" s="3" t="str">
        <f t="shared" si="45"/>
        <v>Coastal pearlwort; stickstem pearlwort</v>
      </c>
      <c r="M486" s="3" t="str">
        <f t="shared" si="46"/>
        <v>HJ 1997</v>
      </c>
      <c r="N486" s="3" t="str">
        <f t="shared" si="47"/>
        <v/>
      </c>
      <c r="O486" s="3" t="str">
        <f t="shared" si="48"/>
        <v>Subtaxa present in BC: S. maxima ssp. crassicaulis, S. maxima ssp. maxima</v>
      </c>
    </row>
    <row r="487" spans="2:15" x14ac:dyDescent="0.25">
      <c r="B487" s="4" t="s">
        <v>47</v>
      </c>
      <c r="C487" s="4" t="s">
        <v>826</v>
      </c>
      <c r="D487" s="4" t="s">
        <v>827</v>
      </c>
      <c r="E487" s="4" t="s">
        <v>50</v>
      </c>
      <c r="F487" s="4"/>
      <c r="G487" s="4" t="s">
        <v>828</v>
      </c>
      <c r="H487" s="4"/>
      <c r="J487" s="3" t="str">
        <f t="shared" si="43"/>
        <v>*</v>
      </c>
      <c r="K487" s="3" t="str">
        <f t="shared" si="44"/>
        <v>Sagina procumbens</v>
      </c>
      <c r="L487" s="3" t="str">
        <f t="shared" si="45"/>
        <v>Bird’s-eye pearlwort; birdeye pearlwort</v>
      </c>
      <c r="M487" s="3" t="str">
        <f t="shared" si="46"/>
        <v>HJ</v>
      </c>
      <c r="N487" s="3" t="str">
        <f t="shared" si="47"/>
        <v/>
      </c>
      <c r="O487" s="3" t="str">
        <f t="shared" si="48"/>
        <v>Introduced</v>
      </c>
    </row>
    <row r="488" spans="2:15" x14ac:dyDescent="0.25">
      <c r="B488" s="4"/>
      <c r="C488" s="2" t="s">
        <v>1553</v>
      </c>
      <c r="D488" s="4"/>
      <c r="E488" s="4"/>
      <c r="F488" s="4"/>
      <c r="G488" s="4"/>
      <c r="H488" s="4"/>
      <c r="J488" s="3" t="str">
        <f t="shared" si="43"/>
        <v/>
      </c>
      <c r="K488" s="3" t="str">
        <f t="shared" si="44"/>
        <v>Salicornia pacifica (See Sarcocornia pacifica)</v>
      </c>
      <c r="L488" s="3" t="str">
        <f t="shared" si="45"/>
        <v/>
      </c>
      <c r="M488" s="3" t="str">
        <f t="shared" si="46"/>
        <v/>
      </c>
      <c r="N488" s="3" t="str">
        <f t="shared" si="47"/>
        <v/>
      </c>
      <c r="O488" s="3" t="str">
        <f t="shared" si="48"/>
        <v/>
      </c>
    </row>
    <row r="489" spans="2:15" x14ac:dyDescent="0.25">
      <c r="B489" s="4" t="s">
        <v>47</v>
      </c>
      <c r="C489" s="4" t="s">
        <v>829</v>
      </c>
      <c r="D489" s="4" t="s">
        <v>830</v>
      </c>
      <c r="E489" s="4" t="s">
        <v>368</v>
      </c>
      <c r="F489" s="4"/>
      <c r="G489" s="4"/>
      <c r="H489" s="4"/>
      <c r="J489" s="3" t="str">
        <f t="shared" si="43"/>
        <v>*</v>
      </c>
      <c r="K489" s="3" t="str">
        <f t="shared" si="44"/>
        <v>Salix barclayi</v>
      </c>
      <c r="L489" s="3" t="str">
        <f t="shared" si="45"/>
        <v>Barclay’s willow</v>
      </c>
      <c r="M489" s="3" t="str">
        <f t="shared" si="46"/>
        <v>TL 2015</v>
      </c>
      <c r="N489" s="3" t="str">
        <f t="shared" si="47"/>
        <v/>
      </c>
      <c r="O489" s="3" t="str">
        <f t="shared" si="48"/>
        <v/>
      </c>
    </row>
    <row r="490" spans="2:15" x14ac:dyDescent="0.25">
      <c r="B490" s="4" t="s">
        <v>47</v>
      </c>
      <c r="C490" s="4" t="s">
        <v>831</v>
      </c>
      <c r="D490" s="4" t="s">
        <v>832</v>
      </c>
      <c r="E490" s="4" t="s">
        <v>50</v>
      </c>
      <c r="F490" s="4"/>
      <c r="G490" s="4" t="s">
        <v>833</v>
      </c>
      <c r="H490" s="4"/>
      <c r="J490" s="3" t="str">
        <f t="shared" si="43"/>
        <v>*</v>
      </c>
      <c r="K490" s="3" t="str">
        <f t="shared" si="44"/>
        <v>Salix lucida</v>
      </c>
      <c r="L490" s="3" t="str">
        <f t="shared" si="45"/>
        <v>Shining willow</v>
      </c>
      <c r="M490" s="3" t="str">
        <f t="shared" si="46"/>
        <v>HJ</v>
      </c>
      <c r="N490" s="3" t="str">
        <f t="shared" si="47"/>
        <v/>
      </c>
      <c r="O490" s="3" t="str">
        <f t="shared" si="48"/>
        <v>Subtaxa present in BC: S. lucida ssp. caudata [whiplash willow], S. lucida ssp. lasiandra [Pacific willow]</v>
      </c>
    </row>
    <row r="491" spans="2:15" x14ac:dyDescent="0.25">
      <c r="B491" s="4" t="s">
        <v>47</v>
      </c>
      <c r="C491" s="4" t="s">
        <v>834</v>
      </c>
      <c r="D491" s="4" t="s">
        <v>835</v>
      </c>
      <c r="E491" s="4" t="s">
        <v>50</v>
      </c>
      <c r="F491" s="4"/>
      <c r="G491" s="4"/>
      <c r="H491" s="4"/>
      <c r="J491" s="3" t="str">
        <f t="shared" si="43"/>
        <v>*</v>
      </c>
      <c r="K491" s="3" t="str">
        <f t="shared" si="44"/>
        <v>Salix scouleriana</v>
      </c>
      <c r="L491" s="3" t="str">
        <f t="shared" si="45"/>
        <v>Scouler’s willow; mountain willow</v>
      </c>
      <c r="M491" s="3" t="str">
        <f t="shared" si="46"/>
        <v>HJ</v>
      </c>
      <c r="N491" s="3" t="str">
        <f t="shared" si="47"/>
        <v/>
      </c>
      <c r="O491" s="3" t="str">
        <f t="shared" si="48"/>
        <v/>
      </c>
    </row>
    <row r="492" spans="2:15" x14ac:dyDescent="0.25">
      <c r="B492" s="4" t="s">
        <v>47</v>
      </c>
      <c r="C492" s="4" t="s">
        <v>836</v>
      </c>
      <c r="D492" s="4" t="s">
        <v>837</v>
      </c>
      <c r="E492" s="4" t="s">
        <v>50</v>
      </c>
      <c r="F492" s="4"/>
      <c r="G492" s="4"/>
      <c r="H492" s="4"/>
      <c r="J492" s="3" t="str">
        <f t="shared" si="43"/>
        <v>*</v>
      </c>
      <c r="K492" s="3" t="str">
        <f t="shared" si="44"/>
        <v>Salix sitchensis</v>
      </c>
      <c r="L492" s="3" t="str">
        <f t="shared" si="45"/>
        <v>Sitka willow</v>
      </c>
      <c r="M492" s="3" t="str">
        <f t="shared" si="46"/>
        <v>HJ</v>
      </c>
      <c r="N492" s="3" t="str">
        <f t="shared" si="47"/>
        <v/>
      </c>
      <c r="O492" s="3" t="str">
        <f t="shared" si="48"/>
        <v/>
      </c>
    </row>
    <row r="493" spans="2:15" x14ac:dyDescent="0.25">
      <c r="B493" s="4" t="s">
        <v>47</v>
      </c>
      <c r="C493" s="4" t="s">
        <v>838</v>
      </c>
      <c r="D493" s="4" t="s">
        <v>839</v>
      </c>
      <c r="E493" s="4" t="s">
        <v>50</v>
      </c>
      <c r="F493" s="4"/>
      <c r="G493" s="4" t="s">
        <v>840</v>
      </c>
      <c r="H493" s="4"/>
      <c r="J493" s="3" t="str">
        <f t="shared" si="43"/>
        <v>*</v>
      </c>
      <c r="K493" s="3" t="str">
        <f t="shared" si="44"/>
        <v>Sambucus racemosa var. arborescens</v>
      </c>
      <c r="L493" s="3" t="str">
        <f t="shared" si="45"/>
        <v>Coastal red elderberry</v>
      </c>
      <c r="M493" s="3" t="str">
        <f t="shared" si="46"/>
        <v>HJ</v>
      </c>
      <c r="N493" s="3" t="str">
        <f t="shared" si="47"/>
        <v/>
      </c>
      <c r="O493" s="3" t="str">
        <f t="shared" si="48"/>
        <v>3 subtaxa in BC: S. racemosa var. arborescens, S. racemosa var. leucocarpa, S. racemosa var. melanocarpa</v>
      </c>
    </row>
    <row r="494" spans="2:15" x14ac:dyDescent="0.25">
      <c r="B494" s="4" t="s">
        <v>47</v>
      </c>
      <c r="C494" s="4" t="s">
        <v>841</v>
      </c>
      <c r="D494" s="4" t="s">
        <v>842</v>
      </c>
      <c r="E494" s="4" t="s">
        <v>78</v>
      </c>
      <c r="F494" s="4"/>
      <c r="G494" s="4" t="s">
        <v>843</v>
      </c>
      <c r="H494" s="4"/>
      <c r="J494" s="3" t="str">
        <f t="shared" si="43"/>
        <v>*</v>
      </c>
      <c r="K494" s="3" t="str">
        <f t="shared" si="44"/>
        <v>Sanicula crassicaulis</v>
      </c>
      <c r="L494" s="3" t="str">
        <f t="shared" si="45"/>
        <v>Pacific sanicle; Pacific black snakeroot</v>
      </c>
      <c r="M494" s="3" t="str">
        <f t="shared" si="46"/>
        <v>HJ, TL 2015</v>
      </c>
      <c r="N494" s="3" t="str">
        <f t="shared" si="47"/>
        <v/>
      </c>
      <c r="O494" s="3" t="str">
        <f t="shared" si="48"/>
        <v>Subtaxa present in BC: S. crassicaulis var. crassicaulis, S. crassicaulis var. tripartita</v>
      </c>
    </row>
    <row r="495" spans="2:15" x14ac:dyDescent="0.25">
      <c r="B495" s="4" t="s">
        <v>47</v>
      </c>
      <c r="C495" s="4" t="s">
        <v>844</v>
      </c>
      <c r="D495" s="4" t="s">
        <v>845</v>
      </c>
      <c r="E495" s="4" t="s">
        <v>93</v>
      </c>
      <c r="F495" s="4" t="s">
        <v>846</v>
      </c>
      <c r="G495" s="4"/>
      <c r="H495" s="4"/>
      <c r="J495" s="3" t="str">
        <f t="shared" si="43"/>
        <v>*</v>
      </c>
      <c r="K495" s="3" t="str">
        <f t="shared" si="44"/>
        <v>Sarcocornia pacifica</v>
      </c>
      <c r="L495" s="3" t="str">
        <f t="shared" si="45"/>
        <v>American glasswort; perennial saltwort</v>
      </c>
      <c r="M495" s="3" t="str">
        <f t="shared" si="46"/>
        <v>HJ, TL 2007</v>
      </c>
      <c r="N495" s="3" t="str">
        <f t="shared" si="47"/>
        <v>Salicornia pacifica</v>
      </c>
      <c r="O495" s="3" t="str">
        <f t="shared" si="48"/>
        <v/>
      </c>
    </row>
    <row r="496" spans="2:15" x14ac:dyDescent="0.25">
      <c r="B496" s="4"/>
      <c r="C496" s="4" t="s">
        <v>847</v>
      </c>
      <c r="D496" s="4" t="s">
        <v>848</v>
      </c>
      <c r="E496" s="4" t="s">
        <v>523</v>
      </c>
      <c r="F496" s="4" t="s">
        <v>849</v>
      </c>
      <c r="G496" s="4"/>
      <c r="H496" s="4"/>
      <c r="J496" s="3" t="str">
        <f t="shared" si="43"/>
        <v/>
      </c>
      <c r="K496" s="3" t="str">
        <f t="shared" si="44"/>
        <v>Saxifraga ferruginea</v>
      </c>
      <c r="L496" s="3" t="str">
        <f t="shared" si="45"/>
        <v>Alaska saxifrage; russet hair saxifrage</v>
      </c>
      <c r="M496" s="3" t="str">
        <f t="shared" si="46"/>
        <v>HJ 1997, TL 2017</v>
      </c>
      <c r="N496" s="3" t="str">
        <f t="shared" si="47"/>
        <v>Micranthes ferruginea</v>
      </c>
      <c r="O496" s="3" t="str">
        <f t="shared" si="48"/>
        <v/>
      </c>
    </row>
    <row r="497" spans="2:15" x14ac:dyDescent="0.25">
      <c r="B497" s="4"/>
      <c r="C497" s="4" t="s">
        <v>850</v>
      </c>
      <c r="D497" s="4" t="s">
        <v>851</v>
      </c>
      <c r="E497" s="4" t="s">
        <v>852</v>
      </c>
      <c r="F497" s="4" t="s">
        <v>853</v>
      </c>
      <c r="G497" s="4"/>
      <c r="H497" s="4"/>
      <c r="J497" s="3" t="str">
        <f t="shared" si="43"/>
        <v/>
      </c>
      <c r="K497" s="3" t="str">
        <f t="shared" si="44"/>
        <v>Saxifraga integrifolia</v>
      </c>
      <c r="L497" s="3" t="str">
        <f t="shared" si="45"/>
        <v>Grassland saxifrage; wholeleaf saxifrage</v>
      </c>
      <c r="M497" s="3" t="str">
        <f t="shared" si="46"/>
        <v>Roy L. Taylor 1971, JD 2016, TL 2016</v>
      </c>
      <c r="N497" s="3" t="str">
        <f t="shared" si="47"/>
        <v>Micranthes integrifolia</v>
      </c>
      <c r="O497" s="3" t="str">
        <f t="shared" si="48"/>
        <v/>
      </c>
    </row>
    <row r="498" spans="2:15" x14ac:dyDescent="0.25">
      <c r="B498" s="4"/>
      <c r="C498" s="4" t="s">
        <v>854</v>
      </c>
      <c r="D498" s="4" t="s">
        <v>855</v>
      </c>
      <c r="E498" s="4" t="s">
        <v>72</v>
      </c>
      <c r="F498" s="4" t="s">
        <v>856</v>
      </c>
      <c r="G498" s="4"/>
      <c r="H498" s="4"/>
      <c r="J498" s="3" t="str">
        <f t="shared" si="43"/>
        <v/>
      </c>
      <c r="K498" s="3" t="str">
        <f t="shared" si="44"/>
        <v>Saxifraga rufidula</v>
      </c>
      <c r="L498" s="3" t="str">
        <f t="shared" si="45"/>
        <v>Rusty-haired saxifrage; rustyhair saxifrage</v>
      </c>
      <c r="M498" s="3" t="str">
        <f t="shared" si="46"/>
        <v>HJ 1997</v>
      </c>
      <c r="N498" s="3" t="str">
        <f t="shared" si="47"/>
        <v>Micranthes rufidula</v>
      </c>
      <c r="O498" s="3" t="str">
        <f t="shared" si="48"/>
        <v/>
      </c>
    </row>
    <row r="499" spans="2:15" x14ac:dyDescent="0.25">
      <c r="B499" s="4"/>
      <c r="C499" s="4" t="s">
        <v>857</v>
      </c>
      <c r="D499" s="4" t="s">
        <v>858</v>
      </c>
      <c r="E499" s="4" t="s">
        <v>859</v>
      </c>
      <c r="F499" s="4"/>
      <c r="G499" s="4" t="s">
        <v>85</v>
      </c>
      <c r="H499" s="4"/>
      <c r="J499" s="3" t="str">
        <f t="shared" si="43"/>
        <v/>
      </c>
      <c r="K499" s="3" t="str">
        <f t="shared" si="44"/>
        <v>Saxifraga tridactylites</v>
      </c>
      <c r="L499" s="3" t="str">
        <f t="shared" si="45"/>
        <v>Rue-leaved saxifrage</v>
      </c>
      <c r="M499" s="3" t="str">
        <f t="shared" si="46"/>
        <v>Frank Lomer 2002, TL 2008</v>
      </c>
      <c r="N499" s="3" t="str">
        <f t="shared" si="47"/>
        <v/>
      </c>
      <c r="O499" s="3" t="str">
        <f t="shared" si="48"/>
        <v>Introduced from Europe</v>
      </c>
    </row>
    <row r="500" spans="2:15" x14ac:dyDescent="0.25">
      <c r="B500" s="4"/>
      <c r="C500" s="4" t="s">
        <v>860</v>
      </c>
      <c r="D500" s="4" t="s">
        <v>861</v>
      </c>
      <c r="E500" s="4" t="s">
        <v>276</v>
      </c>
      <c r="F500" s="4" t="s">
        <v>862</v>
      </c>
      <c r="G500" s="4" t="s">
        <v>97</v>
      </c>
      <c r="H500" s="4"/>
      <c r="J500" s="3" t="str">
        <f t="shared" si="43"/>
        <v/>
      </c>
      <c r="K500" s="3" t="str">
        <f t="shared" si="44"/>
        <v>Schedonorus arundinaceus</v>
      </c>
      <c r="L500" s="3" t="str">
        <f t="shared" si="45"/>
        <v>Tall fescue</v>
      </c>
      <c r="M500" s="3" t="str">
        <f t="shared" si="46"/>
        <v>HJ 1997, Frank Lomer 2002</v>
      </c>
      <c r="N500" s="3" t="str">
        <f t="shared" si="47"/>
        <v>Lolium arundinaceum</v>
      </c>
      <c r="O500" s="3" t="str">
        <f t="shared" si="48"/>
        <v>Introduced from Eurasia</v>
      </c>
    </row>
    <row r="501" spans="2:15" x14ac:dyDescent="0.25">
      <c r="B501" s="4"/>
      <c r="C501" s="4" t="s">
        <v>863</v>
      </c>
      <c r="D501" s="4" t="s">
        <v>864</v>
      </c>
      <c r="E501" s="4" t="s">
        <v>865</v>
      </c>
      <c r="F501" s="4" t="s">
        <v>866</v>
      </c>
      <c r="G501" s="4"/>
      <c r="H501" s="4"/>
      <c r="J501" s="3" t="str">
        <f t="shared" si="43"/>
        <v/>
      </c>
      <c r="K501" s="3" t="str">
        <f t="shared" si="44"/>
        <v>Schoenoplectus acutus</v>
      </c>
      <c r="L501" s="3" t="str">
        <f t="shared" si="45"/>
        <v>Hard-stemmed bulrush; hardstem bulrush</v>
      </c>
      <c r="M501" s="3" t="str">
        <f t="shared" si="46"/>
        <v>Leon E. Pavlick 1985, HJ, Frank Lomer 2012</v>
      </c>
      <c r="N501" s="3" t="str">
        <f t="shared" si="47"/>
        <v>Scirpus acutus</v>
      </c>
      <c r="O501" s="3" t="str">
        <f t="shared" si="48"/>
        <v/>
      </c>
    </row>
    <row r="502" spans="2:15" x14ac:dyDescent="0.25">
      <c r="B502" s="4"/>
      <c r="C502" s="4" t="s">
        <v>867</v>
      </c>
      <c r="D502" s="4" t="s">
        <v>868</v>
      </c>
      <c r="E502" s="4" t="s">
        <v>72</v>
      </c>
      <c r="F502" s="4"/>
      <c r="G502" s="4" t="s">
        <v>869</v>
      </c>
      <c r="H502" s="4"/>
      <c r="J502" s="3" t="str">
        <f t="shared" si="43"/>
        <v/>
      </c>
      <c r="K502" s="3" t="str">
        <f t="shared" si="44"/>
        <v>Schoenoplectus pungens</v>
      </c>
      <c r="L502" s="3" t="str">
        <f t="shared" si="45"/>
        <v>American bulrush; three-square bulrush</v>
      </c>
      <c r="M502" s="3" t="str">
        <f t="shared" si="46"/>
        <v>HJ 1997</v>
      </c>
      <c r="N502" s="3" t="str">
        <f t="shared" si="47"/>
        <v/>
      </c>
      <c r="O502" s="3" t="str">
        <f t="shared" si="48"/>
        <v>Subtaxa present in BC: S. pungens var. longispicatus</v>
      </c>
    </row>
    <row r="503" spans="2:15" x14ac:dyDescent="0.25">
      <c r="B503" s="4"/>
      <c r="C503" s="4" t="s">
        <v>870</v>
      </c>
      <c r="D503" s="4" t="s">
        <v>871</v>
      </c>
      <c r="E503" s="4" t="s">
        <v>187</v>
      </c>
      <c r="F503" s="4" t="s">
        <v>872</v>
      </c>
      <c r="G503" s="4"/>
      <c r="H503" s="4"/>
      <c r="J503" s="3" t="str">
        <f t="shared" si="43"/>
        <v/>
      </c>
      <c r="K503" s="3" t="str">
        <f t="shared" si="44"/>
        <v>Schoenoplectus subterminalis</v>
      </c>
      <c r="L503" s="3" t="str">
        <f t="shared" si="45"/>
        <v>Water clubrush; swaying bulrush</v>
      </c>
      <c r="M503" s="3" t="str">
        <f t="shared" si="46"/>
        <v>HJ 1996</v>
      </c>
      <c r="N503" s="3" t="str">
        <f t="shared" si="47"/>
        <v>Scirpus subterminalis</v>
      </c>
      <c r="O503" s="3" t="str">
        <f t="shared" si="48"/>
        <v/>
      </c>
    </row>
    <row r="504" spans="2:15" x14ac:dyDescent="0.25">
      <c r="B504" s="4"/>
      <c r="C504" s="4" t="s">
        <v>873</v>
      </c>
      <c r="D504" s="4" t="s">
        <v>874</v>
      </c>
      <c r="E504" s="4" t="s">
        <v>451</v>
      </c>
      <c r="F504" s="4"/>
      <c r="G504" s="4"/>
      <c r="H504" s="4"/>
      <c r="J504" s="3" t="str">
        <f t="shared" si="43"/>
        <v/>
      </c>
      <c r="K504" s="3" t="str">
        <f t="shared" si="44"/>
        <v>Scirpus microcarpus</v>
      </c>
      <c r="L504" s="3" t="str">
        <f t="shared" si="45"/>
        <v>Small-flowered bulrush; panicled bulrush</v>
      </c>
      <c r="M504" s="3" t="str">
        <f t="shared" si="46"/>
        <v>Leon E. Pavlick 1985, HJ</v>
      </c>
      <c r="N504" s="3" t="str">
        <f t="shared" si="47"/>
        <v/>
      </c>
      <c r="O504" s="3" t="str">
        <f t="shared" si="48"/>
        <v/>
      </c>
    </row>
    <row r="505" spans="2:15" x14ac:dyDescent="0.25">
      <c r="B505" s="4"/>
      <c r="C505" s="4" t="s">
        <v>875</v>
      </c>
      <c r="D505" s="4" t="s">
        <v>876</v>
      </c>
      <c r="E505" s="4" t="s">
        <v>771</v>
      </c>
      <c r="F505" s="4"/>
      <c r="G505" s="4"/>
      <c r="H505" s="4"/>
      <c r="J505" s="3" t="str">
        <f t="shared" si="43"/>
        <v/>
      </c>
      <c r="K505" s="3" t="str">
        <f t="shared" si="44"/>
        <v>Scutellaria galericulata</v>
      </c>
      <c r="L505" s="3" t="str">
        <f t="shared" si="45"/>
        <v>Marsh skullcap</v>
      </c>
      <c r="M505" s="3" t="str">
        <f t="shared" si="46"/>
        <v>HJ 1997, TL 2015</v>
      </c>
      <c r="N505" s="3" t="str">
        <f t="shared" si="47"/>
        <v/>
      </c>
      <c r="O505" s="3" t="str">
        <f t="shared" si="48"/>
        <v/>
      </c>
    </row>
    <row r="506" spans="2:15" x14ac:dyDescent="0.25">
      <c r="B506" s="4"/>
      <c r="C506" s="4" t="s">
        <v>877</v>
      </c>
      <c r="D506" s="4" t="s">
        <v>878</v>
      </c>
      <c r="E506" s="4" t="s">
        <v>72</v>
      </c>
      <c r="F506" s="4"/>
      <c r="G506" s="4"/>
      <c r="H506" s="4"/>
      <c r="J506" s="3" t="str">
        <f t="shared" si="43"/>
        <v/>
      </c>
      <c r="K506" s="3" t="str">
        <f t="shared" si="44"/>
        <v>Scutellaria lateriflora</v>
      </c>
      <c r="L506" s="3" t="str">
        <f t="shared" si="45"/>
        <v>Blue skullcap</v>
      </c>
      <c r="M506" s="3" t="str">
        <f t="shared" si="46"/>
        <v>HJ 1997</v>
      </c>
      <c r="N506" s="3" t="str">
        <f t="shared" si="47"/>
        <v/>
      </c>
      <c r="O506" s="3" t="str">
        <f t="shared" si="48"/>
        <v/>
      </c>
    </row>
    <row r="507" spans="2:15" x14ac:dyDescent="0.25">
      <c r="B507" s="4" t="s">
        <v>47</v>
      </c>
      <c r="C507" s="4" t="s">
        <v>879</v>
      </c>
      <c r="D507" s="4" t="s">
        <v>880</v>
      </c>
      <c r="E507" s="4" t="s">
        <v>881</v>
      </c>
      <c r="F507" s="4"/>
      <c r="G507" s="4" t="s">
        <v>882</v>
      </c>
      <c r="H507" s="4"/>
      <c r="J507" s="3" t="str">
        <f t="shared" si="43"/>
        <v>*</v>
      </c>
      <c r="K507" s="3" t="str">
        <f t="shared" si="44"/>
        <v>Sedum acre</v>
      </c>
      <c r="L507" s="3" t="str">
        <f t="shared" si="45"/>
        <v>Goldmoss stonecrop</v>
      </c>
      <c r="M507" s="3" t="str">
        <f t="shared" si="46"/>
        <v>HJ, Frank Lomer 2002, TL 2017</v>
      </c>
      <c r="N507" s="3" t="str">
        <f t="shared" si="47"/>
        <v/>
      </c>
      <c r="O507" s="3" t="str">
        <f t="shared" si="48"/>
        <v>Introduced from Eurasia [increasingly abundant]</v>
      </c>
    </row>
    <row r="508" spans="2:15" x14ac:dyDescent="0.25">
      <c r="B508" s="4" t="s">
        <v>47</v>
      </c>
      <c r="C508" s="4" t="s">
        <v>883</v>
      </c>
      <c r="D508" s="4" t="s">
        <v>884</v>
      </c>
      <c r="E508" s="4" t="s">
        <v>113</v>
      </c>
      <c r="F508" s="4"/>
      <c r="G508" s="4"/>
      <c r="H508" s="4"/>
      <c r="J508" s="3" t="str">
        <f t="shared" si="43"/>
        <v>*</v>
      </c>
      <c r="K508" s="3" t="str">
        <f t="shared" si="44"/>
        <v>Sedum divergens</v>
      </c>
      <c r="L508" s="3" t="str">
        <f t="shared" si="45"/>
        <v>Spreading stonecrop; Pacific stonecrop</v>
      </c>
      <c r="M508" s="3" t="str">
        <f t="shared" si="46"/>
        <v>TL 2017</v>
      </c>
      <c r="N508" s="3" t="str">
        <f t="shared" si="47"/>
        <v/>
      </c>
      <c r="O508" s="3" t="str">
        <f t="shared" si="48"/>
        <v/>
      </c>
    </row>
    <row r="509" spans="2:15" x14ac:dyDescent="0.25">
      <c r="B509" s="4"/>
      <c r="C509" s="4" t="s">
        <v>885</v>
      </c>
      <c r="D509" s="4" t="s">
        <v>886</v>
      </c>
      <c r="E509" s="4" t="s">
        <v>887</v>
      </c>
      <c r="F509" s="4"/>
      <c r="G509" s="4" t="s">
        <v>888</v>
      </c>
      <c r="H509" s="4"/>
      <c r="J509" s="3" t="str">
        <f t="shared" si="43"/>
        <v/>
      </c>
      <c r="K509" s="3" t="str">
        <f t="shared" si="44"/>
        <v>Sedum lanceolatum var. nesioticum</v>
      </c>
      <c r="L509" s="3" t="str">
        <f t="shared" si="45"/>
        <v>Lance-leaved stonecrop; spearleaf stonecrop</v>
      </c>
      <c r="M509" s="3" t="str">
        <f t="shared" si="46"/>
        <v>HJ 1997, TL 2018</v>
      </c>
      <c r="N509" s="3" t="str">
        <f t="shared" si="47"/>
        <v/>
      </c>
      <c r="O509" s="3" t="str">
        <f t="shared" si="48"/>
        <v>Subtaxa present in BC: S. lanceolatum var. lanceolatum, S. lanceolatum var. nesioticum</v>
      </c>
    </row>
    <row r="510" spans="2:15" x14ac:dyDescent="0.25">
      <c r="B510" s="4"/>
      <c r="C510" s="4" t="s">
        <v>889</v>
      </c>
      <c r="D510" s="4" t="s">
        <v>890</v>
      </c>
      <c r="E510" s="4" t="s">
        <v>72</v>
      </c>
      <c r="F510" s="4"/>
      <c r="G510" s="4" t="s">
        <v>891</v>
      </c>
      <c r="H510" s="4"/>
      <c r="J510" s="3" t="str">
        <f t="shared" si="43"/>
        <v/>
      </c>
      <c r="K510" s="3" t="str">
        <f t="shared" si="44"/>
        <v>Sedum oreganum</v>
      </c>
      <c r="L510" s="3" t="str">
        <f t="shared" si="45"/>
        <v>Oregon stonecrop</v>
      </c>
      <c r="M510" s="3" t="str">
        <f t="shared" si="46"/>
        <v>HJ 1997</v>
      </c>
      <c r="N510" s="3" t="str">
        <f t="shared" si="47"/>
        <v/>
      </c>
      <c r="O510" s="3" t="str">
        <f t="shared" si="48"/>
        <v>Subtaxa present in BC: S. oreganum ssp. oreganum, S. oreganum ssp. tenue</v>
      </c>
    </row>
    <row r="511" spans="2:15" x14ac:dyDescent="0.25">
      <c r="B511" s="4" t="s">
        <v>47</v>
      </c>
      <c r="C511" s="4" t="s">
        <v>892</v>
      </c>
      <c r="D511" s="4" t="s">
        <v>893</v>
      </c>
      <c r="E511" s="4" t="s">
        <v>894</v>
      </c>
      <c r="F511" s="4"/>
      <c r="G511" s="4"/>
      <c r="H511" s="4"/>
      <c r="J511" s="3" t="str">
        <f t="shared" si="43"/>
        <v>*</v>
      </c>
      <c r="K511" s="3" t="str">
        <f t="shared" si="44"/>
        <v>Selaginella wallacei</v>
      </c>
      <c r="L511" s="3" t="str">
        <f t="shared" si="45"/>
        <v>Wallace’s selaginella; Wallace’s spikemoss</v>
      </c>
      <c r="M511" s="3" t="str">
        <f t="shared" si="46"/>
        <v>Frank Lomer 2012, TL 2015</v>
      </c>
      <c r="N511" s="3" t="str">
        <f t="shared" si="47"/>
        <v/>
      </c>
      <c r="O511" s="3" t="str">
        <f t="shared" si="48"/>
        <v/>
      </c>
    </row>
    <row r="512" spans="2:15" x14ac:dyDescent="0.25">
      <c r="B512" s="4" t="s">
        <v>47</v>
      </c>
      <c r="C512" s="4" t="s">
        <v>895</v>
      </c>
      <c r="D512" s="4" t="s">
        <v>896</v>
      </c>
      <c r="E512" s="4" t="s">
        <v>342</v>
      </c>
      <c r="F512" s="4"/>
      <c r="G512" s="4" t="s">
        <v>897</v>
      </c>
      <c r="H512" s="4"/>
      <c r="J512" s="3" t="str">
        <f t="shared" si="43"/>
        <v>*</v>
      </c>
      <c r="K512" s="3" t="str">
        <f t="shared" si="44"/>
        <v>Senecio jacobea</v>
      </c>
      <c r="L512" s="3" t="str">
        <f t="shared" si="45"/>
        <v>Tansy ragwort; stinking willie</v>
      </c>
      <c r="M512" s="3" t="str">
        <f t="shared" si="46"/>
        <v>HJ, TL 2016</v>
      </c>
      <c r="N512" s="3" t="str">
        <f t="shared" si="47"/>
        <v/>
      </c>
      <c r="O512" s="3" t="str">
        <f t="shared" si="48"/>
        <v>Invasive species introduced from Europe [noxious]</v>
      </c>
    </row>
    <row r="513" spans="2:15" x14ac:dyDescent="0.25">
      <c r="B513" s="4"/>
      <c r="C513" s="4" t="s">
        <v>702</v>
      </c>
      <c r="D513" s="4"/>
      <c r="E513" s="4"/>
      <c r="F513" s="4" t="s">
        <v>700</v>
      </c>
      <c r="G513" s="4"/>
      <c r="H513" s="4"/>
      <c r="J513" s="3" t="str">
        <f t="shared" si="43"/>
        <v/>
      </c>
      <c r="K513" s="3" t="str">
        <f t="shared" si="44"/>
        <v>Senecio macounii</v>
      </c>
      <c r="L513" s="3" t="str">
        <f t="shared" si="45"/>
        <v/>
      </c>
      <c r="M513" s="3" t="str">
        <f t="shared" si="46"/>
        <v/>
      </c>
      <c r="N513" s="3" t="str">
        <f t="shared" si="47"/>
        <v>Packera macounii</v>
      </c>
      <c r="O513" s="3" t="str">
        <f t="shared" si="48"/>
        <v/>
      </c>
    </row>
    <row r="514" spans="2:15" x14ac:dyDescent="0.25">
      <c r="B514" s="4"/>
      <c r="C514" s="4" t="s">
        <v>898</v>
      </c>
      <c r="D514" s="4" t="s">
        <v>899</v>
      </c>
      <c r="E514" s="4" t="s">
        <v>754</v>
      </c>
      <c r="F514" s="4"/>
      <c r="G514" s="4" t="s">
        <v>85</v>
      </c>
      <c r="H514" s="4"/>
      <c r="J514" s="3" t="str">
        <f t="shared" si="43"/>
        <v/>
      </c>
      <c r="K514" s="3" t="str">
        <f t="shared" si="44"/>
        <v>Senecio sylvaticus</v>
      </c>
      <c r="L514" s="3" t="str">
        <f t="shared" si="45"/>
        <v>Wood groundsel; woodland ragwort</v>
      </c>
      <c r="M514" s="3" t="str">
        <f t="shared" si="46"/>
        <v>JPM 1974, TL 2015</v>
      </c>
      <c r="N514" s="3" t="str">
        <f t="shared" si="47"/>
        <v/>
      </c>
      <c r="O514" s="3" t="str">
        <f t="shared" si="48"/>
        <v>Introduced from Europe</v>
      </c>
    </row>
    <row r="515" spans="2:15" x14ac:dyDescent="0.25">
      <c r="B515" s="4"/>
      <c r="C515" s="4" t="s">
        <v>706</v>
      </c>
      <c r="D515" s="4"/>
      <c r="E515" s="4"/>
      <c r="F515" s="4" t="s">
        <v>704</v>
      </c>
      <c r="G515" s="4"/>
      <c r="H515" s="4"/>
      <c r="J515" s="3" t="str">
        <f t="shared" ref="J515:J578" si="49">TRIM(B515)</f>
        <v/>
      </c>
      <c r="K515" s="3" t="str">
        <f t="shared" ref="K515:K578" si="50">TRIM(C515)</f>
        <v>Senecio pauperculus</v>
      </c>
      <c r="L515" s="3" t="str">
        <f t="shared" ref="L515:L578" si="51">TRIM(D515)</f>
        <v/>
      </c>
      <c r="M515" s="3" t="str">
        <f t="shared" ref="M515:M578" si="52">TRIM(E515)</f>
        <v/>
      </c>
      <c r="N515" s="3" t="str">
        <f t="shared" ref="N515:N578" si="53">TRIM(F515)</f>
        <v>Packera paupercula</v>
      </c>
      <c r="O515" s="3" t="str">
        <f t="shared" ref="O515:O578" si="54">TRIM(G515)</f>
        <v/>
      </c>
    </row>
    <row r="516" spans="2:15" x14ac:dyDescent="0.25">
      <c r="B516" s="4" t="s">
        <v>47</v>
      </c>
      <c r="C516" s="4" t="s">
        <v>900</v>
      </c>
      <c r="D516" s="4" t="s">
        <v>901</v>
      </c>
      <c r="E516" s="4" t="s">
        <v>902</v>
      </c>
      <c r="F516" s="4"/>
      <c r="G516" s="4" t="s">
        <v>903</v>
      </c>
      <c r="H516" s="4"/>
      <c r="J516" s="3" t="str">
        <f t="shared" si="49"/>
        <v>*</v>
      </c>
      <c r="K516" s="3" t="str">
        <f t="shared" si="50"/>
        <v>Sequoiadendron giganteum</v>
      </c>
      <c r="L516" s="3" t="str">
        <f t="shared" si="51"/>
        <v>Giant sequoia</v>
      </c>
      <c r="M516" s="3" t="str">
        <f t="shared" si="52"/>
        <v>JD 2017</v>
      </c>
      <c r="N516" s="3" t="str">
        <f t="shared" si="53"/>
        <v/>
      </c>
      <c r="O516" s="3" t="str">
        <f t="shared" si="54"/>
        <v>Introduced by a logging company</v>
      </c>
    </row>
    <row r="517" spans="2:15" x14ac:dyDescent="0.25">
      <c r="B517" s="4" t="s">
        <v>47</v>
      </c>
      <c r="C517" s="4" t="s">
        <v>904</v>
      </c>
      <c r="D517" s="4" t="s">
        <v>905</v>
      </c>
      <c r="E517" s="4" t="s">
        <v>482</v>
      </c>
      <c r="F517" s="4"/>
      <c r="G517" s="4" t="s">
        <v>906</v>
      </c>
      <c r="H517" s="4"/>
      <c r="J517" s="3" t="str">
        <f t="shared" si="49"/>
        <v>*</v>
      </c>
      <c r="K517" s="3" t="str">
        <f t="shared" si="50"/>
        <v>Sequoia sempervirens</v>
      </c>
      <c r="L517" s="3" t="str">
        <f t="shared" si="51"/>
        <v>California redwood</v>
      </c>
      <c r="M517" s="3" t="str">
        <f t="shared" si="52"/>
        <v>JD 2016</v>
      </c>
      <c r="N517" s="3" t="str">
        <f t="shared" si="53"/>
        <v/>
      </c>
      <c r="O517" s="3" t="str">
        <f t="shared" si="54"/>
        <v>Introduced by a logging company; growing vigorously</v>
      </c>
    </row>
    <row r="518" spans="2:15" x14ac:dyDescent="0.25">
      <c r="B518" s="4"/>
      <c r="C518" s="4" t="s">
        <v>907</v>
      </c>
      <c r="D518" s="4" t="s">
        <v>908</v>
      </c>
      <c r="E518" s="4" t="s">
        <v>72</v>
      </c>
      <c r="F518" s="4"/>
      <c r="G518" s="4" t="s">
        <v>909</v>
      </c>
      <c r="H518" s="4"/>
      <c r="J518" s="3" t="str">
        <f t="shared" si="49"/>
        <v/>
      </c>
      <c r="K518" s="3" t="str">
        <f t="shared" si="50"/>
        <v>Silene antirrhina</v>
      </c>
      <c r="L518" s="3" t="str">
        <f t="shared" si="51"/>
        <v>Sleepy catchfly</v>
      </c>
      <c r="M518" s="3" t="str">
        <f t="shared" si="52"/>
        <v>HJ 1997</v>
      </c>
      <c r="N518" s="3" t="str">
        <f t="shared" si="53"/>
        <v/>
      </c>
      <c r="O518" s="3" t="str">
        <f t="shared" si="54"/>
        <v>Oldriska Ceska 1978</v>
      </c>
    </row>
    <row r="519" spans="2:15" x14ac:dyDescent="0.25">
      <c r="B519" s="4"/>
      <c r="C519" s="4" t="s">
        <v>910</v>
      </c>
      <c r="D519" s="4" t="s">
        <v>911</v>
      </c>
      <c r="E519" s="4" t="s">
        <v>912</v>
      </c>
      <c r="F519" s="4"/>
      <c r="G519" s="4"/>
      <c r="H519" s="4"/>
      <c r="J519" s="3" t="str">
        <f t="shared" si="49"/>
        <v/>
      </c>
      <c r="K519" s="3" t="str">
        <f t="shared" si="50"/>
        <v>Sisyrinchium californicum</v>
      </c>
      <c r="L519" s="3" t="str">
        <f t="shared" si="51"/>
        <v>Golden-eyed-grass; golden blue-eyed grass</v>
      </c>
      <c r="M519" s="3" t="str">
        <f t="shared" si="52"/>
        <v>HJ 1996, 1997, Frank Lomer 2012</v>
      </c>
      <c r="N519" s="3" t="str">
        <f t="shared" si="53"/>
        <v/>
      </c>
      <c r="O519" s="3" t="str">
        <f t="shared" si="54"/>
        <v/>
      </c>
    </row>
    <row r="520" spans="2:15" x14ac:dyDescent="0.25">
      <c r="B520" s="4"/>
      <c r="C520" s="4" t="s">
        <v>913</v>
      </c>
      <c r="D520" s="4" t="s">
        <v>914</v>
      </c>
      <c r="E520" s="4" t="s">
        <v>72</v>
      </c>
      <c r="F520" s="4"/>
      <c r="G520" s="4" t="s">
        <v>915</v>
      </c>
      <c r="H520" s="4"/>
      <c r="J520" s="3" t="str">
        <f t="shared" si="49"/>
        <v/>
      </c>
      <c r="K520" s="3" t="str">
        <f t="shared" si="50"/>
        <v>Sisyrinchium idahoense var. macounii</v>
      </c>
      <c r="L520" s="3" t="str">
        <f t="shared" si="51"/>
        <v>Idaho blue-eyed-grass</v>
      </c>
      <c r="M520" s="3" t="str">
        <f t="shared" si="52"/>
        <v>HJ 1997</v>
      </c>
      <c r="N520" s="3" t="str">
        <f t="shared" si="53"/>
        <v/>
      </c>
      <c r="O520" s="3" t="str">
        <f t="shared" si="54"/>
        <v>Subtaxa present in BC: S. idahoense var. idahoense, S. idahoense var. macounii, S. idahoense var. occidentale, S. idahoense var. segetum [var. macounii rare on S Vancouver Island and the Gulf Islands]</v>
      </c>
    </row>
    <row r="521" spans="2:15" x14ac:dyDescent="0.25">
      <c r="B521" s="4" t="s">
        <v>47</v>
      </c>
      <c r="C521" s="4" t="s">
        <v>916</v>
      </c>
      <c r="D521" s="4" t="s">
        <v>917</v>
      </c>
      <c r="E521" s="4" t="s">
        <v>72</v>
      </c>
      <c r="F521" s="4"/>
      <c r="G521" s="4"/>
      <c r="H521" s="4"/>
      <c r="J521" s="3" t="str">
        <f t="shared" si="49"/>
        <v>*</v>
      </c>
      <c r="K521" s="3" t="str">
        <f t="shared" si="50"/>
        <v>Sium suave</v>
      </c>
      <c r="L521" s="3" t="str">
        <f t="shared" si="51"/>
        <v>Hemlock water parsnip</v>
      </c>
      <c r="M521" s="3" t="str">
        <f t="shared" si="52"/>
        <v>HJ 1997</v>
      </c>
      <c r="N521" s="3" t="str">
        <f t="shared" si="53"/>
        <v/>
      </c>
      <c r="O521" s="3" t="str">
        <f t="shared" si="54"/>
        <v/>
      </c>
    </row>
    <row r="522" spans="2:15" x14ac:dyDescent="0.25">
      <c r="B522" s="4"/>
      <c r="C522" s="4" t="s">
        <v>918</v>
      </c>
      <c r="D522" s="4"/>
      <c r="E522" s="4"/>
      <c r="F522" s="4" t="s">
        <v>919</v>
      </c>
      <c r="G522" s="4"/>
      <c r="H522" s="4"/>
      <c r="J522" s="3" t="str">
        <f t="shared" si="49"/>
        <v/>
      </c>
      <c r="K522" s="3" t="str">
        <f t="shared" si="50"/>
        <v>Smilacina stellata</v>
      </c>
      <c r="L522" s="3" t="str">
        <f t="shared" si="51"/>
        <v/>
      </c>
      <c r="M522" s="3" t="str">
        <f t="shared" si="52"/>
        <v/>
      </c>
      <c r="N522" s="3" t="str">
        <f t="shared" si="53"/>
        <v>Maianthemum stellatum</v>
      </c>
      <c r="O522" s="3" t="str">
        <f t="shared" si="54"/>
        <v/>
      </c>
    </row>
    <row r="523" spans="2:15" x14ac:dyDescent="0.25">
      <c r="B523" s="4" t="s">
        <v>47</v>
      </c>
      <c r="C523" s="4" t="s">
        <v>920</v>
      </c>
      <c r="D523" s="4" t="s">
        <v>921</v>
      </c>
      <c r="E523" s="4" t="s">
        <v>81</v>
      </c>
      <c r="F523" s="4"/>
      <c r="G523" s="4" t="s">
        <v>922</v>
      </c>
      <c r="H523" s="4"/>
      <c r="J523" s="3" t="str">
        <f t="shared" si="49"/>
        <v>*</v>
      </c>
      <c r="K523" s="3" t="str">
        <f t="shared" si="50"/>
        <v>Solanum nigrum ssp. schultesii</v>
      </c>
      <c r="L523" s="3" t="str">
        <f t="shared" si="51"/>
        <v>Black nightshade</v>
      </c>
      <c r="M523" s="3" t="str">
        <f t="shared" si="52"/>
        <v>Frank Lomer 2012</v>
      </c>
      <c r="N523" s="3" t="str">
        <f t="shared" si="53"/>
        <v/>
      </c>
      <c r="O523" s="3" t="str">
        <f t="shared" si="54"/>
        <v>Subtaxa present in BC: S. nigrum ssp. nigrum, S. nigrum ssp. schultesii (introduced from Europe)</v>
      </c>
    </row>
    <row r="524" spans="2:15" x14ac:dyDescent="0.25">
      <c r="B524" s="4" t="s">
        <v>47</v>
      </c>
      <c r="C524" s="4" t="s">
        <v>923</v>
      </c>
      <c r="D524" s="4" t="s">
        <v>924</v>
      </c>
      <c r="E524" s="4" t="s">
        <v>50</v>
      </c>
      <c r="F524" s="4"/>
      <c r="G524" s="4" t="s">
        <v>925</v>
      </c>
      <c r="H524" s="4"/>
      <c r="J524" s="3" t="str">
        <f t="shared" si="49"/>
        <v>*</v>
      </c>
      <c r="K524" s="3" t="str">
        <f t="shared" si="50"/>
        <v>Sonchus arvensis</v>
      </c>
      <c r="L524" s="3" t="str">
        <f t="shared" si="51"/>
        <v>Perennial sow-thistle; field sow-thistle</v>
      </c>
      <c r="M524" s="3" t="str">
        <f t="shared" si="52"/>
        <v>HJ</v>
      </c>
      <c r="N524" s="3" t="str">
        <f t="shared" si="53"/>
        <v/>
      </c>
      <c r="O524" s="3" t="str">
        <f t="shared" si="54"/>
        <v>Common introduced weed species in southern BC that originates in Europe [noxious]</v>
      </c>
    </row>
    <row r="525" spans="2:15" x14ac:dyDescent="0.25">
      <c r="B525" s="4" t="s">
        <v>47</v>
      </c>
      <c r="C525" s="4" t="s">
        <v>926</v>
      </c>
      <c r="D525" s="4" t="s">
        <v>927</v>
      </c>
      <c r="E525" s="4" t="s">
        <v>50</v>
      </c>
      <c r="F525" s="4"/>
      <c r="G525" s="4" t="s">
        <v>928</v>
      </c>
      <c r="H525" s="4"/>
      <c r="J525" s="3" t="str">
        <f t="shared" si="49"/>
        <v>*</v>
      </c>
      <c r="K525" s="3" t="str">
        <f t="shared" si="50"/>
        <v>Sonchus asper</v>
      </c>
      <c r="L525" s="3" t="str">
        <f t="shared" si="51"/>
        <v>Prickly sow-thistle; spiny sow-thistle</v>
      </c>
      <c r="M525" s="3" t="str">
        <f t="shared" si="52"/>
        <v>HJ</v>
      </c>
      <c r="N525" s="3" t="str">
        <f t="shared" si="53"/>
        <v/>
      </c>
      <c r="O525" s="3" t="str">
        <f t="shared" si="54"/>
        <v>Introduced from Europe [nuisance]</v>
      </c>
    </row>
    <row r="526" spans="2:15" x14ac:dyDescent="0.25">
      <c r="B526" s="4"/>
      <c r="C526" s="4" t="s">
        <v>929</v>
      </c>
      <c r="D526" s="4" t="s">
        <v>930</v>
      </c>
      <c r="E526" s="4" t="s">
        <v>931</v>
      </c>
      <c r="F526" s="4"/>
      <c r="G526" s="4"/>
      <c r="H526" s="4"/>
      <c r="J526" s="3" t="str">
        <f t="shared" si="49"/>
        <v/>
      </c>
      <c r="K526" s="3" t="str">
        <f t="shared" si="50"/>
        <v>Sparganium emersum</v>
      </c>
      <c r="L526" s="3" t="str">
        <f t="shared" si="51"/>
        <v>Emersed bur-reed; European bur-reed</v>
      </c>
      <c r="M526" s="3" t="str">
        <f t="shared" si="52"/>
        <v>M.A. Allen 1954, Patrick Warrington with Oldriska Ceska 1978, Harvey Janszen 1996</v>
      </c>
      <c r="N526" s="3" t="str">
        <f t="shared" si="53"/>
        <v/>
      </c>
      <c r="O526" s="3" t="str">
        <f t="shared" si="54"/>
        <v/>
      </c>
    </row>
    <row r="527" spans="2:15" x14ac:dyDescent="0.25">
      <c r="B527" s="4"/>
      <c r="C527" s="4" t="s">
        <v>932</v>
      </c>
      <c r="D527" s="4" t="s">
        <v>933</v>
      </c>
      <c r="E527" s="4" t="s">
        <v>408</v>
      </c>
      <c r="F527" s="4"/>
      <c r="G527" s="4"/>
      <c r="H527" s="4"/>
      <c r="J527" s="3" t="str">
        <f t="shared" si="49"/>
        <v/>
      </c>
      <c r="K527" s="3" t="str">
        <f t="shared" si="50"/>
        <v>Sparganium natans</v>
      </c>
      <c r="L527" s="3" t="str">
        <f t="shared" si="51"/>
        <v>Small bur-reed</v>
      </c>
      <c r="M527" s="3" t="str">
        <f t="shared" si="52"/>
        <v>Harvey Janszen 1996, HJ 1997</v>
      </c>
      <c r="N527" s="3" t="str">
        <f t="shared" si="53"/>
        <v/>
      </c>
      <c r="O527" s="3" t="str">
        <f t="shared" si="54"/>
        <v/>
      </c>
    </row>
    <row r="528" spans="2:15" x14ac:dyDescent="0.25">
      <c r="B528" s="4"/>
      <c r="C528" s="4" t="s">
        <v>934</v>
      </c>
      <c r="D528" s="4" t="s">
        <v>935</v>
      </c>
      <c r="E528" s="4" t="s">
        <v>81</v>
      </c>
      <c r="F528" s="4"/>
      <c r="G528" s="4" t="s">
        <v>936</v>
      </c>
      <c r="H528" s="4"/>
      <c r="J528" s="3" t="str">
        <f t="shared" si="49"/>
        <v/>
      </c>
      <c r="K528" s="3" t="str">
        <f t="shared" si="50"/>
        <v>Spergularia macrotheca var. macrotheca</v>
      </c>
      <c r="L528" s="3" t="str">
        <f t="shared" si="51"/>
        <v>Beach sandspurry</v>
      </c>
      <c r="M528" s="3" t="str">
        <f t="shared" si="52"/>
        <v>Frank Lomer 2012</v>
      </c>
      <c r="N528" s="3" t="str">
        <f t="shared" si="53"/>
        <v/>
      </c>
      <c r="O528" s="3" t="str">
        <f t="shared" si="54"/>
        <v>Rare in SW BC, known only on SE Vancouver Island and adjacent Gulf Islands</v>
      </c>
    </row>
    <row r="529" spans="2:15" x14ac:dyDescent="0.25">
      <c r="B529" s="4" t="s">
        <v>47</v>
      </c>
      <c r="C529" s="4" t="s">
        <v>937</v>
      </c>
      <c r="D529" s="4" t="s">
        <v>938</v>
      </c>
      <c r="E529" s="4" t="s">
        <v>68</v>
      </c>
      <c r="F529" s="4"/>
      <c r="G529" s="4" t="s">
        <v>85</v>
      </c>
      <c r="H529" s="4"/>
      <c r="J529" s="3" t="str">
        <f t="shared" si="49"/>
        <v>*</v>
      </c>
      <c r="K529" s="3" t="str">
        <f t="shared" si="50"/>
        <v>Spergularia rubra</v>
      </c>
      <c r="L529" s="3" t="str">
        <f t="shared" si="51"/>
        <v>Red sandspurry</v>
      </c>
      <c r="M529" s="3" t="str">
        <f t="shared" si="52"/>
        <v>Frank Lomer 2002</v>
      </c>
      <c r="N529" s="3" t="str">
        <f t="shared" si="53"/>
        <v/>
      </c>
      <c r="O529" s="3" t="str">
        <f t="shared" si="54"/>
        <v>Introduced from Europe</v>
      </c>
    </row>
    <row r="530" spans="2:15" x14ac:dyDescent="0.25">
      <c r="B530" s="4"/>
      <c r="C530" s="4" t="s">
        <v>939</v>
      </c>
      <c r="D530" s="4" t="s">
        <v>940</v>
      </c>
      <c r="E530" s="4" t="s">
        <v>72</v>
      </c>
      <c r="F530" s="4"/>
      <c r="G530" s="4" t="s">
        <v>97</v>
      </c>
      <c r="H530" s="4"/>
      <c r="J530" s="3" t="str">
        <f t="shared" si="49"/>
        <v/>
      </c>
      <c r="K530" s="3" t="str">
        <f t="shared" si="50"/>
        <v>Spergularia salina var. salina</v>
      </c>
      <c r="L530" s="3" t="str">
        <f t="shared" si="51"/>
        <v>Salt marsh sandspurry</v>
      </c>
      <c r="M530" s="3" t="str">
        <f t="shared" si="52"/>
        <v>HJ 1997</v>
      </c>
      <c r="N530" s="3" t="str">
        <f t="shared" si="53"/>
        <v/>
      </c>
      <c r="O530" s="3" t="str">
        <f t="shared" si="54"/>
        <v>Introduced from Eurasia</v>
      </c>
    </row>
    <row r="531" spans="2:15" x14ac:dyDescent="0.25">
      <c r="B531" s="4" t="s">
        <v>47</v>
      </c>
      <c r="C531" s="4" t="s">
        <v>941</v>
      </c>
      <c r="D531" s="4" t="s">
        <v>942</v>
      </c>
      <c r="E531" s="4" t="s">
        <v>943</v>
      </c>
      <c r="F531" s="4"/>
      <c r="G531" s="4" t="s">
        <v>944</v>
      </c>
      <c r="H531" s="4"/>
      <c r="J531" s="3" t="str">
        <f t="shared" si="49"/>
        <v>*</v>
      </c>
      <c r="K531" s="3" t="str">
        <f t="shared" si="50"/>
        <v>Spiraea douglasii</v>
      </c>
      <c r="L531" s="3" t="str">
        <f t="shared" si="51"/>
        <v>Hardhack; pink spirea; rose spirea</v>
      </c>
      <c r="M531" s="3" t="str">
        <f t="shared" si="52"/>
        <v>HJ, TL 2005</v>
      </c>
      <c r="N531" s="3" t="str">
        <f t="shared" si="53"/>
        <v/>
      </c>
      <c r="O531" s="3" t="str">
        <f t="shared" si="54"/>
        <v>Subtaxa present in BC: S. douglasii ssp. douglasii [Douglas’ spirea], S. douglasii ssp. menziesii [Menzies’ spirea]</v>
      </c>
    </row>
    <row r="532" spans="2:15" x14ac:dyDescent="0.25">
      <c r="B532" s="4" t="s">
        <v>47</v>
      </c>
      <c r="C532" s="4" t="s">
        <v>945</v>
      </c>
      <c r="D532" s="4" t="s">
        <v>946</v>
      </c>
      <c r="E532" s="4" t="s">
        <v>947</v>
      </c>
      <c r="F532" s="4"/>
      <c r="G532" s="4"/>
      <c r="H532" s="4"/>
      <c r="J532" s="3" t="str">
        <f t="shared" si="49"/>
        <v>*</v>
      </c>
      <c r="K532" s="3" t="str">
        <f t="shared" si="50"/>
        <v>Spiranthes romanzoffiana</v>
      </c>
      <c r="L532" s="3" t="str">
        <f t="shared" si="51"/>
        <v>Hooded ladies' tresses orchid</v>
      </c>
      <c r="M532" s="3" t="str">
        <f t="shared" si="52"/>
        <v>JD 1994, HJ</v>
      </c>
      <c r="N532" s="3" t="str">
        <f t="shared" si="53"/>
        <v/>
      </c>
      <c r="O532" s="3" t="str">
        <f t="shared" si="54"/>
        <v/>
      </c>
    </row>
    <row r="533" spans="2:15" x14ac:dyDescent="0.25">
      <c r="B533" s="4" t="s">
        <v>47</v>
      </c>
      <c r="C533" s="4" t="s">
        <v>948</v>
      </c>
      <c r="D533" s="4" t="s">
        <v>949</v>
      </c>
      <c r="E533" s="4" t="s">
        <v>50</v>
      </c>
      <c r="F533" s="4"/>
      <c r="G533" s="4"/>
      <c r="H533" s="4"/>
      <c r="J533" s="3" t="str">
        <f t="shared" si="49"/>
        <v>*</v>
      </c>
      <c r="K533" s="3" t="str">
        <f t="shared" si="50"/>
        <v>Stachys chamissonis var. cooleyae</v>
      </c>
      <c r="L533" s="3" t="str">
        <f t="shared" si="51"/>
        <v>Coastal hedge-nettle; Cooley’s hedge-nettle; lamb’s-ear</v>
      </c>
      <c r="M533" s="3" t="str">
        <f t="shared" si="52"/>
        <v>HJ</v>
      </c>
      <c r="N533" s="3" t="str">
        <f t="shared" si="53"/>
        <v/>
      </c>
      <c r="O533" s="3" t="str">
        <f t="shared" si="54"/>
        <v/>
      </c>
    </row>
    <row r="534" spans="2:15" x14ac:dyDescent="0.25">
      <c r="B534" s="4"/>
      <c r="C534" s="4" t="s">
        <v>950</v>
      </c>
      <c r="D534" s="4" t="s">
        <v>951</v>
      </c>
      <c r="E534" s="4" t="s">
        <v>952</v>
      </c>
      <c r="F534" s="4"/>
      <c r="G534" s="4"/>
      <c r="H534" s="4"/>
      <c r="J534" s="3" t="str">
        <f t="shared" si="49"/>
        <v/>
      </c>
      <c r="K534" s="3" t="str">
        <f t="shared" si="50"/>
        <v>Stellaria calycantha</v>
      </c>
      <c r="L534" s="3" t="str">
        <f t="shared" si="51"/>
        <v>Northern starwort</v>
      </c>
      <c r="M534" s="3" t="str">
        <f t="shared" si="52"/>
        <v>Adolf Ceska 1981, HJ 1999</v>
      </c>
      <c r="N534" s="3" t="str">
        <f t="shared" si="53"/>
        <v/>
      </c>
      <c r="O534" s="3" t="str">
        <f t="shared" si="54"/>
        <v/>
      </c>
    </row>
    <row r="535" spans="2:15" x14ac:dyDescent="0.25">
      <c r="B535" s="4" t="s">
        <v>47</v>
      </c>
      <c r="C535" s="4" t="s">
        <v>953</v>
      </c>
      <c r="D535" s="4" t="s">
        <v>954</v>
      </c>
      <c r="E535" s="4" t="s">
        <v>50</v>
      </c>
      <c r="F535" s="4"/>
      <c r="G535" s="4"/>
      <c r="H535" s="4"/>
      <c r="J535" s="3" t="str">
        <f t="shared" si="49"/>
        <v>*</v>
      </c>
      <c r="K535" s="3" t="str">
        <f t="shared" si="50"/>
        <v>Stellaria crispa</v>
      </c>
      <c r="L535" s="3" t="str">
        <f t="shared" si="51"/>
        <v>Crisp starwort; crisp sandwort; curled starwort</v>
      </c>
      <c r="M535" s="3" t="str">
        <f t="shared" si="52"/>
        <v>HJ</v>
      </c>
      <c r="N535" s="3" t="str">
        <f t="shared" si="53"/>
        <v/>
      </c>
      <c r="O535" s="3" t="str">
        <f t="shared" si="54"/>
        <v/>
      </c>
    </row>
    <row r="536" spans="2:15" x14ac:dyDescent="0.25">
      <c r="B536" s="4" t="s">
        <v>47</v>
      </c>
      <c r="C536" s="4" t="s">
        <v>955</v>
      </c>
      <c r="D536" s="4" t="s">
        <v>956</v>
      </c>
      <c r="E536" s="4" t="s">
        <v>78</v>
      </c>
      <c r="F536" s="4"/>
      <c r="G536" s="4" t="s">
        <v>97</v>
      </c>
      <c r="H536" s="4"/>
      <c r="J536" s="3" t="str">
        <f t="shared" si="49"/>
        <v>*</v>
      </c>
      <c r="K536" s="3" t="str">
        <f t="shared" si="50"/>
        <v>Stellaria media</v>
      </c>
      <c r="L536" s="3" t="str">
        <f t="shared" si="51"/>
        <v>Common chickweed; common starwort</v>
      </c>
      <c r="M536" s="3" t="str">
        <f t="shared" si="52"/>
        <v>HJ, TL 2015</v>
      </c>
      <c r="N536" s="3" t="str">
        <f t="shared" si="53"/>
        <v/>
      </c>
      <c r="O536" s="3" t="str">
        <f t="shared" si="54"/>
        <v>Introduced from Eurasia</v>
      </c>
    </row>
    <row r="537" spans="2:15" x14ac:dyDescent="0.25">
      <c r="B537" s="4" t="s">
        <v>47</v>
      </c>
      <c r="C537" s="4" t="s">
        <v>957</v>
      </c>
      <c r="D537" s="4" t="s">
        <v>958</v>
      </c>
      <c r="E537" s="4" t="s">
        <v>603</v>
      </c>
      <c r="F537" s="4"/>
      <c r="G537" s="4"/>
      <c r="H537" s="4"/>
      <c r="J537" s="3" t="str">
        <f t="shared" si="49"/>
        <v>*</v>
      </c>
      <c r="K537" s="3" t="str">
        <f t="shared" si="50"/>
        <v>Stellaria nitens</v>
      </c>
      <c r="L537" s="3" t="str">
        <f t="shared" si="51"/>
        <v>Shining starwort; shiny chickweed</v>
      </c>
      <c r="M537" s="3" t="str">
        <f t="shared" si="52"/>
        <v>HJ, Frank Lomer 2002</v>
      </c>
      <c r="N537" s="3" t="str">
        <f t="shared" si="53"/>
        <v/>
      </c>
      <c r="O537" s="3" t="str">
        <f t="shared" si="54"/>
        <v/>
      </c>
    </row>
    <row r="538" spans="2:15" x14ac:dyDescent="0.25">
      <c r="B538" s="4" t="s">
        <v>47</v>
      </c>
      <c r="C538" s="4" t="s">
        <v>959</v>
      </c>
      <c r="D538" s="4" t="s">
        <v>960</v>
      </c>
      <c r="E538" s="4" t="s">
        <v>93</v>
      </c>
      <c r="F538" s="4"/>
      <c r="G538" s="4" t="s">
        <v>961</v>
      </c>
      <c r="H538" s="4"/>
      <c r="J538" s="3" t="str">
        <f t="shared" si="49"/>
        <v>*</v>
      </c>
      <c r="K538" s="3" t="str">
        <f t="shared" si="50"/>
        <v>Symphoricarpos albus</v>
      </c>
      <c r="L538" s="3" t="str">
        <f t="shared" si="51"/>
        <v>Common snowberry</v>
      </c>
      <c r="M538" s="3" t="str">
        <f t="shared" si="52"/>
        <v>HJ, TL 2007</v>
      </c>
      <c r="N538" s="3" t="str">
        <f t="shared" si="53"/>
        <v/>
      </c>
      <c r="O538" s="3" t="str">
        <f t="shared" si="54"/>
        <v>Subtaxa present in BC: S. albus var. albus, S. albus var. laevigatus</v>
      </c>
    </row>
    <row r="539" spans="2:15" x14ac:dyDescent="0.25">
      <c r="B539" s="4"/>
      <c r="C539" s="4" t="s">
        <v>962</v>
      </c>
      <c r="D539" s="4" t="s">
        <v>963</v>
      </c>
      <c r="E539" s="4" t="s">
        <v>72</v>
      </c>
      <c r="F539" s="4"/>
      <c r="G539" s="4"/>
      <c r="H539" s="4"/>
      <c r="J539" s="3" t="str">
        <f t="shared" si="49"/>
        <v/>
      </c>
      <c r="K539" s="3" t="str">
        <f t="shared" si="50"/>
        <v>Symphyotrichum subspicatum</v>
      </c>
      <c r="L539" s="3" t="str">
        <f t="shared" si="51"/>
        <v>Douglas’ aster</v>
      </c>
      <c r="M539" s="3" t="str">
        <f t="shared" si="52"/>
        <v>HJ 1997</v>
      </c>
      <c r="N539" s="3" t="str">
        <f t="shared" si="53"/>
        <v/>
      </c>
      <c r="O539" s="3" t="str">
        <f t="shared" si="54"/>
        <v/>
      </c>
    </row>
    <row r="540" spans="2:15" x14ac:dyDescent="0.25">
      <c r="B540" s="4" t="s">
        <v>47</v>
      </c>
      <c r="C540" s="4" t="s">
        <v>964</v>
      </c>
      <c r="D540" s="4" t="s">
        <v>965</v>
      </c>
      <c r="E540" s="4" t="s">
        <v>50</v>
      </c>
      <c r="F540" s="4"/>
      <c r="G540" s="4" t="s">
        <v>966</v>
      </c>
      <c r="H540" s="4"/>
      <c r="J540" s="3" t="str">
        <f t="shared" si="49"/>
        <v>*</v>
      </c>
      <c r="K540" s="3" t="str">
        <f t="shared" si="50"/>
        <v>Tanacetum vulgare</v>
      </c>
      <c r="L540" s="3" t="str">
        <f t="shared" si="51"/>
        <v>Common tansy</v>
      </c>
      <c r="M540" s="3" t="str">
        <f t="shared" si="52"/>
        <v>HJ</v>
      </c>
      <c r="N540" s="3" t="str">
        <f t="shared" si="53"/>
        <v/>
      </c>
      <c r="O540" s="3" t="str">
        <f t="shared" si="54"/>
        <v>Introduced from Europe [noxious]</v>
      </c>
    </row>
    <row r="541" spans="2:15" x14ac:dyDescent="0.25">
      <c r="B541" s="4" t="s">
        <v>47</v>
      </c>
      <c r="C541" s="4" t="s">
        <v>967</v>
      </c>
      <c r="D541" s="4" t="s">
        <v>968</v>
      </c>
      <c r="E541" s="4" t="s">
        <v>50</v>
      </c>
      <c r="F541" s="4"/>
      <c r="G541" s="4" t="s">
        <v>85</v>
      </c>
      <c r="H541" s="4"/>
      <c r="J541" s="3" t="str">
        <f t="shared" si="49"/>
        <v>*</v>
      </c>
      <c r="K541" s="3" t="str">
        <f t="shared" si="50"/>
        <v>Taraxacum laevigatum</v>
      </c>
      <c r="L541" s="3" t="str">
        <f t="shared" si="51"/>
        <v>Red-seeded dandelion; rock dandelion</v>
      </c>
      <c r="M541" s="3" t="str">
        <f t="shared" si="52"/>
        <v>HJ</v>
      </c>
      <c r="N541" s="3" t="str">
        <f t="shared" si="53"/>
        <v/>
      </c>
      <c r="O541" s="3" t="str">
        <f t="shared" si="54"/>
        <v>Introduced from Europe</v>
      </c>
    </row>
    <row r="542" spans="2:15" x14ac:dyDescent="0.25">
      <c r="B542" s="4" t="s">
        <v>47</v>
      </c>
      <c r="C542" s="4" t="s">
        <v>969</v>
      </c>
      <c r="D542" s="4" t="s">
        <v>970</v>
      </c>
      <c r="E542" s="4" t="s">
        <v>50</v>
      </c>
      <c r="F542" s="4"/>
      <c r="G542" s="4" t="s">
        <v>85</v>
      </c>
      <c r="H542" s="4"/>
      <c r="J542" s="3" t="str">
        <f t="shared" si="49"/>
        <v>*</v>
      </c>
      <c r="K542" s="3" t="str">
        <f t="shared" si="50"/>
        <v>Taraxacum officinale</v>
      </c>
      <c r="L542" s="3" t="str">
        <f t="shared" si="51"/>
        <v>Common dandelion</v>
      </c>
      <c r="M542" s="3" t="str">
        <f t="shared" si="52"/>
        <v>HJ</v>
      </c>
      <c r="N542" s="3" t="str">
        <f t="shared" si="53"/>
        <v/>
      </c>
      <c r="O542" s="3" t="str">
        <f t="shared" si="54"/>
        <v>Introduced from Europe</v>
      </c>
    </row>
    <row r="543" spans="2:15" x14ac:dyDescent="0.25">
      <c r="B543" s="4" t="s">
        <v>47</v>
      </c>
      <c r="C543" s="4" t="s">
        <v>971</v>
      </c>
      <c r="D543" s="4" t="s">
        <v>972</v>
      </c>
      <c r="E543" s="4" t="s">
        <v>78</v>
      </c>
      <c r="F543" s="4"/>
      <c r="G543" s="4"/>
      <c r="H543" s="4"/>
      <c r="J543" s="3" t="str">
        <f t="shared" si="49"/>
        <v>*</v>
      </c>
      <c r="K543" s="3" t="str">
        <f t="shared" si="50"/>
        <v>Taxus brevifolia</v>
      </c>
      <c r="L543" s="3" t="str">
        <f t="shared" si="51"/>
        <v>Western yew; Pacific yew</v>
      </c>
      <c r="M543" s="3" t="str">
        <f t="shared" si="52"/>
        <v>HJ, TL 2015</v>
      </c>
      <c r="N543" s="3" t="str">
        <f t="shared" si="53"/>
        <v/>
      </c>
      <c r="O543" s="3" t="str">
        <f t="shared" si="54"/>
        <v/>
      </c>
    </row>
    <row r="544" spans="2:15" x14ac:dyDescent="0.25">
      <c r="B544" s="4" t="s">
        <v>47</v>
      </c>
      <c r="C544" s="4" t="s">
        <v>973</v>
      </c>
      <c r="D544" s="4" t="s">
        <v>974</v>
      </c>
      <c r="E544" s="4" t="s">
        <v>735</v>
      </c>
      <c r="F544" s="4"/>
      <c r="G544" s="4"/>
      <c r="H544" s="4"/>
      <c r="J544" s="3" t="str">
        <f t="shared" si="49"/>
        <v>*</v>
      </c>
      <c r="K544" s="3" t="str">
        <f t="shared" si="50"/>
        <v>Tellima grandiflora</v>
      </c>
      <c r="L544" s="3" t="str">
        <f t="shared" si="51"/>
        <v>Fringecup; bigflower tellima</v>
      </c>
      <c r="M544" s="3" t="str">
        <f t="shared" si="52"/>
        <v>TL 2015, 2016</v>
      </c>
      <c r="N544" s="3" t="str">
        <f t="shared" si="53"/>
        <v/>
      </c>
      <c r="O544" s="3" t="str">
        <f t="shared" si="54"/>
        <v/>
      </c>
    </row>
    <row r="545" spans="2:15" x14ac:dyDescent="0.25">
      <c r="B545" s="4" t="s">
        <v>47</v>
      </c>
      <c r="C545" s="4" t="s">
        <v>975</v>
      </c>
      <c r="D545" s="4" t="s">
        <v>976</v>
      </c>
      <c r="E545" s="4" t="s">
        <v>78</v>
      </c>
      <c r="F545" s="4"/>
      <c r="G545" s="4"/>
      <c r="H545" s="4"/>
      <c r="J545" s="3" t="str">
        <f t="shared" si="49"/>
        <v>*</v>
      </c>
      <c r="K545" s="3" t="str">
        <f t="shared" si="50"/>
        <v>Thuja plicata</v>
      </c>
      <c r="L545" s="3" t="str">
        <f t="shared" si="51"/>
        <v>Western red cedar</v>
      </c>
      <c r="M545" s="3" t="str">
        <f t="shared" si="52"/>
        <v>HJ, TL 2015</v>
      </c>
      <c r="N545" s="3" t="str">
        <f t="shared" si="53"/>
        <v/>
      </c>
      <c r="O545" s="3" t="str">
        <f t="shared" si="54"/>
        <v/>
      </c>
    </row>
    <row r="546" spans="2:15" x14ac:dyDescent="0.25">
      <c r="B546" s="4"/>
      <c r="C546" s="4" t="s">
        <v>977</v>
      </c>
      <c r="D546" s="4" t="s">
        <v>978</v>
      </c>
      <c r="E546" s="4" t="s">
        <v>979</v>
      </c>
      <c r="F546" s="4"/>
      <c r="G546" s="4" t="s">
        <v>980</v>
      </c>
      <c r="H546" s="4"/>
      <c r="J546" s="3" t="str">
        <f t="shared" si="49"/>
        <v/>
      </c>
      <c r="K546" s="3" t="str">
        <f t="shared" si="50"/>
        <v>Tiarella trifoliata var. laciniata</v>
      </c>
      <c r="L546" s="3" t="str">
        <f t="shared" si="51"/>
        <v>Cut-leaved foamflower; bigleaf tellima</v>
      </c>
      <c r="M546" s="3" t="str">
        <f t="shared" si="52"/>
        <v>M.A. Allen 1954, JPM 1974, TL 2017</v>
      </c>
      <c r="N546" s="3" t="str">
        <f t="shared" si="53"/>
        <v/>
      </c>
      <c r="O546" s="3" t="str">
        <f t="shared" si="54"/>
        <v>Subtaxa present in BC: T. trifoliata var. laciniata, T. trifoliata var. trifoliata, T. trifoliata var. unifoliata</v>
      </c>
    </row>
    <row r="547" spans="2:15" x14ac:dyDescent="0.25">
      <c r="B547" s="4" t="s">
        <v>47</v>
      </c>
      <c r="C547" s="4" t="s">
        <v>981</v>
      </c>
      <c r="D547" s="4" t="s">
        <v>982</v>
      </c>
      <c r="E547" s="4" t="s">
        <v>368</v>
      </c>
      <c r="F547" s="4"/>
      <c r="G547" s="4"/>
      <c r="H547" s="4"/>
      <c r="J547" s="3" t="str">
        <f t="shared" si="49"/>
        <v>*</v>
      </c>
      <c r="K547" s="3" t="str">
        <f t="shared" si="50"/>
        <v>Tiarella trifoliata var. trifoliata</v>
      </c>
      <c r="L547" s="3" t="str">
        <f t="shared" si="51"/>
        <v>Three-leaved foamflower; threeleaf foamflower</v>
      </c>
      <c r="M547" s="3" t="str">
        <f t="shared" si="52"/>
        <v>TL 2015</v>
      </c>
      <c r="N547" s="3" t="str">
        <f t="shared" si="53"/>
        <v/>
      </c>
      <c r="O547" s="3" t="str">
        <f t="shared" si="54"/>
        <v/>
      </c>
    </row>
    <row r="548" spans="2:15" x14ac:dyDescent="0.25">
      <c r="B548" s="4"/>
      <c r="C548" s="4" t="s">
        <v>983</v>
      </c>
      <c r="D548" s="4" t="s">
        <v>984</v>
      </c>
      <c r="E548" s="4" t="s">
        <v>72</v>
      </c>
      <c r="F548" s="4"/>
      <c r="G548" s="4" t="s">
        <v>97</v>
      </c>
      <c r="H548" s="4"/>
      <c r="J548" s="3" t="str">
        <f t="shared" si="49"/>
        <v/>
      </c>
      <c r="K548" s="3" t="str">
        <f t="shared" si="50"/>
        <v>Torilis arvensis</v>
      </c>
      <c r="L548" s="3" t="str">
        <f t="shared" si="51"/>
        <v>Hedge-parsley; spreading hedge-parsley</v>
      </c>
      <c r="M548" s="3" t="str">
        <f t="shared" si="52"/>
        <v>HJ 1997</v>
      </c>
      <c r="N548" s="3" t="str">
        <f t="shared" si="53"/>
        <v/>
      </c>
      <c r="O548" s="3" t="str">
        <f t="shared" si="54"/>
        <v>Introduced from Eurasia</v>
      </c>
    </row>
    <row r="549" spans="2:15" x14ac:dyDescent="0.25">
      <c r="B549" s="4"/>
      <c r="C549" s="4" t="s">
        <v>985</v>
      </c>
      <c r="D549" s="4" t="s">
        <v>986</v>
      </c>
      <c r="E549" s="4" t="s">
        <v>987</v>
      </c>
      <c r="F549" s="4"/>
      <c r="G549" s="4" t="s">
        <v>988</v>
      </c>
      <c r="H549" s="4"/>
      <c r="J549" s="3" t="str">
        <f t="shared" si="49"/>
        <v/>
      </c>
      <c r="K549" s="3" t="str">
        <f t="shared" si="50"/>
        <v>Torilis japonica</v>
      </c>
      <c r="L549" s="3" t="str">
        <f t="shared" si="51"/>
        <v>Upright hedge-parsley; erect hedge-parsley</v>
      </c>
      <c r="M549" s="3" t="str">
        <f t="shared" si="52"/>
        <v>HJ 1997, Frank Lomer 2002, 2012</v>
      </c>
      <c r="N549" s="3" t="str">
        <f t="shared" si="53"/>
        <v/>
      </c>
      <c r="O549" s="3" t="str">
        <f t="shared" si="54"/>
        <v>Introduced from Japan [nuisance]</v>
      </c>
    </row>
    <row r="550" spans="2:15" x14ac:dyDescent="0.25">
      <c r="B550" s="4" t="s">
        <v>47</v>
      </c>
      <c r="C550" s="4" t="s">
        <v>989</v>
      </c>
      <c r="D550" s="4" t="s">
        <v>990</v>
      </c>
      <c r="E550" s="4" t="s">
        <v>50</v>
      </c>
      <c r="F550" s="4"/>
      <c r="G550" s="4"/>
      <c r="H550" s="4"/>
      <c r="J550" s="3" t="str">
        <f t="shared" si="49"/>
        <v>*</v>
      </c>
      <c r="K550" s="3" t="str">
        <f t="shared" si="50"/>
        <v>Torreyochloa pauciflora</v>
      </c>
      <c r="L550" s="3" t="str">
        <f t="shared" si="51"/>
        <v>Weak false-manna; weak alkali-grass</v>
      </c>
      <c r="M550" s="3" t="str">
        <f t="shared" si="52"/>
        <v>HJ</v>
      </c>
      <c r="N550" s="3" t="str">
        <f t="shared" si="53"/>
        <v/>
      </c>
      <c r="O550" s="3" t="str">
        <f t="shared" si="54"/>
        <v/>
      </c>
    </row>
    <row r="551" spans="2:15" x14ac:dyDescent="0.25">
      <c r="B551" s="4"/>
      <c r="C551" s="4" t="s">
        <v>991</v>
      </c>
      <c r="D551" s="4" t="s">
        <v>992</v>
      </c>
      <c r="E551" s="4" t="s">
        <v>993</v>
      </c>
      <c r="F551" s="4"/>
      <c r="G551" s="4" t="s">
        <v>1545</v>
      </c>
      <c r="H551" s="4"/>
      <c r="J551" s="3" t="str">
        <f t="shared" si="49"/>
        <v/>
      </c>
      <c r="K551" s="3" t="str">
        <f t="shared" si="50"/>
        <v>Toxicodendron diversilobum</v>
      </c>
      <c r="L551" s="3" t="str">
        <f t="shared" si="51"/>
        <v>Poison oak; Pacific poison oak</v>
      </c>
      <c r="M551" s="3" t="str">
        <f t="shared" si="52"/>
        <v>W. Herod 1941, W. Planta 1946, W. Schofield 1962, HJ 1997</v>
      </c>
      <c r="N551" s="3" t="str">
        <f t="shared" si="53"/>
        <v/>
      </c>
      <c r="O551" s="3" t="str">
        <f t="shared" si="54"/>
        <v>Native; blue-listed</v>
      </c>
    </row>
    <row r="552" spans="2:15" x14ac:dyDescent="0.25">
      <c r="B552" s="4" t="s">
        <v>47</v>
      </c>
      <c r="C552" s="4" t="s">
        <v>994</v>
      </c>
      <c r="D552" s="4" t="s">
        <v>995</v>
      </c>
      <c r="E552" s="4" t="s">
        <v>663</v>
      </c>
      <c r="F552" s="4"/>
      <c r="G552" s="4" t="s">
        <v>928</v>
      </c>
      <c r="H552" s="4"/>
      <c r="J552" s="3" t="str">
        <f t="shared" si="49"/>
        <v>*</v>
      </c>
      <c r="K552" s="3" t="str">
        <f t="shared" si="50"/>
        <v>Tragopogon dubius</v>
      </c>
      <c r="L552" s="3" t="str">
        <f t="shared" si="51"/>
        <v>Yellow salsify</v>
      </c>
      <c r="M552" s="3" t="str">
        <f t="shared" si="52"/>
        <v>HJ, JD 2016</v>
      </c>
      <c r="N552" s="3" t="str">
        <f t="shared" si="53"/>
        <v/>
      </c>
      <c r="O552" s="3" t="str">
        <f t="shared" si="54"/>
        <v>Introduced from Europe [nuisance]</v>
      </c>
    </row>
    <row r="553" spans="2:15" x14ac:dyDescent="0.25">
      <c r="B553" s="4" t="s">
        <v>47</v>
      </c>
      <c r="C553" s="4" t="s">
        <v>996</v>
      </c>
      <c r="D553" s="4" t="s">
        <v>997</v>
      </c>
      <c r="E553" s="4" t="s">
        <v>482</v>
      </c>
      <c r="F553" s="4"/>
      <c r="G553" s="4" t="s">
        <v>998</v>
      </c>
      <c r="H553" s="4"/>
      <c r="J553" s="3" t="str">
        <f t="shared" si="49"/>
        <v>*</v>
      </c>
      <c r="K553" s="3" t="str">
        <f t="shared" si="50"/>
        <v>Tragopogon pratensis</v>
      </c>
      <c r="L553" s="3" t="str">
        <f t="shared" si="51"/>
        <v>Meadow salsify</v>
      </c>
      <c r="M553" s="3" t="str">
        <f t="shared" si="52"/>
        <v>JD 2016</v>
      </c>
      <c r="N553" s="3" t="str">
        <f t="shared" si="53"/>
        <v/>
      </c>
      <c r="O553" s="3" t="str">
        <f t="shared" si="54"/>
        <v>Rare in coastal BC; introduced from Europe</v>
      </c>
    </row>
    <row r="554" spans="2:15" x14ac:dyDescent="0.25">
      <c r="B554" s="4" t="s">
        <v>47</v>
      </c>
      <c r="C554" s="4" t="s">
        <v>999</v>
      </c>
      <c r="D554" s="4" t="s">
        <v>1000</v>
      </c>
      <c r="E554" s="4" t="s">
        <v>164</v>
      </c>
      <c r="F554" s="4" t="s">
        <v>1001</v>
      </c>
      <c r="G554" s="4"/>
      <c r="H554" s="4"/>
      <c r="J554" s="3" t="str">
        <f t="shared" si="49"/>
        <v>*</v>
      </c>
      <c r="K554" s="3" t="str">
        <f t="shared" si="50"/>
        <v>Triantha glutinosa</v>
      </c>
      <c r="L554" s="3" t="str">
        <f t="shared" si="51"/>
        <v>Sticky false asphodel; sticky tofieldia</v>
      </c>
      <c r="M554" s="3" t="str">
        <f t="shared" si="52"/>
        <v>HJ, TL 2008</v>
      </c>
      <c r="N554" s="3" t="str">
        <f t="shared" si="53"/>
        <v>Tofieldia glutinosa</v>
      </c>
      <c r="O554" s="3" t="str">
        <f t="shared" si="54"/>
        <v/>
      </c>
    </row>
    <row r="555" spans="2:15" x14ac:dyDescent="0.25">
      <c r="B555" s="4"/>
      <c r="C555" s="4" t="s">
        <v>1002</v>
      </c>
      <c r="D555" s="4" t="s">
        <v>1003</v>
      </c>
      <c r="E555" s="4" t="s">
        <v>72</v>
      </c>
      <c r="F555" s="4"/>
      <c r="G555" s="4" t="s">
        <v>1004</v>
      </c>
      <c r="H555" s="4"/>
      <c r="J555" s="3" t="str">
        <f t="shared" si="49"/>
        <v/>
      </c>
      <c r="K555" s="3" t="str">
        <f t="shared" si="50"/>
        <v>Trientalis europaea ssp. arctica</v>
      </c>
      <c r="L555" s="3" t="str">
        <f t="shared" si="51"/>
        <v>Arctic starflower; northern starflower</v>
      </c>
      <c r="M555" s="3" t="str">
        <f t="shared" si="52"/>
        <v>HJ 1997</v>
      </c>
      <c r="N555" s="3" t="str">
        <f t="shared" si="53"/>
        <v/>
      </c>
      <c r="O555" s="3" t="str">
        <f t="shared" si="54"/>
        <v>Subtaxa present in BC: T. europaea ssp. arctica</v>
      </c>
    </row>
    <row r="556" spans="2:15" x14ac:dyDescent="0.25">
      <c r="B556" s="4"/>
      <c r="C556" s="4" t="s">
        <v>1005</v>
      </c>
      <c r="D556" s="4" t="s">
        <v>1006</v>
      </c>
      <c r="E556" s="4" t="s">
        <v>284</v>
      </c>
      <c r="F556" s="4"/>
      <c r="G556" s="4"/>
      <c r="H556" s="4"/>
      <c r="J556" s="3" t="str">
        <f t="shared" si="49"/>
        <v/>
      </c>
      <c r="K556" s="3" t="str">
        <f t="shared" si="50"/>
        <v>Trientalis latifolia</v>
      </c>
      <c r="L556" s="3" t="str">
        <f t="shared" si="51"/>
        <v>Northern starflower; broad-leaved starflower; starflower; western starflower</v>
      </c>
      <c r="M556" s="3" t="str">
        <f t="shared" si="52"/>
        <v>Adolf Ceska 1981, HJ</v>
      </c>
      <c r="N556" s="3" t="str">
        <f t="shared" si="53"/>
        <v/>
      </c>
      <c r="O556" s="3" t="str">
        <f t="shared" si="54"/>
        <v/>
      </c>
    </row>
    <row r="557" spans="2:15" x14ac:dyDescent="0.25">
      <c r="B557" s="4"/>
      <c r="C557" s="4" t="s">
        <v>1007</v>
      </c>
      <c r="D557" s="4" t="s">
        <v>1008</v>
      </c>
      <c r="E557" s="4" t="s">
        <v>72</v>
      </c>
      <c r="F557" s="4"/>
      <c r="G557" s="4" t="s">
        <v>97</v>
      </c>
      <c r="H557" s="4"/>
      <c r="J557" s="3" t="str">
        <f t="shared" si="49"/>
        <v/>
      </c>
      <c r="K557" s="3" t="str">
        <f t="shared" si="50"/>
        <v>Trifolium campestre</v>
      </c>
      <c r="L557" s="3" t="str">
        <f t="shared" si="51"/>
        <v>Low hop-clover; field clover</v>
      </c>
      <c r="M557" s="3" t="str">
        <f t="shared" si="52"/>
        <v>HJ 1997</v>
      </c>
      <c r="N557" s="3" t="str">
        <f t="shared" si="53"/>
        <v/>
      </c>
      <c r="O557" s="3" t="str">
        <f t="shared" si="54"/>
        <v>Introduced from Eurasia</v>
      </c>
    </row>
    <row r="558" spans="2:15" x14ac:dyDescent="0.25">
      <c r="B558" s="4" t="s">
        <v>47</v>
      </c>
      <c r="C558" s="4" t="s">
        <v>1009</v>
      </c>
      <c r="D558" s="4" t="s">
        <v>1010</v>
      </c>
      <c r="E558" s="4" t="s">
        <v>50</v>
      </c>
      <c r="F558" s="4"/>
      <c r="G558" s="4" t="s">
        <v>85</v>
      </c>
      <c r="H558" s="4"/>
      <c r="J558" s="3" t="str">
        <f t="shared" si="49"/>
        <v>*</v>
      </c>
      <c r="K558" s="3" t="str">
        <f t="shared" si="50"/>
        <v>Trifolium dubium</v>
      </c>
      <c r="L558" s="3" t="str">
        <f t="shared" si="51"/>
        <v>Small hop-clover; suckling clover</v>
      </c>
      <c r="M558" s="3" t="str">
        <f t="shared" si="52"/>
        <v>HJ</v>
      </c>
      <c r="N558" s="3" t="str">
        <f t="shared" si="53"/>
        <v/>
      </c>
      <c r="O558" s="3" t="str">
        <f t="shared" si="54"/>
        <v>Introduced from Europe</v>
      </c>
    </row>
    <row r="559" spans="2:15" x14ac:dyDescent="0.25">
      <c r="B559" s="4"/>
      <c r="C559" s="4" t="s">
        <v>1011</v>
      </c>
      <c r="D559" s="4" t="s">
        <v>1012</v>
      </c>
      <c r="E559" s="4" t="s">
        <v>72</v>
      </c>
      <c r="F559" s="4"/>
      <c r="G559" s="4"/>
      <c r="H559" s="4"/>
      <c r="J559" s="3" t="str">
        <f t="shared" si="49"/>
        <v/>
      </c>
      <c r="K559" s="3" t="str">
        <f t="shared" si="50"/>
        <v>Trifolium microcephalum</v>
      </c>
      <c r="L559" s="3" t="str">
        <f t="shared" si="51"/>
        <v>Small-headed clover; smallhead clover</v>
      </c>
      <c r="M559" s="3" t="str">
        <f t="shared" si="52"/>
        <v>HJ 1997</v>
      </c>
      <c r="N559" s="3" t="str">
        <f t="shared" si="53"/>
        <v/>
      </c>
      <c r="O559" s="3" t="str">
        <f t="shared" si="54"/>
        <v/>
      </c>
    </row>
    <row r="560" spans="2:15" x14ac:dyDescent="0.25">
      <c r="B560" s="4"/>
      <c r="C560" s="4" t="s">
        <v>1013</v>
      </c>
      <c r="D560" s="4" t="s">
        <v>1014</v>
      </c>
      <c r="E560" s="4" t="s">
        <v>72</v>
      </c>
      <c r="F560" s="4"/>
      <c r="G560" s="4"/>
      <c r="H560" s="4"/>
      <c r="J560" s="3" t="str">
        <f t="shared" si="49"/>
        <v/>
      </c>
      <c r="K560" s="3" t="str">
        <f t="shared" si="50"/>
        <v>Trifolium microdon</v>
      </c>
      <c r="L560" s="3" t="str">
        <f t="shared" si="51"/>
        <v>Thimble clover</v>
      </c>
      <c r="M560" s="3" t="str">
        <f t="shared" si="52"/>
        <v>HJ 1997</v>
      </c>
      <c r="N560" s="3" t="str">
        <f t="shared" si="53"/>
        <v/>
      </c>
      <c r="O560" s="3" t="str">
        <f t="shared" si="54"/>
        <v/>
      </c>
    </row>
    <row r="561" spans="2:15" x14ac:dyDescent="0.25">
      <c r="B561" s="4"/>
      <c r="C561" s="4" t="s">
        <v>1015</v>
      </c>
      <c r="D561" s="4" t="s">
        <v>1016</v>
      </c>
      <c r="E561" s="4" t="s">
        <v>72</v>
      </c>
      <c r="F561" s="4"/>
      <c r="G561" s="4"/>
      <c r="H561" s="4"/>
      <c r="J561" s="3" t="str">
        <f t="shared" si="49"/>
        <v/>
      </c>
      <c r="K561" s="3" t="str">
        <f t="shared" si="50"/>
        <v>Trifolium oliganthum</v>
      </c>
      <c r="L561" s="3" t="str">
        <f t="shared" si="51"/>
        <v>Few-flowered clover; fewflower clover</v>
      </c>
      <c r="M561" s="3" t="str">
        <f t="shared" si="52"/>
        <v>HJ 1997</v>
      </c>
      <c r="N561" s="3" t="str">
        <f t="shared" si="53"/>
        <v/>
      </c>
      <c r="O561" s="3" t="str">
        <f t="shared" si="54"/>
        <v/>
      </c>
    </row>
    <row r="562" spans="2:15" x14ac:dyDescent="0.25">
      <c r="B562" s="4" t="s">
        <v>47</v>
      </c>
      <c r="C562" s="4" t="s">
        <v>1017</v>
      </c>
      <c r="D562" s="4" t="s">
        <v>1018</v>
      </c>
      <c r="E562" s="4" t="s">
        <v>50</v>
      </c>
      <c r="F562" s="4"/>
      <c r="G562" s="4" t="s">
        <v>97</v>
      </c>
      <c r="H562" s="4"/>
      <c r="J562" s="3" t="str">
        <f t="shared" si="49"/>
        <v>*</v>
      </c>
      <c r="K562" s="3" t="str">
        <f t="shared" si="50"/>
        <v>Trifolium pratense</v>
      </c>
      <c r="L562" s="3" t="str">
        <f t="shared" si="51"/>
        <v>Red clover</v>
      </c>
      <c r="M562" s="3" t="str">
        <f t="shared" si="52"/>
        <v>HJ</v>
      </c>
      <c r="N562" s="3" t="str">
        <f t="shared" si="53"/>
        <v/>
      </c>
      <c r="O562" s="3" t="str">
        <f t="shared" si="54"/>
        <v>Introduced from Eurasia</v>
      </c>
    </row>
    <row r="563" spans="2:15" x14ac:dyDescent="0.25">
      <c r="B563" s="4" t="s">
        <v>47</v>
      </c>
      <c r="C563" s="4" t="s">
        <v>1019</v>
      </c>
      <c r="D563" s="4" t="s">
        <v>1020</v>
      </c>
      <c r="E563" s="4" t="s">
        <v>50</v>
      </c>
      <c r="F563" s="4"/>
      <c r="G563" s="4" t="s">
        <v>97</v>
      </c>
      <c r="H563" s="4"/>
      <c r="J563" s="3" t="str">
        <f t="shared" si="49"/>
        <v>*</v>
      </c>
      <c r="K563" s="3" t="str">
        <f t="shared" si="50"/>
        <v>Trifolium repens</v>
      </c>
      <c r="L563" s="3" t="str">
        <f t="shared" si="51"/>
        <v>White clover</v>
      </c>
      <c r="M563" s="3" t="str">
        <f t="shared" si="52"/>
        <v>HJ</v>
      </c>
      <c r="N563" s="3" t="str">
        <f t="shared" si="53"/>
        <v/>
      </c>
      <c r="O563" s="3" t="str">
        <f t="shared" si="54"/>
        <v>Introduced from Eurasia</v>
      </c>
    </row>
    <row r="564" spans="2:15" x14ac:dyDescent="0.25">
      <c r="B564" s="4"/>
      <c r="C564" s="4" t="s">
        <v>1165</v>
      </c>
      <c r="D564" s="4"/>
      <c r="E564" s="4"/>
      <c r="F564" s="4"/>
      <c r="G564" s="4"/>
      <c r="H564" s="4"/>
      <c r="J564" s="3" t="str">
        <f t="shared" si="49"/>
        <v/>
      </c>
      <c r="K564" s="3" t="str">
        <f t="shared" si="50"/>
        <v>Trifolium tridentatum (See Trifolium willdenovii)</v>
      </c>
      <c r="L564" s="3" t="str">
        <f t="shared" si="51"/>
        <v/>
      </c>
      <c r="M564" s="3" t="str">
        <f t="shared" si="52"/>
        <v/>
      </c>
      <c r="N564" s="3" t="str">
        <f t="shared" si="53"/>
        <v/>
      </c>
      <c r="O564" s="3" t="str">
        <f t="shared" si="54"/>
        <v/>
      </c>
    </row>
    <row r="565" spans="2:15" x14ac:dyDescent="0.25">
      <c r="B565" s="4"/>
      <c r="C565" s="4" t="s">
        <v>1022</v>
      </c>
      <c r="D565" s="4" t="s">
        <v>1023</v>
      </c>
      <c r="E565" s="4" t="s">
        <v>72</v>
      </c>
      <c r="F565" s="4"/>
      <c r="G565" s="4" t="s">
        <v>1024</v>
      </c>
      <c r="H565" s="4"/>
      <c r="J565" s="3" t="str">
        <f t="shared" si="49"/>
        <v/>
      </c>
      <c r="K565" s="3" t="str">
        <f t="shared" si="50"/>
        <v>Trifolium variegatum</v>
      </c>
      <c r="L565" s="3" t="str">
        <f t="shared" si="51"/>
        <v>White-tipped clover; whitetip clover</v>
      </c>
      <c r="M565" s="3" t="str">
        <f t="shared" si="52"/>
        <v>HJ 1997</v>
      </c>
      <c r="N565" s="3" t="str">
        <f t="shared" si="53"/>
        <v/>
      </c>
      <c r="O565" s="3" t="str">
        <f t="shared" si="54"/>
        <v>Subtaxa present in BC: T. variegatum var. variegatum; blue-listed</v>
      </c>
    </row>
    <row r="566" spans="2:15" x14ac:dyDescent="0.25">
      <c r="B566" s="4"/>
      <c r="C566" s="4" t="s">
        <v>1025</v>
      </c>
      <c r="D566" s="4" t="s">
        <v>1026</v>
      </c>
      <c r="E566" s="4" t="s">
        <v>72</v>
      </c>
      <c r="F566" s="4" t="s">
        <v>1021</v>
      </c>
      <c r="G566" s="4"/>
      <c r="H566" s="4"/>
      <c r="J566" s="3" t="str">
        <f t="shared" si="49"/>
        <v/>
      </c>
      <c r="K566" s="3" t="str">
        <f t="shared" si="50"/>
        <v>Trifolium willdenovii</v>
      </c>
      <c r="L566" s="3" t="str">
        <f t="shared" si="51"/>
        <v>Tomcat clover; sand clover</v>
      </c>
      <c r="M566" s="3" t="str">
        <f t="shared" si="52"/>
        <v>HJ 1997</v>
      </c>
      <c r="N566" s="3" t="str">
        <f t="shared" si="53"/>
        <v>Trifolium tridentatum</v>
      </c>
      <c r="O566" s="3" t="str">
        <f t="shared" si="54"/>
        <v/>
      </c>
    </row>
    <row r="567" spans="2:15" x14ac:dyDescent="0.25">
      <c r="B567" s="4"/>
      <c r="C567" s="4" t="s">
        <v>1027</v>
      </c>
      <c r="D567" s="4" t="s">
        <v>1028</v>
      </c>
      <c r="E567" s="4" t="s">
        <v>217</v>
      </c>
      <c r="F567" s="4"/>
      <c r="G567" s="4"/>
      <c r="H567" s="4"/>
      <c r="J567" s="3" t="str">
        <f t="shared" si="49"/>
        <v/>
      </c>
      <c r="K567" s="3" t="str">
        <f t="shared" si="50"/>
        <v>Trifolium wormskioldii</v>
      </c>
      <c r="L567" s="3" t="str">
        <f t="shared" si="51"/>
        <v>Springbank clover; cows clover</v>
      </c>
      <c r="M567" s="3" t="str">
        <f t="shared" si="52"/>
        <v>HJ 1999</v>
      </c>
      <c r="N567" s="3" t="str">
        <f t="shared" si="53"/>
        <v/>
      </c>
      <c r="O567" s="3" t="str">
        <f t="shared" si="54"/>
        <v/>
      </c>
    </row>
    <row r="568" spans="2:15" x14ac:dyDescent="0.25">
      <c r="B568" s="4"/>
      <c r="C568" s="4" t="s">
        <v>1029</v>
      </c>
      <c r="D568" s="4" t="s">
        <v>1030</v>
      </c>
      <c r="E568" s="4" t="s">
        <v>72</v>
      </c>
      <c r="F568" s="4"/>
      <c r="G568" s="4"/>
      <c r="H568" s="4"/>
      <c r="J568" s="3" t="str">
        <f t="shared" si="49"/>
        <v/>
      </c>
      <c r="K568" s="3" t="str">
        <f t="shared" si="50"/>
        <v>Triglochin maritima</v>
      </c>
      <c r="L568" s="3" t="str">
        <f t="shared" si="51"/>
        <v>Seaside arrow-grass; seaside arrowgrass</v>
      </c>
      <c r="M568" s="3" t="str">
        <f t="shared" si="52"/>
        <v>HJ 1997</v>
      </c>
      <c r="N568" s="3" t="str">
        <f t="shared" si="53"/>
        <v/>
      </c>
      <c r="O568" s="3" t="str">
        <f t="shared" si="54"/>
        <v/>
      </c>
    </row>
    <row r="569" spans="2:15" x14ac:dyDescent="0.25">
      <c r="B569" s="4"/>
      <c r="C569" s="4" t="s">
        <v>1031</v>
      </c>
      <c r="D569" s="4" t="s">
        <v>1032</v>
      </c>
      <c r="E569" s="4" t="s">
        <v>217</v>
      </c>
      <c r="F569" s="4"/>
      <c r="G569" s="4"/>
      <c r="H569" s="4"/>
      <c r="J569" s="3" t="str">
        <f t="shared" si="49"/>
        <v/>
      </c>
      <c r="K569" s="3" t="str">
        <f t="shared" si="50"/>
        <v>Triglochin palustris</v>
      </c>
      <c r="L569" s="3" t="str">
        <f t="shared" si="51"/>
        <v>Marsh arrow-grass</v>
      </c>
      <c r="M569" s="3" t="str">
        <f t="shared" si="52"/>
        <v>HJ 1999</v>
      </c>
      <c r="N569" s="3" t="str">
        <f t="shared" si="53"/>
        <v/>
      </c>
      <c r="O569" s="3" t="str">
        <f t="shared" si="54"/>
        <v/>
      </c>
    </row>
    <row r="570" spans="2:15" x14ac:dyDescent="0.25">
      <c r="B570" s="4"/>
      <c r="C570" s="4" t="s">
        <v>1033</v>
      </c>
      <c r="D570" s="4" t="s">
        <v>1034</v>
      </c>
      <c r="E570" s="4" t="s">
        <v>72</v>
      </c>
      <c r="F570" s="4" t="s">
        <v>1144</v>
      </c>
      <c r="G570" s="4" t="s">
        <v>1035</v>
      </c>
      <c r="H570" s="4"/>
      <c r="J570" s="3" t="str">
        <f t="shared" si="49"/>
        <v/>
      </c>
      <c r="K570" s="3" t="str">
        <f t="shared" si="50"/>
        <v>Triodanis perfoliata</v>
      </c>
      <c r="L570" s="3" t="str">
        <f t="shared" si="51"/>
        <v>Venus' looking glass; clasping Venus’ looking-glass; dwarf trillium</v>
      </c>
      <c r="M570" s="3" t="str">
        <f t="shared" si="52"/>
        <v>HJ 1997</v>
      </c>
      <c r="N570" s="3" t="str">
        <f t="shared" si="53"/>
        <v>Legousia perfoliata</v>
      </c>
      <c r="O570" s="3" t="str">
        <f t="shared" si="54"/>
        <v>Subtaxa present in BC: T. perfoliata var. perfoliata</v>
      </c>
    </row>
    <row r="571" spans="2:15" x14ac:dyDescent="0.25">
      <c r="B571" s="4" t="s">
        <v>47</v>
      </c>
      <c r="C571" s="4" t="s">
        <v>1036</v>
      </c>
      <c r="D571" s="4" t="s">
        <v>1037</v>
      </c>
      <c r="E571" s="4" t="s">
        <v>666</v>
      </c>
      <c r="F571" s="4"/>
      <c r="G571" s="4"/>
      <c r="H571" s="4"/>
      <c r="J571" s="3" t="str">
        <f t="shared" si="49"/>
        <v>*</v>
      </c>
      <c r="K571" s="3" t="str">
        <f t="shared" si="50"/>
        <v>Triphysaria pusilla</v>
      </c>
      <c r="L571" s="3" t="str">
        <f t="shared" si="51"/>
        <v>Dwarf owl-clover; dwarf owl’s clover</v>
      </c>
      <c r="M571" s="3" t="str">
        <f t="shared" si="52"/>
        <v>TL 2008</v>
      </c>
      <c r="N571" s="3" t="str">
        <f t="shared" si="53"/>
        <v/>
      </c>
      <c r="O571" s="3" t="str">
        <f t="shared" si="54"/>
        <v/>
      </c>
    </row>
    <row r="572" spans="2:15" x14ac:dyDescent="0.25">
      <c r="B572" s="4"/>
      <c r="C572" s="4" t="s">
        <v>1038</v>
      </c>
      <c r="D572" s="4" t="s">
        <v>1039</v>
      </c>
      <c r="E572" s="4" t="s">
        <v>267</v>
      </c>
      <c r="F572" s="4"/>
      <c r="G572" s="4"/>
      <c r="H572" s="4"/>
      <c r="J572" s="3" t="str">
        <f t="shared" si="49"/>
        <v/>
      </c>
      <c r="K572" s="3" t="str">
        <f t="shared" si="50"/>
        <v>Trisetum canescens</v>
      </c>
      <c r="L572" s="3" t="str">
        <f t="shared" si="51"/>
        <v>Tall trisetum; nodding trisetum</v>
      </c>
      <c r="M572" s="3" t="str">
        <f t="shared" si="52"/>
        <v>Leon E. Pavlick 1985, HJ 1997</v>
      </c>
      <c r="N572" s="3" t="str">
        <f t="shared" si="53"/>
        <v/>
      </c>
      <c r="O572" s="3" t="str">
        <f t="shared" si="54"/>
        <v/>
      </c>
    </row>
    <row r="573" spans="2:15" x14ac:dyDescent="0.25">
      <c r="B573" s="4"/>
      <c r="C573" s="4" t="s">
        <v>1040</v>
      </c>
      <c r="D573" s="4" t="s">
        <v>1041</v>
      </c>
      <c r="E573" s="4" t="s">
        <v>223</v>
      </c>
      <c r="F573" s="4"/>
      <c r="G573" s="4" t="s">
        <v>85</v>
      </c>
      <c r="H573" s="4"/>
      <c r="J573" s="3" t="str">
        <f t="shared" si="49"/>
        <v/>
      </c>
      <c r="K573" s="3" t="str">
        <f t="shared" si="50"/>
        <v>Trisetum flavescens</v>
      </c>
      <c r="L573" s="3" t="str">
        <f t="shared" si="51"/>
        <v>Yellow oatgrass</v>
      </c>
      <c r="M573" s="3" t="str">
        <f t="shared" si="52"/>
        <v>Leon E. Pavlick 1985</v>
      </c>
      <c r="N573" s="3" t="str">
        <f t="shared" si="53"/>
        <v/>
      </c>
      <c r="O573" s="3" t="str">
        <f t="shared" si="54"/>
        <v>Introduced from Europe</v>
      </c>
    </row>
    <row r="574" spans="2:15" x14ac:dyDescent="0.25">
      <c r="B574" s="4"/>
      <c r="C574" s="4" t="s">
        <v>1042</v>
      </c>
      <c r="D574" s="4" t="s">
        <v>1043</v>
      </c>
      <c r="E574" s="4" t="s">
        <v>234</v>
      </c>
      <c r="F574" s="4"/>
      <c r="G574" s="4"/>
      <c r="H574" s="4"/>
      <c r="J574" s="3" t="str">
        <f t="shared" si="49"/>
        <v/>
      </c>
      <c r="K574" s="3" t="str">
        <f t="shared" si="50"/>
        <v>Triteleia hyacinthina</v>
      </c>
      <c r="L574" s="3" t="str">
        <f t="shared" si="51"/>
        <v>White triteleia; white brodiaea</v>
      </c>
      <c r="M574" s="3" t="str">
        <f t="shared" si="52"/>
        <v>HJ 1997, TL 2016</v>
      </c>
      <c r="N574" s="3" t="str">
        <f t="shared" si="53"/>
        <v/>
      </c>
      <c r="O574" s="3" t="str">
        <f t="shared" si="54"/>
        <v/>
      </c>
    </row>
    <row r="575" spans="2:15" x14ac:dyDescent="0.25">
      <c r="B575" s="4" t="s">
        <v>47</v>
      </c>
      <c r="C575" s="4" t="s">
        <v>1044</v>
      </c>
      <c r="D575" s="4" t="s">
        <v>1045</v>
      </c>
      <c r="E575" s="4" t="s">
        <v>78</v>
      </c>
      <c r="F575" s="4"/>
      <c r="G575" s="4"/>
      <c r="H575" s="4"/>
      <c r="J575" s="3" t="str">
        <f t="shared" si="49"/>
        <v>*</v>
      </c>
      <c r="K575" s="3" t="str">
        <f t="shared" si="50"/>
        <v>Tsuga heterophylla</v>
      </c>
      <c r="L575" s="3" t="str">
        <f t="shared" si="51"/>
        <v>Western hemlock</v>
      </c>
      <c r="M575" s="3" t="str">
        <f t="shared" si="52"/>
        <v>HJ, TL 2015</v>
      </c>
      <c r="N575" s="3" t="str">
        <f t="shared" si="53"/>
        <v/>
      </c>
      <c r="O575" s="3" t="str">
        <f t="shared" si="54"/>
        <v/>
      </c>
    </row>
    <row r="576" spans="2:15" x14ac:dyDescent="0.25">
      <c r="B576" s="4" t="s">
        <v>47</v>
      </c>
      <c r="C576" s="4" t="s">
        <v>1046</v>
      </c>
      <c r="D576" s="4" t="s">
        <v>1047</v>
      </c>
      <c r="E576" s="4" t="s">
        <v>50</v>
      </c>
      <c r="F576" s="4"/>
      <c r="G576" s="4"/>
      <c r="H576" s="4"/>
      <c r="J576" s="3" t="str">
        <f t="shared" si="49"/>
        <v>*</v>
      </c>
      <c r="K576" s="3" t="str">
        <f t="shared" si="50"/>
        <v>Tsuga mertensiana</v>
      </c>
      <c r="L576" s="3" t="str">
        <f t="shared" si="51"/>
        <v>Mountain hemlock</v>
      </c>
      <c r="M576" s="3" t="str">
        <f t="shared" si="52"/>
        <v>HJ</v>
      </c>
      <c r="N576" s="3" t="str">
        <f t="shared" si="53"/>
        <v/>
      </c>
      <c r="O576" s="3" t="str">
        <f t="shared" si="54"/>
        <v/>
      </c>
    </row>
    <row r="577" spans="2:15" x14ac:dyDescent="0.25">
      <c r="B577" s="4"/>
      <c r="C577" s="4" t="s">
        <v>1048</v>
      </c>
      <c r="D577" s="4" t="s">
        <v>1049</v>
      </c>
      <c r="E577" s="4" t="s">
        <v>569</v>
      </c>
      <c r="F577" s="4" t="s">
        <v>1145</v>
      </c>
      <c r="G577" s="4" t="s">
        <v>1050</v>
      </c>
      <c r="H577" s="4"/>
      <c r="J577" s="3" t="str">
        <f t="shared" si="49"/>
        <v/>
      </c>
      <c r="K577" s="3" t="str">
        <f t="shared" si="50"/>
        <v>Turritis glabra</v>
      </c>
      <c r="L577" s="3" t="str">
        <f t="shared" si="51"/>
        <v>Tower mustard</v>
      </c>
      <c r="M577" s="3" t="str">
        <f t="shared" si="52"/>
        <v>Adolf Ceska 1981, HJ 1997</v>
      </c>
      <c r="N577" s="3" t="str">
        <f t="shared" si="53"/>
        <v>Arabis glabra</v>
      </c>
      <c r="O577" s="3" t="str">
        <f t="shared" si="54"/>
        <v>Native status uncertain, also occurs in Eurasia</v>
      </c>
    </row>
    <row r="578" spans="2:15" x14ac:dyDescent="0.25">
      <c r="B578" s="4" t="s">
        <v>47</v>
      </c>
      <c r="C578" s="4" t="s">
        <v>1051</v>
      </c>
      <c r="D578" s="4" t="s">
        <v>1052</v>
      </c>
      <c r="E578" s="4" t="s">
        <v>78</v>
      </c>
      <c r="F578" s="4"/>
      <c r="G578" s="4"/>
      <c r="H578" s="4"/>
      <c r="J578" s="3" t="str">
        <f t="shared" si="49"/>
        <v>*</v>
      </c>
      <c r="K578" s="3" t="str">
        <f t="shared" si="50"/>
        <v>Typha latifolia</v>
      </c>
      <c r="L578" s="3" t="str">
        <f t="shared" si="51"/>
        <v>Common cattail; broadleaf cattail; common bulrush</v>
      </c>
      <c r="M578" s="3" t="str">
        <f t="shared" si="52"/>
        <v>HJ, TL 2015</v>
      </c>
      <c r="N578" s="3" t="str">
        <f t="shared" si="53"/>
        <v/>
      </c>
      <c r="O578" s="3" t="str">
        <f t="shared" si="54"/>
        <v/>
      </c>
    </row>
    <row r="579" spans="2:15" x14ac:dyDescent="0.25">
      <c r="B579" s="4"/>
      <c r="C579" s="4" t="s">
        <v>1053</v>
      </c>
      <c r="D579" s="4" t="s">
        <v>1054</v>
      </c>
      <c r="E579" s="4" t="s">
        <v>43</v>
      </c>
      <c r="F579" s="4"/>
      <c r="G579" s="4" t="s">
        <v>1055</v>
      </c>
      <c r="H579" s="4"/>
      <c r="J579" s="3" t="str">
        <f t="shared" ref="J579:J613" si="55">TRIM(B579)</f>
        <v/>
      </c>
      <c r="K579" s="3" t="str">
        <f t="shared" ref="K579:K613" si="56">TRIM(C579)</f>
        <v>Urtica dioica</v>
      </c>
      <c r="L579" s="3" t="str">
        <f t="shared" ref="L579:L613" si="57">TRIM(D579)</f>
        <v>Stinging nettle</v>
      </c>
      <c r="M579" s="3" t="str">
        <f t="shared" ref="M579:M613" si="58">TRIM(E579)</f>
        <v>JPM 1974</v>
      </c>
      <c r="N579" s="3" t="str">
        <f t="shared" ref="N579:N613" si="59">TRIM(F579)</f>
        <v/>
      </c>
      <c r="O579" s="3" t="str">
        <f t="shared" ref="O579:O613" si="60">TRIM(G579)</f>
        <v>Subtaxa present in BC: U. dioica ssp. dioica, U. dioica ssp. gracilis [California nettle]</v>
      </c>
    </row>
    <row r="580" spans="2:15" x14ac:dyDescent="0.25">
      <c r="B580" s="4"/>
      <c r="C580" s="4" t="s">
        <v>1056</v>
      </c>
      <c r="D580" s="4" t="s">
        <v>1057</v>
      </c>
      <c r="E580" s="4" t="s">
        <v>1058</v>
      </c>
      <c r="F580" s="4"/>
      <c r="G580" s="4"/>
      <c r="H580" s="4"/>
      <c r="J580" s="3" t="str">
        <f t="shared" si="55"/>
        <v/>
      </c>
      <c r="K580" s="3" t="str">
        <f t="shared" si="56"/>
        <v>Utricularia gibba</v>
      </c>
      <c r="L580" s="3" t="str">
        <f t="shared" si="57"/>
        <v>Humped bladderwort</v>
      </c>
      <c r="M580" s="3" t="str">
        <f t="shared" si="58"/>
        <v>Patrick D. Warrington with Oldriska Ceska 1978, HJ 1997</v>
      </c>
      <c r="N580" s="3" t="str">
        <f t="shared" si="59"/>
        <v/>
      </c>
      <c r="O580" s="3" t="str">
        <f t="shared" si="60"/>
        <v/>
      </c>
    </row>
    <row r="581" spans="2:15" x14ac:dyDescent="0.25">
      <c r="B581" s="4"/>
      <c r="C581" s="4" t="s">
        <v>1059</v>
      </c>
      <c r="D581" s="4" t="s">
        <v>1060</v>
      </c>
      <c r="E581" s="4" t="s">
        <v>1061</v>
      </c>
      <c r="F581" s="4" t="s">
        <v>1146</v>
      </c>
      <c r="G581" s="4"/>
      <c r="H581" s="4"/>
      <c r="J581" s="3" t="str">
        <f t="shared" si="55"/>
        <v/>
      </c>
      <c r="K581" s="3" t="str">
        <f t="shared" si="56"/>
        <v>Utricularia macrorhiza</v>
      </c>
      <c r="L581" s="3" t="str">
        <f t="shared" si="57"/>
        <v>Greater bladderwort; common bladderwort</v>
      </c>
      <c r="M581" s="3" t="str">
        <f t="shared" si="58"/>
        <v>JPM 1974, HJ 1996, 1997, Patrick Williston with Harvey Janszen, Pam Janszen 1999</v>
      </c>
      <c r="N581" s="3" t="str">
        <f t="shared" si="59"/>
        <v>Utricularia vulgaris, Utricularia vulgaris ssp. macrorhiza</v>
      </c>
      <c r="O581" s="3" t="str">
        <f t="shared" si="60"/>
        <v/>
      </c>
    </row>
    <row r="582" spans="2:15" x14ac:dyDescent="0.25">
      <c r="B582" s="4"/>
      <c r="C582" s="4" t="s">
        <v>1062</v>
      </c>
      <c r="D582" s="4" t="s">
        <v>1063</v>
      </c>
      <c r="E582" s="4" t="s">
        <v>411</v>
      </c>
      <c r="F582" s="4"/>
      <c r="G582" s="4"/>
      <c r="H582" s="4"/>
      <c r="J582" s="3" t="str">
        <f t="shared" si="55"/>
        <v/>
      </c>
      <c r="K582" s="3" t="str">
        <f t="shared" si="56"/>
        <v>Utricularia minor</v>
      </c>
      <c r="L582" s="3" t="str">
        <f t="shared" si="57"/>
        <v>Lesser bladderwort</v>
      </c>
      <c r="M582" s="3" t="str">
        <f t="shared" si="58"/>
        <v>Harvey Janszen 1996</v>
      </c>
      <c r="N582" s="3" t="str">
        <f t="shared" si="59"/>
        <v/>
      </c>
      <c r="O582" s="3" t="str">
        <f t="shared" si="60"/>
        <v/>
      </c>
    </row>
    <row r="583" spans="2:15" x14ac:dyDescent="0.25">
      <c r="B583" s="4"/>
      <c r="C583" s="4" t="s">
        <v>1064</v>
      </c>
      <c r="D583" s="4" t="s">
        <v>1065</v>
      </c>
      <c r="E583" s="4" t="s">
        <v>1066</v>
      </c>
      <c r="F583" s="4"/>
      <c r="G583" s="4" t="s">
        <v>1067</v>
      </c>
      <c r="H583" s="4"/>
      <c r="J583" s="3" t="str">
        <f t="shared" si="55"/>
        <v/>
      </c>
      <c r="K583" s="3" t="str">
        <f t="shared" si="56"/>
        <v>Vaccinium ovatum</v>
      </c>
      <c r="L583" s="3" t="str">
        <f t="shared" si="57"/>
        <v>Evergreen huckleberry; California huckleberry</v>
      </c>
      <c r="M583" s="3" t="str">
        <f t="shared" si="58"/>
        <v>Mr. Devine s.n. 1943, L. Sugden 1951, M. Ridewood 1958, Thomas M.C. Taylor 1963, Roy L. Taylor 1971, JPM 1974, HJ 1997</v>
      </c>
      <c r="N583" s="3" t="str">
        <f t="shared" si="59"/>
        <v/>
      </c>
      <c r="O583" s="3" t="str">
        <f t="shared" si="60"/>
        <v>Ubiquitous on Texada</v>
      </c>
    </row>
    <row r="584" spans="2:15" x14ac:dyDescent="0.25">
      <c r="B584" s="4" t="s">
        <v>47</v>
      </c>
      <c r="C584" s="4" t="s">
        <v>1068</v>
      </c>
      <c r="D584" s="4" t="s">
        <v>1069</v>
      </c>
      <c r="E584" s="4" t="s">
        <v>1070</v>
      </c>
      <c r="F584" s="4"/>
      <c r="G584" s="4"/>
      <c r="H584" s="4"/>
      <c r="J584" s="3" t="str">
        <f t="shared" si="55"/>
        <v>*</v>
      </c>
      <c r="K584" s="3" t="str">
        <f t="shared" si="56"/>
        <v>Vaccinium oxycoccus</v>
      </c>
      <c r="L584" s="3" t="str">
        <f t="shared" si="57"/>
        <v>Bog cranberry</v>
      </c>
      <c r="M584" s="3" t="str">
        <f t="shared" si="58"/>
        <v>HJ 1999, TL 2015</v>
      </c>
      <c r="N584" s="3" t="str">
        <f t="shared" si="59"/>
        <v/>
      </c>
      <c r="O584" s="3" t="str">
        <f t="shared" si="60"/>
        <v/>
      </c>
    </row>
    <row r="585" spans="2:15" x14ac:dyDescent="0.25">
      <c r="B585" s="4" t="s">
        <v>47</v>
      </c>
      <c r="C585" s="4" t="s">
        <v>1071</v>
      </c>
      <c r="D585" s="4" t="s">
        <v>1072</v>
      </c>
      <c r="E585" s="4" t="s">
        <v>78</v>
      </c>
      <c r="F585" s="4"/>
      <c r="G585" s="4"/>
      <c r="H585" s="4"/>
      <c r="J585" s="3" t="str">
        <f t="shared" si="55"/>
        <v>*</v>
      </c>
      <c r="K585" s="3" t="str">
        <f t="shared" si="56"/>
        <v>Vaccinium parvifolium</v>
      </c>
      <c r="L585" s="3" t="str">
        <f t="shared" si="57"/>
        <v>Red huckleberry</v>
      </c>
      <c r="M585" s="3" t="str">
        <f t="shared" si="58"/>
        <v>HJ, TL 2015</v>
      </c>
      <c r="N585" s="3" t="str">
        <f t="shared" si="59"/>
        <v/>
      </c>
      <c r="O585" s="3" t="str">
        <f t="shared" si="60"/>
        <v/>
      </c>
    </row>
    <row r="586" spans="2:15" x14ac:dyDescent="0.25">
      <c r="B586" s="4" t="s">
        <v>47</v>
      </c>
      <c r="C586" s="4" t="s">
        <v>1073</v>
      </c>
      <c r="D586" s="4" t="s">
        <v>1074</v>
      </c>
      <c r="E586" s="4" t="s">
        <v>342</v>
      </c>
      <c r="F586" s="4"/>
      <c r="G586" s="4" t="s">
        <v>417</v>
      </c>
      <c r="H586" s="4"/>
      <c r="J586" s="3" t="str">
        <f t="shared" si="55"/>
        <v>*</v>
      </c>
      <c r="K586" s="3" t="str">
        <f t="shared" si="56"/>
        <v>Verbascum thapsus</v>
      </c>
      <c r="L586" s="3" t="str">
        <f t="shared" si="57"/>
        <v>Great mullein; common mullein</v>
      </c>
      <c r="M586" s="3" t="str">
        <f t="shared" si="58"/>
        <v>HJ, TL 2016</v>
      </c>
      <c r="N586" s="3" t="str">
        <f t="shared" si="59"/>
        <v/>
      </c>
      <c r="O586" s="3" t="str">
        <f t="shared" si="60"/>
        <v>Introduced from Eurasia; nuisance</v>
      </c>
    </row>
    <row r="587" spans="2:15" x14ac:dyDescent="0.25">
      <c r="B587" s="4"/>
      <c r="C587" s="4" t="s">
        <v>1075</v>
      </c>
      <c r="D587" s="4" t="s">
        <v>1076</v>
      </c>
      <c r="E587" s="4" t="s">
        <v>1077</v>
      </c>
      <c r="F587" s="4"/>
      <c r="G587" s="4" t="s">
        <v>85</v>
      </c>
      <c r="H587" s="4"/>
      <c r="J587" s="3" t="str">
        <f t="shared" si="55"/>
        <v/>
      </c>
      <c r="K587" s="3" t="str">
        <f t="shared" si="56"/>
        <v>Veronica arvensis</v>
      </c>
      <c r="L587" s="3" t="str">
        <f t="shared" si="57"/>
        <v>Wall speedwell; corn speedwell</v>
      </c>
      <c r="M587" s="3" t="str">
        <f t="shared" si="58"/>
        <v>JPM 1997, Frank Lomer 2002</v>
      </c>
      <c r="N587" s="3" t="str">
        <f t="shared" si="59"/>
        <v/>
      </c>
      <c r="O587" s="3" t="str">
        <f t="shared" si="60"/>
        <v>Introduced from Europe</v>
      </c>
    </row>
    <row r="588" spans="2:15" x14ac:dyDescent="0.25">
      <c r="B588" s="4"/>
      <c r="C588" s="4" t="s">
        <v>1550</v>
      </c>
      <c r="D588" s="4" t="s">
        <v>1078</v>
      </c>
      <c r="E588" s="4" t="s">
        <v>72</v>
      </c>
      <c r="F588" s="4"/>
      <c r="G588" s="4" t="s">
        <v>1551</v>
      </c>
      <c r="H588" s="4"/>
      <c r="J588" s="3" t="str">
        <f t="shared" si="55"/>
        <v/>
      </c>
      <c r="K588" s="3" t="str">
        <f t="shared" si="56"/>
        <v>Veronica beccabunga ssp. Americana</v>
      </c>
      <c r="L588" s="3" t="str">
        <f t="shared" si="57"/>
        <v>American speedwell; American brooklime; European speedwell</v>
      </c>
      <c r="M588" s="3" t="str">
        <f t="shared" si="58"/>
        <v>HJ 1997</v>
      </c>
      <c r="N588" s="3" t="str">
        <f t="shared" si="59"/>
        <v/>
      </c>
      <c r="O588" s="3" t="str">
        <f t="shared" si="60"/>
        <v>Subtaxa present in BC: V. beccabunga ssp. Americana</v>
      </c>
    </row>
    <row r="589" spans="2:15" x14ac:dyDescent="0.25">
      <c r="B589" s="4"/>
      <c r="C589" s="4" t="s">
        <v>1079</v>
      </c>
      <c r="D589" s="4" t="s">
        <v>1080</v>
      </c>
      <c r="E589" s="4" t="s">
        <v>72</v>
      </c>
      <c r="F589" s="4"/>
      <c r="G589" s="4" t="s">
        <v>97</v>
      </c>
      <c r="H589" s="4"/>
      <c r="J589" s="3" t="str">
        <f t="shared" si="55"/>
        <v/>
      </c>
      <c r="K589" s="3" t="str">
        <f t="shared" si="56"/>
        <v>Veronica officinalis</v>
      </c>
      <c r="L589" s="3" t="str">
        <f t="shared" si="57"/>
        <v>Common speedwell; common gypsyweed</v>
      </c>
      <c r="M589" s="3" t="str">
        <f t="shared" si="58"/>
        <v>HJ 1997</v>
      </c>
      <c r="N589" s="3" t="str">
        <f t="shared" si="59"/>
        <v/>
      </c>
      <c r="O589" s="3" t="str">
        <f t="shared" si="60"/>
        <v>Introduced from Eurasia</v>
      </c>
    </row>
    <row r="590" spans="2:15" x14ac:dyDescent="0.25">
      <c r="B590" s="4"/>
      <c r="C590" s="4" t="s">
        <v>1081</v>
      </c>
      <c r="D590" s="4" t="s">
        <v>1082</v>
      </c>
      <c r="E590" s="4" t="s">
        <v>72</v>
      </c>
      <c r="F590" s="4"/>
      <c r="G590" s="4" t="s">
        <v>1083</v>
      </c>
      <c r="H590" s="4"/>
      <c r="J590" s="3" t="str">
        <f t="shared" si="55"/>
        <v/>
      </c>
      <c r="K590" s="3" t="str">
        <f t="shared" si="56"/>
        <v>Veronica peregrina</v>
      </c>
      <c r="L590" s="3" t="str">
        <f t="shared" si="57"/>
        <v>Purslane speedwell; neckweed</v>
      </c>
      <c r="M590" s="3" t="str">
        <f t="shared" si="58"/>
        <v>HJ 1997</v>
      </c>
      <c r="N590" s="3" t="str">
        <f t="shared" si="59"/>
        <v/>
      </c>
      <c r="O590" s="3" t="str">
        <f t="shared" si="60"/>
        <v>Probably introduced from eastern North America</v>
      </c>
    </row>
    <row r="591" spans="2:15" x14ac:dyDescent="0.25">
      <c r="B591" s="4" t="s">
        <v>47</v>
      </c>
      <c r="C591" s="4" t="s">
        <v>1084</v>
      </c>
      <c r="D591" s="4" t="s">
        <v>1085</v>
      </c>
      <c r="E591" s="4" t="s">
        <v>68</v>
      </c>
      <c r="F591" s="4"/>
      <c r="G591" s="4"/>
      <c r="H591" s="4"/>
      <c r="J591" s="3" t="str">
        <f t="shared" si="55"/>
        <v>*</v>
      </c>
      <c r="K591" s="3" t="str">
        <f t="shared" si="56"/>
        <v>Veronica peregrina var. xalapensis</v>
      </c>
      <c r="L591" s="3" t="str">
        <f t="shared" si="57"/>
        <v>Purslane speedwell</v>
      </c>
      <c r="M591" s="3" t="str">
        <f t="shared" si="58"/>
        <v>Frank Lomer 2002</v>
      </c>
      <c r="N591" s="3" t="str">
        <f t="shared" si="59"/>
        <v/>
      </c>
      <c r="O591" s="3" t="str">
        <f t="shared" si="60"/>
        <v/>
      </c>
    </row>
    <row r="592" spans="2:15" x14ac:dyDescent="0.25">
      <c r="B592" s="4" t="s">
        <v>47</v>
      </c>
      <c r="C592" s="4" t="s">
        <v>1086</v>
      </c>
      <c r="D592" s="4" t="s">
        <v>1087</v>
      </c>
      <c r="E592" s="4" t="s">
        <v>358</v>
      </c>
      <c r="F592" s="4"/>
      <c r="G592" s="4" t="s">
        <v>97</v>
      </c>
      <c r="H592" s="4"/>
      <c r="J592" s="3" t="str">
        <f t="shared" si="55"/>
        <v>*</v>
      </c>
      <c r="K592" s="3" t="str">
        <f t="shared" si="56"/>
        <v>Veronica persica</v>
      </c>
      <c r="L592" s="3" t="str">
        <f t="shared" si="57"/>
        <v>Bird’s eye speedwell</v>
      </c>
      <c r="M592" s="3" t="str">
        <f t="shared" si="58"/>
        <v>TL 2018</v>
      </c>
      <c r="N592" s="3" t="str">
        <f t="shared" si="59"/>
        <v/>
      </c>
      <c r="O592" s="3" t="str">
        <f t="shared" si="60"/>
        <v>Introduced from Eurasia</v>
      </c>
    </row>
    <row r="593" spans="2:15" x14ac:dyDescent="0.25">
      <c r="B593" s="4" t="s">
        <v>47</v>
      </c>
      <c r="C593" s="4" t="s">
        <v>1088</v>
      </c>
      <c r="D593" s="4" t="s">
        <v>1089</v>
      </c>
      <c r="E593" s="4" t="s">
        <v>217</v>
      </c>
      <c r="F593" s="4"/>
      <c r="G593" s="4"/>
      <c r="H593" s="4"/>
      <c r="J593" s="3" t="str">
        <f t="shared" si="55"/>
        <v>*</v>
      </c>
      <c r="K593" s="3" t="str">
        <f t="shared" si="56"/>
        <v>Veronica scutellata</v>
      </c>
      <c r="L593" s="3" t="str">
        <f t="shared" si="57"/>
        <v>Marsh speedwell; skullcap speedwell</v>
      </c>
      <c r="M593" s="3" t="str">
        <f t="shared" si="58"/>
        <v>HJ 1999</v>
      </c>
      <c r="N593" s="3" t="str">
        <f t="shared" si="59"/>
        <v/>
      </c>
      <c r="O593" s="3" t="str">
        <f t="shared" si="60"/>
        <v/>
      </c>
    </row>
    <row r="594" spans="2:15" x14ac:dyDescent="0.25">
      <c r="B594" s="4"/>
      <c r="C594" s="4" t="s">
        <v>1090</v>
      </c>
      <c r="D594" s="4" t="s">
        <v>1091</v>
      </c>
      <c r="E594" s="4" t="s">
        <v>1092</v>
      </c>
      <c r="F594" s="4"/>
      <c r="G594" s="4" t="s">
        <v>1093</v>
      </c>
      <c r="H594" s="4"/>
      <c r="J594" s="3" t="str">
        <f t="shared" si="55"/>
        <v/>
      </c>
      <c r="K594" s="3" t="str">
        <f t="shared" si="56"/>
        <v>Veronica serpyllifolia</v>
      </c>
      <c r="L594" s="3" t="str">
        <f t="shared" si="57"/>
        <v>Thyme-leaved speedwell</v>
      </c>
      <c r="M594" s="3" t="str">
        <f t="shared" si="58"/>
        <v>JPM 1974, HJ</v>
      </c>
      <c r="N594" s="3" t="str">
        <f t="shared" si="59"/>
        <v/>
      </c>
      <c r="O594" s="3" t="str">
        <f t="shared" si="60"/>
        <v>Subtaxa present in BC: one native [V. serpyllifolia var. humisifa], the other introduced from Europe [V. serpyllifolia var. serpyllifolia]</v>
      </c>
    </row>
    <row r="595" spans="2:15" x14ac:dyDescent="0.25">
      <c r="B595" s="4"/>
      <c r="C595" s="4" t="s">
        <v>1094</v>
      </c>
      <c r="D595" s="4" t="s">
        <v>1095</v>
      </c>
      <c r="E595" s="4" t="s">
        <v>1096</v>
      </c>
      <c r="F595" s="4"/>
      <c r="G595" s="4"/>
      <c r="H595" s="4"/>
      <c r="J595" s="3" t="str">
        <f t="shared" si="55"/>
        <v/>
      </c>
      <c r="K595" s="3" t="str">
        <f t="shared" si="56"/>
        <v>Vicia americana</v>
      </c>
      <c r="L595" s="3" t="str">
        <f t="shared" si="57"/>
        <v>American vetch</v>
      </c>
      <c r="M595" s="3" t="str">
        <f t="shared" si="58"/>
        <v>JPM 1974, Frank Lomer 2002</v>
      </c>
      <c r="N595" s="3" t="str">
        <f t="shared" si="59"/>
        <v/>
      </c>
      <c r="O595" s="3" t="str">
        <f t="shared" si="60"/>
        <v/>
      </c>
    </row>
    <row r="596" spans="2:15" x14ac:dyDescent="0.25">
      <c r="B596" s="4"/>
      <c r="C596" s="4" t="s">
        <v>1097</v>
      </c>
      <c r="D596" s="4" t="s">
        <v>1098</v>
      </c>
      <c r="E596" s="4" t="s">
        <v>72</v>
      </c>
      <c r="F596" s="4"/>
      <c r="G596" s="4" t="s">
        <v>97</v>
      </c>
      <c r="H596" s="4"/>
      <c r="J596" s="3" t="str">
        <f t="shared" si="55"/>
        <v/>
      </c>
      <c r="K596" s="3" t="str">
        <f t="shared" si="56"/>
        <v>Vicia hirsuta</v>
      </c>
      <c r="L596" s="3" t="str">
        <f t="shared" si="57"/>
        <v>Tiny vetch; hairy vetch</v>
      </c>
      <c r="M596" s="3" t="str">
        <f t="shared" si="58"/>
        <v>HJ 1997</v>
      </c>
      <c r="N596" s="3" t="str">
        <f t="shared" si="59"/>
        <v/>
      </c>
      <c r="O596" s="3" t="str">
        <f t="shared" si="60"/>
        <v>Introduced from Eurasia</v>
      </c>
    </row>
    <row r="597" spans="2:15" x14ac:dyDescent="0.25">
      <c r="B597" s="4"/>
      <c r="C597" s="4" t="s">
        <v>1099</v>
      </c>
      <c r="D597" s="4" t="s">
        <v>1100</v>
      </c>
      <c r="E597" s="4" t="s">
        <v>72</v>
      </c>
      <c r="F597" s="4"/>
      <c r="G597" s="4" t="s">
        <v>1101</v>
      </c>
      <c r="H597" s="4"/>
      <c r="J597" s="3" t="str">
        <f t="shared" si="55"/>
        <v/>
      </c>
      <c r="K597" s="3" t="str">
        <f t="shared" si="56"/>
        <v>Vicia nigricans ssp. gigantea</v>
      </c>
      <c r="L597" s="3" t="str">
        <f t="shared" si="57"/>
        <v>Black vetch; giant vetch; Spring vetch; tiny vetch</v>
      </c>
      <c r="M597" s="3" t="str">
        <f t="shared" si="58"/>
        <v>HJ 1997</v>
      </c>
      <c r="N597" s="3" t="str">
        <f t="shared" si="59"/>
        <v/>
      </c>
      <c r="O597" s="3" t="str">
        <f t="shared" si="60"/>
        <v>Subtaxa present in BC: V. nigricans ssp. gigantea</v>
      </c>
    </row>
    <row r="598" spans="2:15" x14ac:dyDescent="0.25">
      <c r="B598" s="4"/>
      <c r="C598" s="4" t="s">
        <v>1102</v>
      </c>
      <c r="D598" s="4" t="s">
        <v>1103</v>
      </c>
      <c r="E598" s="4" t="s">
        <v>43</v>
      </c>
      <c r="F598" s="4"/>
      <c r="G598" s="4" t="s">
        <v>1104</v>
      </c>
      <c r="H598" s="4"/>
      <c r="J598" s="3" t="str">
        <f t="shared" si="55"/>
        <v/>
      </c>
      <c r="K598" s="3" t="str">
        <f t="shared" si="56"/>
        <v>Vicia sativa var. angustifolia</v>
      </c>
      <c r="L598" s="3" t="str">
        <f t="shared" si="57"/>
        <v>Common vetch; garden vetch</v>
      </c>
      <c r="M598" s="3" t="str">
        <f t="shared" si="58"/>
        <v>JPM 1974</v>
      </c>
      <c r="N598" s="3" t="str">
        <f t="shared" si="59"/>
        <v/>
      </c>
      <c r="O598" s="3" t="str">
        <f t="shared" si="60"/>
        <v>Subtaxa present in BC: var. angustifolia and var. sativa; introduced from Eurasia</v>
      </c>
    </row>
    <row r="599" spans="2:15" x14ac:dyDescent="0.25">
      <c r="B599" s="4" t="s">
        <v>47</v>
      </c>
      <c r="C599" s="4" t="s">
        <v>1105</v>
      </c>
      <c r="D599" s="4" t="s">
        <v>1106</v>
      </c>
      <c r="E599" s="4" t="s">
        <v>50</v>
      </c>
      <c r="F599" s="4"/>
      <c r="G599" s="4" t="s">
        <v>1107</v>
      </c>
      <c r="H599" s="4"/>
      <c r="J599" s="3" t="str">
        <f t="shared" si="55"/>
        <v>*</v>
      </c>
      <c r="K599" s="3" t="str">
        <f t="shared" si="56"/>
        <v>Vinca major</v>
      </c>
      <c r="L599" s="3" t="str">
        <f t="shared" si="57"/>
        <v>Large periwinkle; bigleaf periwinkle</v>
      </c>
      <c r="M599" s="3" t="str">
        <f t="shared" si="58"/>
        <v>HJ</v>
      </c>
      <c r="N599" s="3" t="str">
        <f t="shared" si="59"/>
        <v/>
      </c>
      <c r="O599" s="3" t="str">
        <f t="shared" si="60"/>
        <v>Horticultural escape; introduced from Europe</v>
      </c>
    </row>
    <row r="600" spans="2:15" x14ac:dyDescent="0.25">
      <c r="B600" s="4" t="s">
        <v>47</v>
      </c>
      <c r="C600" s="4" t="s">
        <v>1108</v>
      </c>
      <c r="D600" s="4" t="s">
        <v>1109</v>
      </c>
      <c r="E600" s="4" t="s">
        <v>113</v>
      </c>
      <c r="F600" s="4"/>
      <c r="G600" s="4" t="s">
        <v>1110</v>
      </c>
      <c r="H600" s="4"/>
      <c r="J600" s="3" t="str">
        <f t="shared" si="55"/>
        <v>*</v>
      </c>
      <c r="K600" s="3" t="str">
        <f t="shared" si="56"/>
        <v>Vinca minor</v>
      </c>
      <c r="L600" s="3" t="str">
        <f t="shared" si="57"/>
        <v>Common periwinkle</v>
      </c>
      <c r="M600" s="3" t="str">
        <f t="shared" si="58"/>
        <v>TL 2017</v>
      </c>
      <c r="N600" s="3" t="str">
        <f t="shared" si="59"/>
        <v/>
      </c>
      <c r="O600" s="3" t="str">
        <f t="shared" si="60"/>
        <v>Introduced from Eurasia; listed as one of the twelve most problematic species in the Vancouver Region by the Greater Vancouver Invasive Plant Council</v>
      </c>
    </row>
    <row r="601" spans="2:15" x14ac:dyDescent="0.25">
      <c r="B601" s="4"/>
      <c r="C601" s="4" t="s">
        <v>1111</v>
      </c>
      <c r="D601" s="4" t="s">
        <v>1112</v>
      </c>
      <c r="E601" s="4" t="s">
        <v>1092</v>
      </c>
      <c r="F601" s="4"/>
      <c r="G601" s="4"/>
      <c r="H601" s="4"/>
      <c r="J601" s="3" t="str">
        <f t="shared" si="55"/>
        <v/>
      </c>
      <c r="K601" s="3" t="str">
        <f t="shared" si="56"/>
        <v>Viola adunca</v>
      </c>
      <c r="L601" s="3" t="str">
        <f t="shared" si="57"/>
        <v>Early blue violet; sand violet; Cascades early blue violet; hooked spur violet</v>
      </c>
      <c r="M601" s="3" t="str">
        <f t="shared" si="58"/>
        <v>JPM 1974, HJ</v>
      </c>
      <c r="N601" s="3" t="str">
        <f t="shared" si="59"/>
        <v/>
      </c>
      <c r="O601" s="3" t="str">
        <f t="shared" si="60"/>
        <v/>
      </c>
    </row>
    <row r="602" spans="2:15" x14ac:dyDescent="0.25">
      <c r="B602" s="4"/>
      <c r="C602" s="4" t="s">
        <v>1113</v>
      </c>
      <c r="D602" s="4" t="s">
        <v>1114</v>
      </c>
      <c r="E602" s="4" t="s">
        <v>1115</v>
      </c>
      <c r="F602" s="4"/>
      <c r="G602" s="4"/>
      <c r="H602" s="4"/>
      <c r="J602" s="3" t="str">
        <f t="shared" si="55"/>
        <v/>
      </c>
      <c r="K602" s="3" t="str">
        <f t="shared" si="56"/>
        <v>Viola glabella</v>
      </c>
      <c r="L602" s="3" t="str">
        <f t="shared" si="57"/>
        <v>Stream violet; pioneer violet; yellow wood violet</v>
      </c>
      <c r="M602" s="3" t="str">
        <f t="shared" si="58"/>
        <v>JPM 1974, Adolf Ceska 1981</v>
      </c>
      <c r="N602" s="3" t="str">
        <f t="shared" si="59"/>
        <v/>
      </c>
      <c r="O602" s="3" t="str">
        <f t="shared" si="60"/>
        <v/>
      </c>
    </row>
    <row r="603" spans="2:15" x14ac:dyDescent="0.25">
      <c r="B603" s="4"/>
      <c r="C603" s="4" t="s">
        <v>1116</v>
      </c>
      <c r="D603" s="4" t="s">
        <v>1117</v>
      </c>
      <c r="E603" s="4" t="s">
        <v>1118</v>
      </c>
      <c r="F603" s="4"/>
      <c r="G603" s="4" t="s">
        <v>1119</v>
      </c>
      <c r="H603" s="4"/>
      <c r="J603" s="3" t="str">
        <f t="shared" si="55"/>
        <v/>
      </c>
      <c r="K603" s="3" t="str">
        <f t="shared" si="56"/>
        <v>Viola palustris</v>
      </c>
      <c r="L603" s="3" t="str">
        <f t="shared" si="57"/>
        <v>Alpine marsh violet; marsh violet</v>
      </c>
      <c r="M603" s="3" t="str">
        <f t="shared" si="58"/>
        <v>JPM 1974, Harvey Janszen 1999, TL 2014</v>
      </c>
      <c r="N603" s="3" t="str">
        <f t="shared" si="59"/>
        <v/>
      </c>
      <c r="O603" s="3" t="str">
        <f t="shared" si="60"/>
        <v>Subtaxa present in BC: V. palustris var. palustris</v>
      </c>
    </row>
    <row r="604" spans="2:15" x14ac:dyDescent="0.25">
      <c r="B604" s="4"/>
      <c r="C604" s="4" t="s">
        <v>1120</v>
      </c>
      <c r="D604" s="4" t="s">
        <v>1121</v>
      </c>
      <c r="E604" s="4" t="s">
        <v>523</v>
      </c>
      <c r="F604" s="4"/>
      <c r="G604" s="4"/>
      <c r="H604" s="4"/>
      <c r="J604" s="3" t="str">
        <f t="shared" si="55"/>
        <v/>
      </c>
      <c r="K604" s="3" t="str">
        <f t="shared" si="56"/>
        <v>Viola sempervirens</v>
      </c>
      <c r="L604" s="3" t="str">
        <f t="shared" si="57"/>
        <v>Trailing yellow violet; evergreen violet</v>
      </c>
      <c r="M604" s="3" t="str">
        <f t="shared" si="58"/>
        <v>HJ 1997, TL 2017</v>
      </c>
      <c r="N604" s="3" t="str">
        <f t="shared" si="59"/>
        <v/>
      </c>
      <c r="O604" s="3" t="str">
        <f t="shared" si="60"/>
        <v/>
      </c>
    </row>
    <row r="605" spans="2:15" x14ac:dyDescent="0.25">
      <c r="B605" s="4"/>
      <c r="C605" s="4" t="s">
        <v>1122</v>
      </c>
      <c r="D605" s="4" t="s">
        <v>1123</v>
      </c>
      <c r="E605" s="4" t="s">
        <v>72</v>
      </c>
      <c r="F605" s="4" t="s">
        <v>1147</v>
      </c>
      <c r="G605" s="4" t="s">
        <v>1124</v>
      </c>
      <c r="H605" s="4"/>
      <c r="J605" s="3" t="str">
        <f t="shared" si="55"/>
        <v/>
      </c>
      <c r="K605" s="3" t="str">
        <f t="shared" si="56"/>
        <v>Vulpia microstachys</v>
      </c>
      <c r="L605" s="3" t="str">
        <f t="shared" si="57"/>
        <v>Small fescue</v>
      </c>
      <c r="M605" s="3" t="str">
        <f t="shared" si="58"/>
        <v>HJ 1997</v>
      </c>
      <c r="N605" s="3" t="str">
        <f t="shared" si="59"/>
        <v>Vulpia microstachys var. pauciflora</v>
      </c>
      <c r="O605" s="3" t="str">
        <f t="shared" si="60"/>
        <v>Subtaxa present in BC: V. microstachys var. microstachys (desert fescue) [red-listed], V. microstachys var. pauciflora (Pacific fescue) [yellow-listed]</v>
      </c>
    </row>
    <row r="606" spans="2:15" x14ac:dyDescent="0.25">
      <c r="B606" s="4"/>
      <c r="C606" s="4" t="s">
        <v>1125</v>
      </c>
      <c r="D606" s="4" t="s">
        <v>1126</v>
      </c>
      <c r="E606" s="4" t="s">
        <v>383</v>
      </c>
      <c r="F606" s="4"/>
      <c r="G606" s="4" t="s">
        <v>1127</v>
      </c>
      <c r="H606" s="4"/>
      <c r="J606" s="3" t="str">
        <f t="shared" si="55"/>
        <v/>
      </c>
      <c r="K606" s="3" t="str">
        <f t="shared" si="56"/>
        <v>Vulpia myuros</v>
      </c>
      <c r="L606" s="3" t="str">
        <f t="shared" si="57"/>
        <v>Rat-tail fescue</v>
      </c>
      <c r="M606" s="3" t="str">
        <f t="shared" si="58"/>
        <v>HJ 1997, Frank Lomer 2012</v>
      </c>
      <c r="N606" s="3" t="str">
        <f t="shared" si="59"/>
        <v/>
      </c>
      <c r="O606" s="3" t="str">
        <f t="shared" si="60"/>
        <v>Introduced from Eurasia and North Africa</v>
      </c>
    </row>
    <row r="607" spans="2:15" x14ac:dyDescent="0.25">
      <c r="B607" s="4"/>
      <c r="C607" s="4" t="s">
        <v>1482</v>
      </c>
      <c r="D607" s="4" t="s">
        <v>1128</v>
      </c>
      <c r="E607" s="4" t="s">
        <v>72</v>
      </c>
      <c r="F607" s="4"/>
      <c r="G607" s="4" t="s">
        <v>1552</v>
      </c>
      <c r="H607" s="4"/>
      <c r="J607" s="3" t="str">
        <f t="shared" si="55"/>
        <v/>
      </c>
      <c r="K607" s="3" t="str">
        <f t="shared" si="56"/>
        <v>Woodsia orega</v>
      </c>
      <c r="L607" s="3" t="str">
        <f t="shared" si="57"/>
        <v>Western cliff fern; Oregon cliff fern</v>
      </c>
      <c r="M607" s="3" t="str">
        <f t="shared" si="58"/>
        <v>HJ 1997</v>
      </c>
      <c r="N607" s="3" t="str">
        <f t="shared" si="59"/>
        <v/>
      </c>
      <c r="O607" s="3" t="str">
        <f t="shared" si="60"/>
        <v>Subtaxa present in BC: W. oregana ssp. Oregana</v>
      </c>
    </row>
    <row r="608" spans="2:15" x14ac:dyDescent="0.25">
      <c r="B608" s="4"/>
      <c r="C608" s="4" t="s">
        <v>1129</v>
      </c>
      <c r="D608" s="4" t="s">
        <v>1130</v>
      </c>
      <c r="E608" s="4" t="s">
        <v>1131</v>
      </c>
      <c r="F608" s="4"/>
      <c r="G608" s="4" t="s">
        <v>1132</v>
      </c>
      <c r="H608" s="4"/>
      <c r="J608" s="3" t="str">
        <f t="shared" si="55"/>
        <v/>
      </c>
      <c r="K608" s="3" t="str">
        <f t="shared" si="56"/>
        <v>Woodwardia fimbriata</v>
      </c>
      <c r="L608" s="3" t="str">
        <f t="shared" si="57"/>
        <v>Giant chain fern</v>
      </c>
      <c r="M608" s="3" t="str">
        <f t="shared" si="58"/>
        <v>W.B. Anderson 1897, John M. Macoun 1913, W.E. Molyneux 1929, Harry Barclay 1963, John Dove 1970, Shoulder 1975, Judy A. Jamison 1997, HJ 1997, Patrick Williston 1999, TL 2007, Adolf Ceska 2008, Frank Lomer 2012</v>
      </c>
      <c r="N608" s="3" t="str">
        <f t="shared" si="59"/>
        <v/>
      </c>
      <c r="O608" s="3" t="str">
        <f t="shared" si="60"/>
        <v>Blue-listed; locally abundant</v>
      </c>
    </row>
    <row r="609" spans="2:15" x14ac:dyDescent="0.25">
      <c r="B609" s="4"/>
      <c r="C609" s="4" t="s">
        <v>1133</v>
      </c>
      <c r="D609" s="4" t="s">
        <v>1134</v>
      </c>
      <c r="E609" s="4" t="s">
        <v>1135</v>
      </c>
      <c r="F609" s="4" t="s">
        <v>1148</v>
      </c>
      <c r="G609" s="4"/>
      <c r="H609" s="4"/>
      <c r="J609" s="3" t="str">
        <f t="shared" si="55"/>
        <v/>
      </c>
      <c r="K609" s="3" t="str">
        <f t="shared" si="56"/>
        <v>Zigadenus elegans</v>
      </c>
      <c r="L609" s="3" t="str">
        <f t="shared" si="57"/>
        <v>Mountain death-camas; elegant deathcamas</v>
      </c>
      <c r="M609" s="3" t="str">
        <f t="shared" si="58"/>
        <v>JPM 1974, JD 1975, HJ 1997, TL 2018</v>
      </c>
      <c r="N609" s="3" t="str">
        <f t="shared" si="59"/>
        <v>Anticlea elegans</v>
      </c>
      <c r="O609" s="3" t="str">
        <f t="shared" si="60"/>
        <v/>
      </c>
    </row>
    <row r="610" spans="2:15" x14ac:dyDescent="0.25">
      <c r="B610" s="4"/>
      <c r="C610" s="4" t="s">
        <v>1136</v>
      </c>
      <c r="D610" s="4" t="s">
        <v>1137</v>
      </c>
      <c r="E610" s="4" t="s">
        <v>81</v>
      </c>
      <c r="F610" s="4"/>
      <c r="G610" s="4"/>
      <c r="H610" s="4"/>
      <c r="J610" s="3" t="str">
        <f t="shared" si="55"/>
        <v/>
      </c>
      <c r="K610" s="3" t="str">
        <f t="shared" si="56"/>
        <v>Zigadenus elegans var. elegans</v>
      </c>
      <c r="L610" s="3" t="str">
        <f t="shared" si="57"/>
        <v>Subtaxon of mountain death-camas</v>
      </c>
      <c r="M610" s="3" t="str">
        <f t="shared" si="58"/>
        <v>Frank Lomer 2012</v>
      </c>
      <c r="N610" s="3" t="str">
        <f t="shared" si="59"/>
        <v/>
      </c>
      <c r="O610" s="3" t="str">
        <f t="shared" si="60"/>
        <v/>
      </c>
    </row>
    <row r="611" spans="2:15" x14ac:dyDescent="0.25">
      <c r="B611" s="4"/>
      <c r="C611" s="4" t="s">
        <v>1138</v>
      </c>
      <c r="D611" s="4" t="s">
        <v>1139</v>
      </c>
      <c r="E611" s="4" t="s">
        <v>1140</v>
      </c>
      <c r="F611" s="4" t="s">
        <v>1149</v>
      </c>
      <c r="G611" s="4" t="s">
        <v>1493</v>
      </c>
      <c r="H611" s="4"/>
      <c r="J611" s="3" t="str">
        <f t="shared" si="55"/>
        <v/>
      </c>
      <c r="K611" s="3" t="str">
        <f t="shared" si="56"/>
        <v>Zigadenus venenosus</v>
      </c>
      <c r="L611" s="3" t="str">
        <f t="shared" si="57"/>
        <v>Meadow death-camus; grassleaved death-camas</v>
      </c>
      <c r="M611" s="3" t="str">
        <f t="shared" si="58"/>
        <v>John M. Macoun 1885, JD 1975, Randy Bouchard, Dorothy Kennedy 1976, HJ 1997</v>
      </c>
      <c r="N611" s="3" t="str">
        <f t="shared" si="59"/>
        <v>Toxicoscordion venenosum</v>
      </c>
      <c r="O611" s="3" t="str">
        <f t="shared" si="60"/>
        <v>Subtaxa present in BC: Z. venenosus var. gramineus (grassy death-camas [more common in the interior]), Z. venenosus var. venenosus (predomintly along the coast)</v>
      </c>
    </row>
    <row r="612" spans="2:15" x14ac:dyDescent="0.25">
      <c r="B612" s="4"/>
      <c r="C612" s="2" t="s">
        <v>1557</v>
      </c>
      <c r="D612" s="4"/>
      <c r="E612" s="4"/>
      <c r="F612" s="4"/>
      <c r="G612" s="4"/>
      <c r="H612" s="4"/>
      <c r="J612" s="3" t="str">
        <f t="shared" si="55"/>
        <v/>
      </c>
      <c r="K612" s="3" t="str">
        <f t="shared" si="56"/>
        <v>Zostera japonica (See Nanozostera japonica)</v>
      </c>
      <c r="L612" s="3" t="str">
        <f t="shared" si="57"/>
        <v/>
      </c>
      <c r="M612" s="3" t="str">
        <f t="shared" si="58"/>
        <v/>
      </c>
      <c r="N612" s="3" t="str">
        <f t="shared" si="59"/>
        <v/>
      </c>
      <c r="O612" s="3" t="str">
        <f t="shared" si="60"/>
        <v/>
      </c>
    </row>
    <row r="613" spans="2:15" x14ac:dyDescent="0.25">
      <c r="B613" s="4" t="s">
        <v>47</v>
      </c>
      <c r="C613" s="4" t="s">
        <v>1141</v>
      </c>
      <c r="D613" s="4" t="s">
        <v>1142</v>
      </c>
      <c r="E613" s="4" t="s">
        <v>1143</v>
      </c>
      <c r="F613" s="4"/>
      <c r="G613" s="4"/>
      <c r="H613" s="4"/>
      <c r="J613" s="3" t="str">
        <f t="shared" si="55"/>
        <v>*</v>
      </c>
      <c r="K613" s="3" t="str">
        <f t="shared" si="56"/>
        <v>Zostera marina</v>
      </c>
      <c r="L613" s="3" t="str">
        <f t="shared" si="57"/>
        <v>Common eel grass; seawrack</v>
      </c>
      <c r="M613" s="3" t="str">
        <f t="shared" si="58"/>
        <v>HJ 1997, JD 1978</v>
      </c>
      <c r="N613" s="3" t="str">
        <f t="shared" si="59"/>
        <v/>
      </c>
      <c r="O613" s="3" t="str">
        <f t="shared" si="6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Trottier</dc:creator>
  <cp:lastModifiedBy>Lindsay Trottier</cp:lastModifiedBy>
  <dcterms:created xsi:type="dcterms:W3CDTF">2024-07-24T19:50:11Z</dcterms:created>
  <dcterms:modified xsi:type="dcterms:W3CDTF">2024-08-30T16:34:36Z</dcterms:modified>
</cp:coreProperties>
</file>