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esa.Witt\Desktop\GNA NOW paper\Method_DataTemplate\post-FAIRification\"/>
    </mc:Choice>
  </mc:AlternateContent>
  <xr:revisionPtr revIDLastSave="0" documentId="13_ncr:1_{5EC58AAF-D1F2-4D5C-B6D7-36A96723BA78}" xr6:coauthVersionLast="47" xr6:coauthVersionMax="47" xr10:uidLastSave="{00000000-0000-0000-0000-000000000000}"/>
  <bookViews>
    <workbookView xWindow="-120" yWindow="-120" windowWidth="29040" windowHeight="15840" tabRatio="807" xr2:uid="{00000000-000D-0000-FFFF-FFFF00000000}"/>
  </bookViews>
  <sheets>
    <sheet name="Info" sheetId="1" r:id="rId1"/>
    <sheet name="Dictionary" sheetId="3" r:id="rId2"/>
    <sheet name="EXPERIMENT_TYPE" sheetId="4" r:id="rId3"/>
    <sheet name="RESULT_TYPE" sheetId="5" r:id="rId4"/>
    <sheet name="RESULT_UNIT" sheetId="6" r:id="rId5"/>
    <sheet name="RESULT_STATUS" sheetId="7" r:id="rId6"/>
    <sheet name="BIOMATERIAL" sheetId="8" r:id="rId7"/>
    <sheet name="SPECIES_NAME" sheetId="9" r:id="rId8"/>
    <sheet name="ANIMAL_SEX" sheetId="11" r:id="rId9"/>
    <sheet name="MEDIUM" sheetId="12" r:id="rId10"/>
    <sheet name="CONTROL_GROUP" sheetId="13" r:id="rId11"/>
    <sheet name="STATISTICAL _METHOD" sheetId="14" r:id="rId12"/>
    <sheet name="Factors" sheetId="15" r:id="rId13"/>
    <sheet name="VARIATION" sheetId="16" r:id="rId14"/>
    <sheet name="ANIMAL_STRAIN" sheetId="17" r:id="rId15"/>
    <sheet name="DOSING" sheetId="18" r:id="rId16"/>
    <sheet name="ROUTE_OF_ADMINISTRATION" sheetId="19" r:id="rId17"/>
    <sheet name="GROUP_DESCRIPTION" sheetId="20" r:id="rId18"/>
    <sheet name="ANIMAL_STUDY_ACTIVITIES" sheetId="21" r:id="rId19"/>
  </sheets>
  <definedNames>
    <definedName name="_xlnm._FilterDatabase" localSheetId="1" hidden="1">Dictionary!$A$1:$J$58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W29" i="3"/>
  <c r="J11" i="3" l="1"/>
  <c r="J3" i="3"/>
  <c r="J4" i="3"/>
  <c r="J5" i="3"/>
  <c r="J6" i="3"/>
  <c r="J7" i="3"/>
  <c r="J8" i="3"/>
  <c r="J9" i="3"/>
  <c r="J10" i="3"/>
  <c r="X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2" i="3"/>
  <c r="V3" i="3"/>
  <c r="V4" i="3"/>
  <c r="V5" i="3"/>
  <c r="V6" i="3"/>
  <c r="V2" i="3"/>
  <c r="U3" i="3"/>
  <c r="U4" i="3"/>
  <c r="U5" i="3"/>
  <c r="U6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2" i="3"/>
  <c r="N3" i="3"/>
  <c r="N4" i="3"/>
  <c r="N5" i="3"/>
  <c r="N6" i="3"/>
  <c r="N7" i="3"/>
  <c r="N8" i="3"/>
  <c r="N2" i="3"/>
  <c r="L3" i="3"/>
  <c r="L4" i="3"/>
  <c r="L5" i="3"/>
  <c r="L6" i="3"/>
  <c r="L7" i="3"/>
  <c r="L8" i="3"/>
  <c r="L9" i="3"/>
  <c r="L10" i="3"/>
  <c r="L2" i="3"/>
  <c r="K3" i="3"/>
  <c r="K4" i="3"/>
  <c r="K5" i="3"/>
  <c r="K6" i="3"/>
  <c r="K7" i="3"/>
  <c r="K8" i="3"/>
  <c r="K9" i="3"/>
  <c r="K10" i="3"/>
  <c r="K11" i="3"/>
  <c r="K2" i="3"/>
  <c r="J2" i="3"/>
  <c r="I3" i="3"/>
  <c r="I4" i="3"/>
  <c r="I5" i="3"/>
  <c r="I2" i="3"/>
  <c r="G3" i="3"/>
  <c r="G4" i="3"/>
  <c r="G5" i="3"/>
  <c r="G6" i="3"/>
  <c r="G2" i="3"/>
  <c r="F3" i="3"/>
  <c r="F4" i="3"/>
  <c r="F5" i="3"/>
  <c r="F6" i="3"/>
  <c r="F7" i="3"/>
  <c r="F8" i="3"/>
  <c r="F2" i="3"/>
  <c r="E8" i="3"/>
  <c r="E3" i="3"/>
  <c r="E4" i="3"/>
  <c r="E5" i="3"/>
  <c r="E6" i="3"/>
  <c r="E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</calcChain>
</file>

<file path=xl/sharedStrings.xml><?xml version="1.0" encoding="utf-8"?>
<sst xmlns="http://schemas.openxmlformats.org/spreadsheetml/2006/main" count="581" uniqueCount="414">
  <si>
    <t>RESULT_TYPE</t>
  </si>
  <si>
    <t>RESULT_OPERATOR</t>
  </si>
  <si>
    <t>RESULT_UNIT</t>
  </si>
  <si>
    <t>BIOMATERIAL</t>
  </si>
  <si>
    <t>SPECIES_NAME</t>
  </si>
  <si>
    <t>MEDIUM</t>
  </si>
  <si>
    <t>CONTROL_GROUP</t>
  </si>
  <si>
    <t>STATISTICAL _METHOD</t>
  </si>
  <si>
    <t>Factors</t>
  </si>
  <si>
    <t>&lt;</t>
  </si>
  <si>
    <t>%</t>
  </si>
  <si>
    <t>Animal</t>
  </si>
  <si>
    <t>Female</t>
  </si>
  <si>
    <t>untreated</t>
  </si>
  <si>
    <t>Single value</t>
  </si>
  <si>
    <t>&lt;=</t>
  </si>
  <si>
    <t>µg</t>
  </si>
  <si>
    <t>Bacteria</t>
  </si>
  <si>
    <t>Human</t>
  </si>
  <si>
    <t>Male</t>
  </si>
  <si>
    <t>vehicle</t>
  </si>
  <si>
    <t>Average</t>
  </si>
  <si>
    <t>Fold MIC</t>
  </si>
  <si>
    <t>=</t>
  </si>
  <si>
    <t>µg/ml</t>
  </si>
  <si>
    <t>A (active)</t>
  </si>
  <si>
    <t>Cell</t>
  </si>
  <si>
    <t>positive</t>
  </si>
  <si>
    <t>Median</t>
  </si>
  <si>
    <t>Replicate</t>
  </si>
  <si>
    <t>&gt;=</t>
  </si>
  <si>
    <t>µL/min/10e-6cells</t>
  </si>
  <si>
    <t>NA (not active)</t>
  </si>
  <si>
    <t>Tissue</t>
  </si>
  <si>
    <t>#NA (not applicable)</t>
  </si>
  <si>
    <t>negative</t>
  </si>
  <si>
    <t>Mode</t>
  </si>
  <si>
    <t>&gt;</t>
  </si>
  <si>
    <t>µL/min/mg</t>
  </si>
  <si>
    <t>NS (no statistical difference)</t>
  </si>
  <si>
    <t>Protein</t>
  </si>
  <si>
    <t>NOT IN LIST (SEE COMMENT)</t>
  </si>
  <si>
    <t>µM</t>
  </si>
  <si>
    <t>CFU</t>
  </si>
  <si>
    <t>g/mol</t>
  </si>
  <si>
    <t>FoR</t>
  </si>
  <si>
    <t>AUC0-t</t>
  </si>
  <si>
    <t>h</t>
  </si>
  <si>
    <t>Fractionation</t>
  </si>
  <si>
    <t>AUCinf</t>
  </si>
  <si>
    <t>L/kg</t>
  </si>
  <si>
    <t>mg/kg</t>
  </si>
  <si>
    <t>Hemolysis</t>
  </si>
  <si>
    <t>C0/Cmax</t>
  </si>
  <si>
    <t>min</t>
  </si>
  <si>
    <t>mL/min/kg</t>
  </si>
  <si>
    <t>CL/CL_F</t>
  </si>
  <si>
    <t>ng.hr/mL</t>
  </si>
  <si>
    <t>Clast</t>
  </si>
  <si>
    <t>ng/mL</t>
  </si>
  <si>
    <t>Clint_App</t>
  </si>
  <si>
    <t>nM</t>
  </si>
  <si>
    <t>Dose_administered</t>
  </si>
  <si>
    <t>nM.hr</t>
  </si>
  <si>
    <t>Fold shift</t>
  </si>
  <si>
    <t>No Unit</t>
  </si>
  <si>
    <t>MIC</t>
  </si>
  <si>
    <t>Half-life</t>
  </si>
  <si>
    <t>IC50</t>
  </si>
  <si>
    <t>LogD_7.4</t>
  </si>
  <si>
    <t>MEC</t>
  </si>
  <si>
    <t>MRT</t>
  </si>
  <si>
    <t>PERCENT</t>
  </si>
  <si>
    <t>pKa</t>
  </si>
  <si>
    <t>Scaled_Clint</t>
  </si>
  <si>
    <t>Solubility</t>
  </si>
  <si>
    <t>Stasis_dose_blood</t>
  </si>
  <si>
    <t>Stasis_dose_liver</t>
  </si>
  <si>
    <t>Stasis_dose_lung</t>
  </si>
  <si>
    <t>t1/2</t>
  </si>
  <si>
    <t>tlast</t>
  </si>
  <si>
    <t>Urinary_excretion</t>
  </si>
  <si>
    <t>Vdss</t>
  </si>
  <si>
    <t>Tolerability</t>
  </si>
  <si>
    <t>Version</t>
  </si>
  <si>
    <t>1.0</t>
  </si>
  <si>
    <t>Changes</t>
  </si>
  <si>
    <t>Information</t>
  </si>
  <si>
    <t>first version</t>
  </si>
  <si>
    <t>Accumulation</t>
  </si>
  <si>
    <t>V (valid)</t>
  </si>
  <si>
    <t>SEM</t>
  </si>
  <si>
    <t>NV (non valid)</t>
  </si>
  <si>
    <t>StdDev</t>
  </si>
  <si>
    <t>Var</t>
  </si>
  <si>
    <t>Amount_cpd_in_fraction_Whole_Cell</t>
  </si>
  <si>
    <t>No of replicates</t>
  </si>
  <si>
    <t>GeometricMean</t>
  </si>
  <si>
    <t>HarmonicMean</t>
  </si>
  <si>
    <t>Confidence.T.Dist</t>
  </si>
  <si>
    <t>Confidence.Norm.Dist</t>
  </si>
  <si>
    <t>Incubation time (h)</t>
  </si>
  <si>
    <t>plates without compound</t>
  </si>
  <si>
    <t>1.1</t>
  </si>
  <si>
    <t>updated terms</t>
  </si>
  <si>
    <t>mg/L</t>
  </si>
  <si>
    <t>Reference MIC (mg/L)</t>
  </si>
  <si>
    <t>Cmax</t>
  </si>
  <si>
    <t>Cmean</t>
  </si>
  <si>
    <t>Cmin</t>
  </si>
  <si>
    <t>BEHAVIOUR/Clinical signs</t>
  </si>
  <si>
    <t>Animal no.</t>
  </si>
  <si>
    <t>Time of observation (min)</t>
  </si>
  <si>
    <t>Clinical score</t>
  </si>
  <si>
    <t>Initial body weight (g)</t>
  </si>
  <si>
    <t>Treatement dose (mg/kg)</t>
  </si>
  <si>
    <t>Growth Phase</t>
  </si>
  <si>
    <t>Concentration Drug (ng/ml)</t>
  </si>
  <si>
    <t>Image acquisition frequency (h)</t>
  </si>
  <si>
    <t>Cell counting</t>
  </si>
  <si>
    <t>Division rate</t>
  </si>
  <si>
    <t>Lysis rate</t>
  </si>
  <si>
    <t>PD</t>
  </si>
  <si>
    <t>1.2</t>
  </si>
  <si>
    <t>added columns AH-AL for imageing template</t>
  </si>
  <si>
    <t>Total Count Before Drug (TCBD) [n]</t>
  </si>
  <si>
    <t>Division Event (DIVE) [n]</t>
  </si>
  <si>
    <t>Lysis Event (Death by Lysis) [%]</t>
  </si>
  <si>
    <t>Death Dye (staining for membrane permeabilization) [%]</t>
  </si>
  <si>
    <t>Non-Growing Metabolically Inactive (intact but inert cells) NGMI [%]</t>
  </si>
  <si>
    <t>Non-Growing Metabolically Active (intact, with either metabolic activity or φVm NGMA [%]</t>
  </si>
  <si>
    <t>Drug Persistent Cell (surviving 1st drug exposure, dying on the 2nd exposure) DPER [%]</t>
  </si>
  <si>
    <t>Drug-Resistant Cell (surviving both 1st drug exposure and 2nd exposure) DRES [%]</t>
  </si>
  <si>
    <t>Concentration Drug (µg/mL)</t>
  </si>
  <si>
    <t>Concentration Drug (nM)</t>
  </si>
  <si>
    <t>Concentration Drug (µM)</t>
  </si>
  <si>
    <t>1.3</t>
  </si>
  <si>
    <t>spelling corrections of bacterial strain names</t>
  </si>
  <si>
    <t>BATCH_ID</t>
  </si>
  <si>
    <t>1.4</t>
  </si>
  <si>
    <t>EXPERIMENT_TYPE</t>
  </si>
  <si>
    <t>RESULT_STATUS</t>
  </si>
  <si>
    <t>CPD_ID</t>
  </si>
  <si>
    <t>1.5</t>
  </si>
  <si>
    <t>new column CPD_ID added</t>
  </si>
  <si>
    <t>Mice</t>
  </si>
  <si>
    <t>Rats</t>
  </si>
  <si>
    <t>1.6</t>
  </si>
  <si>
    <t>Terms in 'Species_Name' updated</t>
  </si>
  <si>
    <t>Tyrode buffer</t>
  </si>
  <si>
    <t>1.7</t>
  </si>
  <si>
    <t>new column CPD_IDBATCH_ID added for match check</t>
  </si>
  <si>
    <t>CPD_IDBATCH_ID</t>
  </si>
  <si>
    <t>BACTERIAL_STRAIN_NAME_BACTERIAL_STRAIN_SITE_REF</t>
  </si>
  <si>
    <t>BACTERIAL_STRAIN_NAME</t>
  </si>
  <si>
    <t>1.8</t>
  </si>
  <si>
    <t>Column renamed to BACTERIAL_STRAIN_NAME; Column BACTERIAL_STRAIN_SITE_REF added; List of Bacterial Strains was extended; checks for CPD/Batch and BACTERIAL_STRAIN_NAME/BACTERIAL_STRAIN_SITE_REF added</t>
  </si>
  <si>
    <t>BACTERIAL_STRAIN_SITE_REF</t>
  </si>
  <si>
    <t>1.9</t>
  </si>
  <si>
    <t>new compounds and batches added</t>
  </si>
  <si>
    <t>2.0</t>
  </si>
  <si>
    <t>2.1</t>
  </si>
  <si>
    <t>unknown</t>
  </si>
  <si>
    <t>ANIMAL_SEX</t>
  </si>
  <si>
    <t>CD-1 Crl:CD1(ICR)</t>
  </si>
  <si>
    <t>C57BL/6J</t>
  </si>
  <si>
    <t>129S6/SvEvTac</t>
  </si>
  <si>
    <t>DBA/2J</t>
  </si>
  <si>
    <t>Sprague Dawley</t>
  </si>
  <si>
    <t>Lewis</t>
  </si>
  <si>
    <t>Wistar</t>
  </si>
  <si>
    <t>Long-Evans</t>
  </si>
  <si>
    <t>C3H/HeJ</t>
  </si>
  <si>
    <t>ANIMAL_STRAIN</t>
  </si>
  <si>
    <t>DOSING</t>
  </si>
  <si>
    <t>single dose</t>
  </si>
  <si>
    <t>repeated dose</t>
  </si>
  <si>
    <t>ROUTE_OF_ADMINISTRATION</t>
  </si>
  <si>
    <t>s.c.</t>
  </si>
  <si>
    <t>i.n.</t>
  </si>
  <si>
    <t>i.m.</t>
  </si>
  <si>
    <t>i.p.</t>
  </si>
  <si>
    <t>CFU/ml</t>
  </si>
  <si>
    <t>log CFU/ml</t>
  </si>
  <si>
    <t>log CFU/tissue</t>
  </si>
  <si>
    <t>log CFU/g tissue</t>
  </si>
  <si>
    <t>Clinical score max</t>
  </si>
  <si>
    <t>Clinical score overall</t>
  </si>
  <si>
    <t>Clinical score local</t>
  </si>
  <si>
    <t>Clinical score systemic</t>
  </si>
  <si>
    <t>dCFU</t>
  </si>
  <si>
    <t>GROUP_DESCRIPTION</t>
  </si>
  <si>
    <t>Treated-01</t>
  </si>
  <si>
    <t>Treated-02</t>
  </si>
  <si>
    <t>Treated-03</t>
  </si>
  <si>
    <t>Treated-04</t>
  </si>
  <si>
    <t>Treated-05</t>
  </si>
  <si>
    <t>Treated-06</t>
  </si>
  <si>
    <t>Treated-07</t>
  </si>
  <si>
    <t>Treated-08</t>
  </si>
  <si>
    <t>Treated-09</t>
  </si>
  <si>
    <t>Treated-10</t>
  </si>
  <si>
    <t>Treated-11</t>
  </si>
  <si>
    <t>Treated-12</t>
  </si>
  <si>
    <t>Treated-13</t>
  </si>
  <si>
    <t>Treated-14</t>
  </si>
  <si>
    <t>Treated-15</t>
  </si>
  <si>
    <t>Treated-16</t>
  </si>
  <si>
    <t>Treated-17</t>
  </si>
  <si>
    <t>Treated-18</t>
  </si>
  <si>
    <t>Treated-19</t>
  </si>
  <si>
    <t>Treated-20</t>
  </si>
  <si>
    <t>Treated-21</t>
  </si>
  <si>
    <t>Treated-22</t>
  </si>
  <si>
    <t>Treated-23</t>
  </si>
  <si>
    <t>Treated-24</t>
  </si>
  <si>
    <t>Treated-25</t>
  </si>
  <si>
    <t>InfectionControl</t>
  </si>
  <si>
    <t>GrowthControl</t>
  </si>
  <si>
    <t>Induction of neutropenia</t>
  </si>
  <si>
    <t>Bacterial infection</t>
  </si>
  <si>
    <t>Compound treatment</t>
  </si>
  <si>
    <t>Sacrifice animal</t>
  </si>
  <si>
    <t>Experiment</t>
  </si>
  <si>
    <t>ANIMAL_STUDY_ACTIVITIES</t>
  </si>
  <si>
    <t>Updated: 'Experiment types', 'RESULT TYPES', 'RESULT UNIT'; Added: 'ANIMAL_STRAIN', 'ROUTE_OF_ADMINISTRATION', 'DOSING', 'ANIMAL_STUDY_ATIVITIES'</t>
  </si>
  <si>
    <t>Buffer</t>
  </si>
  <si>
    <t>2.2</t>
  </si>
  <si>
    <t>New Factor, Medium and Units</t>
  </si>
  <si>
    <t>2.3</t>
  </si>
  <si>
    <t>'Medium' updated, 'BACTERIAL_STRAIN_NAMES' updated</t>
  </si>
  <si>
    <t>pmol/ 5 ml bacterial culture</t>
  </si>
  <si>
    <t>ng/ 100 µl bacterial culture</t>
  </si>
  <si>
    <t>pmol/ 100 µl bacterial culture</t>
  </si>
  <si>
    <t>ng/ 5 ml bacterial culture</t>
  </si>
  <si>
    <t>2.4</t>
  </si>
  <si>
    <t>Updated: 'BACTERIAL_STRAIN_NAME' and 'MEDIUM'</t>
  </si>
  <si>
    <t>Amount_cpd_in_fraction_Membrane</t>
  </si>
  <si>
    <t>Amount_cpd_in_fraction_Periplasm</t>
  </si>
  <si>
    <t>Amount_cpd_in_fraction_Cytoplasm</t>
  </si>
  <si>
    <t>Amount_cpd_in_fraction_SumFractions</t>
  </si>
  <si>
    <t>2.5</t>
  </si>
  <si>
    <t>Updated: 'ResultType' and 'MEDIUM'</t>
  </si>
  <si>
    <t>2.6</t>
  </si>
  <si>
    <t>Updated: 'BACTERIAL_STRAIN_NAME'</t>
  </si>
  <si>
    <t>RjOrl:SWISS</t>
  </si>
  <si>
    <t>Hsd:ICR (CD-1)</t>
  </si>
  <si>
    <t>2.7</t>
  </si>
  <si>
    <t>File renamed to 'AMR-Accelerator_DataDictionary.xlsx'</t>
  </si>
  <si>
    <t>Untreated-01</t>
  </si>
  <si>
    <t>Untreated-02</t>
  </si>
  <si>
    <t>Untreated-03</t>
  </si>
  <si>
    <t>Untreated-04</t>
  </si>
  <si>
    <t>Untreated-05</t>
  </si>
  <si>
    <t>Untreated-06</t>
  </si>
  <si>
    <t>Untreated-07</t>
  </si>
  <si>
    <t>Untreated-08</t>
  </si>
  <si>
    <t>Untreated-09</t>
  </si>
  <si>
    <t>Untreated-10</t>
  </si>
  <si>
    <t>Untreated-11</t>
  </si>
  <si>
    <t>Untreated-12</t>
  </si>
  <si>
    <t>Untreated-13</t>
  </si>
  <si>
    <t>Untreated-14</t>
  </si>
  <si>
    <t>Untreated-15</t>
  </si>
  <si>
    <t>Untreated-16</t>
  </si>
  <si>
    <t>Untreated-17</t>
  </si>
  <si>
    <t>Untreated-18</t>
  </si>
  <si>
    <t>Untreated-19</t>
  </si>
  <si>
    <t>Untreated-20</t>
  </si>
  <si>
    <t>#use project dictionary for this column</t>
  </si>
  <si>
    <t>Project specific compound +batch information as well as bacterial strains need to be linked to the data templates via a separate dictionary!</t>
  </si>
  <si>
    <t>2.8.</t>
  </si>
  <si>
    <t>Time point</t>
  </si>
  <si>
    <t>IVM No</t>
  </si>
  <si>
    <t>AUC</t>
  </si>
  <si>
    <t>Updated:'EXPERIMENT_TYPE' and 'RESULT_TYPE' and 'FACTORS' and 'MEDIUM'</t>
  </si>
  <si>
    <t>CFU_Lung</t>
  </si>
  <si>
    <t>CFU_thigh_left</t>
  </si>
  <si>
    <t>CFU_thigh_right</t>
  </si>
  <si>
    <t>Cytotoxicity_HepG2</t>
  </si>
  <si>
    <t>Frequency of resistance</t>
  </si>
  <si>
    <t>in-vitro transcription translation assay</t>
  </si>
  <si>
    <t>LC-MS_Lipidomics</t>
  </si>
  <si>
    <t>LC-MS_Peptidomics</t>
  </si>
  <si>
    <t>LC-MS_Proteomics</t>
  </si>
  <si>
    <t>Membrane permeabilisation_inner</t>
  </si>
  <si>
    <t>Membrane permeabilisation_outer</t>
  </si>
  <si>
    <t>NMR_Metabolomics</t>
  </si>
  <si>
    <t>LB medium</t>
  </si>
  <si>
    <t>Middlebrook 7H9 Growth Medium</t>
  </si>
  <si>
    <t>Mueller Hinton Broth 2 (MHB2)</t>
  </si>
  <si>
    <t>Mueller-Hinton Broth (MHB)</t>
  </si>
  <si>
    <t>Roswell Park Memorial Institute 1640 Medium (RPMI)</t>
  </si>
  <si>
    <t>Average value</t>
  </si>
  <si>
    <t>Geometric mean</t>
  </si>
  <si>
    <t>Harmonic mean</t>
  </si>
  <si>
    <t>Value</t>
  </si>
  <si>
    <t>VARIATION</t>
  </si>
  <si>
    <t>subcutaneous injection</t>
  </si>
  <si>
    <t>intranasal mucosal administration</t>
  </si>
  <si>
    <t>intramuscular injection</t>
  </si>
  <si>
    <t>intraperitoneal injection</t>
  </si>
  <si>
    <t>OBI:0000954</t>
  </si>
  <si>
    <t>OBI:0000983</t>
  </si>
  <si>
    <t>OBI:0000934</t>
  </si>
  <si>
    <t>OBI:0000281</t>
  </si>
  <si>
    <t>STATO:0000573</t>
  </si>
  <si>
    <t>STATO:0000396</t>
  </si>
  <si>
    <t>STATO:0000397</t>
  </si>
  <si>
    <t>NCIT:C28007</t>
  </si>
  <si>
    <t>STATO:0000033</t>
  </si>
  <si>
    <t>NCIT:C25712</t>
  </si>
  <si>
    <t>RESULT_UNIT_REFACTORED</t>
  </si>
  <si>
    <t>NCIT:C85624</t>
  </si>
  <si>
    <t>Hour Times Nanogram per Milliliter</t>
  </si>
  <si>
    <t>UO:0000023</t>
  </si>
  <si>
    <t>Microgram</t>
  </si>
  <si>
    <t>UO:0000031</t>
  </si>
  <si>
    <t>Minute</t>
  </si>
  <si>
    <t>UO:0000032</t>
  </si>
  <si>
    <t>Hour</t>
  </si>
  <si>
    <t>UO:0000064</t>
  </si>
  <si>
    <t>Micromolar</t>
  </si>
  <si>
    <t>UO:0000065</t>
  </si>
  <si>
    <t>Nanomolar</t>
  </si>
  <si>
    <t>UO:0000088</t>
  </si>
  <si>
    <t>Gram per Mole</t>
  </si>
  <si>
    <t>UO:0000187</t>
  </si>
  <si>
    <t>Percent</t>
  </si>
  <si>
    <t>UO:0000197</t>
  </si>
  <si>
    <t>Liter per Kilogram</t>
  </si>
  <si>
    <t>UO:0000210</t>
  </si>
  <si>
    <t>Colony forming unit</t>
  </si>
  <si>
    <t>UO:0000273</t>
  </si>
  <si>
    <t>Milligram per liter</t>
  </si>
  <si>
    <t>UO:0000274</t>
  </si>
  <si>
    <t>Microgram per Milliliter</t>
  </si>
  <si>
    <t>UO:0000275</t>
  </si>
  <si>
    <t>Nanogram per milliliter</t>
  </si>
  <si>
    <t>UO:0000308</t>
  </si>
  <si>
    <t>Milligram per kilogram</t>
  </si>
  <si>
    <t>GNA:00001</t>
  </si>
  <si>
    <t>GNA:00002</t>
  </si>
  <si>
    <t>GNA:00003</t>
  </si>
  <si>
    <t>GNA:00004</t>
  </si>
  <si>
    <t>GNA:00005</t>
  </si>
  <si>
    <t>GNA:00006</t>
  </si>
  <si>
    <t>GNA:00007</t>
  </si>
  <si>
    <t>GNA:00008</t>
  </si>
  <si>
    <t>NCIT:C14182</t>
  </si>
  <si>
    <t>NCBITaxon:2</t>
  </si>
  <si>
    <t>NCIT:C12508</t>
  </si>
  <si>
    <t>NCIT:C17021</t>
  </si>
  <si>
    <t>NCIT:C12801</t>
  </si>
  <si>
    <t>intracellular compound accumulation</t>
  </si>
  <si>
    <t>GNA:00009</t>
  </si>
  <si>
    <t>GNA:00010</t>
  </si>
  <si>
    <t>quantification of intracellular antibiotic concentrations</t>
  </si>
  <si>
    <t>GNA:00011</t>
  </si>
  <si>
    <t>The hemolysis test is used to evaluate the in vitro hemolytic potential of compounds.</t>
  </si>
  <si>
    <t>EFO:0009473</t>
  </si>
  <si>
    <t>cytotoxicity assay on HepG2</t>
  </si>
  <si>
    <t>GNA:00012</t>
  </si>
  <si>
    <t>Cytotoxicity assay on HepG2</t>
  </si>
  <si>
    <t>vitro transcription/translation assay</t>
  </si>
  <si>
    <t>GNA:00013</t>
  </si>
  <si>
    <t>liquid chromatography (LC) / mass spectrometry (MS) Lipidomics</t>
  </si>
  <si>
    <t>GNA:00014</t>
  </si>
  <si>
    <t>Liquid chromatography (LC) / mass spectrometry (MS) Lipidomics</t>
  </si>
  <si>
    <t>liquid chromatography (LC) / mass spectrometry (MS) Peptidomics</t>
  </si>
  <si>
    <t>GNA:00015</t>
  </si>
  <si>
    <t>Liquid chromatography (LC) / mass spectrometry (MS) Peptidomics</t>
  </si>
  <si>
    <t>liquid chromatography (LC) / mass spectrometry (MS) Proteomics</t>
  </si>
  <si>
    <t>GNA:00016</t>
  </si>
  <si>
    <t>Liquid chromatography (LC) / mass spectrometry (MS) Proteomics</t>
  </si>
  <si>
    <t>Permeabilization of inner membrane of bacteria</t>
  </si>
  <si>
    <t>GNA:00017</t>
  </si>
  <si>
    <t>Permeabilization of outer membrane of bacteria</t>
  </si>
  <si>
    <t>GNA:00018</t>
  </si>
  <si>
    <t>Minimal Inhibitory Concentration</t>
  </si>
  <si>
    <t>ARO:3004370</t>
  </si>
  <si>
    <t>Minimum inhibitory concentration (MIC)</t>
  </si>
  <si>
    <t>Nuclear magnetic resonance (NMR) spectroscopy Metabolomics</t>
  </si>
  <si>
    <t>GNA:00019</t>
  </si>
  <si>
    <t>A type of safety study that assesses the degree to which overt adverse effects can be tolerated by the subject.</t>
  </si>
  <si>
    <t>NCIT:C98791</t>
  </si>
  <si>
    <t>Tolerability Study</t>
  </si>
  <si>
    <t>lung homogenates of sacrificed mice, colony-forming units</t>
  </si>
  <si>
    <t>GNA:00020</t>
  </si>
  <si>
    <t>Colony forming units in lung homogenates</t>
  </si>
  <si>
    <t>thigh left homogenates of sacrificed mice, colony-forming units</t>
  </si>
  <si>
    <t>GNA:00021</t>
  </si>
  <si>
    <t>Colony forming units in left thigh homogenates</t>
  </si>
  <si>
    <t>thigh right homogenates of sacrificed mice, colony-forming units</t>
  </si>
  <si>
    <t>GNA:00022</t>
  </si>
  <si>
    <t>Colony forming units in right thigh homogenates</t>
  </si>
  <si>
    <t>NCIT:C127521</t>
  </si>
  <si>
    <t>MICRO:0000562</t>
  </si>
  <si>
    <t>ARO:3004424</t>
  </si>
  <si>
    <t>SIGMA:90922</t>
  </si>
  <si>
    <t>NCIT:C178973</t>
  </si>
  <si>
    <t>MICRO:0000480</t>
  </si>
  <si>
    <t>Agar plate medium</t>
  </si>
  <si>
    <t>Term name</t>
  </si>
  <si>
    <t>Term ID</t>
  </si>
  <si>
    <t>Term Name</t>
  </si>
  <si>
    <t>Term definition</t>
  </si>
  <si>
    <t>Dosing</t>
  </si>
  <si>
    <t>3.0</t>
  </si>
  <si>
    <t>Application of analgesia</t>
  </si>
  <si>
    <t>If new entries are made to the dictionary please add them to the respective tab and reference to an existing ontology whereever possible (e.g. https://www.ebi.ac.uk/ols/index)</t>
  </si>
  <si>
    <t>added column AM and renamed column EXPERIMENT to EXPERIMENT_TYPE nad VALIDATION to RESULT_STATUS</t>
  </si>
  <si>
    <t>Fairifed data dictionary (dictionary is compatible with templates "LabDataTemplate_in-vitro_v10.xlsx" and "LabDataTemplate_in-vivo_v03.xlsx" or higher)</t>
  </si>
  <si>
    <t>This file contains the actual version of the general AMR Data Dictionary/Vokabulary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</si>
</sst>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Helvetica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/>
    <xf numFmtId="0" fontId="3" fillId="0" borderId="0" xfId="0" applyFont="1" applyFill="1"/>
    <xf numFmtId="0" fontId="0" fillId="0" borderId="0" xfId="0" applyAlignment="1">
      <alignment horizontal="left"/>
    </xf>
    <xf numFmtId="0" fontId="4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5" fillId="0" borderId="0" xfId="0" applyNumberFormat="1" applyFont="1" applyFill="1" applyAlignment="1" applyProtection="1">
      <alignment horizontal="left" vertical="center" wrapText="1"/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Alignment="1" applyProtection="1">
      <alignment horizontal="left" vertical="center" wrapText="1"/>
      <protection locked="0"/>
    </xf>
    <xf numFmtId="2" fontId="5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>
      <alignment vertical="top"/>
    </xf>
    <xf numFmtId="0" fontId="3" fillId="0" borderId="0" xfId="0" applyFont="1" applyFill="1" applyBorder="1"/>
    <xf numFmtId="0" fontId="7" fillId="0" borderId="0" xfId="0" applyFont="1" applyFill="1"/>
    <xf numFmtId="0" fontId="0" fillId="0" borderId="0" xfId="0" quotePrefix="1"/>
    <xf numFmtId="0" fontId="0" fillId="3" borderId="0" xfId="0" applyFill="1"/>
    <xf numFmtId="0" fontId="1" fillId="0" borderId="0" xfId="0" applyFont="1"/>
    <xf numFmtId="0" fontId="0" fillId="0" borderId="0" xfId="0" applyFont="1" applyFill="1" applyAlignment="1">
      <alignment horizontal="left" vertical="top"/>
    </xf>
    <xf numFmtId="0" fontId="2" fillId="3" borderId="1" xfId="0" applyFont="1" applyFill="1" applyBorder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quotePrefix="1" applyAlignment="1">
      <alignment wrapText="1"/>
    </xf>
    <xf numFmtId="0" fontId="9" fillId="0" borderId="0" xfId="1" applyFont="1"/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13" fillId="0" borderId="0" xfId="1" applyFont="1" applyFill="1" applyBorder="1" applyAlignment="1">
      <alignment wrapText="1"/>
    </xf>
    <xf numFmtId="0" fontId="0" fillId="0" borderId="0" xfId="1" applyFont="1" applyFill="1" applyBorder="1"/>
    <xf numFmtId="0" fontId="0" fillId="0" borderId="0" xfId="1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1" applyFont="1" applyFill="1" applyBorder="1"/>
    <xf numFmtId="0" fontId="12" fillId="0" borderId="0" xfId="0" applyFont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4" fillId="4" borderId="0" xfId="0" applyFont="1" applyFill="1" applyBorder="1" applyAlignment="1">
      <alignment wrapText="1"/>
    </xf>
    <xf numFmtId="0" fontId="15" fillId="4" borderId="0" xfId="0" applyFont="1" applyFill="1" applyBorder="1" applyAlignment="1">
      <alignment wrapText="1"/>
    </xf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6" fillId="4" borderId="0" xfId="0" applyFont="1" applyFill="1" applyBorder="1" applyAlignment="1">
      <alignment wrapText="1"/>
    </xf>
    <xf numFmtId="0" fontId="0" fillId="4" borderId="0" xfId="0" applyFill="1"/>
    <xf numFmtId="0" fontId="0" fillId="4" borderId="0" xfId="0" applyFont="1" applyFill="1"/>
    <xf numFmtId="0" fontId="2" fillId="4" borderId="0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788081</xdr:colOff>
      <xdr:row>25</xdr:row>
      <xdr:rowOff>63318</xdr:rowOff>
    </xdr:from>
    <xdr:ext cx="8287525" cy="65588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20309842">
          <a:off x="11532281" y="5939185"/>
          <a:ext cx="8287525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Never add rows while a template is open!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79.42578125" customWidth="1"/>
    <col min="3" max="3" width="84.28515625" customWidth="1"/>
  </cols>
  <sheetData>
    <row r="1" spans="1:3" x14ac:dyDescent="0.25">
      <c r="A1" s="1" t="s">
        <v>87</v>
      </c>
      <c r="B1" s="1" t="s">
        <v>84</v>
      </c>
      <c r="C1" s="1" t="s">
        <v>86</v>
      </c>
    </row>
    <row r="2" spans="1:3" x14ac:dyDescent="0.25">
      <c r="A2" s="28" t="s">
        <v>413</v>
      </c>
      <c r="B2" s="12" t="s">
        <v>85</v>
      </c>
      <c r="C2" s="14" t="s">
        <v>88</v>
      </c>
    </row>
    <row r="3" spans="1:3" ht="30" x14ac:dyDescent="0.25">
      <c r="A3" s="29" t="s">
        <v>270</v>
      </c>
      <c r="B3" s="13" t="s">
        <v>103</v>
      </c>
      <c r="C3" s="14" t="s">
        <v>104</v>
      </c>
    </row>
    <row r="4" spans="1:3" x14ac:dyDescent="0.25">
      <c r="B4" s="12" t="s">
        <v>123</v>
      </c>
      <c r="C4" s="14" t="s">
        <v>124</v>
      </c>
    </row>
    <row r="5" spans="1:3" x14ac:dyDescent="0.25">
      <c r="B5" s="12" t="s">
        <v>136</v>
      </c>
      <c r="C5" s="14" t="s">
        <v>137</v>
      </c>
    </row>
    <row r="6" spans="1:3" ht="45" x14ac:dyDescent="0.25">
      <c r="A6" s="53" t="s">
        <v>410</v>
      </c>
      <c r="B6" s="12" t="s">
        <v>139</v>
      </c>
      <c r="C6" s="14" t="s">
        <v>411</v>
      </c>
    </row>
    <row r="7" spans="1:3" x14ac:dyDescent="0.25">
      <c r="B7" s="12" t="s">
        <v>143</v>
      </c>
      <c r="C7" s="14" t="s">
        <v>144</v>
      </c>
    </row>
    <row r="8" spans="1:3" x14ac:dyDescent="0.25">
      <c r="B8" s="12" t="s">
        <v>147</v>
      </c>
      <c r="C8" s="14" t="s">
        <v>148</v>
      </c>
    </row>
    <row r="9" spans="1:3" x14ac:dyDescent="0.25">
      <c r="B9" s="12" t="s">
        <v>150</v>
      </c>
      <c r="C9" s="14" t="s">
        <v>151</v>
      </c>
    </row>
    <row r="10" spans="1:3" ht="45" x14ac:dyDescent="0.25">
      <c r="B10" s="20" t="s">
        <v>155</v>
      </c>
      <c r="C10" s="14" t="s">
        <v>156</v>
      </c>
    </row>
    <row r="11" spans="1:3" x14ac:dyDescent="0.25">
      <c r="B11" s="12" t="s">
        <v>158</v>
      </c>
      <c r="C11" s="14" t="s">
        <v>159</v>
      </c>
    </row>
    <row r="12" spans="1:3" x14ac:dyDescent="0.25">
      <c r="B12" s="12" t="s">
        <v>160</v>
      </c>
      <c r="C12" s="14" t="s">
        <v>159</v>
      </c>
    </row>
    <row r="13" spans="1:3" ht="30" x14ac:dyDescent="0.25">
      <c r="B13" s="12" t="s">
        <v>161</v>
      </c>
      <c r="C13" s="14" t="s">
        <v>225</v>
      </c>
    </row>
    <row r="14" spans="1:3" x14ac:dyDescent="0.25">
      <c r="B14" s="12" t="s">
        <v>227</v>
      </c>
      <c r="C14" s="14" t="s">
        <v>228</v>
      </c>
    </row>
    <row r="15" spans="1:3" x14ac:dyDescent="0.25">
      <c r="B15" s="12" t="s">
        <v>229</v>
      </c>
      <c r="C15" s="30" t="s">
        <v>230</v>
      </c>
    </row>
    <row r="16" spans="1:3" x14ac:dyDescent="0.25">
      <c r="B16" s="12" t="s">
        <v>235</v>
      </c>
      <c r="C16" s="14" t="s">
        <v>236</v>
      </c>
    </row>
    <row r="17" spans="2:3" x14ac:dyDescent="0.25">
      <c r="B17" s="12" t="s">
        <v>241</v>
      </c>
      <c r="C17" s="14" t="s">
        <v>242</v>
      </c>
    </row>
    <row r="18" spans="2:3" x14ac:dyDescent="0.25">
      <c r="B18" s="12" t="s">
        <v>243</v>
      </c>
      <c r="C18" s="14" t="s">
        <v>244</v>
      </c>
    </row>
    <row r="19" spans="2:3" x14ac:dyDescent="0.25">
      <c r="B19" s="23" t="s">
        <v>247</v>
      </c>
      <c r="C19" s="14" t="s">
        <v>248</v>
      </c>
    </row>
    <row r="20" spans="2:3" x14ac:dyDescent="0.25">
      <c r="B20" s="12" t="s">
        <v>271</v>
      </c>
      <c r="C20" s="14" t="s">
        <v>275</v>
      </c>
    </row>
    <row r="21" spans="2:3" ht="30" x14ac:dyDescent="0.25">
      <c r="B21" s="23" t="s">
        <v>408</v>
      </c>
      <c r="C21" s="14" t="s">
        <v>412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A24" sqref="A24"/>
    </sheetView>
  </sheetViews>
  <sheetFormatPr baseColWidth="10" defaultRowHeight="15" x14ac:dyDescent="0.25"/>
  <cols>
    <col min="1" max="1" width="44.42578125" bestFit="1" customWidth="1"/>
    <col min="2" max="2" width="14.28515625" bestFit="1" customWidth="1"/>
    <col min="3" max="3" width="43.5703125" bestFit="1" customWidth="1"/>
    <col min="4" max="4" width="24.140625" customWidth="1"/>
  </cols>
  <sheetData>
    <row r="1" spans="1:4" x14ac:dyDescent="0.25">
      <c r="A1" s="44" t="s">
        <v>5</v>
      </c>
      <c r="B1" s="45" t="s">
        <v>404</v>
      </c>
      <c r="C1" s="45" t="s">
        <v>403</v>
      </c>
      <c r="D1" s="46" t="s">
        <v>406</v>
      </c>
    </row>
    <row r="2" spans="1:4" ht="14.45" customHeight="1" x14ac:dyDescent="0.25">
      <c r="A2" s="38" t="s">
        <v>402</v>
      </c>
      <c r="B2" s="38" t="s">
        <v>401</v>
      </c>
      <c r="C2" s="38" t="s">
        <v>402</v>
      </c>
    </row>
    <row r="3" spans="1:4" x14ac:dyDescent="0.25">
      <c r="A3" s="39" t="s">
        <v>288</v>
      </c>
      <c r="B3" s="5" t="s">
        <v>397</v>
      </c>
      <c r="C3" s="39" t="s">
        <v>288</v>
      </c>
    </row>
    <row r="4" spans="1:4" x14ac:dyDescent="0.25">
      <c r="A4" s="39" t="s">
        <v>289</v>
      </c>
      <c r="B4" s="5" t="s">
        <v>396</v>
      </c>
      <c r="C4" s="39" t="s">
        <v>289</v>
      </c>
    </row>
    <row r="5" spans="1:4" x14ac:dyDescent="0.25">
      <c r="A5" s="39" t="s">
        <v>290</v>
      </c>
      <c r="B5" s="5" t="s">
        <v>399</v>
      </c>
      <c r="C5" s="39" t="s">
        <v>290</v>
      </c>
    </row>
    <row r="6" spans="1:4" x14ac:dyDescent="0.25">
      <c r="A6" s="39" t="s">
        <v>291</v>
      </c>
      <c r="B6" s="5" t="s">
        <v>398</v>
      </c>
      <c r="C6" s="39" t="s">
        <v>291</v>
      </c>
    </row>
    <row r="7" spans="1:4" x14ac:dyDescent="0.25">
      <c r="A7" s="39" t="s">
        <v>292</v>
      </c>
      <c r="B7" s="5" t="s">
        <v>400</v>
      </c>
      <c r="C7" s="39" t="s">
        <v>292</v>
      </c>
    </row>
    <row r="8" spans="1:4" x14ac:dyDescent="0.25">
      <c r="A8" s="35" t="s">
        <v>149</v>
      </c>
      <c r="B8" s="5"/>
      <c r="C8" s="35" t="s">
        <v>149</v>
      </c>
    </row>
    <row r="9" spans="1:4" x14ac:dyDescent="0.25">
      <c r="A9" s="35" t="s">
        <v>34</v>
      </c>
      <c r="B9" s="5"/>
    </row>
    <row r="10" spans="1:4" x14ac:dyDescent="0.25">
      <c r="A10" s="35" t="s">
        <v>41</v>
      </c>
      <c r="B10" s="5"/>
    </row>
  </sheetData>
  <sortState xmlns:xlrd2="http://schemas.microsoft.com/office/spreadsheetml/2017/richdata2" ref="A2:B8">
    <sortCondition ref="A2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sqref="A1:D1"/>
    </sheetView>
  </sheetViews>
  <sheetFormatPr baseColWidth="10" defaultRowHeight="15" x14ac:dyDescent="0.25"/>
  <cols>
    <col min="1" max="1" width="25" bestFit="1" customWidth="1"/>
    <col min="4" max="4" width="14.7109375" customWidth="1"/>
  </cols>
  <sheetData>
    <row r="1" spans="1:4" x14ac:dyDescent="0.25">
      <c r="A1" s="45" t="s">
        <v>6</v>
      </c>
      <c r="B1" s="45" t="s">
        <v>404</v>
      </c>
      <c r="C1" s="45" t="s">
        <v>403</v>
      </c>
      <c r="D1" s="46" t="s">
        <v>406</v>
      </c>
    </row>
    <row r="2" spans="1:4" x14ac:dyDescent="0.25">
      <c r="A2" s="15" t="s">
        <v>35</v>
      </c>
    </row>
    <row r="3" spans="1:4" x14ac:dyDescent="0.25">
      <c r="A3" s="15" t="s">
        <v>102</v>
      </c>
    </row>
    <row r="4" spans="1:4" x14ac:dyDescent="0.25">
      <c r="A4" s="15" t="s">
        <v>27</v>
      </c>
    </row>
    <row r="5" spans="1:4" x14ac:dyDescent="0.25">
      <c r="A5" s="32" t="s">
        <v>13</v>
      </c>
    </row>
    <row r="6" spans="1:4" x14ac:dyDescent="0.25">
      <c r="A6" s="32" t="s">
        <v>20</v>
      </c>
    </row>
    <row r="7" spans="1:4" x14ac:dyDescent="0.25">
      <c r="A7" s="15" t="s">
        <v>218</v>
      </c>
    </row>
    <row r="8" spans="1:4" x14ac:dyDescent="0.25">
      <c r="A8" s="15" t="s">
        <v>217</v>
      </c>
    </row>
    <row r="9" spans="1:4" x14ac:dyDescent="0.25">
      <c r="A9" s="15" t="s">
        <v>34</v>
      </c>
    </row>
    <row r="10" spans="1:4" x14ac:dyDescent="0.25">
      <c r="A10" s="33" t="s">
        <v>41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"/>
  <sheetViews>
    <sheetView workbookViewId="0">
      <selection sqref="A1:D1"/>
    </sheetView>
  </sheetViews>
  <sheetFormatPr baseColWidth="10" defaultRowHeight="15" x14ac:dyDescent="0.25"/>
  <cols>
    <col min="1" max="1" width="25" bestFit="1" customWidth="1"/>
    <col min="2" max="2" width="17.28515625" customWidth="1"/>
    <col min="3" max="3" width="19.28515625" customWidth="1"/>
    <col min="4" max="4" width="21.85546875" customWidth="1"/>
  </cols>
  <sheetData>
    <row r="1" spans="1:4" x14ac:dyDescent="0.25">
      <c r="A1" s="48" t="s">
        <v>7</v>
      </c>
      <c r="B1" s="45" t="s">
        <v>404</v>
      </c>
      <c r="C1" s="45" t="s">
        <v>403</v>
      </c>
      <c r="D1" s="46" t="s">
        <v>406</v>
      </c>
    </row>
    <row r="2" spans="1:4" x14ac:dyDescent="0.25">
      <c r="A2" s="34" t="s">
        <v>21</v>
      </c>
      <c r="B2" s="3" t="s">
        <v>306</v>
      </c>
      <c r="C2" s="3" t="s">
        <v>293</v>
      </c>
      <c r="D2" s="3"/>
    </row>
    <row r="3" spans="1:4" x14ac:dyDescent="0.25">
      <c r="A3" s="34" t="s">
        <v>97</v>
      </c>
      <c r="B3" s="3" t="s">
        <v>307</v>
      </c>
      <c r="C3" s="3" t="s">
        <v>294</v>
      </c>
      <c r="D3" s="3"/>
    </row>
    <row r="4" spans="1:4" x14ac:dyDescent="0.25">
      <c r="A4" s="34" t="s">
        <v>98</v>
      </c>
      <c r="B4" s="3" t="s">
        <v>308</v>
      </c>
      <c r="C4" s="3" t="s">
        <v>295</v>
      </c>
      <c r="D4" s="3"/>
    </row>
    <row r="5" spans="1:4" x14ac:dyDescent="0.25">
      <c r="A5" s="34" t="s">
        <v>28</v>
      </c>
      <c r="B5" s="3" t="s">
        <v>309</v>
      </c>
      <c r="C5" s="3" t="s">
        <v>28</v>
      </c>
      <c r="D5" s="3"/>
    </row>
    <row r="6" spans="1:4" x14ac:dyDescent="0.25">
      <c r="A6" s="34" t="s">
        <v>36</v>
      </c>
      <c r="B6" s="3" t="s">
        <v>310</v>
      </c>
      <c r="C6" s="3" t="s">
        <v>36</v>
      </c>
      <c r="D6" s="3"/>
    </row>
    <row r="7" spans="1:4" x14ac:dyDescent="0.25">
      <c r="A7" s="34" t="s">
        <v>14</v>
      </c>
      <c r="B7" s="3" t="s">
        <v>311</v>
      </c>
      <c r="C7" s="3" t="s">
        <v>296</v>
      </c>
      <c r="D7" s="3"/>
    </row>
    <row r="8" spans="1:4" x14ac:dyDescent="0.25">
      <c r="A8" s="35" t="s">
        <v>34</v>
      </c>
      <c r="B8" s="3"/>
      <c r="C8" s="3"/>
      <c r="D8" s="3"/>
    </row>
    <row r="9" spans="1:4" x14ac:dyDescent="0.25">
      <c r="A9" s="35" t="s">
        <v>41</v>
      </c>
      <c r="B9" s="3"/>
      <c r="C9" s="3"/>
      <c r="D9" s="3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23"/>
  <sheetViews>
    <sheetView workbookViewId="0"/>
  </sheetViews>
  <sheetFormatPr baseColWidth="10" defaultRowHeight="15" x14ac:dyDescent="0.25"/>
  <cols>
    <col min="1" max="1" width="26.7109375" bestFit="1" customWidth="1"/>
  </cols>
  <sheetData>
    <row r="1" spans="1:1" x14ac:dyDescent="0.25">
      <c r="A1" s="44" t="s">
        <v>8</v>
      </c>
    </row>
    <row r="2" spans="1:1" x14ac:dyDescent="0.25">
      <c r="A2" t="s">
        <v>111</v>
      </c>
    </row>
    <row r="3" spans="1:1" x14ac:dyDescent="0.25">
      <c r="A3" t="s">
        <v>274</v>
      </c>
    </row>
    <row r="4" spans="1:1" x14ac:dyDescent="0.25">
      <c r="A4" t="s">
        <v>226</v>
      </c>
    </row>
    <row r="5" spans="1:1" x14ac:dyDescent="0.25">
      <c r="A5" t="s">
        <v>113</v>
      </c>
    </row>
    <row r="6" spans="1:1" x14ac:dyDescent="0.25">
      <c r="A6" t="s">
        <v>133</v>
      </c>
    </row>
    <row r="7" spans="1:1" x14ac:dyDescent="0.25">
      <c r="A7" t="s">
        <v>135</v>
      </c>
    </row>
    <row r="8" spans="1:1" x14ac:dyDescent="0.25">
      <c r="A8" t="s">
        <v>117</v>
      </c>
    </row>
    <row r="9" spans="1:1" x14ac:dyDescent="0.25">
      <c r="A9" t="s">
        <v>134</v>
      </c>
    </row>
    <row r="10" spans="1:1" x14ac:dyDescent="0.25">
      <c r="A10" t="s">
        <v>22</v>
      </c>
    </row>
    <row r="11" spans="1:1" x14ac:dyDescent="0.25">
      <c r="A11" t="s">
        <v>116</v>
      </c>
    </row>
    <row r="12" spans="1:1" x14ac:dyDescent="0.25">
      <c r="A12" t="s">
        <v>118</v>
      </c>
    </row>
    <row r="13" spans="1:1" x14ac:dyDescent="0.25">
      <c r="A13" t="s">
        <v>101</v>
      </c>
    </row>
    <row r="14" spans="1:1" x14ac:dyDescent="0.25">
      <c r="A14" t="s">
        <v>114</v>
      </c>
    </row>
    <row r="15" spans="1:1" x14ac:dyDescent="0.25">
      <c r="A15" t="s">
        <v>273</v>
      </c>
    </row>
    <row r="16" spans="1:1" x14ac:dyDescent="0.25">
      <c r="A16" t="s">
        <v>96</v>
      </c>
    </row>
    <row r="17" spans="1:1" x14ac:dyDescent="0.25">
      <c r="A17" t="s">
        <v>106</v>
      </c>
    </row>
    <row r="18" spans="1:1" x14ac:dyDescent="0.25">
      <c r="A18" t="s">
        <v>29</v>
      </c>
    </row>
    <row r="19" spans="1:1" x14ac:dyDescent="0.25">
      <c r="A19" t="s">
        <v>112</v>
      </c>
    </row>
    <row r="20" spans="1:1" x14ac:dyDescent="0.25">
      <c r="A20" t="s">
        <v>272</v>
      </c>
    </row>
    <row r="21" spans="1:1" x14ac:dyDescent="0.25">
      <c r="A21" t="s">
        <v>115</v>
      </c>
    </row>
    <row r="22" spans="1:1" x14ac:dyDescent="0.25">
      <c r="A22" s="15" t="s">
        <v>34</v>
      </c>
    </row>
    <row r="23" spans="1:1" x14ac:dyDescent="0.25">
      <c r="A23" t="s">
        <v>41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workbookViewId="0">
      <selection sqref="A1:D1"/>
    </sheetView>
  </sheetViews>
  <sheetFormatPr baseColWidth="10" defaultRowHeight="15" x14ac:dyDescent="0.25"/>
  <cols>
    <col min="1" max="1" width="25" bestFit="1" customWidth="1"/>
    <col min="4" max="4" width="16.85546875" customWidth="1"/>
  </cols>
  <sheetData>
    <row r="1" spans="1:4" x14ac:dyDescent="0.25">
      <c r="A1" s="44" t="s">
        <v>297</v>
      </c>
      <c r="B1" s="45" t="s">
        <v>404</v>
      </c>
      <c r="C1" s="45" t="s">
        <v>403</v>
      </c>
      <c r="D1" s="46" t="s">
        <v>406</v>
      </c>
    </row>
    <row r="2" spans="1:4" x14ac:dyDescent="0.25">
      <c r="A2" t="s">
        <v>91</v>
      </c>
    </row>
    <row r="3" spans="1:4" x14ac:dyDescent="0.25">
      <c r="A3" t="s">
        <v>93</v>
      </c>
    </row>
    <row r="4" spans="1:4" x14ac:dyDescent="0.25">
      <c r="A4" t="s">
        <v>94</v>
      </c>
    </row>
    <row r="5" spans="1:4" x14ac:dyDescent="0.25">
      <c r="A5" t="s">
        <v>100</v>
      </c>
    </row>
    <row r="6" spans="1:4" x14ac:dyDescent="0.25">
      <c r="A6" t="s">
        <v>99</v>
      </c>
    </row>
    <row r="7" spans="1:4" x14ac:dyDescent="0.25">
      <c r="A7" s="15" t="s">
        <v>34</v>
      </c>
    </row>
    <row r="8" spans="1:4" x14ac:dyDescent="0.25">
      <c r="A8" t="s">
        <v>41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"/>
  <sheetViews>
    <sheetView workbookViewId="0">
      <selection activeCell="D15" sqref="D15"/>
    </sheetView>
  </sheetViews>
  <sheetFormatPr baseColWidth="10" defaultRowHeight="15" x14ac:dyDescent="0.25"/>
  <cols>
    <col min="1" max="1" width="25" bestFit="1" customWidth="1"/>
    <col min="4" max="4" width="18.140625" customWidth="1"/>
  </cols>
  <sheetData>
    <row r="1" spans="1:4" x14ac:dyDescent="0.25">
      <c r="A1" s="44" t="s">
        <v>173</v>
      </c>
      <c r="B1" s="45" t="s">
        <v>404</v>
      </c>
      <c r="C1" s="45" t="s">
        <v>403</v>
      </c>
      <c r="D1" s="46" t="s">
        <v>406</v>
      </c>
    </row>
    <row r="2" spans="1:4" x14ac:dyDescent="0.25">
      <c r="A2" t="s">
        <v>166</v>
      </c>
    </row>
    <row r="3" spans="1:4" x14ac:dyDescent="0.25">
      <c r="A3" t="s">
        <v>172</v>
      </c>
    </row>
    <row r="4" spans="1:4" x14ac:dyDescent="0.25">
      <c r="A4" t="s">
        <v>165</v>
      </c>
    </row>
    <row r="5" spans="1:4" x14ac:dyDescent="0.25">
      <c r="A5" t="s">
        <v>164</v>
      </c>
    </row>
    <row r="6" spans="1:4" x14ac:dyDescent="0.25">
      <c r="A6" t="s">
        <v>167</v>
      </c>
    </row>
    <row r="7" spans="1:4" x14ac:dyDescent="0.25">
      <c r="A7" t="s">
        <v>246</v>
      </c>
    </row>
    <row r="8" spans="1:4" x14ac:dyDescent="0.25">
      <c r="A8" t="s">
        <v>169</v>
      </c>
    </row>
    <row r="9" spans="1:4" x14ac:dyDescent="0.25">
      <c r="A9" t="s">
        <v>171</v>
      </c>
    </row>
    <row r="10" spans="1:4" x14ac:dyDescent="0.25">
      <c r="A10" t="s">
        <v>245</v>
      </c>
    </row>
    <row r="11" spans="1:4" x14ac:dyDescent="0.25">
      <c r="A11" t="s">
        <v>168</v>
      </c>
    </row>
    <row r="12" spans="1:4" x14ac:dyDescent="0.25">
      <c r="A12" t="s">
        <v>170</v>
      </c>
    </row>
    <row r="13" spans="1:4" x14ac:dyDescent="0.25">
      <c r="A13" t="s">
        <v>34</v>
      </c>
    </row>
    <row r="14" spans="1:4" x14ac:dyDescent="0.25">
      <c r="A14" t="s">
        <v>41</v>
      </c>
    </row>
  </sheetData>
  <sortState xmlns:xlrd2="http://schemas.microsoft.com/office/spreadsheetml/2017/richdata2" ref="A2:A13">
    <sortCondition ref="A2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"/>
  <sheetViews>
    <sheetView workbookViewId="0">
      <selection sqref="A1:D1"/>
    </sheetView>
  </sheetViews>
  <sheetFormatPr baseColWidth="10" defaultRowHeight="15" x14ac:dyDescent="0.25"/>
  <cols>
    <col min="1" max="1" width="25" bestFit="1" customWidth="1"/>
    <col min="4" max="4" width="24" customWidth="1"/>
  </cols>
  <sheetData>
    <row r="1" spans="1:4" x14ac:dyDescent="0.25">
      <c r="A1" s="44" t="s">
        <v>407</v>
      </c>
      <c r="B1" s="45" t="s">
        <v>404</v>
      </c>
      <c r="C1" s="45" t="s">
        <v>403</v>
      </c>
      <c r="D1" s="46" t="s">
        <v>406</v>
      </c>
    </row>
    <row r="2" spans="1:4" x14ac:dyDescent="0.25">
      <c r="A2" t="s">
        <v>175</v>
      </c>
    </row>
    <row r="3" spans="1:4" x14ac:dyDescent="0.25">
      <c r="A3" t="s">
        <v>176</v>
      </c>
    </row>
    <row r="4" spans="1:4" x14ac:dyDescent="0.25">
      <c r="A4" t="s">
        <v>34</v>
      </c>
    </row>
    <row r="5" spans="1:4" x14ac:dyDescent="0.25">
      <c r="A5" t="s">
        <v>41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"/>
  <sheetViews>
    <sheetView workbookViewId="0">
      <selection sqref="A1:D1"/>
    </sheetView>
  </sheetViews>
  <sheetFormatPr baseColWidth="10" defaultColWidth="11.5703125" defaultRowHeight="15" x14ac:dyDescent="0.25"/>
  <cols>
    <col min="1" max="1" width="28.7109375" style="3" bestFit="1" customWidth="1"/>
    <col min="2" max="2" width="14.7109375" style="3" customWidth="1"/>
    <col min="3" max="3" width="15.28515625" style="3" customWidth="1"/>
    <col min="4" max="4" width="15.7109375" style="3" customWidth="1"/>
    <col min="5" max="16384" width="11.5703125" style="3"/>
  </cols>
  <sheetData>
    <row r="1" spans="1:4" x14ac:dyDescent="0.25">
      <c r="A1" s="42" t="s">
        <v>177</v>
      </c>
      <c r="B1" s="42" t="s">
        <v>404</v>
      </c>
      <c r="C1" s="42" t="s">
        <v>405</v>
      </c>
      <c r="D1" s="43" t="s">
        <v>406</v>
      </c>
    </row>
    <row r="2" spans="1:4" x14ac:dyDescent="0.25">
      <c r="A2" s="40" t="s">
        <v>298</v>
      </c>
      <c r="B2" s="37" t="s">
        <v>302</v>
      </c>
      <c r="C2" s="41" t="s">
        <v>178</v>
      </c>
      <c r="D2" s="37"/>
    </row>
    <row r="3" spans="1:4" ht="30" x14ac:dyDescent="0.25">
      <c r="A3" s="40" t="s">
        <v>299</v>
      </c>
      <c r="B3" s="37" t="s">
        <v>303</v>
      </c>
      <c r="C3" s="41" t="s">
        <v>179</v>
      </c>
      <c r="D3" s="37"/>
    </row>
    <row r="4" spans="1:4" x14ac:dyDescent="0.25">
      <c r="A4" s="40" t="s">
        <v>300</v>
      </c>
      <c r="B4" s="37" t="s">
        <v>304</v>
      </c>
      <c r="C4" s="37" t="s">
        <v>180</v>
      </c>
      <c r="D4" s="37"/>
    </row>
    <row r="5" spans="1:4" x14ac:dyDescent="0.25">
      <c r="A5" s="40" t="s">
        <v>301</v>
      </c>
      <c r="B5" s="37" t="s">
        <v>305</v>
      </c>
      <c r="C5" s="37" t="s">
        <v>181</v>
      </c>
      <c r="D5" s="37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0"/>
  <sheetViews>
    <sheetView workbookViewId="0">
      <selection activeCell="F26" sqref="F26"/>
    </sheetView>
  </sheetViews>
  <sheetFormatPr baseColWidth="10" defaultRowHeight="15" x14ac:dyDescent="0.25"/>
  <cols>
    <col min="1" max="1" width="29.42578125" customWidth="1"/>
    <col min="4" max="4" width="16.7109375" customWidth="1"/>
  </cols>
  <sheetData>
    <row r="1" spans="1:4" x14ac:dyDescent="0.25">
      <c r="A1" s="42" t="s">
        <v>191</v>
      </c>
      <c r="B1" s="42" t="s">
        <v>404</v>
      </c>
      <c r="C1" s="42" t="s">
        <v>405</v>
      </c>
      <c r="D1" s="43" t="s">
        <v>406</v>
      </c>
    </row>
    <row r="2" spans="1:4" x14ac:dyDescent="0.25">
      <c r="A2" t="s">
        <v>218</v>
      </c>
    </row>
    <row r="3" spans="1:4" x14ac:dyDescent="0.25">
      <c r="A3" t="s">
        <v>217</v>
      </c>
    </row>
    <row r="4" spans="1:4" x14ac:dyDescent="0.25">
      <c r="A4" t="s">
        <v>192</v>
      </c>
    </row>
    <row r="5" spans="1:4" x14ac:dyDescent="0.25">
      <c r="A5" t="s">
        <v>193</v>
      </c>
    </row>
    <row r="6" spans="1:4" x14ac:dyDescent="0.25">
      <c r="A6" t="s">
        <v>194</v>
      </c>
    </row>
    <row r="7" spans="1:4" x14ac:dyDescent="0.25">
      <c r="A7" t="s">
        <v>195</v>
      </c>
    </row>
    <row r="8" spans="1:4" x14ac:dyDescent="0.25">
      <c r="A8" t="s">
        <v>196</v>
      </c>
    </row>
    <row r="9" spans="1:4" x14ac:dyDescent="0.25">
      <c r="A9" t="s">
        <v>197</v>
      </c>
    </row>
    <row r="10" spans="1:4" x14ac:dyDescent="0.25">
      <c r="A10" t="s">
        <v>198</v>
      </c>
    </row>
    <row r="11" spans="1:4" x14ac:dyDescent="0.25">
      <c r="A11" t="s">
        <v>199</v>
      </c>
    </row>
    <row r="12" spans="1:4" x14ac:dyDescent="0.25">
      <c r="A12" t="s">
        <v>200</v>
      </c>
    </row>
    <row r="13" spans="1:4" x14ac:dyDescent="0.25">
      <c r="A13" t="s">
        <v>201</v>
      </c>
    </row>
    <row r="14" spans="1:4" x14ac:dyDescent="0.25">
      <c r="A14" t="s">
        <v>202</v>
      </c>
    </row>
    <row r="15" spans="1:4" x14ac:dyDescent="0.25">
      <c r="A15" t="s">
        <v>203</v>
      </c>
    </row>
    <row r="16" spans="1:4" x14ac:dyDescent="0.25">
      <c r="A16" t="s">
        <v>204</v>
      </c>
    </row>
    <row r="17" spans="1:1" x14ac:dyDescent="0.25">
      <c r="A17" t="s">
        <v>205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210</v>
      </c>
    </row>
    <row r="23" spans="1:1" x14ac:dyDescent="0.25">
      <c r="A23" t="s">
        <v>211</v>
      </c>
    </row>
    <row r="24" spans="1:1" x14ac:dyDescent="0.25">
      <c r="A24" t="s">
        <v>212</v>
      </c>
    </row>
    <row r="25" spans="1:1" x14ac:dyDescent="0.25">
      <c r="A25" t="s">
        <v>213</v>
      </c>
    </row>
    <row r="26" spans="1:1" x14ac:dyDescent="0.25">
      <c r="A26" t="s">
        <v>214</v>
      </c>
    </row>
    <row r="27" spans="1:1" x14ac:dyDescent="0.25">
      <c r="A27" t="s">
        <v>215</v>
      </c>
    </row>
    <row r="28" spans="1:1" x14ac:dyDescent="0.25">
      <c r="A28" t="s">
        <v>216</v>
      </c>
    </row>
    <row r="29" spans="1:1" x14ac:dyDescent="0.25">
      <c r="A29" t="s">
        <v>249</v>
      </c>
    </row>
    <row r="30" spans="1:1" x14ac:dyDescent="0.25">
      <c r="A30" t="s">
        <v>250</v>
      </c>
    </row>
    <row r="31" spans="1:1" x14ac:dyDescent="0.25">
      <c r="A31" t="s">
        <v>251</v>
      </c>
    </row>
    <row r="32" spans="1:1" x14ac:dyDescent="0.25">
      <c r="A32" t="s">
        <v>252</v>
      </c>
    </row>
    <row r="33" spans="1:1" x14ac:dyDescent="0.25">
      <c r="A33" t="s">
        <v>253</v>
      </c>
    </row>
    <row r="34" spans="1:1" x14ac:dyDescent="0.25">
      <c r="A34" t="s">
        <v>254</v>
      </c>
    </row>
    <row r="35" spans="1:1" x14ac:dyDescent="0.25">
      <c r="A35" t="s">
        <v>255</v>
      </c>
    </row>
    <row r="36" spans="1:1" x14ac:dyDescent="0.25">
      <c r="A36" t="s">
        <v>256</v>
      </c>
    </row>
    <row r="37" spans="1:1" x14ac:dyDescent="0.25">
      <c r="A37" t="s">
        <v>257</v>
      </c>
    </row>
    <row r="38" spans="1:1" x14ac:dyDescent="0.25">
      <c r="A38" t="s">
        <v>258</v>
      </c>
    </row>
    <row r="39" spans="1:1" x14ac:dyDescent="0.25">
      <c r="A39" t="s">
        <v>259</v>
      </c>
    </row>
    <row r="40" spans="1:1" x14ac:dyDescent="0.25">
      <c r="A40" t="s">
        <v>260</v>
      </c>
    </row>
    <row r="41" spans="1:1" x14ac:dyDescent="0.25">
      <c r="A41" t="s">
        <v>261</v>
      </c>
    </row>
    <row r="42" spans="1:1" x14ac:dyDescent="0.25">
      <c r="A42" t="s">
        <v>262</v>
      </c>
    </row>
    <row r="43" spans="1:1" x14ac:dyDescent="0.25">
      <c r="A43" t="s">
        <v>263</v>
      </c>
    </row>
    <row r="44" spans="1:1" x14ac:dyDescent="0.25">
      <c r="A44" t="s">
        <v>264</v>
      </c>
    </row>
    <row r="45" spans="1:1" x14ac:dyDescent="0.25">
      <c r="A45" t="s">
        <v>265</v>
      </c>
    </row>
    <row r="46" spans="1:1" x14ac:dyDescent="0.25">
      <c r="A46" t="s">
        <v>266</v>
      </c>
    </row>
    <row r="47" spans="1:1" x14ac:dyDescent="0.25">
      <c r="A47" t="s">
        <v>267</v>
      </c>
    </row>
    <row r="48" spans="1:1" x14ac:dyDescent="0.25">
      <c r="A48" t="s">
        <v>268</v>
      </c>
    </row>
    <row r="49" spans="1:1" x14ac:dyDescent="0.25">
      <c r="A49" t="s">
        <v>34</v>
      </c>
    </row>
    <row r="50" spans="1:1" x14ac:dyDescent="0.25">
      <c r="A50" t="s">
        <v>41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workbookViewId="0">
      <selection activeCell="D19" sqref="D19"/>
    </sheetView>
  </sheetViews>
  <sheetFormatPr baseColWidth="10" defaultRowHeight="15" x14ac:dyDescent="0.25"/>
  <cols>
    <col min="1" max="1" width="31.140625" customWidth="1"/>
    <col min="4" max="4" width="21.7109375" customWidth="1"/>
  </cols>
  <sheetData>
    <row r="1" spans="1:4" x14ac:dyDescent="0.25">
      <c r="A1" s="42" t="s">
        <v>224</v>
      </c>
      <c r="B1" s="42" t="s">
        <v>404</v>
      </c>
      <c r="C1" s="42" t="s">
        <v>405</v>
      </c>
      <c r="D1" s="43" t="s">
        <v>406</v>
      </c>
    </row>
    <row r="2" spans="1:4" x14ac:dyDescent="0.25">
      <c r="A2" t="s">
        <v>409</v>
      </c>
    </row>
    <row r="3" spans="1:4" x14ac:dyDescent="0.25">
      <c r="A3" t="s">
        <v>220</v>
      </c>
    </row>
    <row r="4" spans="1:4" x14ac:dyDescent="0.25">
      <c r="A4" t="s">
        <v>221</v>
      </c>
    </row>
    <row r="5" spans="1:4" x14ac:dyDescent="0.25">
      <c r="A5" t="s">
        <v>223</v>
      </c>
    </row>
    <row r="6" spans="1:4" x14ac:dyDescent="0.25">
      <c r="A6" t="s">
        <v>219</v>
      </c>
    </row>
    <row r="7" spans="1:4" x14ac:dyDescent="0.25">
      <c r="A7" t="s">
        <v>222</v>
      </c>
    </row>
    <row r="8" spans="1:4" x14ac:dyDescent="0.25">
      <c r="A8" t="s">
        <v>41</v>
      </c>
    </row>
  </sheetData>
  <sortState xmlns:xlrd2="http://schemas.microsoft.com/office/spreadsheetml/2017/richdata2" ref="A2:A7">
    <sortCondition ref="A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X473"/>
  <sheetViews>
    <sheetView zoomScale="90" zoomScaleNormal="90" workbookViewId="0">
      <pane ySplit="1" topLeftCell="A2" activePane="bottomLeft" state="frozen"/>
      <selection pane="bottomLeft" activeCell="D32" sqref="D32"/>
    </sheetView>
  </sheetViews>
  <sheetFormatPr baseColWidth="10" defaultColWidth="11.42578125" defaultRowHeight="15" x14ac:dyDescent="0.25"/>
  <cols>
    <col min="1" max="1" width="34.42578125" bestFit="1" customWidth="1"/>
    <col min="2" max="2" width="78.85546875" bestFit="1" customWidth="1"/>
    <col min="3" max="3" width="20.85546875" bestFit="1" customWidth="1"/>
    <col min="4" max="4" width="27" bestFit="1" customWidth="1"/>
    <col min="5" max="5" width="26.7109375" bestFit="1" customWidth="1"/>
    <col min="6" max="7" width="18.7109375" bestFit="1" customWidth="1"/>
    <col min="8" max="9" width="24.7109375" customWidth="1"/>
    <col min="10" max="10" width="32.85546875" bestFit="1" customWidth="1"/>
    <col min="11" max="11" width="26.42578125" customWidth="1"/>
    <col min="12" max="12" width="26.42578125" bestFit="1" customWidth="1"/>
    <col min="13" max="13" width="29.7109375" bestFit="1" customWidth="1"/>
    <col min="14" max="14" width="26.28515625" customWidth="1"/>
    <col min="15" max="15" width="19.28515625" customWidth="1"/>
    <col min="16" max="16" width="25.85546875" bestFit="1" customWidth="1"/>
    <col min="17" max="17" width="19.28515625" customWidth="1"/>
    <col min="18" max="18" width="33.5703125" bestFit="1" customWidth="1"/>
    <col min="19" max="19" width="34.85546875" bestFit="1" customWidth="1"/>
    <col min="20" max="20" width="27.28515625" customWidth="1"/>
    <col min="21" max="21" width="25.85546875" bestFit="1" customWidth="1"/>
    <col min="22" max="22" width="30.85546875" bestFit="1" customWidth="1"/>
    <col min="23" max="23" width="23.28515625" customWidth="1"/>
    <col min="24" max="24" width="28.42578125" customWidth="1"/>
  </cols>
  <sheetData>
    <row r="1" spans="1:24" x14ac:dyDescent="0.25">
      <c r="A1" s="50" t="s">
        <v>140</v>
      </c>
      <c r="B1" s="50" t="s">
        <v>0</v>
      </c>
      <c r="C1" s="50" t="s">
        <v>1</v>
      </c>
      <c r="D1" s="50" t="s">
        <v>2</v>
      </c>
      <c r="E1" s="50" t="s">
        <v>141</v>
      </c>
      <c r="F1" s="50" t="s">
        <v>3</v>
      </c>
      <c r="G1" s="50" t="s">
        <v>4</v>
      </c>
      <c r="H1" s="27" t="s">
        <v>154</v>
      </c>
      <c r="I1" s="50" t="s">
        <v>163</v>
      </c>
      <c r="J1" s="50" t="s">
        <v>5</v>
      </c>
      <c r="K1" s="51" t="s">
        <v>6</v>
      </c>
      <c r="L1" s="51" t="s">
        <v>7</v>
      </c>
      <c r="M1" s="51" t="s">
        <v>8</v>
      </c>
      <c r="N1" s="52" t="s">
        <v>297</v>
      </c>
      <c r="O1" s="24" t="s">
        <v>138</v>
      </c>
      <c r="P1" s="24" t="s">
        <v>142</v>
      </c>
      <c r="Q1" s="24" t="s">
        <v>152</v>
      </c>
      <c r="R1" s="24" t="s">
        <v>153</v>
      </c>
      <c r="S1" s="24" t="s">
        <v>157</v>
      </c>
      <c r="T1" s="47" t="s">
        <v>173</v>
      </c>
      <c r="U1" s="47" t="s">
        <v>174</v>
      </c>
      <c r="V1" s="47" t="s">
        <v>177</v>
      </c>
      <c r="W1" s="47" t="s">
        <v>191</v>
      </c>
      <c r="X1" s="47" t="s">
        <v>224</v>
      </c>
    </row>
    <row r="2" spans="1:24" ht="18.95" customHeight="1" x14ac:dyDescent="0.25">
      <c r="A2" s="2" t="str">
        <f>EXPERIMENT_TYPE!A2:A19</f>
        <v>Accumulation</v>
      </c>
      <c r="B2" s="22" t="str">
        <f>RESULT_TYPE!A2:A59</f>
        <v>Amount_cpd_in_fraction_Cytoplasm</v>
      </c>
      <c r="C2" s="3" t="s">
        <v>9</v>
      </c>
      <c r="D2" s="26" t="str">
        <f>RESULT_UNIT!A2:A25</f>
        <v>%</v>
      </c>
      <c r="E2" s="2" t="str">
        <f>RESULT_STATUS!A2:A7</f>
        <v>V (valid)</v>
      </c>
      <c r="F2" s="3" t="str">
        <f>BIOMATERIAL!A2:A7</f>
        <v>Animal</v>
      </c>
      <c r="G2" s="3" t="str">
        <f>SPECIES_NAME!A2:A5</f>
        <v>Human</v>
      </c>
      <c r="H2" s="25" t="s">
        <v>269</v>
      </c>
      <c r="I2" s="3" t="str">
        <f>ANIMAL_SEX!A2:A4</f>
        <v>Female</v>
      </c>
      <c r="J2" t="str">
        <f>MEDIUM!A2:A10</f>
        <v>Agar plate medium</v>
      </c>
      <c r="K2" s="15" t="str">
        <f>CONTROL_GROUP!A2:A10</f>
        <v>negative</v>
      </c>
      <c r="L2" s="32" t="str">
        <f>'STATISTICAL _METHOD'!A2:A9</f>
        <v>Average</v>
      </c>
      <c r="M2" t="s">
        <v>111</v>
      </c>
      <c r="N2" t="str">
        <f>VARIATION!A2:A8</f>
        <v>SEM</v>
      </c>
      <c r="O2" s="25" t="s">
        <v>269</v>
      </c>
      <c r="P2" s="25" t="s">
        <v>269</v>
      </c>
      <c r="Q2" s="25" t="s">
        <v>269</v>
      </c>
      <c r="R2" s="25" t="s">
        <v>269</v>
      </c>
      <c r="S2" s="25" t="s">
        <v>269</v>
      </c>
      <c r="T2" t="str">
        <f>ANIMAL_STRAIN!A2:A14</f>
        <v>129S6/SvEvTac</v>
      </c>
      <c r="U2" t="str">
        <f>DOSING!A2:A5</f>
        <v>single dose</v>
      </c>
      <c r="V2" t="str">
        <f>ROUTE_OF_ADMINISTRATION!A2:A5</f>
        <v>subcutaneous injection</v>
      </c>
      <c r="W2" t="str">
        <f>GROUP_DESCRIPTION!A2:A50</f>
        <v>GrowthControl</v>
      </c>
      <c r="X2" t="str">
        <f>ANIMAL_STUDY_ACTIVITIES!A2:A8</f>
        <v>Application of analgesia</v>
      </c>
    </row>
    <row r="3" spans="1:24" ht="18.95" customHeight="1" x14ac:dyDescent="0.25">
      <c r="A3" s="2" t="str">
        <f>EXPERIMENT_TYPE!A3:A20</f>
        <v>Frequency of resistance</v>
      </c>
      <c r="B3" s="22" t="str">
        <f>RESULT_TYPE!A3:A60</f>
        <v>Amount_cpd_in_fraction_Membrane</v>
      </c>
      <c r="C3" s="3" t="s">
        <v>15</v>
      </c>
      <c r="D3" s="26" t="str">
        <f>RESULT_UNIT!A3:A26</f>
        <v>µg</v>
      </c>
      <c r="E3" s="2" t="str">
        <f>RESULT_STATUS!A3:A8</f>
        <v>NV (non valid)</v>
      </c>
      <c r="F3" s="3" t="str">
        <f>BIOMATERIAL!A3:A8</f>
        <v>Bacteria</v>
      </c>
      <c r="G3" s="3" t="str">
        <f>SPECIES_NAME!A3:A6</f>
        <v>Mice</v>
      </c>
      <c r="I3" s="3" t="str">
        <f>ANIMAL_SEX!A3:A5</f>
        <v>Male</v>
      </c>
      <c r="J3" t="str">
        <f>MEDIUM!A3:A11</f>
        <v>LB medium</v>
      </c>
      <c r="K3" s="15" t="str">
        <f>CONTROL_GROUP!A3:A11</f>
        <v>plates without compound</v>
      </c>
      <c r="L3" s="32" t="str">
        <f>'STATISTICAL _METHOD'!A3:A10</f>
        <v>GeometricMean</v>
      </c>
      <c r="M3" t="s">
        <v>274</v>
      </c>
      <c r="N3" t="str">
        <f>VARIATION!A3:A9</f>
        <v>StdDev</v>
      </c>
      <c r="T3" t="str">
        <f>ANIMAL_STRAIN!A3:A14</f>
        <v>C3H/HeJ</v>
      </c>
      <c r="U3" t="str">
        <f>DOSING!A3:A6</f>
        <v>repeated dose</v>
      </c>
      <c r="V3" t="str">
        <f>ROUTE_OF_ADMINISTRATION!A3:A6</f>
        <v>intranasal mucosal administration</v>
      </c>
      <c r="W3" t="str">
        <f>GROUP_DESCRIPTION!A3:A51</f>
        <v>InfectionControl</v>
      </c>
      <c r="X3" t="str">
        <f>ANIMAL_STUDY_ACTIVITIES!A3:A9</f>
        <v>Bacterial infection</v>
      </c>
    </row>
    <row r="4" spans="1:24" ht="18.95" customHeight="1" x14ac:dyDescent="0.25">
      <c r="A4" s="2" t="str">
        <f>EXPERIMENT_TYPE!A4:A21</f>
        <v>Fractionation</v>
      </c>
      <c r="B4" s="22" t="str">
        <f>RESULT_TYPE!A4:A61</f>
        <v>Amount_cpd_in_fraction_Periplasm</v>
      </c>
      <c r="C4" s="3" t="s">
        <v>23</v>
      </c>
      <c r="D4" s="26" t="str">
        <f>RESULT_UNIT!A4:A27</f>
        <v>µg/ml</v>
      </c>
      <c r="E4" s="2" t="str">
        <f>RESULT_STATUS!A4:A9</f>
        <v>A (active)</v>
      </c>
      <c r="F4" s="3" t="str">
        <f>BIOMATERIAL!A4:A9</f>
        <v>Cell</v>
      </c>
      <c r="G4" s="3" t="str">
        <f>SPECIES_NAME!A4:A7</f>
        <v>Rats</v>
      </c>
      <c r="I4" s="3" t="str">
        <f>ANIMAL_SEX!A4:A6</f>
        <v>unknown</v>
      </c>
      <c r="J4" t="str">
        <f>MEDIUM!A4:A12</f>
        <v>Middlebrook 7H9 Growth Medium</v>
      </c>
      <c r="K4" s="15" t="str">
        <f>CONTROL_GROUP!A4:A12</f>
        <v>positive</v>
      </c>
      <c r="L4" s="32" t="str">
        <f>'STATISTICAL _METHOD'!A4:A11</f>
        <v>HarmonicMean</v>
      </c>
      <c r="M4" t="s">
        <v>226</v>
      </c>
      <c r="N4" t="str">
        <f>VARIATION!A4:A10</f>
        <v>Var</v>
      </c>
      <c r="P4" s="17"/>
      <c r="T4" t="str">
        <f>ANIMAL_STRAIN!A4:A15</f>
        <v>C57BL/6J</v>
      </c>
      <c r="U4" t="str">
        <f>DOSING!A4:A7</f>
        <v>#NA (not applicable)</v>
      </c>
      <c r="V4" t="str">
        <f>ROUTE_OF_ADMINISTRATION!A4:A7</f>
        <v>intramuscular injection</v>
      </c>
      <c r="W4" t="str">
        <f>GROUP_DESCRIPTION!A4:A52</f>
        <v>Treated-01</v>
      </c>
      <c r="X4" t="str">
        <f>ANIMAL_STUDY_ACTIVITIES!A4:A10</f>
        <v>Compound treatment</v>
      </c>
    </row>
    <row r="5" spans="1:24" ht="18.95" customHeight="1" x14ac:dyDescent="0.25">
      <c r="A5" s="2" t="str">
        <f>EXPERIMENT_TYPE!A5:A22</f>
        <v>Hemolysis</v>
      </c>
      <c r="B5" s="22" t="str">
        <f>RESULT_TYPE!A5:A62</f>
        <v>Amount_cpd_in_fraction_SumFractions</v>
      </c>
      <c r="C5" s="3" t="s">
        <v>30</v>
      </c>
      <c r="D5" s="26" t="str">
        <f>RESULT_UNIT!A5:A28</f>
        <v>µL/min/10e-6cells</v>
      </c>
      <c r="E5" s="2" t="str">
        <f>RESULT_STATUS!A5:A10</f>
        <v>NA (not active)</v>
      </c>
      <c r="F5" s="3" t="str">
        <f>BIOMATERIAL!A5:A10</f>
        <v>Protein</v>
      </c>
      <c r="G5" s="3" t="str">
        <f>SPECIES_NAME!A5:A8</f>
        <v>#NA (not applicable)</v>
      </c>
      <c r="I5" s="3">
        <f>ANIMAL_SEX!A5:A7</f>
        <v>0</v>
      </c>
      <c r="J5" t="str">
        <f>MEDIUM!A5:A13</f>
        <v>Mueller Hinton Broth 2 (MHB2)</v>
      </c>
      <c r="K5" s="15" t="str">
        <f>CONTROL_GROUP!A5:A13</f>
        <v>untreated</v>
      </c>
      <c r="L5" s="32" t="str">
        <f>'STATISTICAL _METHOD'!A5:A12</f>
        <v>Median</v>
      </c>
      <c r="M5" t="s">
        <v>113</v>
      </c>
      <c r="N5" t="str">
        <f>VARIATION!A5:A11</f>
        <v>Confidence.Norm.Dist</v>
      </c>
      <c r="P5" s="17"/>
      <c r="T5" t="str">
        <f>ANIMAL_STRAIN!A5:A16</f>
        <v>CD-1 Crl:CD1(ICR)</v>
      </c>
      <c r="U5" t="str">
        <f>DOSING!A5:A8</f>
        <v>NOT IN LIST (SEE COMMENT)</v>
      </c>
      <c r="V5" t="str">
        <f>ROUTE_OF_ADMINISTRATION!A5:A8</f>
        <v>intraperitoneal injection</v>
      </c>
      <c r="W5" t="str">
        <f>GROUP_DESCRIPTION!A5:A53</f>
        <v>Treated-02</v>
      </c>
      <c r="X5" t="str">
        <f>ANIMAL_STUDY_ACTIVITIES!A5:A11</f>
        <v>Experiment</v>
      </c>
    </row>
    <row r="6" spans="1:24" ht="18.95" customHeight="1" x14ac:dyDescent="0.25">
      <c r="A6" s="2" t="str">
        <f>EXPERIMENT_TYPE!A6:A23</f>
        <v>Cytotoxicity_HepG2</v>
      </c>
      <c r="B6" s="22" t="str">
        <f>RESULT_TYPE!A6:A63</f>
        <v>Amount_cpd_in_fraction_Whole_Cell</v>
      </c>
      <c r="C6" s="3" t="s">
        <v>37</v>
      </c>
      <c r="D6" s="26" t="str">
        <f>RESULT_UNIT!A6:A29</f>
        <v>µL/min/mg</v>
      </c>
      <c r="E6" s="2" t="str">
        <f>RESULT_STATUS!A6:A11</f>
        <v>NS (no statistical difference)</v>
      </c>
      <c r="F6" s="3" t="str">
        <f>BIOMATERIAL!A6:A11</f>
        <v>Tissue</v>
      </c>
      <c r="G6" s="3">
        <f>SPECIES_NAME!A6:A9</f>
        <v>0</v>
      </c>
      <c r="I6" s="3"/>
      <c r="J6" t="str">
        <f>MEDIUM!A6:A14</f>
        <v>Mueller-Hinton Broth (MHB)</v>
      </c>
      <c r="K6" s="15" t="str">
        <f>CONTROL_GROUP!A6:A14</f>
        <v>vehicle</v>
      </c>
      <c r="L6" s="32" t="str">
        <f>'STATISTICAL _METHOD'!A6:A13</f>
        <v>Mode</v>
      </c>
      <c r="M6" t="s">
        <v>133</v>
      </c>
      <c r="N6" t="str">
        <f>VARIATION!A6:A12</f>
        <v>Confidence.T.Dist</v>
      </c>
      <c r="P6" s="17"/>
      <c r="T6" t="str">
        <f>ANIMAL_STRAIN!A6:A17</f>
        <v>DBA/2J</v>
      </c>
      <c r="U6">
        <f>DOSING!A6:A9</f>
        <v>0</v>
      </c>
      <c r="V6">
        <f>ROUTE_OF_ADMINISTRATION!A6:A9</f>
        <v>0</v>
      </c>
      <c r="W6" t="str">
        <f>GROUP_DESCRIPTION!A6:A54</f>
        <v>Treated-03</v>
      </c>
      <c r="X6" t="str">
        <f>ANIMAL_STUDY_ACTIVITIES!A6:A12</f>
        <v>Induction of neutropenia</v>
      </c>
    </row>
    <row r="7" spans="1:24" ht="18.95" customHeight="1" x14ac:dyDescent="0.25">
      <c r="A7" s="2" t="str">
        <f>EXPERIMENT_TYPE!A7:A24</f>
        <v>in-vitro transcription translation assay</v>
      </c>
      <c r="B7" s="22" t="str">
        <f>RESULT_TYPE!A7:A64</f>
        <v>AUC0-t</v>
      </c>
      <c r="C7" s="3"/>
      <c r="D7" s="26" t="str">
        <f>RESULT_UNIT!A7:A30</f>
        <v>µM</v>
      </c>
      <c r="E7" s="2" t="str">
        <f>RESULT_STATUS!A7:A12</f>
        <v>#NA (not applicable)</v>
      </c>
      <c r="F7" s="3" t="str">
        <f>BIOMATERIAL!A7:A12</f>
        <v>#NA (not applicable)</v>
      </c>
      <c r="G7" s="3"/>
      <c r="I7" s="3"/>
      <c r="J7" t="str">
        <f>MEDIUM!A7:A15</f>
        <v>Roswell Park Memorial Institute 1640 Medium (RPMI)</v>
      </c>
      <c r="K7" s="15" t="str">
        <f>CONTROL_GROUP!A7:A15</f>
        <v>GrowthControl</v>
      </c>
      <c r="L7" s="32" t="str">
        <f>'STATISTICAL _METHOD'!A7:A14</f>
        <v>Single value</v>
      </c>
      <c r="M7" t="s">
        <v>135</v>
      </c>
      <c r="N7" t="str">
        <f>VARIATION!A7:A13</f>
        <v>#NA (not applicable)</v>
      </c>
      <c r="P7" s="17"/>
      <c r="T7" t="str">
        <f>ANIMAL_STRAIN!A7:A18</f>
        <v>Hsd:ICR (CD-1)</v>
      </c>
      <c r="W7" t="str">
        <f>GROUP_DESCRIPTION!A7:A55</f>
        <v>Treated-04</v>
      </c>
      <c r="X7" t="str">
        <f>ANIMAL_STUDY_ACTIVITIES!A7:A13</f>
        <v>Sacrifice animal</v>
      </c>
    </row>
    <row r="8" spans="1:24" ht="18.95" customHeight="1" x14ac:dyDescent="0.25">
      <c r="A8" s="2" t="str">
        <f>EXPERIMENT_TYPE!A8:A25</f>
        <v>LC-MS_Lipidomics</v>
      </c>
      <c r="B8" s="22" t="str">
        <f>RESULT_TYPE!A8:A65</f>
        <v>AUCinf</v>
      </c>
      <c r="C8" s="3"/>
      <c r="D8" s="26" t="str">
        <f>RESULT_UNIT!A8:A31</f>
        <v>CFU</v>
      </c>
      <c r="E8" s="2">
        <f>RESULT_STATUS!A8:A13</f>
        <v>0</v>
      </c>
      <c r="F8" s="3">
        <f>BIOMATERIAL!A8:A13</f>
        <v>0</v>
      </c>
      <c r="G8" s="3"/>
      <c r="I8" s="3"/>
      <c r="J8" t="str">
        <f>MEDIUM!A8:A16</f>
        <v>Tyrode buffer</v>
      </c>
      <c r="K8" s="15" t="str">
        <f>CONTROL_GROUP!A8:A16</f>
        <v>InfectionControl</v>
      </c>
      <c r="L8" s="32" t="str">
        <f>'STATISTICAL _METHOD'!A8:A15</f>
        <v>#NA (not applicable)</v>
      </c>
      <c r="M8" t="s">
        <v>117</v>
      </c>
      <c r="N8" t="str">
        <f>VARIATION!A8:A14</f>
        <v>NOT IN LIST (SEE COMMENT)</v>
      </c>
      <c r="P8" s="17"/>
      <c r="T8" t="str">
        <f>ANIMAL_STRAIN!A8:A19</f>
        <v>Lewis</v>
      </c>
      <c r="W8" t="str">
        <f>GROUP_DESCRIPTION!A8:A56</f>
        <v>Treated-05</v>
      </c>
      <c r="X8" t="str">
        <f>ANIMAL_STUDY_ACTIVITIES!A8:A14</f>
        <v>NOT IN LIST (SEE COMMENT)</v>
      </c>
    </row>
    <row r="9" spans="1:24" ht="18.95" customHeight="1" x14ac:dyDescent="0.25">
      <c r="A9" s="2" t="str">
        <f>EXPERIMENT_TYPE!A9:A26</f>
        <v>LC-MS_Peptidomics</v>
      </c>
      <c r="B9" s="22" t="str">
        <f>RESULT_TYPE!A9:A66</f>
        <v>BEHAVIOUR/Clinical signs</v>
      </c>
      <c r="C9" s="3"/>
      <c r="D9" s="26" t="str">
        <f>RESULT_UNIT!A9:A32</f>
        <v>g/mol</v>
      </c>
      <c r="E9" s="3"/>
      <c r="F9" s="3"/>
      <c r="G9" s="3"/>
      <c r="I9" s="3"/>
      <c r="J9" t="str">
        <f>MEDIUM!A9:A17</f>
        <v>#NA (not applicable)</v>
      </c>
      <c r="K9" s="15" t="str">
        <f>CONTROL_GROUP!A9:A17</f>
        <v>#NA (not applicable)</v>
      </c>
      <c r="L9" s="32" t="str">
        <f>'STATISTICAL _METHOD'!A9:A16</f>
        <v>NOT IN LIST (SEE COMMENT)</v>
      </c>
      <c r="M9" t="s">
        <v>134</v>
      </c>
      <c r="P9" s="17"/>
      <c r="T9" t="str">
        <f>ANIMAL_STRAIN!A8:A20</f>
        <v>Long-Evans</v>
      </c>
      <c r="W9" t="str">
        <f>GROUP_DESCRIPTION!A9:A57</f>
        <v>Treated-06</v>
      </c>
    </row>
    <row r="10" spans="1:24" ht="18.95" customHeight="1" x14ac:dyDescent="0.25">
      <c r="A10" s="2" t="str">
        <f>EXPERIMENT_TYPE!A10:A27</f>
        <v>LC-MS_Proteomics</v>
      </c>
      <c r="B10" s="22" t="str">
        <f>RESULT_TYPE!A10:A67</f>
        <v>C0/Cmax</v>
      </c>
      <c r="C10" s="3"/>
      <c r="D10" s="26" t="str">
        <f>RESULT_UNIT!A10:A33</f>
        <v>h</v>
      </c>
      <c r="E10" s="3"/>
      <c r="F10" s="3"/>
      <c r="G10" s="3"/>
      <c r="I10" s="3"/>
      <c r="J10" t="str">
        <f>MEDIUM!A10:A18</f>
        <v>NOT IN LIST (SEE COMMENT)</v>
      </c>
      <c r="K10" s="15" t="str">
        <f>CONTROL_GROUP!A10:A18</f>
        <v>NOT IN LIST (SEE COMMENT)</v>
      </c>
      <c r="L10" s="32">
        <f>'STATISTICAL _METHOD'!A10:A17</f>
        <v>0</v>
      </c>
      <c r="M10" t="s">
        <v>22</v>
      </c>
      <c r="P10" s="17"/>
      <c r="T10" t="str">
        <f>ANIMAL_STRAIN!A9:A21</f>
        <v>RjOrl:SWISS</v>
      </c>
      <c r="W10" t="str">
        <f>GROUP_DESCRIPTION!A10:A58</f>
        <v>Treated-07</v>
      </c>
    </row>
    <row r="11" spans="1:24" ht="18.95" customHeight="1" x14ac:dyDescent="0.25">
      <c r="A11" s="2" t="str">
        <f>EXPERIMENT_TYPE!A11:A28</f>
        <v>Membrane permeabilisation_inner</v>
      </c>
      <c r="B11" s="22" t="str">
        <f>RESULT_TYPE!A11:A68</f>
        <v>Cell counting</v>
      </c>
      <c r="C11" s="3"/>
      <c r="D11" s="26" t="str">
        <f>RESULT_UNIT!A11:A34</f>
        <v>L/kg</v>
      </c>
      <c r="E11" s="3"/>
      <c r="F11" s="3"/>
      <c r="G11" s="3"/>
      <c r="I11" s="3"/>
      <c r="J11">
        <f>MEDIUM!A11:A19</f>
        <v>0</v>
      </c>
      <c r="K11" s="15">
        <f>CONTROL_GROUP!A11:A19</f>
        <v>0</v>
      </c>
      <c r="L11" s="8"/>
      <c r="M11" t="s">
        <v>116</v>
      </c>
      <c r="P11" s="17"/>
      <c r="T11" t="str">
        <f>ANIMAL_STRAIN!A10:A22</f>
        <v>Sprague Dawley</v>
      </c>
      <c r="W11" t="str">
        <f>GROUP_DESCRIPTION!A11:A59</f>
        <v>Treated-08</v>
      </c>
    </row>
    <row r="12" spans="1:24" ht="18.95" customHeight="1" x14ac:dyDescent="0.25">
      <c r="A12" s="2" t="str">
        <f>EXPERIMENT_TYPE!A12:A29</f>
        <v>Membrane permeabilisation_outer</v>
      </c>
      <c r="B12" s="22" t="str">
        <f>RESULT_TYPE!A12:A69</f>
        <v>CFU</v>
      </c>
      <c r="C12" s="3"/>
      <c r="D12" s="26" t="str">
        <f>RESULT_UNIT!A12:A35</f>
        <v>mg/kg</v>
      </c>
      <c r="E12" s="3"/>
      <c r="F12" s="3"/>
      <c r="G12" s="3"/>
      <c r="I12" s="3"/>
      <c r="M12" t="s">
        <v>118</v>
      </c>
      <c r="P12" s="17"/>
      <c r="T12" t="str">
        <f>ANIMAL_STRAIN!A11:A23</f>
        <v>Wistar</v>
      </c>
      <c r="W12" t="str">
        <f>GROUP_DESCRIPTION!A12:A60</f>
        <v>Treated-09</v>
      </c>
    </row>
    <row r="13" spans="1:24" ht="18.95" customHeight="1" x14ac:dyDescent="0.25">
      <c r="A13" s="2" t="str">
        <f>EXPERIMENT_TYPE!A13:A30</f>
        <v>MIC</v>
      </c>
      <c r="B13" s="22" t="str">
        <f>RESULT_TYPE!A13:A70</f>
        <v>CFU/ml</v>
      </c>
      <c r="C13" s="3"/>
      <c r="D13" s="26" t="str">
        <f>RESULT_UNIT!A13:A36</f>
        <v>mg/L</v>
      </c>
      <c r="E13" s="3"/>
      <c r="F13" s="3"/>
      <c r="G13" s="3"/>
      <c r="I13" s="3"/>
      <c r="M13" t="s">
        <v>101</v>
      </c>
      <c r="P13" s="17"/>
      <c r="T13" t="str">
        <f>ANIMAL_STRAIN!A13:A24</f>
        <v>#NA (not applicable)</v>
      </c>
      <c r="W13" t="str">
        <f>GROUP_DESCRIPTION!A13:A61</f>
        <v>Treated-10</v>
      </c>
    </row>
    <row r="14" spans="1:24" ht="18.95" customHeight="1" x14ac:dyDescent="0.25">
      <c r="A14" s="2" t="str">
        <f>EXPERIMENT_TYPE!A14:A31</f>
        <v>NMR_Metabolomics</v>
      </c>
      <c r="B14" s="22" t="str">
        <f>RESULT_TYPE!A14:A71</f>
        <v>CL/CL_F</v>
      </c>
      <c r="C14" s="3"/>
      <c r="D14" s="26" t="str">
        <f>RESULT_UNIT!A14:A37</f>
        <v>min</v>
      </c>
      <c r="E14" s="3"/>
      <c r="F14" s="3"/>
      <c r="G14" s="3"/>
      <c r="I14" s="3"/>
      <c r="M14" t="s">
        <v>114</v>
      </c>
      <c r="P14" s="17"/>
      <c r="T14" t="str">
        <f>ANIMAL_STRAIN!A14:A25</f>
        <v>NOT IN LIST (SEE COMMENT)</v>
      </c>
      <c r="W14" t="str">
        <f>GROUP_DESCRIPTION!A14:A62</f>
        <v>Treated-11</v>
      </c>
    </row>
    <row r="15" spans="1:24" ht="18.95" customHeight="1" x14ac:dyDescent="0.25">
      <c r="A15" s="2" t="str">
        <f>EXPERIMENT_TYPE!A15:A32</f>
        <v>Tolerability</v>
      </c>
      <c r="B15" s="22" t="str">
        <f>RESULT_TYPE!A15:A72</f>
        <v>Clast</v>
      </c>
      <c r="C15" s="3"/>
      <c r="D15" s="26" t="str">
        <f>RESULT_UNIT!A15:A38</f>
        <v>mL/min/kg</v>
      </c>
      <c r="E15" s="3"/>
      <c r="F15" s="3"/>
      <c r="G15" s="3"/>
      <c r="I15" s="3"/>
      <c r="M15" t="s">
        <v>273</v>
      </c>
      <c r="P15" s="17"/>
      <c r="T15">
        <f>ANIMAL_STRAIN!A15:A26</f>
        <v>0</v>
      </c>
      <c r="W15" t="str">
        <f>GROUP_DESCRIPTION!A15:A63</f>
        <v>Treated-12</v>
      </c>
    </row>
    <row r="16" spans="1:24" ht="18.95" customHeight="1" x14ac:dyDescent="0.25">
      <c r="A16" s="2" t="str">
        <f>EXPERIMENT_TYPE!A16:A33</f>
        <v>CFU_Lung</v>
      </c>
      <c r="B16" s="22" t="str">
        <f>RESULT_TYPE!A16:A73</f>
        <v>Clinical score local</v>
      </c>
      <c r="C16" s="3"/>
      <c r="D16" s="26" t="str">
        <f>RESULT_UNIT!A16:A39</f>
        <v>ng.hr/mL</v>
      </c>
      <c r="E16" s="3"/>
      <c r="F16" s="3"/>
      <c r="G16" s="3"/>
      <c r="I16" s="3"/>
      <c r="J16" s="11"/>
      <c r="M16" t="s">
        <v>96</v>
      </c>
      <c r="P16" s="17"/>
      <c r="W16" t="str">
        <f>GROUP_DESCRIPTION!A16:A64</f>
        <v>Treated-13</v>
      </c>
    </row>
    <row r="17" spans="1:23" ht="18.95" customHeight="1" x14ac:dyDescent="0.25">
      <c r="A17" s="2" t="str">
        <f>EXPERIMENT_TYPE!A17:A34</f>
        <v>CFU_thigh_left</v>
      </c>
      <c r="B17" s="22" t="str">
        <f>RESULT_TYPE!A17:A74</f>
        <v>Clinical score max</v>
      </c>
      <c r="C17" s="3"/>
      <c r="D17" s="26" t="str">
        <f>RESULT_UNIT!A17:A40</f>
        <v>ng/ 100 µl bacterial culture</v>
      </c>
      <c r="E17" s="3"/>
      <c r="F17" s="3"/>
      <c r="G17" s="3"/>
      <c r="I17" s="3"/>
      <c r="J17" s="11"/>
      <c r="M17" t="s">
        <v>106</v>
      </c>
      <c r="P17" s="17"/>
      <c r="W17" t="str">
        <f>GROUP_DESCRIPTION!A17:A65</f>
        <v>Treated-14</v>
      </c>
    </row>
    <row r="18" spans="1:23" ht="18.95" customHeight="1" x14ac:dyDescent="0.25">
      <c r="A18" s="2" t="str">
        <f>EXPERIMENT_TYPE!A18:A35</f>
        <v>CFU_thigh_right</v>
      </c>
      <c r="B18" s="22" t="str">
        <f>RESULT_TYPE!A18:A75</f>
        <v>Clinical score overall</v>
      </c>
      <c r="C18" s="3"/>
      <c r="D18" s="26" t="str">
        <f>RESULT_UNIT!A18:A41</f>
        <v>ng/ 5 ml bacterial culture</v>
      </c>
      <c r="E18" s="3"/>
      <c r="F18" s="3"/>
      <c r="G18" s="3"/>
      <c r="I18" s="3"/>
      <c r="M18" t="s">
        <v>29</v>
      </c>
      <c r="P18" s="17"/>
      <c r="W18" t="str">
        <f>GROUP_DESCRIPTION!A18:A66</f>
        <v>Treated-15</v>
      </c>
    </row>
    <row r="19" spans="1:23" ht="18.95" customHeight="1" x14ac:dyDescent="0.25">
      <c r="A19" s="2" t="str">
        <f>EXPERIMENT_TYPE!A19:A36</f>
        <v>NOT IN LIST (SEE COMMENT)</v>
      </c>
      <c r="B19" s="22" t="str">
        <f>RESULT_TYPE!A19:A76</f>
        <v>Clinical score systemic</v>
      </c>
      <c r="C19" s="3"/>
      <c r="D19" s="26" t="str">
        <f>RESULT_UNIT!A19:A42</f>
        <v>ng/mL</v>
      </c>
      <c r="E19" s="3"/>
      <c r="F19" s="3"/>
      <c r="G19" s="3"/>
      <c r="I19" s="3"/>
      <c r="J19" s="11"/>
      <c r="M19" t="s">
        <v>112</v>
      </c>
      <c r="P19" s="17"/>
      <c r="W19" t="str">
        <f>GROUP_DESCRIPTION!A19:A67</f>
        <v>Treated-16</v>
      </c>
    </row>
    <row r="20" spans="1:23" ht="18.95" customHeight="1" x14ac:dyDescent="0.25">
      <c r="A20" s="2">
        <f>EXPERIMENT_TYPE!A20:A37</f>
        <v>0</v>
      </c>
      <c r="B20" s="22" t="str">
        <f>RESULT_TYPE!A20:A77</f>
        <v>Clint_App</v>
      </c>
      <c r="C20" s="3"/>
      <c r="D20" s="26" t="str">
        <f>RESULT_UNIT!A20:A43</f>
        <v>nM</v>
      </c>
      <c r="E20" s="3"/>
      <c r="F20" s="3"/>
      <c r="G20" s="3"/>
      <c r="I20" s="3"/>
      <c r="J20" s="11"/>
      <c r="M20" t="s">
        <v>272</v>
      </c>
      <c r="P20" s="17"/>
      <c r="W20" t="str">
        <f>GROUP_DESCRIPTION!A20:A68</f>
        <v>Treated-17</v>
      </c>
    </row>
    <row r="21" spans="1:23" ht="18.95" customHeight="1" x14ac:dyDescent="0.25">
      <c r="A21" s="2"/>
      <c r="B21" s="22" t="str">
        <f>RESULT_TYPE!A21:A78</f>
        <v>Cmax</v>
      </c>
      <c r="C21" s="3"/>
      <c r="D21" s="26" t="str">
        <f>RESULT_UNIT!A21:A44</f>
        <v>nM.hr</v>
      </c>
      <c r="E21" s="3"/>
      <c r="F21" s="3"/>
      <c r="G21" s="3"/>
      <c r="I21" s="3"/>
      <c r="J21" s="11"/>
      <c r="M21" t="s">
        <v>115</v>
      </c>
      <c r="P21" s="17"/>
      <c r="W21" t="str">
        <f>GROUP_DESCRIPTION!A21:A69</f>
        <v>Treated-18</v>
      </c>
    </row>
    <row r="22" spans="1:23" ht="18.95" customHeight="1" x14ac:dyDescent="0.25">
      <c r="A22" s="7"/>
      <c r="B22" s="22" t="str">
        <f>RESULT_TYPE!A22:A79</f>
        <v>Cmean</v>
      </c>
      <c r="C22" s="3"/>
      <c r="D22" s="26" t="str">
        <f>RESULT_UNIT!A22:A45</f>
        <v>No Unit</v>
      </c>
      <c r="E22" s="3"/>
      <c r="F22" s="3"/>
      <c r="G22" s="3"/>
      <c r="I22" s="3"/>
      <c r="M22" s="15" t="s">
        <v>34</v>
      </c>
      <c r="P22" s="17"/>
      <c r="W22" t="str">
        <f>GROUP_DESCRIPTION!A22:A70</f>
        <v>Treated-19</v>
      </c>
    </row>
    <row r="23" spans="1:23" ht="18.95" customHeight="1" x14ac:dyDescent="0.25">
      <c r="A23" s="10"/>
      <c r="B23" s="22" t="str">
        <f>RESULT_TYPE!A23:A80</f>
        <v>Cmin</v>
      </c>
      <c r="C23" s="3"/>
      <c r="D23" s="26" t="str">
        <f>RESULT_UNIT!A23:A46</f>
        <v>pmol/ 100 µl bacterial culture</v>
      </c>
      <c r="E23" s="3"/>
      <c r="F23" s="3"/>
      <c r="G23" s="3"/>
      <c r="I23" s="3"/>
      <c r="J23" s="11"/>
      <c r="M23" t="s">
        <v>41</v>
      </c>
      <c r="P23" s="17"/>
      <c r="W23" t="str">
        <f>GROUP_DESCRIPTION!A23:A71</f>
        <v>Treated-20</v>
      </c>
    </row>
    <row r="24" spans="1:23" ht="18.95" customHeight="1" x14ac:dyDescent="0.25">
      <c r="A24" s="7"/>
      <c r="B24" s="22" t="str">
        <f>RESULT_TYPE!A24:A81</f>
        <v>dCFU</v>
      </c>
      <c r="C24" s="3"/>
      <c r="D24" s="26" t="str">
        <f>RESULT_UNIT!A24:A47</f>
        <v>pmol/ 5 ml bacterial culture</v>
      </c>
      <c r="E24" s="3"/>
      <c r="F24" s="3"/>
      <c r="G24" s="3"/>
      <c r="I24" s="3"/>
      <c r="J24" s="11"/>
      <c r="P24" s="17"/>
      <c r="W24" t="str">
        <f>GROUP_DESCRIPTION!A24:A72</f>
        <v>Treated-21</v>
      </c>
    </row>
    <row r="25" spans="1:23" ht="18.95" customHeight="1" x14ac:dyDescent="0.25">
      <c r="A25" s="2"/>
      <c r="B25" s="22" t="str">
        <f>RESULT_TYPE!A25:A82</f>
        <v>Death Dye (staining for membrane permeabilization) [%]</v>
      </c>
      <c r="C25" s="3"/>
      <c r="D25" s="26" t="str">
        <f>RESULT_UNIT!A25:A48</f>
        <v>NOT IN LIST (SEE COMMENT)</v>
      </c>
      <c r="E25" s="3"/>
      <c r="F25" s="3"/>
      <c r="G25" s="3"/>
      <c r="I25" s="3"/>
      <c r="J25" s="11"/>
      <c r="P25" s="17"/>
      <c r="W25" t="str">
        <f>GROUP_DESCRIPTION!A25:A73</f>
        <v>Treated-22</v>
      </c>
    </row>
    <row r="26" spans="1:23" ht="18.95" customHeight="1" x14ac:dyDescent="0.25">
      <c r="A26" s="2"/>
      <c r="B26" s="22" t="str">
        <f>RESULT_TYPE!A26:A83</f>
        <v>Division Event (DIVE) [n]</v>
      </c>
      <c r="C26" s="3"/>
      <c r="D26" s="26">
        <f>RESULT_UNIT!A26:A49</f>
        <v>0</v>
      </c>
      <c r="E26" s="3"/>
      <c r="F26" s="3"/>
      <c r="G26" s="3"/>
      <c r="I26" s="3"/>
      <c r="J26" s="11"/>
      <c r="P26" s="17"/>
      <c r="W26" t="str">
        <f>GROUP_DESCRIPTION!A26:A74</f>
        <v>Treated-23</v>
      </c>
    </row>
    <row r="27" spans="1:23" ht="18.95" customHeight="1" x14ac:dyDescent="0.25">
      <c r="A27" s="2"/>
      <c r="B27" s="22" t="str">
        <f>RESULT_TYPE!A27:A84</f>
        <v>Division rate</v>
      </c>
      <c r="C27" s="3"/>
      <c r="E27" s="3"/>
      <c r="F27" s="3"/>
      <c r="G27" s="3"/>
      <c r="I27" s="3"/>
      <c r="J27" s="2"/>
      <c r="P27" s="17"/>
      <c r="W27" t="str">
        <f>GROUP_DESCRIPTION!A27:A75</f>
        <v>Treated-24</v>
      </c>
    </row>
    <row r="28" spans="1:23" ht="18.95" customHeight="1" x14ac:dyDescent="0.25">
      <c r="A28" s="4"/>
      <c r="B28" s="22" t="str">
        <f>RESULT_TYPE!A28:A85</f>
        <v>Dose_administered</v>
      </c>
      <c r="C28" s="3"/>
      <c r="E28" s="3"/>
      <c r="F28" s="3"/>
      <c r="G28" s="3"/>
      <c r="I28" s="3"/>
      <c r="P28" s="17"/>
      <c r="W28" t="str">
        <f>GROUP_DESCRIPTION!A28:A76</f>
        <v>Treated-25</v>
      </c>
    </row>
    <row r="29" spans="1:23" ht="18.95" customHeight="1" x14ac:dyDescent="0.25">
      <c r="A29" s="2"/>
      <c r="B29" s="22" t="str">
        <f>RESULT_TYPE!A29:A86</f>
        <v>Drug Persistent Cell (surviving 1st drug exposure, dying on the 2nd exposure) DPER [%]</v>
      </c>
      <c r="C29" s="3"/>
      <c r="D29" s="3"/>
      <c r="E29" s="3"/>
      <c r="F29" s="3"/>
      <c r="G29" s="3"/>
      <c r="I29" s="3"/>
      <c r="J29" s="2"/>
      <c r="P29" s="17"/>
      <c r="W29" t="str">
        <f>GROUP_DESCRIPTION!A29:A77</f>
        <v>Untreated-01</v>
      </c>
    </row>
    <row r="30" spans="1:23" ht="18.95" customHeight="1" x14ac:dyDescent="0.25">
      <c r="A30" s="4"/>
      <c r="B30" s="22" t="str">
        <f>RESULT_TYPE!A30:A87</f>
        <v>Drug-Resistant Cell (surviving both 1st drug exposure and 2nd exposure) DRES [%]</v>
      </c>
      <c r="C30" s="3"/>
      <c r="D30" s="3"/>
      <c r="E30" s="3"/>
      <c r="F30" s="3"/>
      <c r="G30" s="3"/>
      <c r="I30" s="3"/>
      <c r="J30" s="11"/>
      <c r="P30" s="17"/>
      <c r="W30" t="str">
        <f>GROUP_DESCRIPTION!A30:A78</f>
        <v>Untreated-02</v>
      </c>
    </row>
    <row r="31" spans="1:23" ht="18.95" customHeight="1" x14ac:dyDescent="0.25">
      <c r="A31" s="11"/>
      <c r="B31" s="22" t="str">
        <f>RESULT_TYPE!A31:A88</f>
        <v>Fold shift</v>
      </c>
      <c r="C31" s="3"/>
      <c r="D31" s="3"/>
      <c r="E31" s="3"/>
      <c r="F31" s="3"/>
      <c r="G31" s="3"/>
      <c r="I31" s="3"/>
      <c r="J31" s="11"/>
      <c r="P31" s="17"/>
      <c r="W31" t="str">
        <f>GROUP_DESCRIPTION!A31:A79</f>
        <v>Untreated-03</v>
      </c>
    </row>
    <row r="32" spans="1:23" ht="18.95" customHeight="1" x14ac:dyDescent="0.25">
      <c r="A32" s="2"/>
      <c r="B32" s="22" t="str">
        <f>RESULT_TYPE!A32:A89</f>
        <v>FoR</v>
      </c>
      <c r="C32" s="3"/>
      <c r="D32" s="3"/>
      <c r="E32" s="3"/>
      <c r="F32" s="3"/>
      <c r="G32" s="3"/>
      <c r="I32" s="3"/>
      <c r="J32" s="11"/>
      <c r="P32" s="17"/>
      <c r="W32" t="str">
        <f>GROUP_DESCRIPTION!A32:A80</f>
        <v>Untreated-04</v>
      </c>
    </row>
    <row r="33" spans="1:23" ht="18.95" customHeight="1" x14ac:dyDescent="0.25">
      <c r="A33" s="4"/>
      <c r="B33" s="22" t="str">
        <f>RESULT_TYPE!A33:A90</f>
        <v>Half-life</v>
      </c>
      <c r="C33" s="3"/>
      <c r="D33" s="3"/>
      <c r="E33" s="3"/>
      <c r="F33" s="3"/>
      <c r="G33" s="3"/>
      <c r="I33" s="3"/>
      <c r="P33" s="17"/>
      <c r="W33" t="str">
        <f>GROUP_DESCRIPTION!A33:A81</f>
        <v>Untreated-05</v>
      </c>
    </row>
    <row r="34" spans="1:23" ht="18.95" customHeight="1" x14ac:dyDescent="0.25">
      <c r="A34" s="4"/>
      <c r="B34" s="22" t="str">
        <f>RESULT_TYPE!A34:A91</f>
        <v>IC50</v>
      </c>
      <c r="C34" s="3"/>
      <c r="D34" s="3"/>
      <c r="E34" s="3"/>
      <c r="F34" s="3"/>
      <c r="G34" s="3"/>
      <c r="I34" s="3"/>
      <c r="J34" s="15"/>
      <c r="P34" s="17"/>
      <c r="W34" t="str">
        <f>GROUP_DESCRIPTION!A34:A82</f>
        <v>Untreated-06</v>
      </c>
    </row>
    <row r="35" spans="1:23" ht="18.95" customHeight="1" x14ac:dyDescent="0.25">
      <c r="A35" s="4"/>
      <c r="B35" s="22" t="str">
        <f>RESULT_TYPE!A35:A92</f>
        <v>log CFU/g tissue</v>
      </c>
      <c r="C35" s="3"/>
      <c r="D35" s="3"/>
      <c r="E35" s="3"/>
      <c r="F35" s="3"/>
      <c r="G35" s="3"/>
      <c r="I35" s="3"/>
      <c r="J35" s="10"/>
      <c r="P35" s="17"/>
      <c r="W35" t="str">
        <f>GROUP_DESCRIPTION!A35:A83</f>
        <v>Untreated-07</v>
      </c>
    </row>
    <row r="36" spans="1:23" ht="18.95" customHeight="1" x14ac:dyDescent="0.25">
      <c r="A36" s="2"/>
      <c r="B36" s="22" t="str">
        <f>RESULT_TYPE!A36:A93</f>
        <v>log CFU/ml</v>
      </c>
      <c r="C36" s="3"/>
      <c r="D36" s="3"/>
      <c r="E36" s="3"/>
      <c r="F36" s="3"/>
      <c r="G36" s="3"/>
      <c r="I36" s="3"/>
      <c r="J36" s="2"/>
      <c r="P36" s="17"/>
      <c r="W36" t="str">
        <f>GROUP_DESCRIPTION!A36:A84</f>
        <v>Untreated-08</v>
      </c>
    </row>
    <row r="37" spans="1:23" ht="18.95" customHeight="1" x14ac:dyDescent="0.25">
      <c r="A37" s="2"/>
      <c r="B37" s="22" t="str">
        <f>RESULT_TYPE!A37:A94</f>
        <v>log CFU/tissue</v>
      </c>
      <c r="C37" s="3"/>
      <c r="D37" s="3"/>
      <c r="E37" s="3"/>
      <c r="F37" s="3"/>
      <c r="G37" s="3"/>
      <c r="I37" s="3"/>
      <c r="J37" s="3"/>
      <c r="P37" s="17"/>
      <c r="W37" t="str">
        <f>GROUP_DESCRIPTION!A37:A85</f>
        <v>Untreated-09</v>
      </c>
    </row>
    <row r="38" spans="1:23" ht="18.95" customHeight="1" x14ac:dyDescent="0.25">
      <c r="A38" s="2"/>
      <c r="B38" s="22" t="str">
        <f>RESULT_TYPE!A38:A95</f>
        <v>LogD_7.4</v>
      </c>
      <c r="C38" s="3"/>
      <c r="D38" s="3"/>
      <c r="E38" s="3"/>
      <c r="F38" s="3"/>
      <c r="G38" s="3"/>
      <c r="I38" s="3"/>
      <c r="J38" s="3"/>
      <c r="P38" s="17"/>
      <c r="W38" t="str">
        <f>GROUP_DESCRIPTION!A38:A86</f>
        <v>Untreated-10</v>
      </c>
    </row>
    <row r="39" spans="1:23" ht="18.95" customHeight="1" x14ac:dyDescent="0.25">
      <c r="A39" s="10"/>
      <c r="B39" s="22" t="str">
        <f>RESULT_TYPE!A39:A96</f>
        <v>Lysis Event (Death by Lysis) [%]</v>
      </c>
      <c r="C39" s="3"/>
      <c r="D39" s="3"/>
      <c r="E39" s="3"/>
      <c r="F39" s="3"/>
      <c r="G39" s="3"/>
      <c r="I39" s="3"/>
      <c r="J39" s="3"/>
      <c r="P39" s="17"/>
      <c r="W39" t="str">
        <f>GROUP_DESCRIPTION!A39:A87</f>
        <v>Untreated-11</v>
      </c>
    </row>
    <row r="40" spans="1:23" ht="18.95" customHeight="1" x14ac:dyDescent="0.25">
      <c r="A40" s="2"/>
      <c r="B40" s="22" t="str">
        <f>RESULT_TYPE!A40:A97</f>
        <v>Lysis rate</v>
      </c>
      <c r="C40" s="3"/>
      <c r="D40" s="3"/>
      <c r="E40" s="3"/>
      <c r="F40" s="3"/>
      <c r="G40" s="3"/>
      <c r="I40" s="3"/>
      <c r="J40" s="3"/>
      <c r="P40" s="17"/>
      <c r="W40" t="str">
        <f>GROUP_DESCRIPTION!A40:A88</f>
        <v>Untreated-12</v>
      </c>
    </row>
    <row r="41" spans="1:23" ht="18.95" customHeight="1" x14ac:dyDescent="0.25">
      <c r="A41" s="7"/>
      <c r="B41" s="22" t="str">
        <f>RESULT_TYPE!A41:A98</f>
        <v>MEC</v>
      </c>
      <c r="C41" s="3"/>
      <c r="D41" s="3"/>
      <c r="E41" s="3"/>
      <c r="F41" s="3"/>
      <c r="G41" s="3"/>
      <c r="I41" s="3"/>
      <c r="J41" s="3"/>
      <c r="P41" s="17"/>
      <c r="W41" t="str">
        <f>GROUP_DESCRIPTION!A41:A89</f>
        <v>Untreated-13</v>
      </c>
    </row>
    <row r="42" spans="1:23" ht="18.95" customHeight="1" x14ac:dyDescent="0.25">
      <c r="A42" s="7"/>
      <c r="B42" s="22" t="str">
        <f>RESULT_TYPE!A42:A99</f>
        <v>MIC</v>
      </c>
      <c r="C42" s="3"/>
      <c r="D42" s="3"/>
      <c r="E42" s="3"/>
      <c r="F42" s="3"/>
      <c r="G42" s="3"/>
      <c r="I42" s="3"/>
      <c r="J42" s="3"/>
      <c r="P42" s="17"/>
      <c r="W42" t="str">
        <f>GROUP_DESCRIPTION!A42:A90</f>
        <v>Untreated-14</v>
      </c>
    </row>
    <row r="43" spans="1:23" ht="18.95" customHeight="1" x14ac:dyDescent="0.25">
      <c r="A43" s="7"/>
      <c r="B43" s="22" t="str">
        <f>RESULT_TYPE!A43:A100</f>
        <v>MRT</v>
      </c>
      <c r="D43" s="3"/>
      <c r="J43" s="3"/>
      <c r="P43" s="17"/>
      <c r="W43" t="str">
        <f>GROUP_DESCRIPTION!A43:A91</f>
        <v>Untreated-15</v>
      </c>
    </row>
    <row r="44" spans="1:23" ht="18.95" customHeight="1" x14ac:dyDescent="0.25">
      <c r="A44" s="7"/>
      <c r="B44" s="22" t="str">
        <f>RESULT_TYPE!A44:A101</f>
        <v>Non-Growing Metabolically Active (intact, with either metabolic activity or φVm NGMA [%]</v>
      </c>
      <c r="J44" s="3"/>
      <c r="P44" s="17"/>
      <c r="W44" t="str">
        <f>GROUP_DESCRIPTION!A44:A92</f>
        <v>Untreated-16</v>
      </c>
    </row>
    <row r="45" spans="1:23" ht="18.95" customHeight="1" x14ac:dyDescent="0.25">
      <c r="A45" s="7"/>
      <c r="B45" s="22" t="str">
        <f>RESULT_TYPE!A45:A102</f>
        <v>Non-Growing Metabolically Inactive (intact but inert cells) NGMI [%]</v>
      </c>
      <c r="J45" s="3"/>
      <c r="P45" s="17"/>
      <c r="W45" t="str">
        <f>GROUP_DESCRIPTION!A45:A93</f>
        <v>Untreated-17</v>
      </c>
    </row>
    <row r="46" spans="1:23" ht="18.95" customHeight="1" x14ac:dyDescent="0.25">
      <c r="A46" s="7"/>
      <c r="B46" s="22" t="str">
        <f>RESULT_TYPE!A46:A103</f>
        <v>PD</v>
      </c>
      <c r="J46" s="3"/>
      <c r="P46" s="17"/>
      <c r="W46" t="str">
        <f>GROUP_DESCRIPTION!A46:A94</f>
        <v>Untreated-18</v>
      </c>
    </row>
    <row r="47" spans="1:23" ht="18.95" customHeight="1" x14ac:dyDescent="0.25">
      <c r="A47" s="4"/>
      <c r="B47" s="22" t="str">
        <f>RESULT_TYPE!A47:A104</f>
        <v>PERCENT</v>
      </c>
      <c r="J47" s="3"/>
      <c r="P47" s="17"/>
      <c r="W47" t="str">
        <f>GROUP_DESCRIPTION!A47:A95</f>
        <v>Untreated-19</v>
      </c>
    </row>
    <row r="48" spans="1:23" ht="18.95" customHeight="1" x14ac:dyDescent="0.25">
      <c r="A48" s="2"/>
      <c r="B48" s="22" t="str">
        <f>RESULT_TYPE!A48:A105</f>
        <v>pKa</v>
      </c>
      <c r="J48" s="3"/>
      <c r="P48" s="17"/>
      <c r="W48" t="str">
        <f>GROUP_DESCRIPTION!A48:A96</f>
        <v>Untreated-20</v>
      </c>
    </row>
    <row r="49" spans="1:23" ht="18.95" customHeight="1" x14ac:dyDescent="0.25">
      <c r="A49" s="10"/>
      <c r="B49" s="22" t="str">
        <f>RESULT_TYPE!A49:A106</f>
        <v>Scaled_Clint</v>
      </c>
      <c r="J49" s="3"/>
      <c r="P49" s="17"/>
      <c r="W49" t="str">
        <f>GROUP_DESCRIPTION!A49:A97</f>
        <v>#NA (not applicable)</v>
      </c>
    </row>
    <row r="50" spans="1:23" ht="18.95" customHeight="1" x14ac:dyDescent="0.25">
      <c r="A50" s="10"/>
      <c r="B50" s="22" t="str">
        <f>RESULT_TYPE!A50:A107</f>
        <v>Solubility</v>
      </c>
      <c r="J50" s="3"/>
      <c r="P50" s="17"/>
      <c r="W50" t="str">
        <f>GROUP_DESCRIPTION!A50:A98</f>
        <v>NOT IN LIST (SEE COMMENT)</v>
      </c>
    </row>
    <row r="51" spans="1:23" ht="18.95" customHeight="1" x14ac:dyDescent="0.25">
      <c r="B51" s="22" t="str">
        <f>RESULT_TYPE!A51:A108</f>
        <v>Stasis_dose_blood</v>
      </c>
      <c r="J51" s="3"/>
      <c r="P51" s="17"/>
      <c r="W51">
        <f>GROUP_DESCRIPTION!A51:A99</f>
        <v>0</v>
      </c>
    </row>
    <row r="52" spans="1:23" ht="18.95" customHeight="1" x14ac:dyDescent="0.25">
      <c r="A52" s="10"/>
      <c r="B52" s="22" t="str">
        <f>RESULT_TYPE!A52:A109</f>
        <v>Stasis_dose_liver</v>
      </c>
      <c r="J52" s="3"/>
      <c r="P52" s="17"/>
    </row>
    <row r="53" spans="1:23" ht="18.95" customHeight="1" x14ac:dyDescent="0.25">
      <c r="A53" s="2"/>
      <c r="B53" s="22" t="str">
        <f>RESULT_TYPE!A53:A110</f>
        <v>Stasis_dose_lung</v>
      </c>
      <c r="J53" s="3"/>
      <c r="P53" s="17"/>
    </row>
    <row r="54" spans="1:23" ht="18.95" customHeight="1" x14ac:dyDescent="0.25">
      <c r="A54" s="10"/>
      <c r="B54" s="22" t="str">
        <f>RESULT_TYPE!A54:A111</f>
        <v>t1/2</v>
      </c>
      <c r="J54" s="3"/>
      <c r="P54" s="17"/>
    </row>
    <row r="55" spans="1:23" x14ac:dyDescent="0.25">
      <c r="A55" s="2"/>
      <c r="B55" s="22" t="str">
        <f>RESULT_TYPE!A55:A112</f>
        <v>tlast</v>
      </c>
      <c r="J55" s="3"/>
      <c r="P55" s="17"/>
    </row>
    <row r="56" spans="1:23" x14ac:dyDescent="0.25">
      <c r="A56" s="2"/>
      <c r="B56" s="22" t="str">
        <f>RESULT_TYPE!A56:A113</f>
        <v>Total Count Before Drug (TCBD) [n]</v>
      </c>
      <c r="J56" s="3"/>
      <c r="P56" s="17"/>
    </row>
    <row r="57" spans="1:23" x14ac:dyDescent="0.25">
      <c r="A57" s="10"/>
      <c r="B57" s="22" t="str">
        <f>RESULT_TYPE!A57:A114</f>
        <v>Urinary_excretion</v>
      </c>
      <c r="J57" s="3"/>
      <c r="P57" s="17"/>
    </row>
    <row r="58" spans="1:23" x14ac:dyDescent="0.25">
      <c r="A58" s="10"/>
      <c r="B58" s="22" t="str">
        <f>RESULT_TYPE!A58:A115</f>
        <v>Vdss</v>
      </c>
      <c r="J58" s="3"/>
      <c r="P58" s="17"/>
    </row>
    <row r="59" spans="1:23" x14ac:dyDescent="0.25">
      <c r="A59" s="10"/>
      <c r="B59" s="22" t="str">
        <f>RESULT_TYPE!A59:A116</f>
        <v>NOT IN LIST (SEE COMMENT)</v>
      </c>
      <c r="J59" s="3"/>
      <c r="P59" s="17"/>
    </row>
    <row r="60" spans="1:23" x14ac:dyDescent="0.25">
      <c r="A60" s="10"/>
      <c r="B60" s="22">
        <f>RESULT_TYPE!A60:A117</f>
        <v>0</v>
      </c>
      <c r="J60" s="3"/>
      <c r="P60" s="17"/>
    </row>
    <row r="61" spans="1:23" x14ac:dyDescent="0.25">
      <c r="B61" s="22"/>
      <c r="J61" s="3"/>
      <c r="P61" s="17"/>
    </row>
    <row r="62" spans="1:23" x14ac:dyDescent="0.25">
      <c r="A62" s="10"/>
      <c r="J62" s="3"/>
      <c r="P62" s="17"/>
    </row>
    <row r="63" spans="1:23" x14ac:dyDescent="0.25">
      <c r="A63" s="10"/>
      <c r="P63" s="17"/>
    </row>
    <row r="64" spans="1:23" x14ac:dyDescent="0.25">
      <c r="A64" s="10"/>
      <c r="P64" s="17"/>
    </row>
    <row r="65" spans="1:16" x14ac:dyDescent="0.25">
      <c r="A65" s="10"/>
      <c r="P65" s="17"/>
    </row>
    <row r="66" spans="1:16" x14ac:dyDescent="0.25">
      <c r="A66" s="10"/>
      <c r="B66" s="9"/>
      <c r="P66" s="17"/>
    </row>
    <row r="67" spans="1:16" x14ac:dyDescent="0.25">
      <c r="A67" s="10"/>
      <c r="B67" s="9"/>
      <c r="P67" s="17"/>
    </row>
    <row r="68" spans="1:16" x14ac:dyDescent="0.25">
      <c r="A68" s="10"/>
      <c r="B68" s="9"/>
      <c r="P68" s="17"/>
    </row>
    <row r="69" spans="1:16" x14ac:dyDescent="0.25">
      <c r="A69" s="10"/>
      <c r="B69" s="9"/>
      <c r="P69" s="17"/>
    </row>
    <row r="70" spans="1:16" x14ac:dyDescent="0.25">
      <c r="A70" s="10"/>
      <c r="B70" s="9"/>
      <c r="P70" s="17"/>
    </row>
    <row r="71" spans="1:16" x14ac:dyDescent="0.25">
      <c r="A71" s="10"/>
      <c r="B71" s="9"/>
      <c r="P71" s="17"/>
    </row>
    <row r="72" spans="1:16" x14ac:dyDescent="0.25">
      <c r="A72" s="10"/>
      <c r="B72" s="9"/>
      <c r="P72" s="17"/>
    </row>
    <row r="73" spans="1:16" x14ac:dyDescent="0.25">
      <c r="A73" s="10"/>
      <c r="B73" s="9"/>
      <c r="P73" s="17"/>
    </row>
    <row r="74" spans="1:16" x14ac:dyDescent="0.25">
      <c r="A74" s="10"/>
      <c r="B74" s="9"/>
      <c r="P74" s="17"/>
    </row>
    <row r="75" spans="1:16" x14ac:dyDescent="0.25">
      <c r="P75" s="17"/>
    </row>
    <row r="76" spans="1:16" x14ac:dyDescent="0.25">
      <c r="P76" s="17"/>
    </row>
    <row r="77" spans="1:16" x14ac:dyDescent="0.25">
      <c r="P77" s="17"/>
    </row>
    <row r="78" spans="1:16" x14ac:dyDescent="0.25">
      <c r="P78" s="17"/>
    </row>
    <row r="79" spans="1:16" x14ac:dyDescent="0.25">
      <c r="P79" s="17"/>
    </row>
    <row r="80" spans="1:16" x14ac:dyDescent="0.25">
      <c r="P80" s="17"/>
    </row>
    <row r="81" spans="16:16" x14ac:dyDescent="0.25">
      <c r="P81" s="17"/>
    </row>
    <row r="82" spans="16:16" x14ac:dyDescent="0.25">
      <c r="P82" s="17"/>
    </row>
    <row r="83" spans="16:16" x14ac:dyDescent="0.25">
      <c r="P83" s="17"/>
    </row>
    <row r="84" spans="16:16" x14ac:dyDescent="0.25">
      <c r="P84" s="17"/>
    </row>
    <row r="85" spans="16:16" x14ac:dyDescent="0.25">
      <c r="P85" s="17"/>
    </row>
    <row r="86" spans="16:16" x14ac:dyDescent="0.25">
      <c r="P86" s="17"/>
    </row>
    <row r="87" spans="16:16" x14ac:dyDescent="0.25">
      <c r="P87" s="17"/>
    </row>
    <row r="88" spans="16:16" x14ac:dyDescent="0.25">
      <c r="P88" s="17"/>
    </row>
    <row r="89" spans="16:16" x14ac:dyDescent="0.25">
      <c r="P89" s="17"/>
    </row>
    <row r="90" spans="16:16" x14ac:dyDescent="0.25">
      <c r="P90" s="17"/>
    </row>
    <row r="91" spans="16:16" x14ac:dyDescent="0.25">
      <c r="P91" s="17"/>
    </row>
    <row r="92" spans="16:16" x14ac:dyDescent="0.25">
      <c r="P92" s="17"/>
    </row>
    <row r="93" spans="16:16" x14ac:dyDescent="0.25">
      <c r="P93" s="17"/>
    </row>
    <row r="94" spans="16:16" x14ac:dyDescent="0.25">
      <c r="P94" s="17"/>
    </row>
    <row r="95" spans="16:16" x14ac:dyDescent="0.25">
      <c r="P95" s="17"/>
    </row>
    <row r="96" spans="16:16" x14ac:dyDescent="0.25">
      <c r="P96" s="17"/>
    </row>
    <row r="97" spans="16:16" x14ac:dyDescent="0.25">
      <c r="P97" s="17"/>
    </row>
    <row r="98" spans="16:16" x14ac:dyDescent="0.25">
      <c r="P98" s="17"/>
    </row>
    <row r="99" spans="16:16" x14ac:dyDescent="0.25">
      <c r="P99" s="17"/>
    </row>
    <row r="100" spans="16:16" x14ac:dyDescent="0.25">
      <c r="P100" s="17"/>
    </row>
    <row r="101" spans="16:16" x14ac:dyDescent="0.25">
      <c r="P101" s="17"/>
    </row>
    <row r="102" spans="16:16" x14ac:dyDescent="0.25">
      <c r="P102" s="17"/>
    </row>
    <row r="103" spans="16:16" x14ac:dyDescent="0.25">
      <c r="P103" s="17"/>
    </row>
    <row r="104" spans="16:16" x14ac:dyDescent="0.25">
      <c r="P104" s="17"/>
    </row>
    <row r="105" spans="16:16" x14ac:dyDescent="0.25">
      <c r="P105" s="17"/>
    </row>
    <row r="106" spans="16:16" x14ac:dyDescent="0.25">
      <c r="P106" s="17"/>
    </row>
    <row r="107" spans="16:16" x14ac:dyDescent="0.25">
      <c r="P107" s="17"/>
    </row>
    <row r="108" spans="16:16" x14ac:dyDescent="0.25">
      <c r="P108" s="17"/>
    </row>
    <row r="109" spans="16:16" x14ac:dyDescent="0.25">
      <c r="P109" s="17"/>
    </row>
    <row r="110" spans="16:16" x14ac:dyDescent="0.25">
      <c r="P110" s="17"/>
    </row>
    <row r="111" spans="16:16" x14ac:dyDescent="0.25">
      <c r="P111" s="17"/>
    </row>
    <row r="112" spans="16:16" x14ac:dyDescent="0.25">
      <c r="P112" s="17"/>
    </row>
    <row r="113" spans="16:16" x14ac:dyDescent="0.25">
      <c r="P113" s="17"/>
    </row>
    <row r="114" spans="16:16" x14ac:dyDescent="0.25">
      <c r="P114" s="17"/>
    </row>
    <row r="115" spans="16:16" x14ac:dyDescent="0.25">
      <c r="P115" s="17"/>
    </row>
    <row r="116" spans="16:16" x14ac:dyDescent="0.25">
      <c r="P116" s="17"/>
    </row>
    <row r="117" spans="16:16" x14ac:dyDescent="0.25">
      <c r="P117" s="17"/>
    </row>
    <row r="118" spans="16:16" x14ac:dyDescent="0.25">
      <c r="P118" s="17"/>
    </row>
    <row r="119" spans="16:16" x14ac:dyDescent="0.25">
      <c r="P119" s="17"/>
    </row>
    <row r="120" spans="16:16" x14ac:dyDescent="0.25">
      <c r="P120" s="17"/>
    </row>
    <row r="121" spans="16:16" x14ac:dyDescent="0.25">
      <c r="P121" s="17"/>
    </row>
    <row r="122" spans="16:16" x14ac:dyDescent="0.25">
      <c r="P122" s="17"/>
    </row>
    <row r="123" spans="16:16" x14ac:dyDescent="0.25">
      <c r="P123" s="17"/>
    </row>
    <row r="124" spans="16:16" x14ac:dyDescent="0.25">
      <c r="P124" s="17"/>
    </row>
    <row r="125" spans="16:16" x14ac:dyDescent="0.25">
      <c r="P125" s="17"/>
    </row>
    <row r="126" spans="16:16" x14ac:dyDescent="0.25">
      <c r="P126" s="17"/>
    </row>
    <row r="127" spans="16:16" x14ac:dyDescent="0.25">
      <c r="P127" s="17"/>
    </row>
    <row r="128" spans="16:16" x14ac:dyDescent="0.25">
      <c r="P128" s="17"/>
    </row>
    <row r="129" spans="16:16" x14ac:dyDescent="0.25">
      <c r="P129" s="17"/>
    </row>
    <row r="130" spans="16:16" x14ac:dyDescent="0.25">
      <c r="P130" s="17"/>
    </row>
    <row r="131" spans="16:16" x14ac:dyDescent="0.25">
      <c r="P131" s="17"/>
    </row>
    <row r="132" spans="16:16" x14ac:dyDescent="0.25">
      <c r="P132" s="17"/>
    </row>
    <row r="133" spans="16:16" x14ac:dyDescent="0.25">
      <c r="P133" s="17"/>
    </row>
    <row r="134" spans="16:16" x14ac:dyDescent="0.25">
      <c r="P134" s="17"/>
    </row>
    <row r="135" spans="16:16" x14ac:dyDescent="0.25">
      <c r="P135" s="17"/>
    </row>
    <row r="136" spans="16:16" x14ac:dyDescent="0.25">
      <c r="P136" s="17"/>
    </row>
    <row r="137" spans="16:16" x14ac:dyDescent="0.25">
      <c r="P137" s="17"/>
    </row>
    <row r="138" spans="16:16" x14ac:dyDescent="0.25">
      <c r="P138" s="17"/>
    </row>
    <row r="139" spans="16:16" x14ac:dyDescent="0.25">
      <c r="P139" s="17"/>
    </row>
    <row r="140" spans="16:16" x14ac:dyDescent="0.25">
      <c r="P140" s="17"/>
    </row>
    <row r="141" spans="16:16" x14ac:dyDescent="0.25">
      <c r="P141" s="17"/>
    </row>
    <row r="142" spans="16:16" x14ac:dyDescent="0.25">
      <c r="P142" s="17"/>
    </row>
    <row r="143" spans="16:16" x14ac:dyDescent="0.25">
      <c r="P143" s="17"/>
    </row>
    <row r="144" spans="16:16" x14ac:dyDescent="0.25">
      <c r="P144" s="17"/>
    </row>
    <row r="145" spans="16:16" x14ac:dyDescent="0.25">
      <c r="P145" s="17"/>
    </row>
    <row r="146" spans="16:16" x14ac:dyDescent="0.25">
      <c r="P146" s="17"/>
    </row>
    <row r="147" spans="16:16" x14ac:dyDescent="0.25">
      <c r="P147" s="17"/>
    </row>
    <row r="148" spans="16:16" x14ac:dyDescent="0.25">
      <c r="P148" s="17"/>
    </row>
    <row r="149" spans="16:16" x14ac:dyDescent="0.25">
      <c r="P149" s="17"/>
    </row>
    <row r="150" spans="16:16" x14ac:dyDescent="0.25">
      <c r="P150" s="17"/>
    </row>
    <row r="151" spans="16:16" x14ac:dyDescent="0.25">
      <c r="P151" s="17"/>
    </row>
    <row r="152" spans="16:16" x14ac:dyDescent="0.25">
      <c r="P152" s="17"/>
    </row>
    <row r="153" spans="16:16" x14ac:dyDescent="0.25">
      <c r="P153" s="17"/>
    </row>
    <row r="154" spans="16:16" x14ac:dyDescent="0.25">
      <c r="P154" s="17"/>
    </row>
    <row r="155" spans="16:16" x14ac:dyDescent="0.25">
      <c r="P155" s="17"/>
    </row>
    <row r="156" spans="16:16" x14ac:dyDescent="0.25">
      <c r="P156" s="17"/>
    </row>
    <row r="157" spans="16:16" x14ac:dyDescent="0.25">
      <c r="P157" s="17"/>
    </row>
    <row r="158" spans="16:16" x14ac:dyDescent="0.25">
      <c r="P158" s="17"/>
    </row>
    <row r="159" spans="16:16" x14ac:dyDescent="0.25">
      <c r="P159" s="17"/>
    </row>
    <row r="160" spans="16:16" x14ac:dyDescent="0.25">
      <c r="P160" s="17"/>
    </row>
    <row r="161" spans="16:16" x14ac:dyDescent="0.25">
      <c r="P161" s="17"/>
    </row>
    <row r="162" spans="16:16" x14ac:dyDescent="0.25">
      <c r="P162" s="17"/>
    </row>
    <row r="163" spans="16:16" x14ac:dyDescent="0.25">
      <c r="P163" s="17"/>
    </row>
    <row r="164" spans="16:16" x14ac:dyDescent="0.25">
      <c r="P164" s="17"/>
    </row>
    <row r="165" spans="16:16" x14ac:dyDescent="0.25">
      <c r="P165" s="17"/>
    </row>
    <row r="166" spans="16:16" x14ac:dyDescent="0.25">
      <c r="P166" s="17"/>
    </row>
    <row r="167" spans="16:16" x14ac:dyDescent="0.25">
      <c r="P167" s="17"/>
    </row>
    <row r="168" spans="16:16" x14ac:dyDescent="0.25">
      <c r="P168" s="17"/>
    </row>
    <row r="169" spans="16:16" x14ac:dyDescent="0.25">
      <c r="P169" s="17"/>
    </row>
    <row r="170" spans="16:16" x14ac:dyDescent="0.25">
      <c r="P170" s="17"/>
    </row>
    <row r="171" spans="16:16" x14ac:dyDescent="0.25">
      <c r="P171" s="17"/>
    </row>
    <row r="172" spans="16:16" x14ac:dyDescent="0.25">
      <c r="P172" s="17"/>
    </row>
    <row r="173" spans="16:16" x14ac:dyDescent="0.25">
      <c r="P173" s="17"/>
    </row>
    <row r="174" spans="16:16" x14ac:dyDescent="0.25">
      <c r="P174" s="19"/>
    </row>
    <row r="175" spans="16:16" x14ac:dyDescent="0.25">
      <c r="P175" s="17"/>
    </row>
    <row r="176" spans="16:16" x14ac:dyDescent="0.25">
      <c r="P176" s="17"/>
    </row>
    <row r="177" spans="16:16" x14ac:dyDescent="0.25">
      <c r="P177" s="17"/>
    </row>
    <row r="178" spans="16:16" x14ac:dyDescent="0.25">
      <c r="P178" s="17"/>
    </row>
    <row r="179" spans="16:16" x14ac:dyDescent="0.25">
      <c r="P179" s="19"/>
    </row>
    <row r="180" spans="16:16" x14ac:dyDescent="0.25">
      <c r="P180" s="19"/>
    </row>
    <row r="181" spans="16:16" x14ac:dyDescent="0.25">
      <c r="P181" s="19"/>
    </row>
    <row r="182" spans="16:16" x14ac:dyDescent="0.25">
      <c r="P182" s="19"/>
    </row>
    <row r="183" spans="16:16" x14ac:dyDescent="0.25">
      <c r="P183" s="19"/>
    </row>
    <row r="184" spans="16:16" x14ac:dyDescent="0.25">
      <c r="P184" s="19"/>
    </row>
    <row r="185" spans="16:16" x14ac:dyDescent="0.25">
      <c r="P185" s="19"/>
    </row>
    <row r="186" spans="16:16" x14ac:dyDescent="0.25">
      <c r="P186" s="19"/>
    </row>
    <row r="187" spans="16:16" x14ac:dyDescent="0.25">
      <c r="P187" s="19"/>
    </row>
    <row r="188" spans="16:16" x14ac:dyDescent="0.25">
      <c r="P188" s="19"/>
    </row>
    <row r="189" spans="16:16" x14ac:dyDescent="0.25">
      <c r="P189" s="19"/>
    </row>
    <row r="190" spans="16:16" x14ac:dyDescent="0.25">
      <c r="P190" s="19"/>
    </row>
    <row r="191" spans="16:16" x14ac:dyDescent="0.25">
      <c r="P191" s="19"/>
    </row>
    <row r="192" spans="16:16" x14ac:dyDescent="0.25">
      <c r="P192" s="19"/>
    </row>
    <row r="193" spans="16:16" x14ac:dyDescent="0.25">
      <c r="P193" s="19"/>
    </row>
    <row r="194" spans="16:16" x14ac:dyDescent="0.25">
      <c r="P194" s="19"/>
    </row>
    <row r="195" spans="16:16" x14ac:dyDescent="0.25">
      <c r="P195" s="19"/>
    </row>
    <row r="196" spans="16:16" x14ac:dyDescent="0.25">
      <c r="P196" s="19"/>
    </row>
    <row r="197" spans="16:16" x14ac:dyDescent="0.25">
      <c r="P197" s="19"/>
    </row>
    <row r="198" spans="16:16" x14ac:dyDescent="0.25">
      <c r="P198" s="19"/>
    </row>
    <row r="199" spans="16:16" x14ac:dyDescent="0.25">
      <c r="P199" s="19"/>
    </row>
    <row r="200" spans="16:16" x14ac:dyDescent="0.25">
      <c r="P200" s="19"/>
    </row>
    <row r="201" spans="16:16" x14ac:dyDescent="0.25">
      <c r="P201" s="19"/>
    </row>
    <row r="202" spans="16:16" x14ac:dyDescent="0.25">
      <c r="P202" s="19"/>
    </row>
    <row r="203" spans="16:16" x14ac:dyDescent="0.25">
      <c r="P203" s="19"/>
    </row>
    <row r="204" spans="16:16" x14ac:dyDescent="0.25">
      <c r="P204" s="19"/>
    </row>
    <row r="205" spans="16:16" x14ac:dyDescent="0.25">
      <c r="P205" s="19"/>
    </row>
    <row r="206" spans="16:16" x14ac:dyDescent="0.25">
      <c r="P206" s="19"/>
    </row>
    <row r="207" spans="16:16" x14ac:dyDescent="0.25">
      <c r="P207" s="19"/>
    </row>
    <row r="208" spans="16:16" x14ac:dyDescent="0.25">
      <c r="P208" s="19"/>
    </row>
    <row r="209" spans="16:16" x14ac:dyDescent="0.25">
      <c r="P209" s="19"/>
    </row>
    <row r="210" spans="16:16" x14ac:dyDescent="0.25">
      <c r="P210" s="19"/>
    </row>
    <row r="211" spans="16:16" x14ac:dyDescent="0.25">
      <c r="P211" s="16"/>
    </row>
    <row r="212" spans="16:16" x14ac:dyDescent="0.25">
      <c r="P212" s="16"/>
    </row>
    <row r="213" spans="16:16" x14ac:dyDescent="0.25">
      <c r="P213" s="16"/>
    </row>
    <row r="214" spans="16:16" x14ac:dyDescent="0.25">
      <c r="P214" s="16"/>
    </row>
    <row r="215" spans="16:16" x14ac:dyDescent="0.25">
      <c r="P215" s="16"/>
    </row>
    <row r="216" spans="16:16" x14ac:dyDescent="0.25">
      <c r="P216" s="16"/>
    </row>
    <row r="217" spans="16:16" x14ac:dyDescent="0.25">
      <c r="P217" s="16"/>
    </row>
    <row r="218" spans="16:16" x14ac:dyDescent="0.25">
      <c r="P218" s="16"/>
    </row>
    <row r="219" spans="16:16" x14ac:dyDescent="0.25">
      <c r="P219" s="16"/>
    </row>
    <row r="220" spans="16:16" x14ac:dyDescent="0.25">
      <c r="P220" s="16"/>
    </row>
    <row r="221" spans="16:16" x14ac:dyDescent="0.25">
      <c r="P221" s="16"/>
    </row>
    <row r="222" spans="16:16" x14ac:dyDescent="0.25">
      <c r="P222" s="16"/>
    </row>
    <row r="223" spans="16:16" x14ac:dyDescent="0.25">
      <c r="P223" s="16"/>
    </row>
    <row r="224" spans="16:16" x14ac:dyDescent="0.25">
      <c r="P224" s="16"/>
    </row>
    <row r="225" spans="16:16" x14ac:dyDescent="0.25">
      <c r="P225" s="16"/>
    </row>
    <row r="226" spans="16:16" x14ac:dyDescent="0.25">
      <c r="P226" s="16"/>
    </row>
    <row r="227" spans="16:16" x14ac:dyDescent="0.25">
      <c r="P227" s="16"/>
    </row>
    <row r="228" spans="16:16" x14ac:dyDescent="0.25">
      <c r="P228" s="16"/>
    </row>
    <row r="229" spans="16:16" x14ac:dyDescent="0.25">
      <c r="P229" s="16"/>
    </row>
    <row r="230" spans="16:16" x14ac:dyDescent="0.25">
      <c r="P230" s="16"/>
    </row>
    <row r="231" spans="16:16" x14ac:dyDescent="0.25">
      <c r="P231" s="16"/>
    </row>
    <row r="232" spans="16:16" x14ac:dyDescent="0.25">
      <c r="P232" s="16"/>
    </row>
    <row r="233" spans="16:16" x14ac:dyDescent="0.25">
      <c r="P233" s="16"/>
    </row>
    <row r="234" spans="16:16" x14ac:dyDescent="0.25">
      <c r="P234" s="16"/>
    </row>
    <row r="235" spans="16:16" x14ac:dyDescent="0.25">
      <c r="P235" s="16"/>
    </row>
    <row r="236" spans="16:16" x14ac:dyDescent="0.25">
      <c r="P236" s="16"/>
    </row>
    <row r="237" spans="16:16" x14ac:dyDescent="0.25">
      <c r="P237" s="16"/>
    </row>
    <row r="238" spans="16:16" x14ac:dyDescent="0.25">
      <c r="P238" s="16"/>
    </row>
    <row r="239" spans="16:16" x14ac:dyDescent="0.25">
      <c r="P239" s="16"/>
    </row>
    <row r="240" spans="16:16" x14ac:dyDescent="0.25">
      <c r="P240" s="16"/>
    </row>
    <row r="241" spans="16:16" x14ac:dyDescent="0.25">
      <c r="P241" s="16"/>
    </row>
    <row r="242" spans="16:16" x14ac:dyDescent="0.25">
      <c r="P242" s="16"/>
    </row>
    <row r="243" spans="16:16" x14ac:dyDescent="0.25">
      <c r="P243" s="16"/>
    </row>
    <row r="244" spans="16:16" x14ac:dyDescent="0.25">
      <c r="P244" s="16"/>
    </row>
    <row r="245" spans="16:16" x14ac:dyDescent="0.25">
      <c r="P245" s="16"/>
    </row>
    <row r="246" spans="16:16" x14ac:dyDescent="0.25">
      <c r="P246" s="16"/>
    </row>
    <row r="247" spans="16:16" x14ac:dyDescent="0.25">
      <c r="P247" s="16"/>
    </row>
    <row r="248" spans="16:16" x14ac:dyDescent="0.25">
      <c r="P248" s="16"/>
    </row>
    <row r="249" spans="16:16" x14ac:dyDescent="0.25">
      <c r="P249" s="16"/>
    </row>
    <row r="250" spans="16:16" x14ac:dyDescent="0.25">
      <c r="P250" s="16"/>
    </row>
    <row r="251" spans="16:16" x14ac:dyDescent="0.25">
      <c r="P251" s="16"/>
    </row>
    <row r="252" spans="16:16" x14ac:dyDescent="0.25">
      <c r="P252" s="16"/>
    </row>
    <row r="253" spans="16:16" x14ac:dyDescent="0.25">
      <c r="P253" s="16"/>
    </row>
    <row r="254" spans="16:16" x14ac:dyDescent="0.25">
      <c r="P254" s="16"/>
    </row>
    <row r="255" spans="16:16" x14ac:dyDescent="0.25">
      <c r="P255" s="16"/>
    </row>
    <row r="256" spans="16:16" x14ac:dyDescent="0.25">
      <c r="P256" s="16"/>
    </row>
    <row r="257" spans="16:16" x14ac:dyDescent="0.25">
      <c r="P257" s="16"/>
    </row>
    <row r="258" spans="16:16" x14ac:dyDescent="0.25">
      <c r="P258" s="16"/>
    </row>
    <row r="259" spans="16:16" x14ac:dyDescent="0.25">
      <c r="P259" s="16"/>
    </row>
    <row r="260" spans="16:16" x14ac:dyDescent="0.25">
      <c r="P260" s="16"/>
    </row>
    <row r="261" spans="16:16" x14ac:dyDescent="0.25">
      <c r="P261" s="16"/>
    </row>
    <row r="262" spans="16:16" x14ac:dyDescent="0.25">
      <c r="P262" s="16"/>
    </row>
    <row r="263" spans="16:16" x14ac:dyDescent="0.25">
      <c r="P263" s="16"/>
    </row>
    <row r="264" spans="16:16" x14ac:dyDescent="0.25">
      <c r="P264" s="16"/>
    </row>
    <row r="265" spans="16:16" x14ac:dyDescent="0.25">
      <c r="P265" s="16"/>
    </row>
    <row r="266" spans="16:16" x14ac:dyDescent="0.25">
      <c r="P266" s="16"/>
    </row>
    <row r="267" spans="16:16" x14ac:dyDescent="0.25">
      <c r="P267" s="16"/>
    </row>
    <row r="268" spans="16:16" x14ac:dyDescent="0.25">
      <c r="P268" s="16"/>
    </row>
    <row r="269" spans="16:16" x14ac:dyDescent="0.25">
      <c r="P269" s="16"/>
    </row>
    <row r="270" spans="16:16" x14ac:dyDescent="0.25">
      <c r="P270" s="16"/>
    </row>
    <row r="271" spans="16:16" x14ac:dyDescent="0.25">
      <c r="P271" s="16"/>
    </row>
    <row r="272" spans="16:16" x14ac:dyDescent="0.25">
      <c r="P272" s="16"/>
    </row>
    <row r="273" spans="16:16" x14ac:dyDescent="0.25">
      <c r="P273" s="16"/>
    </row>
    <row r="274" spans="16:16" x14ac:dyDescent="0.25">
      <c r="P274" s="16"/>
    </row>
    <row r="275" spans="16:16" x14ac:dyDescent="0.25">
      <c r="P275" s="16"/>
    </row>
    <row r="276" spans="16:16" x14ac:dyDescent="0.25">
      <c r="P276" s="16"/>
    </row>
    <row r="277" spans="16:16" x14ac:dyDescent="0.25">
      <c r="P277" s="16"/>
    </row>
    <row r="278" spans="16:16" x14ac:dyDescent="0.25">
      <c r="P278" s="16"/>
    </row>
    <row r="279" spans="16:16" x14ac:dyDescent="0.25">
      <c r="P279" s="16"/>
    </row>
    <row r="280" spans="16:16" x14ac:dyDescent="0.25">
      <c r="P280" s="16"/>
    </row>
    <row r="281" spans="16:16" x14ac:dyDescent="0.25">
      <c r="P281" s="16"/>
    </row>
    <row r="282" spans="16:16" x14ac:dyDescent="0.25">
      <c r="P282" s="16"/>
    </row>
    <row r="283" spans="16:16" x14ac:dyDescent="0.25">
      <c r="P283" s="16"/>
    </row>
    <row r="284" spans="16:16" x14ac:dyDescent="0.25">
      <c r="P284" s="16"/>
    </row>
    <row r="285" spans="16:16" x14ac:dyDescent="0.25">
      <c r="P285" s="16"/>
    </row>
    <row r="286" spans="16:16" x14ac:dyDescent="0.25">
      <c r="P286" s="16"/>
    </row>
    <row r="287" spans="16:16" x14ac:dyDescent="0.25">
      <c r="P287" s="16"/>
    </row>
    <row r="288" spans="16:16" x14ac:dyDescent="0.25">
      <c r="P288" s="16"/>
    </row>
    <row r="289" spans="16:16" x14ac:dyDescent="0.25">
      <c r="P289" s="16"/>
    </row>
    <row r="290" spans="16:16" x14ac:dyDescent="0.25">
      <c r="P290" s="16"/>
    </row>
    <row r="291" spans="16:16" x14ac:dyDescent="0.25">
      <c r="P291" s="16"/>
    </row>
    <row r="292" spans="16:16" x14ac:dyDescent="0.25">
      <c r="P292" s="16"/>
    </row>
    <row r="293" spans="16:16" x14ac:dyDescent="0.25">
      <c r="P293" s="16"/>
    </row>
    <row r="294" spans="16:16" x14ac:dyDescent="0.25">
      <c r="P294" s="16"/>
    </row>
    <row r="295" spans="16:16" x14ac:dyDescent="0.25">
      <c r="P295" s="16"/>
    </row>
    <row r="296" spans="16:16" x14ac:dyDescent="0.25">
      <c r="P296" s="16"/>
    </row>
    <row r="297" spans="16:16" x14ac:dyDescent="0.25">
      <c r="P297" s="16"/>
    </row>
    <row r="298" spans="16:16" x14ac:dyDescent="0.25">
      <c r="P298" s="16"/>
    </row>
    <row r="299" spans="16:16" x14ac:dyDescent="0.25">
      <c r="P299" s="16"/>
    </row>
    <row r="300" spans="16:16" x14ac:dyDescent="0.25">
      <c r="P300" s="16"/>
    </row>
    <row r="301" spans="16:16" x14ac:dyDescent="0.25">
      <c r="P301" s="16"/>
    </row>
    <row r="302" spans="16:16" x14ac:dyDescent="0.25">
      <c r="P302" s="16"/>
    </row>
    <row r="303" spans="16:16" x14ac:dyDescent="0.25">
      <c r="P303" s="16"/>
    </row>
    <row r="304" spans="16:16" x14ac:dyDescent="0.25">
      <c r="P304" s="16"/>
    </row>
    <row r="305" spans="16:16" x14ac:dyDescent="0.25">
      <c r="P305" s="16"/>
    </row>
    <row r="306" spans="16:16" x14ac:dyDescent="0.25">
      <c r="P306" s="16"/>
    </row>
    <row r="307" spans="16:16" x14ac:dyDescent="0.25">
      <c r="P307" s="16"/>
    </row>
    <row r="308" spans="16:16" x14ac:dyDescent="0.25">
      <c r="P308" s="16"/>
    </row>
    <row r="309" spans="16:16" x14ac:dyDescent="0.25">
      <c r="P309" s="16"/>
    </row>
    <row r="310" spans="16:16" x14ac:dyDescent="0.25">
      <c r="P310" s="17"/>
    </row>
    <row r="311" spans="16:16" x14ac:dyDescent="0.25">
      <c r="P311" s="17"/>
    </row>
    <row r="312" spans="16:16" x14ac:dyDescent="0.25">
      <c r="P312" s="17"/>
    </row>
    <row r="313" spans="16:16" x14ac:dyDescent="0.25">
      <c r="P313" s="17"/>
    </row>
    <row r="314" spans="16:16" x14ac:dyDescent="0.25">
      <c r="P314" s="17"/>
    </row>
    <row r="315" spans="16:16" x14ac:dyDescent="0.25">
      <c r="P315" s="16"/>
    </row>
    <row r="316" spans="16:16" x14ac:dyDescent="0.25">
      <c r="P316" s="17"/>
    </row>
    <row r="317" spans="16:16" x14ac:dyDescent="0.25">
      <c r="P317" s="17"/>
    </row>
    <row r="318" spans="16:16" x14ac:dyDescent="0.25">
      <c r="P318" s="17"/>
    </row>
    <row r="319" spans="16:16" x14ac:dyDescent="0.25">
      <c r="P319" s="19"/>
    </row>
    <row r="320" spans="16:16" x14ac:dyDescent="0.25">
      <c r="P320" s="17"/>
    </row>
    <row r="321" spans="16:16" x14ac:dyDescent="0.25">
      <c r="P321" s="17"/>
    </row>
    <row r="322" spans="16:16" x14ac:dyDescent="0.25">
      <c r="P322" s="16"/>
    </row>
    <row r="323" spans="16:16" x14ac:dyDescent="0.25">
      <c r="P323" s="16"/>
    </row>
    <row r="324" spans="16:16" x14ac:dyDescent="0.25">
      <c r="P324" s="17"/>
    </row>
    <row r="325" spans="16:16" x14ac:dyDescent="0.25">
      <c r="P325" s="17"/>
    </row>
    <row r="326" spans="16:16" x14ac:dyDescent="0.25">
      <c r="P326" s="16"/>
    </row>
    <row r="327" spans="16:16" x14ac:dyDescent="0.25">
      <c r="P327" s="17"/>
    </row>
    <row r="328" spans="16:16" x14ac:dyDescent="0.25">
      <c r="P328" s="18"/>
    </row>
    <row r="329" spans="16:16" x14ac:dyDescent="0.25">
      <c r="P329" s="19"/>
    </row>
    <row r="330" spans="16:16" x14ac:dyDescent="0.25">
      <c r="P330" s="17"/>
    </row>
    <row r="331" spans="16:16" x14ac:dyDescent="0.25">
      <c r="P331" s="17"/>
    </row>
    <row r="332" spans="16:16" x14ac:dyDescent="0.25">
      <c r="P332" s="17"/>
    </row>
    <row r="333" spans="16:16" x14ac:dyDescent="0.25">
      <c r="P333" s="17"/>
    </row>
    <row r="334" spans="16:16" x14ac:dyDescent="0.25">
      <c r="P334" s="17"/>
    </row>
    <row r="472" spans="19:19" x14ac:dyDescent="0.25">
      <c r="S472" s="3"/>
    </row>
    <row r="473" spans="19:19" x14ac:dyDescent="0.25">
      <c r="S473" s="3"/>
    </row>
  </sheetData>
  <autoFilter ref="A1:J58" xr:uid="{00000000-0009-0000-0000-000001000000}"/>
  <conditionalFormatting sqref="P465:P1048576 P449:P462 P1 P4:P447">
    <cfRule type="duplicateValues" dxfId="4" priority="6"/>
  </conditionalFormatting>
  <conditionalFormatting sqref="O520:O1048576 O1 O4:O517">
    <cfRule type="duplicateValues" dxfId="3" priority="5"/>
  </conditionalFormatting>
  <conditionalFormatting sqref="P448">
    <cfRule type="duplicateValues" dxfId="2" priority="4"/>
  </conditionalFormatting>
  <conditionalFormatting sqref="O3">
    <cfRule type="duplicateValues" dxfId="1" priority="3"/>
  </conditionalFormatting>
  <conditionalFormatting sqref="P3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B37" sqref="B37"/>
    </sheetView>
  </sheetViews>
  <sheetFormatPr baseColWidth="10" defaultRowHeight="15" x14ac:dyDescent="0.25"/>
  <cols>
    <col min="1" max="1" width="32.28515625" bestFit="1" customWidth="1"/>
    <col min="2" max="2" width="17.140625" customWidth="1"/>
    <col min="3" max="3" width="67.85546875" customWidth="1"/>
    <col min="4" max="4" width="91.5703125" bestFit="1" customWidth="1"/>
  </cols>
  <sheetData>
    <row r="1" spans="1:4" x14ac:dyDescent="0.25">
      <c r="A1" s="44" t="s">
        <v>140</v>
      </c>
      <c r="B1" s="44" t="s">
        <v>404</v>
      </c>
      <c r="C1" s="44" t="s">
        <v>405</v>
      </c>
      <c r="D1" s="44" t="s">
        <v>406</v>
      </c>
    </row>
    <row r="2" spans="1:4" x14ac:dyDescent="0.25">
      <c r="A2" s="2" t="s">
        <v>89</v>
      </c>
      <c r="B2" t="s">
        <v>355</v>
      </c>
      <c r="C2" t="s">
        <v>89</v>
      </c>
      <c r="D2" t="s">
        <v>354</v>
      </c>
    </row>
    <row r="3" spans="1:4" x14ac:dyDescent="0.25">
      <c r="A3" s="4" t="s">
        <v>280</v>
      </c>
      <c r="B3" t="s">
        <v>356</v>
      </c>
      <c r="C3" t="s">
        <v>280</v>
      </c>
      <c r="D3" t="s">
        <v>280</v>
      </c>
    </row>
    <row r="4" spans="1:4" x14ac:dyDescent="0.25">
      <c r="A4" s="4" t="s">
        <v>48</v>
      </c>
      <c r="B4" t="s">
        <v>358</v>
      </c>
      <c r="C4" t="s">
        <v>48</v>
      </c>
      <c r="D4" t="s">
        <v>357</v>
      </c>
    </row>
    <row r="5" spans="1:4" x14ac:dyDescent="0.25">
      <c r="A5" s="7" t="s">
        <v>52</v>
      </c>
      <c r="B5" t="s">
        <v>360</v>
      </c>
      <c r="C5" t="s">
        <v>52</v>
      </c>
      <c r="D5" t="s">
        <v>359</v>
      </c>
    </row>
    <row r="6" spans="1:4" x14ac:dyDescent="0.25">
      <c r="A6" s="7" t="s">
        <v>279</v>
      </c>
      <c r="B6" t="s">
        <v>362</v>
      </c>
      <c r="C6" t="s">
        <v>363</v>
      </c>
      <c r="D6" t="s">
        <v>361</v>
      </c>
    </row>
    <row r="7" spans="1:4" x14ac:dyDescent="0.25">
      <c r="A7" s="7" t="s">
        <v>281</v>
      </c>
      <c r="B7" t="s">
        <v>365</v>
      </c>
      <c r="C7" t="s">
        <v>281</v>
      </c>
      <c r="D7" t="s">
        <v>364</v>
      </c>
    </row>
    <row r="8" spans="1:4" x14ac:dyDescent="0.25">
      <c r="A8" s="7" t="s">
        <v>282</v>
      </c>
      <c r="B8" t="s">
        <v>367</v>
      </c>
      <c r="C8" t="s">
        <v>368</v>
      </c>
      <c r="D8" t="s">
        <v>366</v>
      </c>
    </row>
    <row r="9" spans="1:4" x14ac:dyDescent="0.25">
      <c r="A9" s="7" t="s">
        <v>283</v>
      </c>
      <c r="B9" t="s">
        <v>370</v>
      </c>
      <c r="C9" t="s">
        <v>371</v>
      </c>
      <c r="D9" t="s">
        <v>369</v>
      </c>
    </row>
    <row r="10" spans="1:4" x14ac:dyDescent="0.25">
      <c r="A10" s="2" t="s">
        <v>284</v>
      </c>
      <c r="B10" t="s">
        <v>373</v>
      </c>
      <c r="C10" t="s">
        <v>374</v>
      </c>
      <c r="D10" t="s">
        <v>372</v>
      </c>
    </row>
    <row r="11" spans="1:4" x14ac:dyDescent="0.25">
      <c r="A11" t="s">
        <v>285</v>
      </c>
      <c r="B11" t="s">
        <v>376</v>
      </c>
      <c r="C11" t="s">
        <v>375</v>
      </c>
      <c r="D11" t="s">
        <v>375</v>
      </c>
    </row>
    <row r="12" spans="1:4" x14ac:dyDescent="0.25">
      <c r="A12" s="7" t="s">
        <v>286</v>
      </c>
      <c r="B12" t="s">
        <v>378</v>
      </c>
      <c r="C12" t="s">
        <v>377</v>
      </c>
      <c r="D12" t="s">
        <v>377</v>
      </c>
    </row>
    <row r="13" spans="1:4" x14ac:dyDescent="0.25">
      <c r="A13" s="2" t="s">
        <v>66</v>
      </c>
      <c r="B13" t="s">
        <v>380</v>
      </c>
      <c r="C13" t="s">
        <v>381</v>
      </c>
      <c r="D13" t="s">
        <v>379</v>
      </c>
    </row>
    <row r="14" spans="1:4" x14ac:dyDescent="0.25">
      <c r="A14" s="4" t="s">
        <v>287</v>
      </c>
      <c r="B14" t="s">
        <v>383</v>
      </c>
      <c r="C14" t="s">
        <v>382</v>
      </c>
      <c r="D14" t="s">
        <v>382</v>
      </c>
    </row>
    <row r="15" spans="1:4" x14ac:dyDescent="0.25">
      <c r="A15" s="2" t="s">
        <v>83</v>
      </c>
      <c r="B15" t="s">
        <v>385</v>
      </c>
      <c r="C15" t="s">
        <v>386</v>
      </c>
      <c r="D15" t="s">
        <v>384</v>
      </c>
    </row>
    <row r="16" spans="1:4" x14ac:dyDescent="0.25">
      <c r="A16" s="2" t="s">
        <v>276</v>
      </c>
      <c r="B16" t="s">
        <v>388</v>
      </c>
      <c r="C16" t="s">
        <v>389</v>
      </c>
      <c r="D16" t="s">
        <v>387</v>
      </c>
    </row>
    <row r="17" spans="1:4" x14ac:dyDescent="0.25">
      <c r="A17" s="2" t="s">
        <v>277</v>
      </c>
      <c r="B17" t="s">
        <v>391</v>
      </c>
      <c r="C17" t="s">
        <v>392</v>
      </c>
      <c r="D17" t="s">
        <v>390</v>
      </c>
    </row>
    <row r="18" spans="1:4" x14ac:dyDescent="0.25">
      <c r="A18" s="10" t="s">
        <v>278</v>
      </c>
      <c r="B18" t="s">
        <v>394</v>
      </c>
      <c r="C18" t="s">
        <v>395</v>
      </c>
      <c r="D18" t="s">
        <v>393</v>
      </c>
    </row>
    <row r="19" spans="1:4" x14ac:dyDescent="0.25">
      <c r="A19" s="10" t="s">
        <v>41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9"/>
  <sheetViews>
    <sheetView workbookViewId="0">
      <selection activeCell="B22" sqref="B22"/>
    </sheetView>
  </sheetViews>
  <sheetFormatPr baseColWidth="10" defaultRowHeight="15" x14ac:dyDescent="0.25"/>
  <cols>
    <col min="1" max="1" width="76" bestFit="1" customWidth="1"/>
    <col min="3" max="3" width="15.85546875" customWidth="1"/>
    <col min="4" max="4" width="13.42578125" customWidth="1"/>
  </cols>
  <sheetData>
    <row r="1" spans="1:4" x14ac:dyDescent="0.25">
      <c r="A1" s="49" t="s">
        <v>0</v>
      </c>
      <c r="B1" s="45" t="s">
        <v>404</v>
      </c>
      <c r="C1" s="45" t="s">
        <v>403</v>
      </c>
      <c r="D1" s="46" t="s">
        <v>406</v>
      </c>
    </row>
    <row r="2" spans="1:4" x14ac:dyDescent="0.25">
      <c r="A2" s="22" t="s">
        <v>239</v>
      </c>
    </row>
    <row r="3" spans="1:4" x14ac:dyDescent="0.25">
      <c r="A3" s="22" t="s">
        <v>237</v>
      </c>
    </row>
    <row r="4" spans="1:4" x14ac:dyDescent="0.25">
      <c r="A4" s="22" t="s">
        <v>238</v>
      </c>
    </row>
    <row r="5" spans="1:4" x14ac:dyDescent="0.25">
      <c r="A5" t="s">
        <v>240</v>
      </c>
    </row>
    <row r="6" spans="1:4" x14ac:dyDescent="0.25">
      <c r="A6" s="21" t="s">
        <v>95</v>
      </c>
    </row>
    <row r="7" spans="1:4" x14ac:dyDescent="0.25">
      <c r="A7" s="7" t="s">
        <v>46</v>
      </c>
    </row>
    <row r="8" spans="1:4" x14ac:dyDescent="0.25">
      <c r="A8" s="7" t="s">
        <v>49</v>
      </c>
    </row>
    <row r="9" spans="1:4" x14ac:dyDescent="0.25">
      <c r="A9" s="7" t="s">
        <v>110</v>
      </c>
    </row>
    <row r="10" spans="1:4" x14ac:dyDescent="0.25">
      <c r="A10" s="7" t="s">
        <v>53</v>
      </c>
    </row>
    <row r="11" spans="1:4" x14ac:dyDescent="0.25">
      <c r="A11" s="7" t="s">
        <v>119</v>
      </c>
    </row>
    <row r="12" spans="1:4" x14ac:dyDescent="0.25">
      <c r="A12" s="7" t="s">
        <v>43</v>
      </c>
    </row>
    <row r="13" spans="1:4" x14ac:dyDescent="0.25">
      <c r="A13" s="7" t="s">
        <v>182</v>
      </c>
    </row>
    <row r="14" spans="1:4" x14ac:dyDescent="0.25">
      <c r="A14" s="7" t="s">
        <v>56</v>
      </c>
    </row>
    <row r="15" spans="1:4" x14ac:dyDescent="0.25">
      <c r="A15" s="7" t="s">
        <v>58</v>
      </c>
    </row>
    <row r="16" spans="1:4" x14ac:dyDescent="0.25">
      <c r="A16" s="7" t="s">
        <v>188</v>
      </c>
    </row>
    <row r="17" spans="1:1" x14ac:dyDescent="0.25">
      <c r="A17" s="7" t="s">
        <v>186</v>
      </c>
    </row>
    <row r="18" spans="1:1" x14ac:dyDescent="0.25">
      <c r="A18" s="7" t="s">
        <v>187</v>
      </c>
    </row>
    <row r="19" spans="1:1" x14ac:dyDescent="0.25">
      <c r="A19" s="10" t="s">
        <v>189</v>
      </c>
    </row>
    <row r="20" spans="1:1" x14ac:dyDescent="0.25">
      <c r="A20" s="7" t="s">
        <v>60</v>
      </c>
    </row>
    <row r="21" spans="1:1" x14ac:dyDescent="0.25">
      <c r="A21" s="7" t="s">
        <v>107</v>
      </c>
    </row>
    <row r="22" spans="1:1" x14ac:dyDescent="0.25">
      <c r="A22" s="7" t="s">
        <v>108</v>
      </c>
    </row>
    <row r="23" spans="1:1" x14ac:dyDescent="0.25">
      <c r="A23" s="7" t="s">
        <v>109</v>
      </c>
    </row>
    <row r="24" spans="1:1" x14ac:dyDescent="0.25">
      <c r="A24" s="7" t="s">
        <v>190</v>
      </c>
    </row>
    <row r="25" spans="1:1" x14ac:dyDescent="0.25">
      <c r="A25" s="7" t="s">
        <v>128</v>
      </c>
    </row>
    <row r="26" spans="1:1" x14ac:dyDescent="0.25">
      <c r="A26" s="7" t="s">
        <v>126</v>
      </c>
    </row>
    <row r="27" spans="1:1" x14ac:dyDescent="0.25">
      <c r="A27" s="10" t="s">
        <v>120</v>
      </c>
    </row>
    <row r="28" spans="1:1" x14ac:dyDescent="0.25">
      <c r="A28" s="10" t="s">
        <v>62</v>
      </c>
    </row>
    <row r="29" spans="1:1" x14ac:dyDescent="0.25">
      <c r="A29" s="10" t="s">
        <v>131</v>
      </c>
    </row>
    <row r="30" spans="1:1" x14ac:dyDescent="0.25">
      <c r="A30" s="7" t="s">
        <v>132</v>
      </c>
    </row>
    <row r="31" spans="1:1" x14ac:dyDescent="0.25">
      <c r="A31" s="10" t="s">
        <v>64</v>
      </c>
    </row>
    <row r="32" spans="1:1" x14ac:dyDescent="0.25">
      <c r="A32" s="10" t="s">
        <v>45</v>
      </c>
    </row>
    <row r="33" spans="1:1" x14ac:dyDescent="0.25">
      <c r="A33" s="7" t="s">
        <v>67</v>
      </c>
    </row>
    <row r="34" spans="1:1" x14ac:dyDescent="0.25">
      <c r="A34" s="7" t="s">
        <v>68</v>
      </c>
    </row>
    <row r="35" spans="1:1" x14ac:dyDescent="0.25">
      <c r="A35" s="7" t="s">
        <v>185</v>
      </c>
    </row>
    <row r="36" spans="1:1" x14ac:dyDescent="0.25">
      <c r="A36" s="7" t="s">
        <v>183</v>
      </c>
    </row>
    <row r="37" spans="1:1" x14ac:dyDescent="0.25">
      <c r="A37" s="7" t="s">
        <v>184</v>
      </c>
    </row>
    <row r="38" spans="1:1" x14ac:dyDescent="0.25">
      <c r="A38" s="10" t="s">
        <v>69</v>
      </c>
    </row>
    <row r="39" spans="1:1" x14ac:dyDescent="0.25">
      <c r="A39" s="10" t="s">
        <v>127</v>
      </c>
    </row>
    <row r="40" spans="1:1" x14ac:dyDescent="0.25">
      <c r="A40" s="7" t="s">
        <v>121</v>
      </c>
    </row>
    <row r="41" spans="1:1" x14ac:dyDescent="0.25">
      <c r="A41" s="7" t="s">
        <v>70</v>
      </c>
    </row>
    <row r="42" spans="1:1" x14ac:dyDescent="0.25">
      <c r="A42" s="7" t="s">
        <v>66</v>
      </c>
    </row>
    <row r="43" spans="1:1" x14ac:dyDescent="0.25">
      <c r="A43" s="10" t="s">
        <v>71</v>
      </c>
    </row>
    <row r="44" spans="1:1" x14ac:dyDescent="0.25">
      <c r="A44" s="10" t="s">
        <v>130</v>
      </c>
    </row>
    <row r="45" spans="1:1" x14ac:dyDescent="0.25">
      <c r="A45" s="10" t="s">
        <v>129</v>
      </c>
    </row>
    <row r="46" spans="1:1" x14ac:dyDescent="0.25">
      <c r="A46" s="7" t="s">
        <v>122</v>
      </c>
    </row>
    <row r="47" spans="1:1" x14ac:dyDescent="0.25">
      <c r="A47" s="7" t="s">
        <v>72</v>
      </c>
    </row>
    <row r="48" spans="1:1" x14ac:dyDescent="0.25">
      <c r="A48" s="7" t="s">
        <v>73</v>
      </c>
    </row>
    <row r="49" spans="1:1" x14ac:dyDescent="0.25">
      <c r="A49" s="7" t="s">
        <v>74</v>
      </c>
    </row>
    <row r="50" spans="1:1" x14ac:dyDescent="0.25">
      <c r="A50" s="7" t="s">
        <v>75</v>
      </c>
    </row>
    <row r="51" spans="1:1" x14ac:dyDescent="0.25">
      <c r="A51" s="7" t="s">
        <v>76</v>
      </c>
    </row>
    <row r="52" spans="1:1" x14ac:dyDescent="0.25">
      <c r="A52" s="7" t="s">
        <v>77</v>
      </c>
    </row>
    <row r="53" spans="1:1" x14ac:dyDescent="0.25">
      <c r="A53" s="7" t="s">
        <v>78</v>
      </c>
    </row>
    <row r="54" spans="1:1" x14ac:dyDescent="0.25">
      <c r="A54" s="7" t="s">
        <v>79</v>
      </c>
    </row>
    <row r="55" spans="1:1" x14ac:dyDescent="0.25">
      <c r="A55" s="10" t="s">
        <v>80</v>
      </c>
    </row>
    <row r="56" spans="1:1" x14ac:dyDescent="0.25">
      <c r="A56" s="7" t="s">
        <v>125</v>
      </c>
    </row>
    <row r="57" spans="1:1" x14ac:dyDescent="0.25">
      <c r="A57" s="7" t="s">
        <v>81</v>
      </c>
    </row>
    <row r="58" spans="1:1" x14ac:dyDescent="0.25">
      <c r="A58" s="2" t="s">
        <v>82</v>
      </c>
    </row>
    <row r="59" spans="1:1" x14ac:dyDescent="0.25">
      <c r="A59" s="6" t="s">
        <v>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A31" sqref="A31"/>
    </sheetView>
  </sheetViews>
  <sheetFormatPr baseColWidth="10" defaultRowHeight="15" x14ac:dyDescent="0.25"/>
  <cols>
    <col min="1" max="1" width="25.28515625" style="5" bestFit="1" customWidth="1"/>
    <col min="2" max="2" width="30.42578125" style="3" customWidth="1"/>
    <col min="3" max="3" width="17.140625" style="3" customWidth="1"/>
    <col min="4" max="4" width="35.5703125" style="3" customWidth="1"/>
    <col min="5" max="5" width="52.42578125" style="3" bestFit="1" customWidth="1"/>
  </cols>
  <sheetData>
    <row r="1" spans="1:5" x14ac:dyDescent="0.25">
      <c r="A1" s="49" t="s">
        <v>2</v>
      </c>
      <c r="B1" s="44" t="s">
        <v>312</v>
      </c>
      <c r="C1" s="45" t="s">
        <v>404</v>
      </c>
      <c r="D1" s="45" t="s">
        <v>403</v>
      </c>
      <c r="E1" s="46" t="s">
        <v>406</v>
      </c>
    </row>
    <row r="2" spans="1:5" x14ac:dyDescent="0.25">
      <c r="A2" s="36" t="s">
        <v>10</v>
      </c>
      <c r="B2" s="3" t="s">
        <v>10</v>
      </c>
      <c r="C2" s="3" t="s">
        <v>327</v>
      </c>
      <c r="D2" s="3" t="s">
        <v>328</v>
      </c>
    </row>
    <row r="3" spans="1:5" x14ac:dyDescent="0.25">
      <c r="A3" s="36" t="s">
        <v>16</v>
      </c>
      <c r="B3" s="3" t="s">
        <v>16</v>
      </c>
      <c r="C3" s="3" t="s">
        <v>315</v>
      </c>
      <c r="D3" s="3" t="s">
        <v>316</v>
      </c>
    </row>
    <row r="4" spans="1:5" x14ac:dyDescent="0.25">
      <c r="A4" s="36" t="s">
        <v>24</v>
      </c>
      <c r="B4" s="3" t="s">
        <v>24</v>
      </c>
      <c r="C4" s="3" t="s">
        <v>335</v>
      </c>
      <c r="D4" s="3" t="s">
        <v>336</v>
      </c>
    </row>
    <row r="5" spans="1:5" x14ac:dyDescent="0.25">
      <c r="A5" s="36" t="s">
        <v>31</v>
      </c>
      <c r="B5" s="3" t="s">
        <v>31</v>
      </c>
      <c r="C5" s="3" t="s">
        <v>341</v>
      </c>
      <c r="D5" s="3" t="s">
        <v>31</v>
      </c>
    </row>
    <row r="6" spans="1:5" x14ac:dyDescent="0.25">
      <c r="A6" s="36" t="s">
        <v>38</v>
      </c>
      <c r="B6" s="3" t="s">
        <v>38</v>
      </c>
      <c r="C6" s="3" t="s">
        <v>342</v>
      </c>
      <c r="D6" s="3" t="s">
        <v>38</v>
      </c>
    </row>
    <row r="7" spans="1:5" x14ac:dyDescent="0.25">
      <c r="A7" s="36" t="s">
        <v>42</v>
      </c>
      <c r="B7" s="3" t="s">
        <v>42</v>
      </c>
      <c r="C7" s="3" t="s">
        <v>321</v>
      </c>
      <c r="D7" s="3" t="s">
        <v>322</v>
      </c>
    </row>
    <row r="8" spans="1:5" x14ac:dyDescent="0.25">
      <c r="A8" s="36" t="s">
        <v>43</v>
      </c>
      <c r="B8" s="3" t="s">
        <v>43</v>
      </c>
      <c r="C8" s="3" t="s">
        <v>331</v>
      </c>
      <c r="D8" s="3" t="s">
        <v>332</v>
      </c>
    </row>
    <row r="9" spans="1:5" x14ac:dyDescent="0.25">
      <c r="A9" s="36" t="s">
        <v>44</v>
      </c>
      <c r="B9" s="3" t="s">
        <v>44</v>
      </c>
      <c r="C9" s="3" t="s">
        <v>325</v>
      </c>
      <c r="D9" s="3" t="s">
        <v>326</v>
      </c>
    </row>
    <row r="10" spans="1:5" x14ac:dyDescent="0.25">
      <c r="A10" s="36" t="s">
        <v>47</v>
      </c>
      <c r="B10" s="3" t="s">
        <v>47</v>
      </c>
      <c r="C10" s="3" t="s">
        <v>319</v>
      </c>
      <c r="D10" s="3" t="s">
        <v>320</v>
      </c>
    </row>
    <row r="11" spans="1:5" x14ac:dyDescent="0.25">
      <c r="A11" s="36" t="s">
        <v>50</v>
      </c>
      <c r="B11" s="3" t="s">
        <v>50</v>
      </c>
      <c r="C11" s="3" t="s">
        <v>329</v>
      </c>
      <c r="D11" s="3" t="s">
        <v>330</v>
      </c>
    </row>
    <row r="12" spans="1:5" x14ac:dyDescent="0.25">
      <c r="A12" s="36" t="s">
        <v>51</v>
      </c>
      <c r="B12" s="3" t="s">
        <v>51</v>
      </c>
      <c r="C12" s="3" t="s">
        <v>339</v>
      </c>
      <c r="D12" s="3" t="s">
        <v>340</v>
      </c>
    </row>
    <row r="13" spans="1:5" x14ac:dyDescent="0.25">
      <c r="A13" s="36" t="s">
        <v>105</v>
      </c>
      <c r="B13" s="3" t="s">
        <v>105</v>
      </c>
      <c r="C13" s="3" t="s">
        <v>333</v>
      </c>
      <c r="D13" s="3" t="s">
        <v>334</v>
      </c>
    </row>
    <row r="14" spans="1:5" x14ac:dyDescent="0.25">
      <c r="A14" s="36" t="s">
        <v>54</v>
      </c>
      <c r="B14" s="3" t="s">
        <v>54</v>
      </c>
      <c r="C14" s="3" t="s">
        <v>317</v>
      </c>
      <c r="D14" s="3" t="s">
        <v>318</v>
      </c>
    </row>
    <row r="15" spans="1:5" x14ac:dyDescent="0.25">
      <c r="A15" s="36" t="s">
        <v>55</v>
      </c>
      <c r="B15" s="3" t="s">
        <v>55</v>
      </c>
      <c r="C15" s="3" t="s">
        <v>343</v>
      </c>
      <c r="D15" s="3" t="s">
        <v>55</v>
      </c>
    </row>
    <row r="16" spans="1:5" x14ac:dyDescent="0.25">
      <c r="A16" s="36" t="s">
        <v>57</v>
      </c>
      <c r="B16" s="3" t="s">
        <v>57</v>
      </c>
      <c r="C16" s="3" t="s">
        <v>313</v>
      </c>
      <c r="D16" s="3" t="s">
        <v>314</v>
      </c>
    </row>
    <row r="17" spans="1:4" x14ac:dyDescent="0.25">
      <c r="A17" s="36" t="s">
        <v>232</v>
      </c>
      <c r="B17" s="3" t="s">
        <v>232</v>
      </c>
      <c r="C17" s="3" t="s">
        <v>344</v>
      </c>
      <c r="D17" s="3" t="s">
        <v>232</v>
      </c>
    </row>
    <row r="18" spans="1:4" x14ac:dyDescent="0.25">
      <c r="A18" s="36" t="s">
        <v>234</v>
      </c>
      <c r="B18" s="3" t="s">
        <v>234</v>
      </c>
      <c r="C18" s="3" t="s">
        <v>345</v>
      </c>
      <c r="D18" s="3" t="s">
        <v>234</v>
      </c>
    </row>
    <row r="19" spans="1:4" x14ac:dyDescent="0.25">
      <c r="A19" s="36" t="s">
        <v>59</v>
      </c>
      <c r="B19" s="3" t="s">
        <v>59</v>
      </c>
      <c r="C19" s="3" t="s">
        <v>337</v>
      </c>
      <c r="D19" s="3" t="s">
        <v>338</v>
      </c>
    </row>
    <row r="20" spans="1:4" x14ac:dyDescent="0.25">
      <c r="A20" s="36" t="s">
        <v>61</v>
      </c>
      <c r="B20" s="3" t="s">
        <v>61</v>
      </c>
      <c r="C20" s="3" t="s">
        <v>323</v>
      </c>
      <c r="D20" s="3" t="s">
        <v>324</v>
      </c>
    </row>
    <row r="21" spans="1:4" x14ac:dyDescent="0.25">
      <c r="A21" s="36" t="s">
        <v>63</v>
      </c>
      <c r="B21" s="3" t="s">
        <v>63</v>
      </c>
      <c r="C21" s="3" t="s">
        <v>346</v>
      </c>
      <c r="D21" s="3" t="s">
        <v>63</v>
      </c>
    </row>
    <row r="22" spans="1:4" x14ac:dyDescent="0.25">
      <c r="A22" s="36" t="s">
        <v>65</v>
      </c>
      <c r="B22" s="3" t="s">
        <v>65</v>
      </c>
    </row>
    <row r="23" spans="1:4" ht="17.45" customHeight="1" x14ac:dyDescent="0.25">
      <c r="A23" s="36" t="s">
        <v>233</v>
      </c>
      <c r="B23" s="3" t="s">
        <v>233</v>
      </c>
      <c r="C23" s="3" t="s">
        <v>347</v>
      </c>
      <c r="D23" s="3" t="s">
        <v>233</v>
      </c>
    </row>
    <row r="24" spans="1:4" ht="30" x14ac:dyDescent="0.25">
      <c r="A24" s="36" t="s">
        <v>231</v>
      </c>
      <c r="B24" s="3" t="s">
        <v>231</v>
      </c>
      <c r="C24" s="3" t="s">
        <v>348</v>
      </c>
      <c r="D24" s="3" t="s">
        <v>231</v>
      </c>
    </row>
    <row r="25" spans="1:4" x14ac:dyDescent="0.25">
      <c r="A25" s="35" t="s">
        <v>41</v>
      </c>
    </row>
  </sheetData>
  <sortState xmlns:xlrd2="http://schemas.microsoft.com/office/spreadsheetml/2017/richdata2" ref="A2:E24">
    <sortCondition ref="A2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sqref="A1:D1"/>
    </sheetView>
  </sheetViews>
  <sheetFormatPr baseColWidth="10" defaultRowHeight="15" x14ac:dyDescent="0.25"/>
  <cols>
    <col min="1" max="1" width="24.140625" bestFit="1" customWidth="1"/>
    <col min="4" max="4" width="14.7109375" customWidth="1"/>
  </cols>
  <sheetData>
    <row r="1" spans="1:4" x14ac:dyDescent="0.25">
      <c r="A1" s="44" t="s">
        <v>141</v>
      </c>
      <c r="B1" s="45" t="s">
        <v>404</v>
      </c>
      <c r="C1" s="45" t="s">
        <v>403</v>
      </c>
      <c r="D1" s="46" t="s">
        <v>406</v>
      </c>
    </row>
    <row r="2" spans="1:4" x14ac:dyDescent="0.25">
      <c r="A2" s="2" t="s">
        <v>90</v>
      </c>
    </row>
    <row r="3" spans="1:4" x14ac:dyDescent="0.25">
      <c r="A3" s="2" t="s">
        <v>92</v>
      </c>
    </row>
    <row r="4" spans="1:4" x14ac:dyDescent="0.25">
      <c r="A4" s="2" t="s">
        <v>25</v>
      </c>
    </row>
    <row r="5" spans="1:4" x14ac:dyDescent="0.25">
      <c r="A5" s="2" t="s">
        <v>32</v>
      </c>
    </row>
    <row r="6" spans="1:4" x14ac:dyDescent="0.25">
      <c r="A6" s="2" t="s">
        <v>39</v>
      </c>
    </row>
    <row r="7" spans="1:4" x14ac:dyDescent="0.25">
      <c r="A7" s="3" t="s">
        <v>34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B13" sqref="B13"/>
    </sheetView>
  </sheetViews>
  <sheetFormatPr baseColWidth="10" defaultRowHeight="15" x14ac:dyDescent="0.25"/>
  <cols>
    <col min="1" max="1" width="17.42578125" customWidth="1"/>
    <col min="2" max="2" width="14.85546875" customWidth="1"/>
    <col min="3" max="3" width="13.5703125" customWidth="1"/>
    <col min="4" max="4" width="18" customWidth="1"/>
  </cols>
  <sheetData>
    <row r="1" spans="1:4" x14ac:dyDescent="0.25">
      <c r="A1" s="44" t="s">
        <v>3</v>
      </c>
      <c r="B1" s="45" t="s">
        <v>404</v>
      </c>
      <c r="C1" s="45" t="s">
        <v>403</v>
      </c>
      <c r="D1" s="46" t="s">
        <v>406</v>
      </c>
    </row>
    <row r="2" spans="1:4" x14ac:dyDescent="0.25">
      <c r="A2" t="s">
        <v>11</v>
      </c>
      <c r="B2" t="s">
        <v>349</v>
      </c>
      <c r="C2" t="s">
        <v>11</v>
      </c>
    </row>
    <row r="3" spans="1:4" x14ac:dyDescent="0.25">
      <c r="A3" t="s">
        <v>17</v>
      </c>
      <c r="B3" t="s">
        <v>350</v>
      </c>
      <c r="C3" t="s">
        <v>17</v>
      </c>
    </row>
    <row r="4" spans="1:4" x14ac:dyDescent="0.25">
      <c r="A4" t="s">
        <v>26</v>
      </c>
      <c r="B4" t="s">
        <v>351</v>
      </c>
      <c r="C4" t="s">
        <v>26</v>
      </c>
    </row>
    <row r="5" spans="1:4" x14ac:dyDescent="0.25">
      <c r="A5" t="s">
        <v>40</v>
      </c>
      <c r="B5" t="s">
        <v>352</v>
      </c>
      <c r="C5" t="s">
        <v>40</v>
      </c>
    </row>
    <row r="6" spans="1:4" x14ac:dyDescent="0.25">
      <c r="A6" t="s">
        <v>33</v>
      </c>
      <c r="B6" t="s">
        <v>353</v>
      </c>
      <c r="C6" t="s">
        <v>33</v>
      </c>
    </row>
    <row r="7" spans="1:4" x14ac:dyDescent="0.25">
      <c r="A7" t="s">
        <v>34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sqref="A1:D1"/>
    </sheetView>
  </sheetViews>
  <sheetFormatPr baseColWidth="10" defaultRowHeight="15" x14ac:dyDescent="0.25"/>
  <cols>
    <col min="1" max="1" width="17.5703125" bestFit="1" customWidth="1"/>
    <col min="4" max="4" width="16.28515625" customWidth="1"/>
  </cols>
  <sheetData>
    <row r="1" spans="1:4" x14ac:dyDescent="0.25">
      <c r="A1" s="44" t="s">
        <v>4</v>
      </c>
      <c r="B1" s="45" t="s">
        <v>404</v>
      </c>
      <c r="C1" s="45" t="s">
        <v>403</v>
      </c>
      <c r="D1" s="46" t="s">
        <v>406</v>
      </c>
    </row>
    <row r="2" spans="1:4" x14ac:dyDescent="0.25">
      <c r="A2" s="31" t="s">
        <v>18</v>
      </c>
    </row>
    <row r="3" spans="1:4" x14ac:dyDescent="0.25">
      <c r="A3" s="31" t="s">
        <v>145</v>
      </c>
    </row>
    <row r="4" spans="1:4" x14ac:dyDescent="0.25">
      <c r="A4" s="31" t="s">
        <v>146</v>
      </c>
    </row>
    <row r="5" spans="1:4" x14ac:dyDescent="0.25">
      <c r="A5" s="31" t="s">
        <v>34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sqref="A1:D1"/>
    </sheetView>
  </sheetViews>
  <sheetFormatPr baseColWidth="10" defaultRowHeight="15" x14ac:dyDescent="0.25"/>
  <cols>
    <col min="1" max="1" width="13.5703125" customWidth="1"/>
    <col min="4" max="4" width="16" customWidth="1"/>
  </cols>
  <sheetData>
    <row r="1" spans="1:4" x14ac:dyDescent="0.25">
      <c r="A1" s="44" t="s">
        <v>163</v>
      </c>
      <c r="B1" s="45" t="s">
        <v>404</v>
      </c>
      <c r="C1" s="45" t="s">
        <v>403</v>
      </c>
      <c r="D1" s="46" t="s">
        <v>406</v>
      </c>
    </row>
    <row r="2" spans="1:4" x14ac:dyDescent="0.25">
      <c r="A2" s="3" t="s">
        <v>12</v>
      </c>
    </row>
    <row r="3" spans="1:4" x14ac:dyDescent="0.25">
      <c r="A3" s="3" t="s">
        <v>19</v>
      </c>
    </row>
    <row r="4" spans="1:4" x14ac:dyDescent="0.25">
      <c r="A4" t="s">
        <v>162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Info</vt:lpstr>
      <vt:lpstr>Dictionary</vt:lpstr>
      <vt:lpstr>EXPERIMENT_TYPE</vt:lpstr>
      <vt:lpstr>RESULT_TYPE</vt:lpstr>
      <vt:lpstr>RESULT_UNIT</vt:lpstr>
      <vt:lpstr>RESULT_STATUS</vt:lpstr>
      <vt:lpstr>BIOMATERIAL</vt:lpstr>
      <vt:lpstr>SPECIES_NAME</vt:lpstr>
      <vt:lpstr>ANIMAL_SEX</vt:lpstr>
      <vt:lpstr>MEDIUM</vt:lpstr>
      <vt:lpstr>CONTROL_GROUP</vt:lpstr>
      <vt:lpstr>STATISTICAL _METHOD</vt:lpstr>
      <vt:lpstr>Factors</vt:lpstr>
      <vt:lpstr>VARIATION</vt:lpstr>
      <vt:lpstr>ANIMAL_STRAIN</vt:lpstr>
      <vt:lpstr>DOSING</vt:lpstr>
      <vt:lpstr>ROUTE_OF_ADMINISTRATION</vt:lpstr>
      <vt:lpstr>GROUP_DESCRIPTION</vt:lpstr>
      <vt:lpstr>ANIMAL_STUDY_ACTIVITIES</vt:lpstr>
    </vt:vector>
  </TitlesOfParts>
  <Company>Fraunhofer 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Kohler</dc:creator>
  <cp:lastModifiedBy>Witt, Gesa</cp:lastModifiedBy>
  <dcterms:created xsi:type="dcterms:W3CDTF">2020-06-17T09:23:38Z</dcterms:created>
  <dcterms:modified xsi:type="dcterms:W3CDTF">2024-07-04T19:05:56Z</dcterms:modified>
</cp:coreProperties>
</file>