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firstSheet="1" activeTab="1"/>
  </bookViews>
  <sheets>
    <sheet name="具体结果" sheetId="1" r:id="rId1"/>
    <sheet name="具体结果（10组）" sheetId="5" r:id="rId2"/>
  </sheets>
  <calcPr calcId="144525"/>
</workbook>
</file>

<file path=xl/sharedStrings.xml><?xml version="1.0" encoding="utf-8"?>
<sst xmlns="http://schemas.openxmlformats.org/spreadsheetml/2006/main" count="757" uniqueCount="73">
  <si>
    <t>AR</t>
  </si>
  <si>
    <t>D_LR</t>
  </si>
  <si>
    <t>s=119</t>
  </si>
  <si>
    <t>lamda=0.19</t>
  </si>
  <si>
    <t>NN_LR</t>
  </si>
  <si>
    <t>lamda_1=0.08</t>
  </si>
  <si>
    <t>lamda_2=0.1</t>
  </si>
  <si>
    <t>L21</t>
  </si>
  <si>
    <t>lamda=0.34</t>
  </si>
  <si>
    <t>miu=0.001</t>
  </si>
  <si>
    <t>RR</t>
  </si>
  <si>
    <t>lamda=0.2</t>
  </si>
  <si>
    <t>15组数据</t>
  </si>
  <si>
    <t>mean</t>
  </si>
  <si>
    <t>std</t>
  </si>
  <si>
    <t>time</t>
  </si>
  <si>
    <t>acc</t>
  </si>
  <si>
    <t>acc_test</t>
  </si>
  <si>
    <t>RE_NNLR</t>
  </si>
  <si>
    <t>LR</t>
  </si>
  <si>
    <t>YaleB</t>
  </si>
  <si>
    <t>s=30</t>
  </si>
  <si>
    <t>lamda=0.005</t>
  </si>
  <si>
    <t>lamda_1=0.1</t>
  </si>
  <si>
    <t>lamda_2=15</t>
  </si>
  <si>
    <t>lamda=0.1</t>
  </si>
  <si>
    <t>miu=0.1</t>
  </si>
  <si>
    <t>lamda=0.01</t>
  </si>
  <si>
    <t>Cal101_HOG</t>
  </si>
  <si>
    <t>s=6</t>
  </si>
  <si>
    <t>lamda_2=9</t>
  </si>
  <si>
    <t>lamda=1.3</t>
  </si>
  <si>
    <t>lamda=0.4</t>
  </si>
  <si>
    <t>Cal101_LBP</t>
  </si>
  <si>
    <t>lamda_1=0.5</t>
  </si>
  <si>
    <t>lamda_2=1</t>
  </si>
  <si>
    <t>lamda=2.2</t>
  </si>
  <si>
    <t>Cal101_sift</t>
  </si>
  <si>
    <t>lamda=0.15</t>
  </si>
  <si>
    <t>lamda_1=0.4</t>
  </si>
  <si>
    <t>lamda=0.7</t>
  </si>
  <si>
    <t>MSRC</t>
  </si>
  <si>
    <t>lamda=1e-4</t>
  </si>
  <si>
    <t>lamda_1=0.01</t>
  </si>
  <si>
    <t>lamda_2=12</t>
  </si>
  <si>
    <t>lamda=1e-5</t>
  </si>
  <si>
    <t>Cal101_HOG_LBP</t>
  </si>
  <si>
    <t>lamda=1.5</t>
  </si>
  <si>
    <t>Cal101（3个视觉）</t>
  </si>
  <si>
    <t>lamda_2=5</t>
  </si>
  <si>
    <t>lamda=1.2</t>
  </si>
  <si>
    <t>USPS</t>
  </si>
  <si>
    <t>lamda_1=1.8</t>
  </si>
  <si>
    <t>lamda_2=14</t>
  </si>
  <si>
    <t>lamda=1.7</t>
  </si>
  <si>
    <t>lamda=1</t>
  </si>
  <si>
    <t>CNNLR</t>
  </si>
  <si>
    <t>Digits</t>
  </si>
  <si>
    <t>s=9</t>
  </si>
  <si>
    <t>lamda=1e-7</t>
  </si>
  <si>
    <t>lamda_1=1e-7</t>
  </si>
  <si>
    <t>lamda_2=33</t>
  </si>
  <si>
    <t>HOG_LBP</t>
  </si>
  <si>
    <t>s=</t>
  </si>
  <si>
    <t>lamda=</t>
  </si>
  <si>
    <t>miu=</t>
  </si>
  <si>
    <t>HOG&amp;LBP&amp;sift</t>
  </si>
  <si>
    <t>s=7</t>
  </si>
  <si>
    <t>LR_ELM</t>
  </si>
  <si>
    <t>LR_RR</t>
  </si>
  <si>
    <t>LR-ELM</t>
  </si>
  <si>
    <t>LR-RR</t>
  </si>
  <si>
    <t>HOG&amp;LBP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</si>
</sst>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5" borderId="8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20" fillId="8" borderId="2" applyNumberFormat="0" applyAlignment="0" applyProtection="0">
      <alignment vertical="center"/>
    </xf>
    <xf numFmtId="0" fontId="9" fillId="18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Fill="1" applyAlignment="1"/>
    <xf numFmtId="0" fontId="0" fillId="0" borderId="0" xfId="0" applyFont="1"/>
    <xf numFmtId="0" fontId="0" fillId="4" borderId="0" xfId="0" applyFill="1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5" borderId="0" xfId="0" applyFont="1" applyFill="1"/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275"/>
  <sheetViews>
    <sheetView topLeftCell="A222" workbookViewId="0">
      <selection activeCell="I262" sqref="I262"/>
    </sheetView>
  </sheetViews>
  <sheetFormatPr defaultColWidth="9" defaultRowHeight="13.5"/>
  <sheetData>
    <row r="2" spans="7:13">
      <c r="G2" s="3" t="s">
        <v>0</v>
      </c>
      <c r="H2" s="3"/>
      <c r="I2" s="3"/>
      <c r="J2" s="3"/>
      <c r="K2" s="3"/>
      <c r="L2" s="10"/>
      <c r="M2" s="10"/>
    </row>
    <row r="3" spans="7:11">
      <c r="G3" s="4" t="s">
        <v>1</v>
      </c>
      <c r="H3" s="4" t="s">
        <v>2</v>
      </c>
      <c r="I3" s="4"/>
      <c r="J3" s="4" t="s">
        <v>3</v>
      </c>
      <c r="K3" s="4"/>
    </row>
    <row r="4" spans="7:11">
      <c r="G4" s="4" t="s">
        <v>4</v>
      </c>
      <c r="H4" s="4" t="s">
        <v>5</v>
      </c>
      <c r="I4" s="4"/>
      <c r="J4" s="4" t="s">
        <v>6</v>
      </c>
      <c r="K4" s="4"/>
    </row>
    <row r="5" spans="1:11">
      <c r="A5" s="4"/>
      <c r="B5" s="4"/>
      <c r="C5" s="4"/>
      <c r="G5" t="s">
        <v>7</v>
      </c>
      <c r="H5" s="4" t="s">
        <v>8</v>
      </c>
      <c r="I5" s="4"/>
      <c r="J5" s="4" t="s">
        <v>9</v>
      </c>
      <c r="K5" s="4"/>
    </row>
    <row r="6" customFormat="1" spans="1:11">
      <c r="A6" s="4"/>
      <c r="B6" s="4"/>
      <c r="C6" s="4"/>
      <c r="G6" t="s">
        <v>10</v>
      </c>
      <c r="H6" s="4" t="s">
        <v>11</v>
      </c>
      <c r="I6" s="4"/>
      <c r="J6" s="4"/>
      <c r="K6" s="4"/>
    </row>
    <row r="7" spans="1:3">
      <c r="A7" s="4"/>
      <c r="B7" s="4"/>
      <c r="C7" s="4"/>
    </row>
    <row r="8" spans="1:20">
      <c r="A8" s="4" t="s">
        <v>12</v>
      </c>
      <c r="B8" s="4"/>
      <c r="C8" s="5">
        <v>1</v>
      </c>
      <c r="D8" s="5">
        <v>2</v>
      </c>
      <c r="E8" s="5">
        <v>3</v>
      </c>
      <c r="F8" s="5">
        <v>4</v>
      </c>
      <c r="G8" s="5">
        <v>5</v>
      </c>
      <c r="H8" s="5">
        <v>6</v>
      </c>
      <c r="I8" s="5">
        <v>7</v>
      </c>
      <c r="J8" s="5">
        <v>8</v>
      </c>
      <c r="K8" s="5">
        <v>9</v>
      </c>
      <c r="L8" s="5">
        <v>10</v>
      </c>
      <c r="M8" s="5">
        <v>11</v>
      </c>
      <c r="N8" s="5">
        <v>12</v>
      </c>
      <c r="O8" s="5">
        <v>13</v>
      </c>
      <c r="P8" s="5">
        <v>14</v>
      </c>
      <c r="Q8" s="5">
        <v>15</v>
      </c>
      <c r="R8" s="5" t="s">
        <v>13</v>
      </c>
      <c r="S8" s="5" t="s">
        <v>14</v>
      </c>
      <c r="T8" s="4" t="s">
        <v>15</v>
      </c>
    </row>
    <row r="9" spans="1:19">
      <c r="A9" s="6" t="s">
        <v>1</v>
      </c>
      <c r="B9" s="6" t="s">
        <v>16</v>
      </c>
      <c r="C9">
        <v>97.7380952380952</v>
      </c>
      <c r="D9">
        <v>98.9285714285714</v>
      </c>
      <c r="E9">
        <v>98.5714285714286</v>
      </c>
      <c r="F9">
        <v>98.2142857142857</v>
      </c>
      <c r="G9">
        <v>97.0238095238095</v>
      </c>
      <c r="H9">
        <v>97.0238095238095</v>
      </c>
      <c r="I9">
        <v>98.2142857142857</v>
      </c>
      <c r="J9">
        <v>97.9761904761905</v>
      </c>
      <c r="K9">
        <v>96.6666666666667</v>
      </c>
      <c r="L9">
        <v>97.9761904761905</v>
      </c>
      <c r="M9">
        <v>98.2142857142857</v>
      </c>
      <c r="N9">
        <v>97.6190476190476</v>
      </c>
      <c r="O9">
        <v>98.9285714285714</v>
      </c>
      <c r="P9">
        <v>98.3333333333333</v>
      </c>
      <c r="Q9">
        <v>97.5</v>
      </c>
      <c r="R9">
        <f>AVERAGE(C9:Q9)</f>
        <v>97.9285714285714</v>
      </c>
      <c r="S9">
        <f>STDEV(C9:Q9)</f>
        <v>0.674636520451023</v>
      </c>
    </row>
    <row r="10" spans="1:19">
      <c r="A10" s="6"/>
      <c r="B10" s="6" t="s">
        <v>15</v>
      </c>
      <c r="C10">
        <v>28.703566527889</v>
      </c>
      <c r="D10">
        <v>26.7991819882316</v>
      </c>
      <c r="E10">
        <v>25.9005217063066</v>
      </c>
      <c r="F10">
        <v>26.3204914342832</v>
      </c>
      <c r="G10">
        <v>24.8630012752567</v>
      </c>
      <c r="H10">
        <v>25.8760512029979</v>
      </c>
      <c r="I10">
        <v>29.3531662888603</v>
      </c>
      <c r="J10">
        <v>27.7560767138347</v>
      </c>
      <c r="K10">
        <v>27.9625072237464</v>
      </c>
      <c r="L10">
        <v>28.8871809755529</v>
      </c>
      <c r="M10">
        <v>28.7439986953779</v>
      </c>
      <c r="N10">
        <v>26.096504120137</v>
      </c>
      <c r="O10">
        <v>27.4052037773601</v>
      </c>
      <c r="P10">
        <v>27.4539925400474</v>
      </c>
      <c r="Q10">
        <v>27.7050094240133</v>
      </c>
      <c r="R10">
        <f>AVERAGE(C10:Q10)</f>
        <v>27.3217635929263</v>
      </c>
      <c r="S10">
        <f>STDEV(C10:Q10)</f>
        <v>1.31508251072674</v>
      </c>
    </row>
    <row r="11" spans="1:19">
      <c r="A11" s="6" t="s">
        <v>4</v>
      </c>
      <c r="B11" s="7" t="s">
        <v>17</v>
      </c>
      <c r="C11" s="2">
        <v>97.7380952380952</v>
      </c>
      <c r="D11" s="2">
        <v>99.2857142857143</v>
      </c>
      <c r="E11" s="2">
        <v>98.6904761904762</v>
      </c>
      <c r="F11" s="2">
        <v>98.0952380952381</v>
      </c>
      <c r="G11" s="2">
        <v>98.2142857142857</v>
      </c>
      <c r="H11" s="2">
        <v>97.7380952380952</v>
      </c>
      <c r="I11" s="2">
        <v>98.2142857142857</v>
      </c>
      <c r="J11" s="2">
        <v>98.3333333333333</v>
      </c>
      <c r="K11" s="2">
        <v>97.5</v>
      </c>
      <c r="L11" s="2">
        <v>98.8095238095238</v>
      </c>
      <c r="M11" s="2">
        <v>98.452380952381</v>
      </c>
      <c r="N11" s="2">
        <v>98.2142857142857</v>
      </c>
      <c r="O11" s="2">
        <v>98.8095238095238</v>
      </c>
      <c r="P11" s="2">
        <v>98.6904761904762</v>
      </c>
      <c r="Q11" s="2">
        <v>97.9761904761905</v>
      </c>
      <c r="R11" s="2">
        <f t="shared" ref="R11:R18" si="0">AVERAGE(C11:Q11)</f>
        <v>98.3174603174603</v>
      </c>
      <c r="S11" s="2">
        <f t="shared" ref="S11:S12" si="1">STDEV(C11:Q11)</f>
        <v>0.482246076686639</v>
      </c>
    </row>
    <row r="12" spans="1:19">
      <c r="A12" s="6"/>
      <c r="B12" s="7" t="s">
        <v>15</v>
      </c>
      <c r="C12" s="2">
        <v>53.1581962686552</v>
      </c>
      <c r="D12" s="2">
        <v>35.1000590444156</v>
      </c>
      <c r="E12" s="2">
        <v>29.8185737024555</v>
      </c>
      <c r="F12" s="2">
        <v>31.3450908032407</v>
      </c>
      <c r="G12" s="2">
        <v>31.4084832940797</v>
      </c>
      <c r="H12" s="2">
        <v>29.8737341872298</v>
      </c>
      <c r="I12" s="2">
        <v>30.9406416882084</v>
      </c>
      <c r="J12" s="2">
        <v>48.950567479271</v>
      </c>
      <c r="K12" s="2">
        <v>63.658342097813</v>
      </c>
      <c r="L12" s="2">
        <v>68.9539650278016</v>
      </c>
      <c r="M12" s="2">
        <v>64.9076845836485</v>
      </c>
      <c r="N12" s="2">
        <v>51.3099401316425</v>
      </c>
      <c r="O12" s="2">
        <v>38.2135985190714</v>
      </c>
      <c r="P12" s="2">
        <v>36.1612850528107</v>
      </c>
      <c r="Q12" s="2">
        <v>34.7039688053898</v>
      </c>
      <c r="R12" s="2">
        <f t="shared" si="0"/>
        <v>43.2336087123822</v>
      </c>
      <c r="S12" s="2">
        <f t="shared" si="1"/>
        <v>14.0146473458458</v>
      </c>
    </row>
    <row r="13" customFormat="1" spans="1:19">
      <c r="A13" s="6"/>
      <c r="B13" s="7"/>
      <c r="C13" s="2">
        <v>97.7380952380952</v>
      </c>
      <c r="D13" s="2">
        <v>99.2857142857143</v>
      </c>
      <c r="E13" s="2">
        <v>98.6904761904762</v>
      </c>
      <c r="F13" s="2">
        <v>98.0952380952381</v>
      </c>
      <c r="G13" s="2">
        <v>98.2142857142857</v>
      </c>
      <c r="H13" s="2">
        <v>97.7380952380952</v>
      </c>
      <c r="I13" s="2">
        <v>98.2142857142857</v>
      </c>
      <c r="J13" s="2">
        <v>98.3333333333333</v>
      </c>
      <c r="K13" s="2">
        <v>97.5</v>
      </c>
      <c r="L13" s="2">
        <v>98.8095238095238</v>
      </c>
      <c r="M13" s="2">
        <v>98.452380952381</v>
      </c>
      <c r="N13" s="2">
        <v>98.2142857142857</v>
      </c>
      <c r="O13" s="2">
        <v>98.8095238095238</v>
      </c>
      <c r="P13" s="2">
        <v>98.6904761904762</v>
      </c>
      <c r="Q13" s="2">
        <v>97.9761904761905</v>
      </c>
      <c r="R13" s="2">
        <f t="shared" si="0"/>
        <v>98.3174603174603</v>
      </c>
      <c r="S13" s="2"/>
    </row>
    <row r="14" customFormat="1" spans="1:19">
      <c r="A14" s="6"/>
      <c r="B14" s="7"/>
      <c r="C14" s="2">
        <v>13.6535614052894</v>
      </c>
      <c r="D14" s="2">
        <v>15.7603665010429</v>
      </c>
      <c r="E14" s="2">
        <v>13.9164826824893</v>
      </c>
      <c r="F14" s="2">
        <v>13.6580776656513</v>
      </c>
      <c r="G14" s="2">
        <v>14.2923788926053</v>
      </c>
      <c r="H14" s="2">
        <v>14.41592930446</v>
      </c>
      <c r="I14" s="2">
        <v>15.0357243863805</v>
      </c>
      <c r="J14" s="2">
        <v>13.2309679012233</v>
      </c>
      <c r="K14" s="2">
        <v>14.2545122689697</v>
      </c>
      <c r="L14" s="2">
        <v>13.9999523883921</v>
      </c>
      <c r="M14" s="2">
        <v>14.8736407883798</v>
      </c>
      <c r="N14" s="2">
        <v>14.1987969943676</v>
      </c>
      <c r="O14" s="2">
        <v>13.1046833856586</v>
      </c>
      <c r="P14" s="2">
        <v>15.7340595196416</v>
      </c>
      <c r="Q14" s="2">
        <v>12.995536483036</v>
      </c>
      <c r="R14" s="2">
        <f t="shared" si="0"/>
        <v>14.2083113711725</v>
      </c>
      <c r="S14" s="2"/>
    </row>
    <row r="15" customFormat="1" spans="1:19">
      <c r="A15" s="6" t="s">
        <v>18</v>
      </c>
      <c r="B15" s="7" t="s">
        <v>17</v>
      </c>
      <c r="C15" s="1">
        <v>97.7380952380952</v>
      </c>
      <c r="D15" s="1">
        <v>99.2857142857143</v>
      </c>
      <c r="E15" s="1">
        <v>98.6904761904762</v>
      </c>
      <c r="F15" s="1">
        <v>98.0952380952381</v>
      </c>
      <c r="G15" s="1">
        <v>98.2142857142857</v>
      </c>
      <c r="H15" s="1">
        <v>97.7380952380952</v>
      </c>
      <c r="I15" s="1">
        <v>98.2142857142857</v>
      </c>
      <c r="J15" s="1">
        <v>98.3333333333333</v>
      </c>
      <c r="K15" s="1">
        <v>97.5</v>
      </c>
      <c r="L15" s="1">
        <v>98.8095238095238</v>
      </c>
      <c r="M15" s="1">
        <v>98.452380952381</v>
      </c>
      <c r="N15" s="1">
        <v>98.2142857142857</v>
      </c>
      <c r="O15" s="1">
        <v>98.8095238095238</v>
      </c>
      <c r="P15" s="1">
        <v>98.6904761904762</v>
      </c>
      <c r="Q15" s="1">
        <v>97.9761904761905</v>
      </c>
      <c r="R15" s="1"/>
      <c r="S15" s="2"/>
    </row>
    <row r="16" customFormat="1" spans="1:19">
      <c r="A16" s="6"/>
      <c r="B16" s="7" t="s">
        <v>15</v>
      </c>
      <c r="C16" s="1">
        <v>18.4219018528043</v>
      </c>
      <c r="D16" s="1">
        <v>19.6150863794309</v>
      </c>
      <c r="E16" s="1">
        <v>19.8910441140078</v>
      </c>
      <c r="F16" s="1">
        <v>18.8776974684309</v>
      </c>
      <c r="G16" s="1">
        <v>19.3140304851138</v>
      </c>
      <c r="H16" s="1">
        <v>19.0727362818698</v>
      </c>
      <c r="I16" s="1">
        <v>18.6180511285947</v>
      </c>
      <c r="J16" s="1">
        <v>18.2250161651387</v>
      </c>
      <c r="K16" s="1">
        <v>17.3217535440712</v>
      </c>
      <c r="L16" s="1">
        <v>19.3236734037567</v>
      </c>
      <c r="M16" s="1">
        <v>18.9873515629722</v>
      </c>
      <c r="N16" s="1">
        <v>17.4848563725999</v>
      </c>
      <c r="O16" s="1">
        <v>17.0627709157508</v>
      </c>
      <c r="P16" s="1">
        <v>18.2450141808466</v>
      </c>
      <c r="Q16" s="1">
        <v>18.8629350189933</v>
      </c>
      <c r="R16" s="1">
        <f t="shared" si="0"/>
        <v>18.6215945916254</v>
      </c>
      <c r="S16" s="2"/>
    </row>
    <row r="17" spans="1:19">
      <c r="A17" s="6" t="s">
        <v>7</v>
      </c>
      <c r="B17" s="7" t="s">
        <v>17</v>
      </c>
      <c r="C17">
        <v>97.0238095238095</v>
      </c>
      <c r="D17">
        <v>98.3333333333333</v>
      </c>
      <c r="E17">
        <v>97.3809523809524</v>
      </c>
      <c r="F17">
        <v>97.5</v>
      </c>
      <c r="G17">
        <v>97.7380952380952</v>
      </c>
      <c r="H17">
        <v>80.8333333333333</v>
      </c>
      <c r="I17">
        <v>88.452380952381</v>
      </c>
      <c r="J17">
        <v>76.1904761904762</v>
      </c>
      <c r="K17">
        <v>97.1428571428571</v>
      </c>
      <c r="L17">
        <v>97.9761904761905</v>
      </c>
      <c r="M17">
        <v>93.9285714285714</v>
      </c>
      <c r="N17">
        <v>98.2142857142857</v>
      </c>
      <c r="O17">
        <v>57.3809523809524</v>
      </c>
      <c r="P17">
        <v>97.1428571428571</v>
      </c>
      <c r="Q17">
        <v>79.1666666666667</v>
      </c>
      <c r="R17" s="2">
        <f t="shared" si="0"/>
        <v>90.2936507936508</v>
      </c>
      <c r="S17">
        <f>STDEV(C17:Q17)</f>
        <v>11.9377830016867</v>
      </c>
    </row>
    <row r="18" spans="1:19">
      <c r="A18" s="6"/>
      <c r="B18" s="7" t="s">
        <v>15</v>
      </c>
      <c r="C18">
        <v>146.13430109915</v>
      </c>
      <c r="D18">
        <v>132.660836446399</v>
      </c>
      <c r="E18">
        <v>143.27819698711</v>
      </c>
      <c r="F18">
        <v>140.780829467126</v>
      </c>
      <c r="G18">
        <v>159.294771618424</v>
      </c>
      <c r="H18">
        <v>100.810640482231</v>
      </c>
      <c r="I18">
        <v>103.721842641928</v>
      </c>
      <c r="J18">
        <v>93.6112736345159</v>
      </c>
      <c r="K18">
        <v>143.154915896633</v>
      </c>
      <c r="L18">
        <v>136.757600578641</v>
      </c>
      <c r="M18">
        <v>114.794255728178</v>
      </c>
      <c r="N18">
        <v>151.89970717277</v>
      </c>
      <c r="O18">
        <v>87.3882522425331</v>
      </c>
      <c r="P18">
        <v>131.965876262178</v>
      </c>
      <c r="Q18">
        <v>99.1330825775068</v>
      </c>
      <c r="R18">
        <f t="shared" si="0"/>
        <v>125.692425522355</v>
      </c>
      <c r="S18">
        <f>STDEV(C18:Q18)</f>
        <v>23.4648810322036</v>
      </c>
    </row>
    <row r="19" spans="1:19">
      <c r="A19" s="6" t="s">
        <v>19</v>
      </c>
      <c r="B19" s="7" t="s">
        <v>17</v>
      </c>
      <c r="C19">
        <v>94.8809523809524</v>
      </c>
      <c r="D19">
        <v>96.1904761904762</v>
      </c>
      <c r="E19">
        <v>95.3571428571429</v>
      </c>
      <c r="F19">
        <v>95.952380952381</v>
      </c>
      <c r="G19">
        <v>95.5952380952381</v>
      </c>
      <c r="H19">
        <v>95.7142857142857</v>
      </c>
      <c r="I19">
        <v>96.1904761904762</v>
      </c>
      <c r="J19">
        <v>95.8333333333333</v>
      </c>
      <c r="K19">
        <v>95.7142857142857</v>
      </c>
      <c r="L19">
        <v>96.9047619047619</v>
      </c>
      <c r="M19">
        <v>96.1904761904762</v>
      </c>
      <c r="N19">
        <v>96.7857142857143</v>
      </c>
      <c r="O19">
        <v>94.6428571428571</v>
      </c>
      <c r="P19">
        <v>95.3571428571429</v>
      </c>
      <c r="Q19">
        <v>95.5952380952381</v>
      </c>
      <c r="R19">
        <f t="shared" ref="R19:R20" si="2">AVERAGE(C19:Q19)</f>
        <v>95.7936507936508</v>
      </c>
      <c r="S19">
        <f t="shared" ref="S19:S20" si="3">STDEV(C19:Q19)</f>
        <v>0.618043839950405</v>
      </c>
    </row>
    <row r="20" spans="1:19">
      <c r="A20" s="6"/>
      <c r="B20" s="7" t="s">
        <v>15</v>
      </c>
      <c r="C20">
        <v>12.7753074931334</v>
      </c>
      <c r="D20">
        <v>11.9760500040199</v>
      </c>
      <c r="E20">
        <v>11.6108531918788</v>
      </c>
      <c r="F20">
        <v>11.9478309410707</v>
      </c>
      <c r="G20">
        <v>11.6845645888108</v>
      </c>
      <c r="H20">
        <v>13.3363924416931</v>
      </c>
      <c r="I20">
        <v>14.5278378860734</v>
      </c>
      <c r="J20">
        <v>15.5106165029915</v>
      </c>
      <c r="K20">
        <v>14.5828237195222</v>
      </c>
      <c r="L20">
        <v>14.1207030646393</v>
      </c>
      <c r="M20">
        <v>15.3799580790966</v>
      </c>
      <c r="N20">
        <v>13.7636295679216</v>
      </c>
      <c r="O20">
        <v>14.4247955415135</v>
      </c>
      <c r="P20">
        <v>14.4035773606595</v>
      </c>
      <c r="Q20">
        <v>14.6356239868307</v>
      </c>
      <c r="R20">
        <f t="shared" si="2"/>
        <v>13.6453709579903</v>
      </c>
      <c r="S20">
        <f t="shared" si="3"/>
        <v>1.33772681003441</v>
      </c>
    </row>
    <row r="21" customFormat="1" spans="1:17">
      <c r="A21" s="6" t="s">
        <v>10</v>
      </c>
      <c r="B21" s="7" t="s">
        <v>17</v>
      </c>
      <c r="C21">
        <v>97.6190476190476</v>
      </c>
      <c r="D21">
        <v>98.8095238095238</v>
      </c>
      <c r="E21">
        <v>98.5714285714286</v>
      </c>
      <c r="F21">
        <v>98.2142857142857</v>
      </c>
      <c r="G21">
        <v>96.9047619047619</v>
      </c>
      <c r="H21">
        <v>97.0238095238095</v>
      </c>
      <c r="I21">
        <v>98.0952380952381</v>
      </c>
      <c r="J21">
        <v>98.0952380952381</v>
      </c>
      <c r="K21">
        <v>96.6666666666667</v>
      </c>
      <c r="L21">
        <v>97.7380952380952</v>
      </c>
      <c r="M21">
        <v>98.0952380952381</v>
      </c>
      <c r="N21">
        <v>97.6190476190476</v>
      </c>
      <c r="O21">
        <v>98.8095238095238</v>
      </c>
      <c r="P21">
        <v>98.2142857142857</v>
      </c>
      <c r="Q21">
        <v>97.5</v>
      </c>
    </row>
    <row r="22" spans="1:17">
      <c r="A22" s="6"/>
      <c r="B22" s="7" t="s">
        <v>15</v>
      </c>
      <c r="C22">
        <v>23.6665404619605</v>
      </c>
      <c r="D22">
        <v>21.8185018570053</v>
      </c>
      <c r="E22">
        <v>24.1175616794615</v>
      </c>
      <c r="F22">
        <v>25.6631323646932</v>
      </c>
      <c r="G22">
        <v>21.7462535591295</v>
      </c>
      <c r="H22">
        <v>22.1192899616796</v>
      </c>
      <c r="I22">
        <v>21.1305400468535</v>
      </c>
      <c r="J22">
        <v>22.06394416126</v>
      </c>
      <c r="K22">
        <v>21.6684700254795</v>
      </c>
      <c r="L22">
        <v>21.1171385895883</v>
      </c>
      <c r="M22">
        <v>23.2924754150286</v>
      </c>
      <c r="N22">
        <v>22.5938476916371</v>
      </c>
      <c r="O22">
        <v>21.0749023030173</v>
      </c>
      <c r="P22">
        <v>21.848324561251</v>
      </c>
      <c r="Q22">
        <v>20.3273321475033</v>
      </c>
    </row>
    <row r="23" spans="1:2">
      <c r="A23" s="6"/>
      <c r="B23" s="6"/>
    </row>
    <row r="24" customFormat="1" spans="1:2">
      <c r="A24" s="6"/>
      <c r="B24" s="6"/>
    </row>
    <row r="26" spans="7:13">
      <c r="G26" s="3" t="s">
        <v>20</v>
      </c>
      <c r="H26" s="3"/>
      <c r="I26" s="3"/>
      <c r="J26" s="3"/>
      <c r="K26" s="3"/>
      <c r="L26" s="10"/>
      <c r="M26" s="10"/>
    </row>
    <row r="27" spans="7:11">
      <c r="G27" s="4" t="s">
        <v>1</v>
      </c>
      <c r="H27" s="4" t="s">
        <v>21</v>
      </c>
      <c r="I27" s="4"/>
      <c r="J27" s="4" t="s">
        <v>22</v>
      </c>
      <c r="K27" s="4"/>
    </row>
    <row r="28" spans="7:11">
      <c r="G28" s="4" t="s">
        <v>4</v>
      </c>
      <c r="H28" s="4" t="s">
        <v>23</v>
      </c>
      <c r="I28" s="4"/>
      <c r="J28" s="4" t="s">
        <v>24</v>
      </c>
      <c r="K28" s="4"/>
    </row>
    <row r="29" spans="7:11">
      <c r="G29" t="s">
        <v>7</v>
      </c>
      <c r="H29" s="4" t="s">
        <v>25</v>
      </c>
      <c r="I29" s="4"/>
      <c r="J29" s="4" t="s">
        <v>26</v>
      </c>
      <c r="K29" s="4"/>
    </row>
    <row r="30" customFormat="1" spans="7:11">
      <c r="G30" t="s">
        <v>10</v>
      </c>
      <c r="H30" s="4" t="s">
        <v>27</v>
      </c>
      <c r="I30" s="4"/>
      <c r="J30" s="4"/>
      <c r="K30" s="4"/>
    </row>
    <row r="32" spans="1:19">
      <c r="A32" s="4" t="s">
        <v>12</v>
      </c>
      <c r="B32" s="4"/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>
        <v>7</v>
      </c>
      <c r="J32" s="5">
        <v>8</v>
      </c>
      <c r="K32" s="5">
        <v>9</v>
      </c>
      <c r="L32" s="5">
        <v>10</v>
      </c>
      <c r="M32" s="5">
        <v>11</v>
      </c>
      <c r="N32" s="5">
        <v>12</v>
      </c>
      <c r="O32" s="5">
        <v>13</v>
      </c>
      <c r="P32" s="5">
        <v>14</v>
      </c>
      <c r="Q32" s="5">
        <v>15</v>
      </c>
      <c r="R32" s="5" t="s">
        <v>13</v>
      </c>
      <c r="S32" s="5" t="s">
        <v>14</v>
      </c>
    </row>
    <row r="33" spans="1:19">
      <c r="A33" s="6" t="s">
        <v>1</v>
      </c>
      <c r="B33" s="6" t="s">
        <v>16</v>
      </c>
      <c r="C33">
        <v>98.0846774193548</v>
      </c>
      <c r="D33">
        <v>96.2701612903226</v>
      </c>
      <c r="E33">
        <v>95.6653225806452</v>
      </c>
      <c r="F33">
        <v>96.9758064516129</v>
      </c>
      <c r="G33">
        <v>98.7903225806452</v>
      </c>
      <c r="H33">
        <v>94.758064516129</v>
      </c>
      <c r="I33">
        <v>98.6895161290323</v>
      </c>
      <c r="J33">
        <v>90.8266129032258</v>
      </c>
      <c r="K33">
        <v>97.883064516129</v>
      </c>
      <c r="L33">
        <v>98.6895161290323</v>
      </c>
      <c r="M33">
        <v>98.5887096774194</v>
      </c>
      <c r="N33">
        <v>97.2782258064516</v>
      </c>
      <c r="O33">
        <v>94.5564516129032</v>
      </c>
      <c r="P33">
        <v>99.0927419354839</v>
      </c>
      <c r="Q33">
        <v>97.883064516129</v>
      </c>
      <c r="R33" s="2">
        <f>AVERAGE(C33:Q33)</f>
        <v>96.9354838709678</v>
      </c>
      <c r="S33" s="2">
        <f>STDEV(C33:Q33)</f>
        <v>2.23593033807755</v>
      </c>
    </row>
    <row r="34" spans="1:19">
      <c r="A34" s="6"/>
      <c r="B34" s="6" t="s">
        <v>15</v>
      </c>
      <c r="C34" s="2">
        <v>2.8064965393016</v>
      </c>
      <c r="D34" s="2">
        <v>3.1670181486739</v>
      </c>
      <c r="E34" s="2">
        <v>2.91074115139176</v>
      </c>
      <c r="F34" s="2">
        <v>3.09853061799347</v>
      </c>
      <c r="G34" s="2">
        <v>3.28262432042615</v>
      </c>
      <c r="H34" s="2">
        <v>3.28875741298219</v>
      </c>
      <c r="I34" s="2">
        <v>3.05003636463163</v>
      </c>
      <c r="J34" s="2">
        <v>3.08572844301501</v>
      </c>
      <c r="K34" s="2">
        <v>3.07005872225148</v>
      </c>
      <c r="L34" s="2">
        <v>2.97796739528027</v>
      </c>
      <c r="M34" s="2">
        <v>3.22061656510894</v>
      </c>
      <c r="N34" s="2">
        <v>3.38411485692634</v>
      </c>
      <c r="O34" s="2">
        <v>3.10082026406624</v>
      </c>
      <c r="P34" s="2">
        <v>3.2063312947662</v>
      </c>
      <c r="Q34" s="2">
        <v>3.32480843351545</v>
      </c>
      <c r="R34" s="2">
        <f t="shared" ref="R34:R46" si="4">AVERAGE(C34:Q34)</f>
        <v>3.13164336868871</v>
      </c>
      <c r="S34" s="2">
        <f t="shared" ref="S34:S44" si="5">STDEV(C34:Q34)</f>
        <v>0.159468353708105</v>
      </c>
    </row>
    <row r="35" spans="1:19">
      <c r="A35" s="6" t="s">
        <v>4</v>
      </c>
      <c r="B35" s="7" t="s">
        <v>17</v>
      </c>
      <c r="C35">
        <v>98.1854838709677</v>
      </c>
      <c r="D35">
        <v>97.3790322580645</v>
      </c>
      <c r="E35">
        <v>96.7741935483871</v>
      </c>
      <c r="F35">
        <v>97.4798387096774</v>
      </c>
      <c r="G35">
        <v>99.4959677419355</v>
      </c>
      <c r="H35">
        <v>95.0604838709677</v>
      </c>
      <c r="I35">
        <v>98.991935483871</v>
      </c>
      <c r="J35">
        <v>91.4314516129032</v>
      </c>
      <c r="K35">
        <v>98.3870967741936</v>
      </c>
      <c r="L35">
        <v>98.8911290322581</v>
      </c>
      <c r="M35">
        <v>99.1935483870968</v>
      </c>
      <c r="N35">
        <v>97.6814516129032</v>
      </c>
      <c r="O35">
        <v>95.866935483871</v>
      </c>
      <c r="P35">
        <v>99.2943548387097</v>
      </c>
      <c r="Q35">
        <v>98.2862903225807</v>
      </c>
      <c r="R35" s="2">
        <f t="shared" si="4"/>
        <v>97.4932795698925</v>
      </c>
      <c r="S35" s="2">
        <f t="shared" si="5"/>
        <v>2.10657805640454</v>
      </c>
    </row>
    <row r="36" spans="1:19">
      <c r="A36" s="6"/>
      <c r="B36" s="7" t="s">
        <v>15</v>
      </c>
      <c r="C36" s="2">
        <v>28.0782770434685</v>
      </c>
      <c r="D36" s="2">
        <v>28.7539313288643</v>
      </c>
      <c r="E36" s="2">
        <v>26.9707474977399</v>
      </c>
      <c r="F36" s="2">
        <v>28.1427723049474</v>
      </c>
      <c r="G36" s="2">
        <v>26.5541998369793</v>
      </c>
      <c r="H36" s="2">
        <v>27.6094307416988</v>
      </c>
      <c r="I36" s="2">
        <v>27.7551757946976</v>
      </c>
      <c r="J36" s="2">
        <v>27.755477146447</v>
      </c>
      <c r="K36" s="2">
        <v>27.5433272255197</v>
      </c>
      <c r="L36" s="2">
        <v>27.6055647722371</v>
      </c>
      <c r="M36" s="2">
        <v>30.1028798336379</v>
      </c>
      <c r="N36" s="2">
        <v>26.3706255885554</v>
      </c>
      <c r="O36" s="2">
        <v>27.6951663122386</v>
      </c>
      <c r="P36" s="2">
        <v>27.7670682124082</v>
      </c>
      <c r="Q36" s="2">
        <v>27.4416881514023</v>
      </c>
      <c r="R36" s="2">
        <f t="shared" si="4"/>
        <v>27.7430887860561</v>
      </c>
      <c r="S36" s="2">
        <f t="shared" si="5"/>
        <v>0.883452369142921</v>
      </c>
    </row>
    <row r="37" customFormat="1" spans="1:19">
      <c r="A37" s="6"/>
      <c r="B37" s="7"/>
      <c r="C37" s="2">
        <v>98.1854838709677</v>
      </c>
      <c r="D37" s="2">
        <v>97.3790322580645</v>
      </c>
      <c r="E37" s="2">
        <v>96.7741935483871</v>
      </c>
      <c r="F37" s="2">
        <v>97.4798387096774</v>
      </c>
      <c r="G37" s="2">
        <v>99.4959677419355</v>
      </c>
      <c r="H37" s="2">
        <v>95.0604838709677</v>
      </c>
      <c r="I37" s="2">
        <v>98.991935483871</v>
      </c>
      <c r="J37" s="2">
        <v>91.4314516129032</v>
      </c>
      <c r="K37" s="2">
        <v>98.3870967741936</v>
      </c>
      <c r="L37" s="2">
        <v>98.8911290322581</v>
      </c>
      <c r="M37" s="2">
        <v>99.1935483870968</v>
      </c>
      <c r="N37" s="2">
        <v>97.6814516129032</v>
      </c>
      <c r="O37" s="2">
        <v>95.866935483871</v>
      </c>
      <c r="P37" s="2">
        <v>99.2943548387097</v>
      </c>
      <c r="Q37" s="2">
        <v>98.2862903225807</v>
      </c>
      <c r="R37" s="2"/>
      <c r="S37" s="2"/>
    </row>
    <row r="38" customFormat="1" spans="1:19">
      <c r="A38" s="6"/>
      <c r="B38" s="7"/>
      <c r="C38" s="2">
        <v>10.3059621707244</v>
      </c>
      <c r="D38" s="2">
        <v>10.9861726767531</v>
      </c>
      <c r="E38" s="2">
        <v>12.2705439811515</v>
      </c>
      <c r="F38" s="2">
        <v>12.8156033787706</v>
      </c>
      <c r="G38" s="2">
        <v>13.3320390768708</v>
      </c>
      <c r="H38" s="2">
        <v>12.3580022283373</v>
      </c>
      <c r="I38" s="2">
        <v>13.750154523901</v>
      </c>
      <c r="J38" s="2">
        <v>13.67765658517</v>
      </c>
      <c r="K38" s="2">
        <v>16.9611902673891</v>
      </c>
      <c r="L38" s="2">
        <v>15.6271209973463</v>
      </c>
      <c r="M38" s="2">
        <v>14.474909537945</v>
      </c>
      <c r="N38" s="2">
        <v>16.5559350862768</v>
      </c>
      <c r="O38" s="2">
        <v>16.2027439111311</v>
      </c>
      <c r="P38" s="2">
        <v>16.0987906651598</v>
      </c>
      <c r="Q38" s="2">
        <v>17.3034495892857</v>
      </c>
      <c r="R38" s="2"/>
      <c r="S38" s="2"/>
    </row>
    <row r="39" customFormat="1" spans="1:19">
      <c r="A39" s="6" t="s">
        <v>18</v>
      </c>
      <c r="B39" s="7" t="s">
        <v>17</v>
      </c>
      <c r="C39" s="14">
        <v>97.9838709677419</v>
      </c>
      <c r="D39" s="15">
        <v>96.6733870967742</v>
      </c>
      <c r="E39" s="1">
        <v>96.3709677419355</v>
      </c>
      <c r="F39" s="14">
        <v>97.1774193548387</v>
      </c>
      <c r="G39" s="14">
        <v>99.1935483870968</v>
      </c>
      <c r="H39" s="15">
        <v>95.1612903225807</v>
      </c>
      <c r="I39" s="14">
        <v>98.7903225806452</v>
      </c>
      <c r="J39" s="14">
        <v>90.8266129032258</v>
      </c>
      <c r="K39" s="14">
        <v>97.9838709677419</v>
      </c>
      <c r="L39" s="14">
        <v>98.6895161290323</v>
      </c>
      <c r="M39" s="14">
        <v>98.6895161290323</v>
      </c>
      <c r="N39" s="14">
        <v>97.4798387096774</v>
      </c>
      <c r="O39" s="14">
        <v>94.9596774193548</v>
      </c>
      <c r="P39" s="1">
        <v>99.2943548387097</v>
      </c>
      <c r="Q39" s="14">
        <v>97.9838709677419</v>
      </c>
      <c r="R39" s="2">
        <f t="shared" si="4"/>
        <v>97.1505376344086</v>
      </c>
      <c r="S39" s="2"/>
    </row>
    <row r="40" customFormat="1" spans="1:19">
      <c r="A40" s="6"/>
      <c r="B40" s="7" t="s">
        <v>15</v>
      </c>
      <c r="C40" s="1">
        <v>2.14820581215139</v>
      </c>
      <c r="D40" s="1">
        <v>2.40839127504456</v>
      </c>
      <c r="E40" s="1">
        <v>2.73660916400859</v>
      </c>
      <c r="F40" s="1">
        <v>2.87690574726276</v>
      </c>
      <c r="G40" s="1">
        <v>2.63812754665082</v>
      </c>
      <c r="H40" s="1">
        <v>2.76628117419918</v>
      </c>
      <c r="I40" s="1">
        <v>2.71808682304561</v>
      </c>
      <c r="J40" s="1">
        <v>2.81668390567998</v>
      </c>
      <c r="K40" s="1">
        <v>2.89725443529212</v>
      </c>
      <c r="L40" s="1">
        <v>2.89050812704488</v>
      </c>
      <c r="M40" s="1">
        <v>2.97305610643105</v>
      </c>
      <c r="N40" s="1">
        <v>3.05734233715405</v>
      </c>
      <c r="O40" s="1">
        <v>3.53041640485034</v>
      </c>
      <c r="P40" s="1">
        <v>3.48173881013175</v>
      </c>
      <c r="Q40" s="1">
        <v>3.43801339283169</v>
      </c>
      <c r="R40" s="2">
        <f t="shared" si="4"/>
        <v>2.89184140411858</v>
      </c>
      <c r="S40" s="2"/>
    </row>
    <row r="41" spans="1:19">
      <c r="A41" s="6" t="s">
        <v>7</v>
      </c>
      <c r="B41" s="7" t="s">
        <v>17</v>
      </c>
      <c r="C41">
        <v>70.9677419354839</v>
      </c>
      <c r="D41">
        <v>75.8064516129032</v>
      </c>
      <c r="E41">
        <v>70.866935483871</v>
      </c>
      <c r="F41">
        <v>70.866935483871</v>
      </c>
      <c r="G41">
        <v>73.6895161290323</v>
      </c>
      <c r="H41">
        <v>64.5161290322581</v>
      </c>
      <c r="I41">
        <v>73.5887096774194</v>
      </c>
      <c r="J41">
        <v>71.2701612903226</v>
      </c>
      <c r="K41">
        <v>79.5362903225807</v>
      </c>
      <c r="L41">
        <v>72.6814516129032</v>
      </c>
      <c r="M41">
        <v>72.6814516129032</v>
      </c>
      <c r="N41">
        <v>75.4032258064516</v>
      </c>
      <c r="O41">
        <v>68.6491935483871</v>
      </c>
      <c r="P41">
        <v>76.1088709677419</v>
      </c>
      <c r="Q41">
        <v>73.8911290322581</v>
      </c>
      <c r="R41" s="2">
        <f t="shared" si="4"/>
        <v>72.7016129032258</v>
      </c>
      <c r="S41" s="2">
        <f t="shared" si="5"/>
        <v>3.52188370084664</v>
      </c>
    </row>
    <row r="42" spans="1:19">
      <c r="A42" s="6"/>
      <c r="B42" s="7" t="s">
        <v>15</v>
      </c>
      <c r="C42">
        <v>3.24553439187531</v>
      </c>
      <c r="D42">
        <v>3.72083709072683</v>
      </c>
      <c r="E42">
        <v>3.38323360975775</v>
      </c>
      <c r="F42">
        <v>3.69886321681161</v>
      </c>
      <c r="G42">
        <v>3.48591672371062</v>
      </c>
      <c r="H42">
        <v>3.82628653961236</v>
      </c>
      <c r="I42">
        <v>3.65736391630689</v>
      </c>
      <c r="J42">
        <v>3.50021311299208</v>
      </c>
      <c r="K42">
        <v>3.50967475963848</v>
      </c>
      <c r="L42">
        <v>3.56657635617553</v>
      </c>
      <c r="M42">
        <v>4.42953030466747</v>
      </c>
      <c r="N42">
        <v>3.58461070457293</v>
      </c>
      <c r="O42">
        <v>3.59649685006168</v>
      </c>
      <c r="P42">
        <v>4.01157652581062</v>
      </c>
      <c r="Q42">
        <v>3.57464728017929</v>
      </c>
      <c r="R42" s="2">
        <f t="shared" si="4"/>
        <v>3.65275742552663</v>
      </c>
      <c r="S42" s="2">
        <f t="shared" si="5"/>
        <v>0.280358308074871</v>
      </c>
    </row>
    <row r="43" spans="1:19">
      <c r="A43" s="6" t="s">
        <v>19</v>
      </c>
      <c r="B43" s="7" t="s">
        <v>17</v>
      </c>
      <c r="C43">
        <v>71.6733870967742</v>
      </c>
      <c r="D43">
        <v>76.4112903225807</v>
      </c>
      <c r="E43">
        <v>71.9758064516129</v>
      </c>
      <c r="F43">
        <v>71.3709677419355</v>
      </c>
      <c r="G43">
        <v>72.9838709677419</v>
      </c>
      <c r="H43">
        <v>65.2217741935484</v>
      </c>
      <c r="I43">
        <v>74.6975806451613</v>
      </c>
      <c r="J43">
        <v>71.6733870967742</v>
      </c>
      <c r="K43">
        <v>79.8387096774194</v>
      </c>
      <c r="L43">
        <v>73.0846774193548</v>
      </c>
      <c r="M43">
        <v>72.5806451612903</v>
      </c>
      <c r="N43">
        <v>76.3104838709677</v>
      </c>
      <c r="O43">
        <v>69.9596774193548</v>
      </c>
      <c r="P43">
        <v>76.4112903225807</v>
      </c>
      <c r="Q43">
        <v>75.9072580645161</v>
      </c>
      <c r="R43" s="2">
        <f t="shared" si="4"/>
        <v>73.3400537634408</v>
      </c>
      <c r="S43" s="2">
        <f t="shared" si="5"/>
        <v>3.46152946177792</v>
      </c>
    </row>
    <row r="44" spans="1:19">
      <c r="A44" s="6"/>
      <c r="B44" s="7" t="s">
        <v>15</v>
      </c>
      <c r="C44">
        <v>2.89725900469786</v>
      </c>
      <c r="D44">
        <v>3.05821172451033</v>
      </c>
      <c r="E44">
        <v>3.12165101760256</v>
      </c>
      <c r="F44">
        <v>2.97755960129526</v>
      </c>
      <c r="G44">
        <v>2.87164403268599</v>
      </c>
      <c r="H44">
        <v>3.21097755190363</v>
      </c>
      <c r="I44">
        <v>2.68422503633582</v>
      </c>
      <c r="J44">
        <v>2.58666713422843</v>
      </c>
      <c r="K44">
        <v>3.02294587858561</v>
      </c>
      <c r="L44">
        <v>2.95511064963145</v>
      </c>
      <c r="M44">
        <v>2.42435306843109</v>
      </c>
      <c r="N44">
        <v>2.96679741290094</v>
      </c>
      <c r="O44">
        <v>3.02634510961757</v>
      </c>
      <c r="P44">
        <v>3.65577931997133</v>
      </c>
      <c r="Q44">
        <v>2.78242726135961</v>
      </c>
      <c r="R44" s="2">
        <f t="shared" si="4"/>
        <v>2.94946358691717</v>
      </c>
      <c r="S44" s="2">
        <f t="shared" si="5"/>
        <v>0.284802492571455</v>
      </c>
    </row>
    <row r="45" customFormat="1" spans="1:19">
      <c r="A45" s="6" t="s">
        <v>10</v>
      </c>
      <c r="B45" s="7" t="s">
        <v>17</v>
      </c>
      <c r="C45">
        <v>97.9838709677419</v>
      </c>
      <c r="D45">
        <v>96.6733870967742</v>
      </c>
      <c r="E45">
        <v>96.3709677419355</v>
      </c>
      <c r="F45">
        <v>97.1774193548387</v>
      </c>
      <c r="G45">
        <v>99.1935483870968</v>
      </c>
      <c r="H45">
        <v>95.1612903225807</v>
      </c>
      <c r="I45">
        <v>98.7903225806452</v>
      </c>
      <c r="J45">
        <v>90.8266129032258</v>
      </c>
      <c r="K45">
        <v>97.9838709677419</v>
      </c>
      <c r="L45">
        <v>98.6895161290323</v>
      </c>
      <c r="M45">
        <v>98.6895161290323</v>
      </c>
      <c r="N45">
        <v>97.4798387096774</v>
      </c>
      <c r="O45">
        <v>94.9596774193548</v>
      </c>
      <c r="P45">
        <v>99.2943548387097</v>
      </c>
      <c r="Q45">
        <v>97.9838709677419</v>
      </c>
      <c r="R45" s="2">
        <f t="shared" si="4"/>
        <v>97.1505376344086</v>
      </c>
      <c r="S45" s="2"/>
    </row>
    <row r="46" customFormat="1" spans="1:19">
      <c r="A46" s="6"/>
      <c r="B46" s="7" t="s">
        <v>15</v>
      </c>
      <c r="C46">
        <v>3.44539931102494</v>
      </c>
      <c r="D46">
        <v>3.46502594846686</v>
      </c>
      <c r="E46">
        <v>3.93032274287682</v>
      </c>
      <c r="F46">
        <v>3.72297905448537</v>
      </c>
      <c r="G46">
        <v>3.69875886984826</v>
      </c>
      <c r="H46">
        <v>3.2423452521704</v>
      </c>
      <c r="I46">
        <v>3.42991633141166</v>
      </c>
      <c r="J46">
        <v>3.76378669998167</v>
      </c>
      <c r="K46">
        <v>3.95853662222037</v>
      </c>
      <c r="L46">
        <v>3.68131411030386</v>
      </c>
      <c r="M46">
        <v>3.34212404231013</v>
      </c>
      <c r="N46">
        <v>3.39788152856327</v>
      </c>
      <c r="O46">
        <v>3.13520059278198</v>
      </c>
      <c r="P46">
        <v>2.8853395082407</v>
      </c>
      <c r="Q46">
        <v>2.97166495273453</v>
      </c>
      <c r="R46" s="2">
        <f t="shared" si="4"/>
        <v>3.47137303782805</v>
      </c>
      <c r="S46" s="2"/>
    </row>
    <row r="49" spans="7:13">
      <c r="G49" s="3" t="s">
        <v>28</v>
      </c>
      <c r="H49" s="3"/>
      <c r="I49" s="3"/>
      <c r="J49" s="3"/>
      <c r="K49" s="3"/>
      <c r="L49" s="10"/>
      <c r="M49" s="10"/>
    </row>
    <row r="50" spans="7:11">
      <c r="G50" s="4" t="s">
        <v>1</v>
      </c>
      <c r="H50" s="4" t="s">
        <v>29</v>
      </c>
      <c r="I50" s="4"/>
      <c r="J50" s="4" t="s">
        <v>11</v>
      </c>
      <c r="K50" s="4"/>
    </row>
    <row r="51" spans="7:11">
      <c r="G51" s="4" t="s">
        <v>4</v>
      </c>
      <c r="H51" s="4" t="s">
        <v>23</v>
      </c>
      <c r="I51" s="4"/>
      <c r="J51" s="4" t="s">
        <v>30</v>
      </c>
      <c r="K51" s="4"/>
    </row>
    <row r="52" spans="7:11">
      <c r="G52" t="s">
        <v>7</v>
      </c>
      <c r="H52" s="4" t="s">
        <v>31</v>
      </c>
      <c r="I52" s="4"/>
      <c r="J52" s="4" t="s">
        <v>9</v>
      </c>
      <c r="K52" s="4"/>
    </row>
    <row r="53" customFormat="1" spans="7:11">
      <c r="G53" t="s">
        <v>10</v>
      </c>
      <c r="H53" s="4" t="s">
        <v>32</v>
      </c>
      <c r="I53" s="4"/>
      <c r="J53" s="4"/>
      <c r="K53" s="4"/>
    </row>
    <row r="55" spans="1:19">
      <c r="A55" s="4" t="s">
        <v>12</v>
      </c>
      <c r="B55" s="4"/>
      <c r="C55" s="5">
        <v>1</v>
      </c>
      <c r="D55" s="5">
        <v>2</v>
      </c>
      <c r="E55" s="5">
        <v>3</v>
      </c>
      <c r="F55" s="5">
        <v>4</v>
      </c>
      <c r="G55" s="5">
        <v>5</v>
      </c>
      <c r="H55" s="5">
        <v>6</v>
      </c>
      <c r="I55" s="5">
        <v>7</v>
      </c>
      <c r="J55" s="5">
        <v>8</v>
      </c>
      <c r="K55" s="5">
        <v>9</v>
      </c>
      <c r="L55" s="5">
        <v>10</v>
      </c>
      <c r="M55" s="5">
        <v>11</v>
      </c>
      <c r="N55" s="5">
        <v>12</v>
      </c>
      <c r="O55" s="5">
        <v>13</v>
      </c>
      <c r="P55" s="5">
        <v>14</v>
      </c>
      <c r="Q55" s="5">
        <v>15</v>
      </c>
      <c r="R55" s="5" t="s">
        <v>13</v>
      </c>
      <c r="S55" s="5" t="s">
        <v>14</v>
      </c>
    </row>
    <row r="56" spans="1:19">
      <c r="A56" s="6" t="s">
        <v>1</v>
      </c>
      <c r="B56" s="6" t="s">
        <v>16</v>
      </c>
      <c r="C56">
        <v>86.9565217391304</v>
      </c>
      <c r="D56">
        <v>83.8509316770186</v>
      </c>
      <c r="E56">
        <v>85.0931677018634</v>
      </c>
      <c r="F56">
        <v>83.8509316770186</v>
      </c>
      <c r="G56">
        <v>86.3354037267081</v>
      </c>
      <c r="H56">
        <v>81.9875776397516</v>
      </c>
      <c r="I56">
        <v>78.8819875776398</v>
      </c>
      <c r="J56">
        <v>83.2298136645963</v>
      </c>
      <c r="K56">
        <v>83.8509316770186</v>
      </c>
      <c r="L56">
        <v>84.472049689441</v>
      </c>
      <c r="M56">
        <v>83.8509316770186</v>
      </c>
      <c r="N56">
        <v>85.0931677018634</v>
      </c>
      <c r="O56">
        <v>84.472049689441</v>
      </c>
      <c r="P56">
        <v>82.6086956521739</v>
      </c>
      <c r="Q56">
        <v>88.1987577639752</v>
      </c>
      <c r="R56">
        <f>AVERAGE(C56:Q56)</f>
        <v>84.1821946169772</v>
      </c>
      <c r="S56">
        <f>STDEV(C56:Q56)</f>
        <v>2.18802198935198</v>
      </c>
    </row>
    <row r="57" spans="1:19">
      <c r="A57" s="6"/>
      <c r="B57" s="6" t="s">
        <v>15</v>
      </c>
      <c r="C57">
        <v>0.529628407919079</v>
      </c>
      <c r="D57">
        <v>0.571100623829482</v>
      </c>
      <c r="E57">
        <v>0.612807192755926</v>
      </c>
      <c r="F57">
        <v>0.608576579124506</v>
      </c>
      <c r="G57">
        <v>0.619512197903424</v>
      </c>
      <c r="H57">
        <v>0.572871671196446</v>
      </c>
      <c r="I57">
        <v>0.594159307022123</v>
      </c>
      <c r="J57">
        <v>0.620929720039378</v>
      </c>
      <c r="K57">
        <v>0.560201783078629</v>
      </c>
      <c r="L57">
        <v>0.567523746774439</v>
      </c>
      <c r="M57">
        <v>0.642421773276857</v>
      </c>
      <c r="N57">
        <v>0.597003474525799</v>
      </c>
      <c r="O57">
        <v>0.600092828883239</v>
      </c>
      <c r="P57">
        <v>0.644424037548941</v>
      </c>
      <c r="Q57">
        <v>0.595606764762316</v>
      </c>
      <c r="R57">
        <f t="shared" ref="R57:R67" si="6">AVERAGE(C57:Q57)</f>
        <v>0.595790673909372</v>
      </c>
      <c r="S57">
        <f t="shared" ref="S57:S67" si="7">STDEV(C57:Q57)</f>
        <v>0.0313824049162765</v>
      </c>
    </row>
    <row r="58" spans="1:19">
      <c r="A58" s="6" t="s">
        <v>4</v>
      </c>
      <c r="B58" s="7" t="s">
        <v>17</v>
      </c>
      <c r="C58">
        <v>86.9565217391304</v>
      </c>
      <c r="D58">
        <v>84.472049689441</v>
      </c>
      <c r="E58">
        <v>83.2298136645963</v>
      </c>
      <c r="F58">
        <v>84.472049689441</v>
      </c>
      <c r="G58">
        <v>86.9565217391304</v>
      </c>
      <c r="H58">
        <v>82.6086956521739</v>
      </c>
      <c r="I58">
        <v>80.1242236024845</v>
      </c>
      <c r="J58">
        <v>86.3354037267081</v>
      </c>
      <c r="K58">
        <v>86.9565217391304</v>
      </c>
      <c r="L58">
        <v>86.9565217391304</v>
      </c>
      <c r="M58">
        <v>83.2298136645963</v>
      </c>
      <c r="N58">
        <v>84.472049689441</v>
      </c>
      <c r="O58">
        <v>83.2298136645963</v>
      </c>
      <c r="P58">
        <v>80.7453416149068</v>
      </c>
      <c r="Q58">
        <v>86.3354037267081</v>
      </c>
      <c r="R58">
        <f t="shared" si="6"/>
        <v>84.472049689441</v>
      </c>
      <c r="S58">
        <f t="shared" si="7"/>
        <v>2.27608790388298</v>
      </c>
    </row>
    <row r="59" spans="1:19">
      <c r="A59" s="6"/>
      <c r="B59" s="7" t="s">
        <v>15</v>
      </c>
      <c r="C59">
        <v>2.69961901954339</v>
      </c>
      <c r="D59">
        <v>2.95601205292957</v>
      </c>
      <c r="E59">
        <v>3.42172766069789</v>
      </c>
      <c r="F59">
        <v>3.60329422793083</v>
      </c>
      <c r="G59">
        <v>3.5195877211564</v>
      </c>
      <c r="H59">
        <v>3.29509577825301</v>
      </c>
      <c r="I59">
        <v>3.39086918454559</v>
      </c>
      <c r="J59">
        <v>3.20048301810192</v>
      </c>
      <c r="K59">
        <v>3.05490817039574</v>
      </c>
      <c r="L59">
        <v>3.34208754938306</v>
      </c>
      <c r="M59">
        <v>3.15095071202547</v>
      </c>
      <c r="N59">
        <v>3.12030919772866</v>
      </c>
      <c r="O59">
        <v>3.16206024240997</v>
      </c>
      <c r="P59">
        <v>3.36924512954847</v>
      </c>
      <c r="Q59">
        <v>3.14975328785592</v>
      </c>
      <c r="R59">
        <f t="shared" si="6"/>
        <v>3.22906686350039</v>
      </c>
      <c r="S59">
        <f t="shared" si="7"/>
        <v>0.229792333480886</v>
      </c>
    </row>
    <row r="60" customFormat="1" spans="1:18">
      <c r="A60" s="6"/>
      <c r="B60" s="7"/>
      <c r="C60">
        <v>86.9565217391304</v>
      </c>
      <c r="D60">
        <v>84.472049689441</v>
      </c>
      <c r="E60">
        <v>83.2298136645963</v>
      </c>
      <c r="F60">
        <v>84.472049689441</v>
      </c>
      <c r="G60">
        <v>86.9565217391304</v>
      </c>
      <c r="H60">
        <v>82.6086956521739</v>
      </c>
      <c r="I60">
        <v>80.1242236024845</v>
      </c>
      <c r="J60">
        <v>86.3354037267081</v>
      </c>
      <c r="K60">
        <v>86.9565217391304</v>
      </c>
      <c r="L60">
        <v>86.9565217391304</v>
      </c>
      <c r="M60">
        <v>83.2298136645963</v>
      </c>
      <c r="N60">
        <v>84.472049689441</v>
      </c>
      <c r="O60">
        <v>83.2298136645963</v>
      </c>
      <c r="P60">
        <v>80.7453416149068</v>
      </c>
      <c r="Q60">
        <v>86.3354037267081</v>
      </c>
      <c r="R60">
        <f t="shared" si="6"/>
        <v>84.472049689441</v>
      </c>
    </row>
    <row r="61" customFormat="1" spans="1:18">
      <c r="A61" s="6"/>
      <c r="B61" s="7"/>
      <c r="C61">
        <v>1.69879499867144</v>
      </c>
      <c r="D61">
        <v>1.48222832588464</v>
      </c>
      <c r="E61">
        <v>1.50125073128009</v>
      </c>
      <c r="F61">
        <v>1.77466651917522</v>
      </c>
      <c r="G61">
        <v>1.88187645614543</v>
      </c>
      <c r="H61">
        <v>2.45043574599692</v>
      </c>
      <c r="I61">
        <v>1.88033748932303</v>
      </c>
      <c r="J61">
        <v>1.90161189526131</v>
      </c>
      <c r="K61">
        <v>1.73448460291919</v>
      </c>
      <c r="L61">
        <v>1.49689013521697</v>
      </c>
      <c r="M61">
        <v>1.42554485355582</v>
      </c>
      <c r="N61">
        <v>1.4405958236352</v>
      </c>
      <c r="O61">
        <v>1.32952906132717</v>
      </c>
      <c r="P61">
        <v>1.54141554156921</v>
      </c>
      <c r="Q61">
        <v>1.62677602701374</v>
      </c>
      <c r="R61">
        <f t="shared" si="6"/>
        <v>1.67776254713169</v>
      </c>
    </row>
    <row r="62" customFormat="1" spans="1:18">
      <c r="A62" s="6" t="s">
        <v>18</v>
      </c>
      <c r="B62" s="7" t="s">
        <v>17</v>
      </c>
      <c r="C62" s="16">
        <v>86.3354037267081</v>
      </c>
      <c r="D62" s="16">
        <v>83.8509316770186</v>
      </c>
      <c r="E62" s="16">
        <v>85.0931677018634</v>
      </c>
      <c r="F62" s="16">
        <v>83.8509316770186</v>
      </c>
      <c r="G62" s="16">
        <v>86.3354037267081</v>
      </c>
      <c r="H62" s="16">
        <v>81.9875776397516</v>
      </c>
      <c r="I62" s="16">
        <v>79.5031055900621</v>
      </c>
      <c r="J62" s="16">
        <v>84.472049689441</v>
      </c>
      <c r="K62" s="16">
        <v>86.3354037267081</v>
      </c>
      <c r="L62" s="16">
        <v>85.7142857142857</v>
      </c>
      <c r="M62" s="16">
        <v>83.8509316770186</v>
      </c>
      <c r="N62" s="16">
        <v>85.7142857142857</v>
      </c>
      <c r="O62" s="16">
        <v>83.8509316770186</v>
      </c>
      <c r="P62" s="16">
        <v>82.6086956521739</v>
      </c>
      <c r="Q62" s="16">
        <v>88.1987577639752</v>
      </c>
      <c r="R62">
        <f t="shared" si="6"/>
        <v>84.5134575569358</v>
      </c>
    </row>
    <row r="63" customFormat="1" spans="1:18">
      <c r="A63" s="6"/>
      <c r="B63" s="7" t="s">
        <v>15</v>
      </c>
      <c r="C63" s="11">
        <v>0.425036521239339</v>
      </c>
      <c r="D63" s="11">
        <v>0.637448439764759</v>
      </c>
      <c r="E63" s="11">
        <v>0.482611214443822</v>
      </c>
      <c r="F63" s="11">
        <v>0.604218388458262</v>
      </c>
      <c r="G63" s="11">
        <v>0.855508178362777</v>
      </c>
      <c r="H63" s="11">
        <v>0.587532087942916</v>
      </c>
      <c r="I63" s="11">
        <v>0.571556540352406</v>
      </c>
      <c r="J63" s="11">
        <v>0.58442450395547</v>
      </c>
      <c r="K63" s="11">
        <v>0.460341241231766</v>
      </c>
      <c r="L63" s="11">
        <v>0.570004458955373</v>
      </c>
      <c r="M63" s="11">
        <v>0.518567101576372</v>
      </c>
      <c r="N63" s="11">
        <v>0.517623137302754</v>
      </c>
      <c r="O63" s="11">
        <v>0.4748522329559</v>
      </c>
      <c r="P63" s="11">
        <v>0.501436045921538</v>
      </c>
      <c r="Q63" s="11">
        <v>0.480398272525422</v>
      </c>
      <c r="R63">
        <f t="shared" si="6"/>
        <v>0.551437224332592</v>
      </c>
    </row>
    <row r="64" spans="1:19">
      <c r="A64" s="6" t="s">
        <v>7</v>
      </c>
      <c r="B64" s="7" t="s">
        <v>17</v>
      </c>
      <c r="C64">
        <v>81.3664596273292</v>
      </c>
      <c r="D64">
        <v>61.4906832298137</v>
      </c>
      <c r="E64">
        <v>50.3105590062112</v>
      </c>
      <c r="F64">
        <v>65.8385093167702</v>
      </c>
      <c r="G64">
        <v>82.6086956521739</v>
      </c>
      <c r="H64">
        <v>72.0496894409938</v>
      </c>
      <c r="I64">
        <v>73.2919254658385</v>
      </c>
      <c r="J64">
        <v>57.1428571428571</v>
      </c>
      <c r="K64">
        <v>59.6273291925466</v>
      </c>
      <c r="L64">
        <v>53.416149068323</v>
      </c>
      <c r="M64">
        <v>52.1739130434783</v>
      </c>
      <c r="N64">
        <v>52.7950310559006</v>
      </c>
      <c r="O64">
        <v>74.5341614906832</v>
      </c>
      <c r="P64">
        <v>51.5527950310559</v>
      </c>
      <c r="Q64">
        <v>69.5652173913043</v>
      </c>
      <c r="R64">
        <f t="shared" si="6"/>
        <v>63.8509316770186</v>
      </c>
      <c r="S64">
        <f t="shared" si="7"/>
        <v>11.1361651809829</v>
      </c>
    </row>
    <row r="65" spans="1:19">
      <c r="A65" s="6"/>
      <c r="B65" s="7" t="s">
        <v>15</v>
      </c>
      <c r="C65">
        <v>6.95294835766148</v>
      </c>
      <c r="D65">
        <v>6.98303164421449</v>
      </c>
      <c r="E65">
        <v>6.9987692190143</v>
      </c>
      <c r="F65">
        <v>6.75473987527972</v>
      </c>
      <c r="G65">
        <v>7.48977442524353</v>
      </c>
      <c r="H65">
        <v>8.00139015244065</v>
      </c>
      <c r="I65">
        <v>9.97536356791348</v>
      </c>
      <c r="J65">
        <v>8.29714251827996</v>
      </c>
      <c r="K65">
        <v>7.17609861529299</v>
      </c>
      <c r="L65">
        <v>6.98527453372445</v>
      </c>
      <c r="M65">
        <v>8.60552485809811</v>
      </c>
      <c r="N65">
        <v>8.29964342418837</v>
      </c>
      <c r="O65">
        <v>8.29033259596713</v>
      </c>
      <c r="P65">
        <v>7.21522216922512</v>
      </c>
      <c r="Q65">
        <v>8.1140979875006</v>
      </c>
      <c r="R65">
        <f t="shared" si="6"/>
        <v>7.74262359626963</v>
      </c>
      <c r="S65">
        <f t="shared" si="7"/>
        <v>0.879075846576902</v>
      </c>
    </row>
    <row r="66" spans="1:19">
      <c r="A66" s="6" t="s">
        <v>19</v>
      </c>
      <c r="B66" s="7" t="s">
        <v>17</v>
      </c>
      <c r="C66">
        <v>59.6273291925466</v>
      </c>
      <c r="D66">
        <v>58.3850931677019</v>
      </c>
      <c r="E66">
        <v>58.3850931677019</v>
      </c>
      <c r="F66">
        <v>55.2795031055901</v>
      </c>
      <c r="G66">
        <v>62.111801242236</v>
      </c>
      <c r="H66">
        <v>56.5217391304348</v>
      </c>
      <c r="I66">
        <v>57.7639751552795</v>
      </c>
      <c r="J66">
        <v>63.9751552795031</v>
      </c>
      <c r="K66">
        <v>67.0807453416149</v>
      </c>
      <c r="L66">
        <v>57.1428571428571</v>
      </c>
      <c r="M66">
        <v>57.1428571428571</v>
      </c>
      <c r="N66">
        <v>61.4906832298137</v>
      </c>
      <c r="O66">
        <v>60.248447204969</v>
      </c>
      <c r="P66">
        <v>65.2173913043478</v>
      </c>
      <c r="Q66">
        <v>58.3850931677019</v>
      </c>
      <c r="R66">
        <f t="shared" si="6"/>
        <v>59.9171842650104</v>
      </c>
      <c r="S66">
        <f t="shared" si="7"/>
        <v>3.41709002662985</v>
      </c>
    </row>
    <row r="67" spans="1:19">
      <c r="A67" s="6"/>
      <c r="B67" s="7" t="s">
        <v>15</v>
      </c>
      <c r="C67">
        <v>0.377871727281488</v>
      </c>
      <c r="D67">
        <v>0.354560352245066</v>
      </c>
      <c r="E67">
        <v>0.329801246337195</v>
      </c>
      <c r="F67">
        <v>0.420450068110064</v>
      </c>
      <c r="G67">
        <v>0.302344537139514</v>
      </c>
      <c r="H67">
        <v>0.389281659775833</v>
      </c>
      <c r="I67">
        <v>0.297204208740098</v>
      </c>
      <c r="J67">
        <v>0.308396896074135</v>
      </c>
      <c r="K67">
        <v>0.378920034964497</v>
      </c>
      <c r="L67">
        <v>0.308819982449328</v>
      </c>
      <c r="M67">
        <v>0.308142302992566</v>
      </c>
      <c r="N67">
        <v>0.343986614048863</v>
      </c>
      <c r="O67">
        <v>0.33589266378489</v>
      </c>
      <c r="P67">
        <v>0.34652399190548</v>
      </c>
      <c r="Q67">
        <v>0.344885244948195</v>
      </c>
      <c r="R67">
        <f t="shared" si="6"/>
        <v>0.343138768719814</v>
      </c>
      <c r="S67">
        <f t="shared" si="7"/>
        <v>0.0362063927369332</v>
      </c>
    </row>
    <row r="68" customFormat="1" spans="1:17">
      <c r="A68" s="6" t="s">
        <v>10</v>
      </c>
      <c r="B68" s="7" t="s">
        <v>17</v>
      </c>
      <c r="C68">
        <v>86.9565217391304</v>
      </c>
      <c r="D68">
        <v>83.2298136645963</v>
      </c>
      <c r="E68">
        <v>83.2298136645963</v>
      </c>
      <c r="F68">
        <v>80.7453416149068</v>
      </c>
      <c r="G68">
        <v>84.472049689441</v>
      </c>
      <c r="H68">
        <v>83.2298136645963</v>
      </c>
      <c r="I68">
        <v>80.1242236024845</v>
      </c>
      <c r="J68">
        <v>85.0931677018634</v>
      </c>
      <c r="K68">
        <v>81.3664596273292</v>
      </c>
      <c r="L68">
        <v>85.0931677018634</v>
      </c>
      <c r="M68">
        <v>82.6086956521739</v>
      </c>
      <c r="N68">
        <v>85.0931677018634</v>
      </c>
      <c r="O68">
        <v>85.0931677018634</v>
      </c>
      <c r="P68">
        <v>81.9875776397516</v>
      </c>
      <c r="Q68">
        <v>86.9565217391304</v>
      </c>
    </row>
    <row r="69" customFormat="1" spans="1:17">
      <c r="A69" s="6"/>
      <c r="B69" s="7" t="s">
        <v>15</v>
      </c>
      <c r="C69">
        <v>0.617135596027859</v>
      </c>
      <c r="D69">
        <v>0.730144497736156</v>
      </c>
      <c r="E69">
        <v>0.534337421016334</v>
      </c>
      <c r="F69">
        <v>0.504020351649267</v>
      </c>
      <c r="G69">
        <v>0.556814783284757</v>
      </c>
      <c r="H69">
        <v>0.593051404564296</v>
      </c>
      <c r="I69">
        <v>0.580184226559495</v>
      </c>
      <c r="J69">
        <v>0.526280466961214</v>
      </c>
      <c r="K69">
        <v>0.646977402040012</v>
      </c>
      <c r="L69">
        <v>0.459628416472109</v>
      </c>
      <c r="M69">
        <v>0.681923656226363</v>
      </c>
      <c r="N69">
        <v>0.529031976642246</v>
      </c>
      <c r="O69">
        <v>0.681902843853893</v>
      </c>
      <c r="P69">
        <v>0.57573009374976</v>
      </c>
      <c r="Q69">
        <v>0.663994224994291</v>
      </c>
    </row>
    <row r="72" spans="7:11">
      <c r="G72" s="3" t="s">
        <v>33</v>
      </c>
      <c r="H72" s="3"/>
      <c r="I72" s="3"/>
      <c r="J72" s="3"/>
      <c r="K72" s="3"/>
    </row>
    <row r="73" spans="7:11">
      <c r="G73" s="4" t="s">
        <v>1</v>
      </c>
      <c r="H73" s="4" t="s">
        <v>29</v>
      </c>
      <c r="I73" s="4"/>
      <c r="J73" s="4" t="s">
        <v>25</v>
      </c>
      <c r="K73" s="4"/>
    </row>
    <row r="74" spans="7:11">
      <c r="G74" s="4" t="s">
        <v>4</v>
      </c>
      <c r="H74" s="4" t="s">
        <v>34</v>
      </c>
      <c r="I74" s="4"/>
      <c r="J74" s="4" t="s">
        <v>35</v>
      </c>
      <c r="K74" s="4"/>
    </row>
    <row r="75" spans="7:11">
      <c r="G75" t="s">
        <v>7</v>
      </c>
      <c r="H75" s="4" t="s">
        <v>36</v>
      </c>
      <c r="I75" s="4"/>
      <c r="J75" s="4" t="s">
        <v>9</v>
      </c>
      <c r="K75" s="4"/>
    </row>
    <row r="76" customFormat="1" spans="7:11">
      <c r="G76" t="s">
        <v>10</v>
      </c>
      <c r="H76" s="4" t="s">
        <v>25</v>
      </c>
      <c r="I76" s="4"/>
      <c r="J76" s="4"/>
      <c r="K76" s="4"/>
    </row>
    <row r="78" spans="1:19">
      <c r="A78" s="4" t="s">
        <v>12</v>
      </c>
      <c r="B78" s="4"/>
      <c r="C78" s="5">
        <v>1</v>
      </c>
      <c r="D78" s="5">
        <v>2</v>
      </c>
      <c r="E78" s="5">
        <v>3</v>
      </c>
      <c r="F78" s="5">
        <v>4</v>
      </c>
      <c r="G78" s="5">
        <v>5</v>
      </c>
      <c r="H78" s="5">
        <v>6</v>
      </c>
      <c r="I78" s="5">
        <v>7</v>
      </c>
      <c r="J78" s="5">
        <v>8</v>
      </c>
      <c r="K78" s="5">
        <v>9</v>
      </c>
      <c r="L78" s="5">
        <v>10</v>
      </c>
      <c r="M78" s="5">
        <v>11</v>
      </c>
      <c r="N78" s="5">
        <v>12</v>
      </c>
      <c r="O78" s="5">
        <v>13</v>
      </c>
      <c r="P78" s="5">
        <v>14</v>
      </c>
      <c r="Q78" s="5">
        <v>15</v>
      </c>
      <c r="R78" s="12" t="s">
        <v>13</v>
      </c>
      <c r="S78" s="12" t="s">
        <v>14</v>
      </c>
    </row>
    <row r="79" spans="1:19">
      <c r="A79" s="17" t="s">
        <v>1</v>
      </c>
      <c r="B79" s="17" t="s">
        <v>16</v>
      </c>
      <c r="C79">
        <v>84.472049689441</v>
      </c>
      <c r="D79">
        <v>86.9565217391304</v>
      </c>
      <c r="E79">
        <v>81.3664596273292</v>
      </c>
      <c r="F79">
        <v>81.9875776397516</v>
      </c>
      <c r="G79">
        <v>86.3354037267081</v>
      </c>
      <c r="H79">
        <v>83.2298136645963</v>
      </c>
      <c r="I79">
        <v>83.8509316770186</v>
      </c>
      <c r="J79">
        <v>77.639751552795</v>
      </c>
      <c r="K79">
        <v>79.5031055900621</v>
      </c>
      <c r="L79">
        <v>85.0931677018634</v>
      </c>
      <c r="M79">
        <v>78.8819875776398</v>
      </c>
      <c r="N79">
        <v>81.3664596273292</v>
      </c>
      <c r="O79">
        <v>81.9875776397516</v>
      </c>
      <c r="P79">
        <v>81.3664596273292</v>
      </c>
      <c r="Q79">
        <v>81.9875776397516</v>
      </c>
      <c r="R79">
        <f>AVERAGE(C79:Q79)</f>
        <v>82.4016563146998</v>
      </c>
      <c r="S79">
        <f>STDEV(C79:Q79)</f>
        <v>2.64214273104138</v>
      </c>
    </row>
    <row r="80" spans="1:19">
      <c r="A80" s="17"/>
      <c r="B80" s="17" t="s">
        <v>15</v>
      </c>
      <c r="C80">
        <v>2.80712480627493</v>
      </c>
      <c r="D80">
        <v>2.76968782750799</v>
      </c>
      <c r="E80">
        <v>2.95072455173814</v>
      </c>
      <c r="F80">
        <v>2.71490482810214</v>
      </c>
      <c r="G80">
        <v>2.87807123380778</v>
      </c>
      <c r="H80">
        <v>2.83885152819006</v>
      </c>
      <c r="I80">
        <v>3.09454410887606</v>
      </c>
      <c r="J80">
        <v>3.41116443737905</v>
      </c>
      <c r="K80">
        <v>3.02702087042002</v>
      </c>
      <c r="L80">
        <v>3.02674746004901</v>
      </c>
      <c r="M80">
        <v>3.34716702380124</v>
      </c>
      <c r="N80">
        <v>3.55897339109828</v>
      </c>
      <c r="O80">
        <v>3.05515334358931</v>
      </c>
      <c r="P80">
        <v>2.98223716396754</v>
      </c>
      <c r="Q80">
        <v>2.93023616497907</v>
      </c>
      <c r="R80">
        <f>AVERAGE(C80:Q80)</f>
        <v>3.02617391598537</v>
      </c>
      <c r="S80">
        <f>STDEV(C80:Q80)</f>
        <v>0.242774460833436</v>
      </c>
    </row>
    <row r="81" spans="1:19">
      <c r="A81" s="6" t="s">
        <v>4</v>
      </c>
      <c r="B81" s="7" t="s">
        <v>17</v>
      </c>
      <c r="C81">
        <v>83.8509316770186</v>
      </c>
      <c r="D81">
        <v>85.0931677018634</v>
      </c>
      <c r="E81">
        <v>80.7453416149068</v>
      </c>
      <c r="F81">
        <v>83.8509316770186</v>
      </c>
      <c r="G81">
        <v>86.9565217391304</v>
      </c>
      <c r="H81">
        <v>85.0931677018634</v>
      </c>
      <c r="I81">
        <v>82.6086956521739</v>
      </c>
      <c r="J81">
        <v>75.1552795031056</v>
      </c>
      <c r="K81">
        <v>80.1242236024845</v>
      </c>
      <c r="L81">
        <v>86.3354037267081</v>
      </c>
      <c r="M81">
        <v>79.5031055900621</v>
      </c>
      <c r="N81">
        <v>80.1242236024845</v>
      </c>
      <c r="O81">
        <v>83.8509316770186</v>
      </c>
      <c r="P81">
        <v>81.9875776397516</v>
      </c>
      <c r="Q81">
        <v>82.6086956521739</v>
      </c>
      <c r="R81">
        <f t="shared" ref="R81:R91" si="8">AVERAGE(C81:Q81)</f>
        <v>82.5258799171843</v>
      </c>
      <c r="S81">
        <f t="shared" ref="S81:S91" si="9">STDEV(C81:Q81)</f>
        <v>3.05970239369128</v>
      </c>
    </row>
    <row r="82" spans="1:19">
      <c r="A82" s="6"/>
      <c r="B82" s="7" t="s">
        <v>15</v>
      </c>
      <c r="C82">
        <v>6.31185401460686</v>
      </c>
      <c r="D82">
        <v>6.71986432613957</v>
      </c>
      <c r="E82">
        <v>7.0355814591982</v>
      </c>
      <c r="F82">
        <v>6.58796976446952</v>
      </c>
      <c r="G82">
        <v>6.67239130453376</v>
      </c>
      <c r="H82">
        <v>6.88639780312579</v>
      </c>
      <c r="I82">
        <v>6.83419866236316</v>
      </c>
      <c r="J82">
        <v>6.58046818714827</v>
      </c>
      <c r="K82">
        <v>6.21901743364061</v>
      </c>
      <c r="L82">
        <v>6.7336743331274</v>
      </c>
      <c r="M82">
        <v>7.65687525320532</v>
      </c>
      <c r="N82">
        <v>6.35029389635838</v>
      </c>
      <c r="O82">
        <v>7.03145519253013</v>
      </c>
      <c r="P82">
        <v>6.85168476155151</v>
      </c>
      <c r="Q82">
        <v>6.57633365255141</v>
      </c>
      <c r="R82">
        <f t="shared" si="8"/>
        <v>6.73653733630333</v>
      </c>
      <c r="S82">
        <f t="shared" si="9"/>
        <v>0.352799358705787</v>
      </c>
    </row>
    <row r="83" customFormat="1" spans="1:19">
      <c r="A83" s="6"/>
      <c r="B83" s="7"/>
      <c r="C83" s="1">
        <v>83.8509316770186</v>
      </c>
      <c r="D83" s="1">
        <v>85.0931677018634</v>
      </c>
      <c r="E83" s="1">
        <v>80.7453416149068</v>
      </c>
      <c r="F83" s="1">
        <v>83.8509316770186</v>
      </c>
      <c r="G83" s="1">
        <v>86.9565217391304</v>
      </c>
      <c r="H83" s="1">
        <v>85.0931677018634</v>
      </c>
      <c r="I83" s="1">
        <v>82.6086956521739</v>
      </c>
      <c r="J83" s="1">
        <v>75.1552795031056</v>
      </c>
      <c r="K83" s="1">
        <v>80.1242236024845</v>
      </c>
      <c r="L83" s="1">
        <v>86.3354037267081</v>
      </c>
      <c r="M83" s="1">
        <v>79.5031055900621</v>
      </c>
      <c r="N83" s="1">
        <v>80.1242236024845</v>
      </c>
      <c r="O83" s="1">
        <v>83.8509316770186</v>
      </c>
      <c r="P83" s="1">
        <v>81.9875776397516</v>
      </c>
      <c r="Q83" s="1">
        <v>82.6086956521739</v>
      </c>
      <c r="R83" s="1">
        <f t="shared" si="8"/>
        <v>82.5258799171843</v>
      </c>
      <c r="S83" s="1"/>
    </row>
    <row r="84" customFormat="1" spans="1:19">
      <c r="A84" s="6"/>
      <c r="B84" s="7"/>
      <c r="C84" s="1">
        <v>2.23994254675916</v>
      </c>
      <c r="D84" s="1">
        <v>2.3618861381227</v>
      </c>
      <c r="E84" s="1">
        <v>2.6045032028072</v>
      </c>
      <c r="F84" s="1">
        <v>2.21278739449895</v>
      </c>
      <c r="G84" s="1">
        <v>2.81213371848368</v>
      </c>
      <c r="H84" s="1">
        <v>3.25557540481271</v>
      </c>
      <c r="I84" s="1">
        <v>2.59055442719529</v>
      </c>
      <c r="J84" s="1">
        <v>2.5371946442358</v>
      </c>
      <c r="K84" s="1">
        <v>2.55163635679398</v>
      </c>
      <c r="L84" s="1">
        <v>2.67518676864864</v>
      </c>
      <c r="M84" s="1">
        <v>2.23970848011203</v>
      </c>
      <c r="N84" s="1">
        <v>2.87575594118741</v>
      </c>
      <c r="O84" s="1">
        <v>2.98430413496836</v>
      </c>
      <c r="P84" s="1">
        <v>2.65468355671825</v>
      </c>
      <c r="Q84" s="1">
        <v>2.3769696095392</v>
      </c>
      <c r="R84" s="1">
        <f t="shared" si="8"/>
        <v>2.59818815499222</v>
      </c>
      <c r="S84" s="1"/>
    </row>
    <row r="85" spans="1:19">
      <c r="A85" s="6" t="s">
        <v>7</v>
      </c>
      <c r="B85" s="7" t="s">
        <v>17</v>
      </c>
      <c r="C85">
        <v>82.6086956521739</v>
      </c>
      <c r="D85">
        <v>84.472049689441</v>
      </c>
      <c r="E85">
        <v>78.8819875776398</v>
      </c>
      <c r="F85">
        <v>79.5031055900621</v>
      </c>
      <c r="G85">
        <v>85.0931677018634</v>
      </c>
      <c r="H85">
        <v>81.9875776397516</v>
      </c>
      <c r="I85">
        <v>83.2298136645963</v>
      </c>
      <c r="J85">
        <v>78.8819875776398</v>
      </c>
      <c r="K85">
        <v>79.5031055900621</v>
      </c>
      <c r="L85">
        <v>83.2298136645963</v>
      </c>
      <c r="M85">
        <v>73.2919254658385</v>
      </c>
      <c r="N85">
        <v>82.6086956521739</v>
      </c>
      <c r="O85">
        <v>81.3664596273292</v>
      </c>
      <c r="P85">
        <v>73.9130434782609</v>
      </c>
      <c r="Q85">
        <v>80.1242236024845</v>
      </c>
      <c r="R85">
        <f t="shared" si="8"/>
        <v>80.5797101449276</v>
      </c>
      <c r="S85">
        <f t="shared" si="9"/>
        <v>3.44599902698628</v>
      </c>
    </row>
    <row r="86" spans="1:19">
      <c r="A86" s="6"/>
      <c r="B86" s="7" t="s">
        <v>15</v>
      </c>
      <c r="C86" s="11">
        <v>65.6127749763437</v>
      </c>
      <c r="D86">
        <v>68.7425173106195</v>
      </c>
      <c r="E86">
        <v>71.6468816081065</v>
      </c>
      <c r="F86">
        <v>71.0338389219305</v>
      </c>
      <c r="G86">
        <v>74.8026493865054</v>
      </c>
      <c r="H86">
        <v>70.543554451011</v>
      </c>
      <c r="I86">
        <v>79.73160735093</v>
      </c>
      <c r="J86">
        <v>69.0098108953625</v>
      </c>
      <c r="K86">
        <v>66.3025811048177</v>
      </c>
      <c r="L86">
        <v>70.7792471566165</v>
      </c>
      <c r="M86">
        <v>73.544851090326</v>
      </c>
      <c r="N86">
        <v>74.5962120341699</v>
      </c>
      <c r="O86">
        <v>78.2670361385465</v>
      </c>
      <c r="P86">
        <v>69.3262168324196</v>
      </c>
      <c r="Q86">
        <v>72.1920463095245</v>
      </c>
      <c r="R86">
        <f t="shared" si="8"/>
        <v>71.742121704482</v>
      </c>
      <c r="S86">
        <f t="shared" si="9"/>
        <v>3.96144797181227</v>
      </c>
    </row>
    <row r="87" spans="1:19">
      <c r="A87" s="6" t="s">
        <v>19</v>
      </c>
      <c r="B87" s="7" t="s">
        <v>17</v>
      </c>
      <c r="C87">
        <v>72.6708074534162</v>
      </c>
      <c r="D87">
        <v>70.1863354037267</v>
      </c>
      <c r="E87">
        <v>67.0807453416149</v>
      </c>
      <c r="F87">
        <v>72.0496894409938</v>
      </c>
      <c r="G87">
        <v>78.2608695652174</v>
      </c>
      <c r="H87">
        <v>69.5652173913043</v>
      </c>
      <c r="I87">
        <v>73.9130434782609</v>
      </c>
      <c r="J87">
        <v>67.0807453416149</v>
      </c>
      <c r="K87">
        <v>73.9130434782609</v>
      </c>
      <c r="L87">
        <v>69.5652173913043</v>
      </c>
      <c r="M87">
        <v>63.3540372670807</v>
      </c>
      <c r="N87">
        <v>62.7329192546584</v>
      </c>
      <c r="O87">
        <v>69.5652173913043</v>
      </c>
      <c r="P87">
        <v>68.944099378882</v>
      </c>
      <c r="Q87">
        <v>63.9751552795031</v>
      </c>
      <c r="R87">
        <f t="shared" si="8"/>
        <v>69.5238095238095</v>
      </c>
      <c r="S87">
        <f t="shared" si="9"/>
        <v>4.29981520035776</v>
      </c>
    </row>
    <row r="88" spans="1:19">
      <c r="A88" s="6"/>
      <c r="B88" s="7" t="s">
        <v>15</v>
      </c>
      <c r="C88">
        <v>2.18099886017566</v>
      </c>
      <c r="D88">
        <v>2.08010359344022</v>
      </c>
      <c r="E88">
        <v>2.2796190397992</v>
      </c>
      <c r="F88">
        <v>2.4150705419554</v>
      </c>
      <c r="G88">
        <v>2.6281130632765</v>
      </c>
      <c r="H88">
        <v>2.33236969994509</v>
      </c>
      <c r="I88">
        <v>2.17303206390315</v>
      </c>
      <c r="J88">
        <v>2.49743211658938</v>
      </c>
      <c r="K88">
        <v>2.76346991268569</v>
      </c>
      <c r="L88">
        <v>2.61072404219688</v>
      </c>
      <c r="M88">
        <v>2.88104373470089</v>
      </c>
      <c r="N88">
        <v>2.40588010233901</v>
      </c>
      <c r="O88">
        <v>2.41095970472905</v>
      </c>
      <c r="P88">
        <v>2.49003010071394</v>
      </c>
      <c r="Q88">
        <v>2.25833528625899</v>
      </c>
      <c r="R88">
        <f t="shared" si="8"/>
        <v>2.42714545751394</v>
      </c>
      <c r="S88">
        <f t="shared" si="9"/>
        <v>0.224853084175141</v>
      </c>
    </row>
    <row r="89" spans="1:19">
      <c r="A89" s="6" t="s">
        <v>10</v>
      </c>
      <c r="B89" s="7" t="s">
        <v>17</v>
      </c>
      <c r="C89">
        <v>82.6086956521739</v>
      </c>
      <c r="D89">
        <v>85.0931677018634</v>
      </c>
      <c r="E89">
        <v>81.3664596273292</v>
      </c>
      <c r="F89">
        <v>82.6086956521739</v>
      </c>
      <c r="G89">
        <v>85.0931677018634</v>
      </c>
      <c r="H89">
        <v>83.2298136645963</v>
      </c>
      <c r="I89">
        <v>84.472049689441</v>
      </c>
      <c r="J89">
        <v>78.2608695652174</v>
      </c>
      <c r="K89">
        <v>80.7453416149068</v>
      </c>
      <c r="L89">
        <v>85.0931677018634</v>
      </c>
      <c r="M89">
        <v>77.0186335403727</v>
      </c>
      <c r="N89">
        <v>81.9875776397516</v>
      </c>
      <c r="O89">
        <v>82.6086956521739</v>
      </c>
      <c r="P89">
        <v>80.1242236024845</v>
      </c>
      <c r="Q89">
        <v>81.3664596273292</v>
      </c>
      <c r="R89">
        <f t="shared" si="8"/>
        <v>82.1118012422361</v>
      </c>
      <c r="S89">
        <f t="shared" si="9"/>
        <v>2.41928683602522</v>
      </c>
    </row>
    <row r="90" spans="1:19">
      <c r="A90" s="6"/>
      <c r="B90" s="7" t="s">
        <v>15</v>
      </c>
      <c r="C90">
        <v>4.53511032980768</v>
      </c>
      <c r="D90">
        <v>3.31436461394902</v>
      </c>
      <c r="E90">
        <v>3.55028996196468</v>
      </c>
      <c r="F90">
        <v>4.00745025914255</v>
      </c>
      <c r="G90">
        <v>4.14746478218712</v>
      </c>
      <c r="H90">
        <v>3.44499788882715</v>
      </c>
      <c r="I90">
        <v>3.57452269104546</v>
      </c>
      <c r="J90">
        <v>3.60365972740354</v>
      </c>
      <c r="K90">
        <v>3.58716235845805</v>
      </c>
      <c r="L90">
        <v>3.26233368277212</v>
      </c>
      <c r="M90">
        <v>3.39994337894284</v>
      </c>
      <c r="N90">
        <v>3.89374656631492</v>
      </c>
      <c r="O90">
        <v>3.40938592382273</v>
      </c>
      <c r="P90">
        <v>3.20396923304127</v>
      </c>
      <c r="Q90">
        <v>3.4508279190279</v>
      </c>
      <c r="R90">
        <f t="shared" si="8"/>
        <v>3.62568195444714</v>
      </c>
      <c r="S90">
        <f t="shared" si="9"/>
        <v>0.367903086946628</v>
      </c>
    </row>
    <row r="91" spans="1:19">
      <c r="A91" s="7"/>
      <c r="B91" s="6"/>
      <c r="C91">
        <v>2.45889929605513</v>
      </c>
      <c r="D91">
        <v>2.85315831503693</v>
      </c>
      <c r="E91">
        <v>2.39555395138273</v>
      </c>
      <c r="F91">
        <v>2.36525504209671</v>
      </c>
      <c r="G91">
        <v>1.99724876757617</v>
      </c>
      <c r="H91">
        <v>2.15089184121312</v>
      </c>
      <c r="I91">
        <v>2.02689251291297</v>
      </c>
      <c r="J91">
        <v>2.13717872946661</v>
      </c>
      <c r="K91">
        <v>1.84875748356602</v>
      </c>
      <c r="L91">
        <v>1.96746532235463</v>
      </c>
      <c r="M91">
        <v>2.05141411921076</v>
      </c>
      <c r="N91">
        <v>2.54841356525795</v>
      </c>
      <c r="O91">
        <v>2.57884105545829</v>
      </c>
      <c r="P91">
        <v>2.22639107585732</v>
      </c>
      <c r="Q91">
        <v>2.18611959051398</v>
      </c>
      <c r="R91">
        <f t="shared" si="8"/>
        <v>2.25283204453062</v>
      </c>
      <c r="S91">
        <f t="shared" si="9"/>
        <v>0.275172981772169</v>
      </c>
    </row>
    <row r="92" customFormat="1" spans="1:2">
      <c r="A92" s="6"/>
      <c r="B92" s="6"/>
    </row>
    <row r="93" spans="7:11">
      <c r="G93" s="3" t="s">
        <v>37</v>
      </c>
      <c r="H93" s="3"/>
      <c r="I93" s="3"/>
      <c r="J93" s="3"/>
      <c r="K93" s="3"/>
    </row>
    <row r="94" spans="7:11">
      <c r="G94" s="4" t="s">
        <v>1</v>
      </c>
      <c r="H94" s="4" t="s">
        <v>29</v>
      </c>
      <c r="I94" s="4"/>
      <c r="J94" s="4" t="s">
        <v>38</v>
      </c>
      <c r="K94" s="4"/>
    </row>
    <row r="95" spans="7:11">
      <c r="G95" s="4" t="s">
        <v>4</v>
      </c>
      <c r="H95" s="4" t="s">
        <v>39</v>
      </c>
      <c r="I95" s="4"/>
      <c r="J95" s="4" t="s">
        <v>6</v>
      </c>
      <c r="K95" s="4"/>
    </row>
    <row r="96" spans="7:11">
      <c r="G96" t="s">
        <v>7</v>
      </c>
      <c r="H96" s="4" t="s">
        <v>40</v>
      </c>
      <c r="I96" s="4"/>
      <c r="J96" s="4" t="s">
        <v>9</v>
      </c>
      <c r="K96" s="4"/>
    </row>
    <row r="97" customFormat="1" spans="7:11">
      <c r="G97" t="s">
        <v>10</v>
      </c>
      <c r="H97" s="4">
        <v>0.1</v>
      </c>
      <c r="I97" s="4"/>
      <c r="J97" s="4"/>
      <c r="K97" s="4"/>
    </row>
    <row r="99" spans="1:19">
      <c r="A99" s="4" t="s">
        <v>12</v>
      </c>
      <c r="B99" s="4"/>
      <c r="C99" s="5">
        <v>1</v>
      </c>
      <c r="D99" s="5">
        <v>2</v>
      </c>
      <c r="E99" s="5">
        <v>3</v>
      </c>
      <c r="F99" s="5">
        <v>4</v>
      </c>
      <c r="G99" s="5">
        <v>5</v>
      </c>
      <c r="H99" s="5">
        <v>6</v>
      </c>
      <c r="I99" s="5">
        <v>7</v>
      </c>
      <c r="J99" s="5">
        <v>8</v>
      </c>
      <c r="K99" s="5">
        <v>9</v>
      </c>
      <c r="L99" s="5">
        <v>10</v>
      </c>
      <c r="M99" s="5">
        <v>11</v>
      </c>
      <c r="N99" s="5">
        <v>12</v>
      </c>
      <c r="O99" s="5">
        <v>13</v>
      </c>
      <c r="P99" s="5">
        <v>14</v>
      </c>
      <c r="Q99" s="5">
        <v>15</v>
      </c>
      <c r="R99" s="5" t="s">
        <v>13</v>
      </c>
      <c r="S99" s="5" t="s">
        <v>14</v>
      </c>
    </row>
    <row r="100" spans="1:19">
      <c r="A100" s="6" t="s">
        <v>1</v>
      </c>
      <c r="B100" s="6" t="s">
        <v>16</v>
      </c>
      <c r="C100">
        <v>86.3354037267081</v>
      </c>
      <c r="D100">
        <v>88.1987577639752</v>
      </c>
      <c r="E100">
        <v>86.3354037267081</v>
      </c>
      <c r="F100">
        <v>86.9565217391304</v>
      </c>
      <c r="G100">
        <v>88.1987577639752</v>
      </c>
      <c r="H100">
        <v>88.1987577639752</v>
      </c>
      <c r="I100">
        <v>90.6832298136646</v>
      </c>
      <c r="J100">
        <v>86.9565217391304</v>
      </c>
      <c r="K100">
        <v>88.8198757763975</v>
      </c>
      <c r="L100">
        <v>85.7142857142857</v>
      </c>
      <c r="M100">
        <v>86.3354037267081</v>
      </c>
      <c r="N100">
        <v>88.8198757763975</v>
      </c>
      <c r="O100">
        <v>83.8509316770186</v>
      </c>
      <c r="P100">
        <v>84.472049689441</v>
      </c>
      <c r="Q100">
        <v>86.9565217391304</v>
      </c>
      <c r="R100">
        <f>AVERAGE(C100:Q100)</f>
        <v>87.1221532091097</v>
      </c>
      <c r="S100">
        <f>STDEV(C100:Q100)</f>
        <v>1.76409179330359</v>
      </c>
    </row>
    <row r="101" spans="1:19">
      <c r="A101" s="6"/>
      <c r="B101" s="6" t="s">
        <v>15</v>
      </c>
      <c r="C101">
        <v>16.4283112128225</v>
      </c>
      <c r="D101">
        <v>18.2591223051898</v>
      </c>
      <c r="E101">
        <v>19.7165263637165</v>
      </c>
      <c r="F101">
        <v>20.6689122171192</v>
      </c>
      <c r="G101">
        <v>22.2610932083527</v>
      </c>
      <c r="H101">
        <v>24.8572741665144</v>
      </c>
      <c r="I101">
        <v>26.0127257679124</v>
      </c>
      <c r="J101">
        <v>28.7239923034136</v>
      </c>
      <c r="K101">
        <v>30.0752965976903</v>
      </c>
      <c r="L101">
        <v>30.5348668535599</v>
      </c>
      <c r="M101">
        <v>34.8884274370932</v>
      </c>
      <c r="N101">
        <v>35.0851154758806</v>
      </c>
      <c r="O101">
        <v>33.6208376324187</v>
      </c>
      <c r="P101">
        <v>32.4502123859846</v>
      </c>
      <c r="Q101">
        <v>34.2272728179867</v>
      </c>
      <c r="R101">
        <f t="shared" ref="R101:R109" si="10">AVERAGE(C101:Q101)</f>
        <v>27.1873324497103</v>
      </c>
      <c r="S101">
        <f t="shared" ref="S101:S109" si="11">STDEV(C101:Q101)</f>
        <v>6.47570772789344</v>
      </c>
    </row>
    <row r="102" spans="1:19">
      <c r="A102" s="6" t="s">
        <v>4</v>
      </c>
      <c r="B102" s="7" t="s">
        <v>17</v>
      </c>
      <c r="C102">
        <v>86.9565217391304</v>
      </c>
      <c r="D102">
        <v>89.4409937888199</v>
      </c>
      <c r="E102">
        <v>85.7142857142857</v>
      </c>
      <c r="F102">
        <v>86.3354037267081</v>
      </c>
      <c r="G102">
        <v>88.1987577639752</v>
      </c>
      <c r="H102">
        <v>89.4409937888199</v>
      </c>
      <c r="I102">
        <v>91.9254658385093</v>
      </c>
      <c r="J102">
        <v>86.3354037267081</v>
      </c>
      <c r="K102">
        <v>88.1987577639752</v>
      </c>
      <c r="L102">
        <v>87.5776397515528</v>
      </c>
      <c r="M102">
        <v>86.9565217391304</v>
      </c>
      <c r="N102">
        <v>87.5776397515528</v>
      </c>
      <c r="O102">
        <v>84.472049689441</v>
      </c>
      <c r="P102">
        <v>85.0931677018634</v>
      </c>
      <c r="Q102">
        <v>88.1987577639752</v>
      </c>
      <c r="R102">
        <f t="shared" si="10"/>
        <v>87.4948240165632</v>
      </c>
      <c r="S102">
        <f t="shared" si="11"/>
        <v>1.89075777338814</v>
      </c>
    </row>
    <row r="103" spans="1:19">
      <c r="A103" s="6"/>
      <c r="B103" s="7" t="s">
        <v>15</v>
      </c>
      <c r="C103">
        <v>27.3188421250402</v>
      </c>
      <c r="D103">
        <v>28.8291449621657</v>
      </c>
      <c r="E103">
        <v>29.0977662622319</v>
      </c>
      <c r="F103">
        <v>29.9292755669305</v>
      </c>
      <c r="G103">
        <v>31.2933329988148</v>
      </c>
      <c r="H103">
        <v>31.0533184472602</v>
      </c>
      <c r="I103">
        <v>32.6469260838613</v>
      </c>
      <c r="J103">
        <v>31.4393386341211</v>
      </c>
      <c r="K103">
        <v>30.7131117091263</v>
      </c>
      <c r="L103">
        <v>30.4775430224526</v>
      </c>
      <c r="M103">
        <v>32.3496561254376</v>
      </c>
      <c r="N103">
        <v>31.7152225968766</v>
      </c>
      <c r="O103">
        <v>31.8182857504528</v>
      </c>
      <c r="P103">
        <v>31.4371171271855</v>
      </c>
      <c r="Q103">
        <v>31.3898850159186</v>
      </c>
      <c r="R103">
        <f t="shared" si="10"/>
        <v>30.7672510951917</v>
      </c>
      <c r="S103">
        <f t="shared" si="11"/>
        <v>1.43704119781142</v>
      </c>
    </row>
    <row r="104" customFormat="1" spans="1:18">
      <c r="A104" s="6"/>
      <c r="B104" s="7"/>
      <c r="C104" s="1">
        <v>86.9565217391304</v>
      </c>
      <c r="D104" s="1">
        <v>89.4409937888199</v>
      </c>
      <c r="E104" s="1">
        <v>85.7142857142857</v>
      </c>
      <c r="F104" s="1">
        <v>86.3354037267081</v>
      </c>
      <c r="G104" s="1">
        <v>88.1987577639752</v>
      </c>
      <c r="H104" s="1">
        <v>89.4409937888199</v>
      </c>
      <c r="I104" s="1">
        <v>91.9254658385093</v>
      </c>
      <c r="J104" s="1">
        <v>86.3354037267081</v>
      </c>
      <c r="K104" s="1">
        <v>88.1987577639752</v>
      </c>
      <c r="L104" s="1">
        <v>87.5776397515528</v>
      </c>
      <c r="M104" s="1">
        <v>86.9565217391304</v>
      </c>
      <c r="N104" s="1">
        <v>87.5776397515528</v>
      </c>
      <c r="O104" s="1">
        <v>84.472049689441</v>
      </c>
      <c r="P104" s="1">
        <v>85.0931677018634</v>
      </c>
      <c r="Q104" s="1">
        <v>88.1987577639752</v>
      </c>
      <c r="R104" s="1">
        <f t="shared" si="10"/>
        <v>87.4948240165632</v>
      </c>
    </row>
    <row r="105" customFormat="1" spans="1:18">
      <c r="A105" s="6"/>
      <c r="B105" s="7"/>
      <c r="C105" s="1">
        <v>11.273853130449</v>
      </c>
      <c r="D105" s="1">
        <v>12.3161094302915</v>
      </c>
      <c r="E105" s="1">
        <v>13.0813274686476</v>
      </c>
      <c r="F105" s="1">
        <v>13.5272643453489</v>
      </c>
      <c r="G105" s="1">
        <v>14.4889752043308</v>
      </c>
      <c r="H105" s="1">
        <v>13.5459916728153</v>
      </c>
      <c r="I105" s="1">
        <v>13.1471010517889</v>
      </c>
      <c r="J105" s="1">
        <v>13.1805794247149</v>
      </c>
      <c r="K105" s="1">
        <v>15.1904518484138</v>
      </c>
      <c r="L105" s="1">
        <v>14.2118240434628</v>
      </c>
      <c r="M105" s="1">
        <v>14.257766679173</v>
      </c>
      <c r="N105" s="1">
        <v>14.5808815731103</v>
      </c>
      <c r="O105" s="1">
        <v>14.354189593414</v>
      </c>
      <c r="P105" s="1">
        <v>13.7744481329978</v>
      </c>
      <c r="Q105" s="1">
        <v>13.4315507585356</v>
      </c>
      <c r="R105" s="1">
        <f t="shared" si="10"/>
        <v>13.6241542904996</v>
      </c>
    </row>
    <row r="106" spans="1:19">
      <c r="A106" s="6" t="s">
        <v>7</v>
      </c>
      <c r="B106" s="7" t="s">
        <v>17</v>
      </c>
      <c r="C106">
        <v>86.3354037267081</v>
      </c>
      <c r="D106">
        <v>86.9565217391304</v>
      </c>
      <c r="E106">
        <v>85.7142857142857</v>
      </c>
      <c r="F106">
        <v>86.9565217391304</v>
      </c>
      <c r="G106">
        <v>88.1987577639752</v>
      </c>
      <c r="H106">
        <v>88.1987577639752</v>
      </c>
      <c r="I106">
        <v>90.6832298136646</v>
      </c>
      <c r="J106">
        <v>86.9565217391304</v>
      </c>
      <c r="K106">
        <v>90.6832298136646</v>
      </c>
      <c r="L106">
        <v>84.472049689441</v>
      </c>
      <c r="M106">
        <v>86.9565217391304</v>
      </c>
      <c r="N106">
        <v>87.5776397515528</v>
      </c>
      <c r="O106">
        <v>83.2298136645963</v>
      </c>
      <c r="P106">
        <v>84.472049689441</v>
      </c>
      <c r="Q106">
        <v>86.9565217391304</v>
      </c>
      <c r="R106">
        <f t="shared" si="10"/>
        <v>86.9565217391305</v>
      </c>
      <c r="S106">
        <f t="shared" si="11"/>
        <v>2.06001539773627</v>
      </c>
    </row>
    <row r="107" spans="1:19">
      <c r="A107" s="6"/>
      <c r="B107" s="7" t="s">
        <v>15</v>
      </c>
      <c r="C107">
        <v>533.954745349219</v>
      </c>
      <c r="D107">
        <v>536.218790208149</v>
      </c>
      <c r="E107">
        <v>567.548186771941</v>
      </c>
      <c r="F107">
        <v>558.930500930997</v>
      </c>
      <c r="G107">
        <v>578.939994794056</v>
      </c>
      <c r="H107">
        <v>556.796060987664</v>
      </c>
      <c r="I107">
        <v>557.235623996266</v>
      </c>
      <c r="J107">
        <v>587.29310463292</v>
      </c>
      <c r="K107">
        <v>557.517186885696</v>
      </c>
      <c r="L107">
        <v>578.39528739463</v>
      </c>
      <c r="M107">
        <v>580.644426888559</v>
      </c>
      <c r="N107">
        <v>562.640336259515</v>
      </c>
      <c r="O107">
        <v>569.583083703656</v>
      </c>
      <c r="P107">
        <v>583.33202376944</v>
      </c>
      <c r="Q107">
        <v>586.876717484018</v>
      </c>
      <c r="R107">
        <f t="shared" si="10"/>
        <v>566.393738003782</v>
      </c>
      <c r="S107">
        <f t="shared" si="11"/>
        <v>16.7899998396996</v>
      </c>
    </row>
    <row r="108" spans="1:19">
      <c r="A108" s="6" t="s">
        <v>19</v>
      </c>
      <c r="B108" s="7" t="s">
        <v>17</v>
      </c>
      <c r="C108">
        <v>85.7142857142857</v>
      </c>
      <c r="D108">
        <v>86.9565217391304</v>
      </c>
      <c r="E108">
        <v>85.7142857142857</v>
      </c>
      <c r="F108">
        <v>87.5776397515528</v>
      </c>
      <c r="G108">
        <v>87.5776397515528</v>
      </c>
      <c r="H108">
        <v>86.9565217391304</v>
      </c>
      <c r="I108">
        <v>91.304347826087</v>
      </c>
      <c r="J108">
        <v>85.7142857142857</v>
      </c>
      <c r="K108">
        <v>90.0621118012422</v>
      </c>
      <c r="L108">
        <v>84.472049689441</v>
      </c>
      <c r="M108">
        <v>86.9565217391304</v>
      </c>
      <c r="N108">
        <v>86.9565217391304</v>
      </c>
      <c r="O108">
        <v>81.9875776397516</v>
      </c>
      <c r="P108">
        <v>84.472049689441</v>
      </c>
      <c r="Q108">
        <v>86.3354037267081</v>
      </c>
      <c r="R108">
        <f t="shared" si="10"/>
        <v>86.583850931677</v>
      </c>
      <c r="S108">
        <f t="shared" si="11"/>
        <v>2.22465808496253</v>
      </c>
    </row>
    <row r="109" spans="1:19">
      <c r="A109" s="6"/>
      <c r="B109" s="7" t="s">
        <v>15</v>
      </c>
      <c r="C109">
        <v>22.7469327663292</v>
      </c>
      <c r="D109">
        <v>23.1811351373235</v>
      </c>
      <c r="E109">
        <v>23.672256880713</v>
      </c>
      <c r="F109">
        <v>25.7163587886501</v>
      </c>
      <c r="G109">
        <v>27.5404683258267</v>
      </c>
      <c r="H109">
        <v>27.2634134631559</v>
      </c>
      <c r="I109">
        <v>26.0481180924164</v>
      </c>
      <c r="J109">
        <v>25.0210636573935</v>
      </c>
      <c r="K109">
        <v>25.1106422188885</v>
      </c>
      <c r="L109">
        <v>27.9203668193085</v>
      </c>
      <c r="M109">
        <v>27.010471387786</v>
      </c>
      <c r="N109">
        <v>26.5491247756986</v>
      </c>
      <c r="O109">
        <v>25.3467885634393</v>
      </c>
      <c r="P109">
        <v>24.450854412101</v>
      </c>
      <c r="Q109">
        <v>30.2360659467356</v>
      </c>
      <c r="R109">
        <f t="shared" si="10"/>
        <v>25.8542707490511</v>
      </c>
      <c r="S109">
        <f t="shared" si="11"/>
        <v>1.98585654442499</v>
      </c>
    </row>
    <row r="110" customFormat="1" spans="1:17">
      <c r="A110" s="6" t="s">
        <v>10</v>
      </c>
      <c r="B110" s="7" t="s">
        <v>17</v>
      </c>
      <c r="C110">
        <v>86.3354037267081</v>
      </c>
      <c r="D110">
        <v>88.1987577639752</v>
      </c>
      <c r="E110">
        <v>86.9565217391304</v>
      </c>
      <c r="F110">
        <v>87.5776397515528</v>
      </c>
      <c r="G110">
        <v>88.1987577639752</v>
      </c>
      <c r="H110">
        <v>88.1987577639752</v>
      </c>
      <c r="I110">
        <v>91.9254658385093</v>
      </c>
      <c r="J110">
        <v>87.5776397515528</v>
      </c>
      <c r="K110">
        <v>89.4409937888199</v>
      </c>
      <c r="L110">
        <v>86.3354037267081</v>
      </c>
      <c r="M110">
        <v>87.5776397515528</v>
      </c>
      <c r="N110">
        <v>88.8198757763975</v>
      </c>
      <c r="O110">
        <v>84.472049689441</v>
      </c>
      <c r="P110">
        <v>83.8509316770186</v>
      </c>
      <c r="Q110">
        <v>87.5776397515528</v>
      </c>
    </row>
    <row r="111" customFormat="1" spans="1:17">
      <c r="A111" s="6"/>
      <c r="B111" s="7" t="s">
        <v>15</v>
      </c>
      <c r="C111">
        <v>35.5392990335932</v>
      </c>
      <c r="D111">
        <v>35.2771877295954</v>
      </c>
      <c r="E111">
        <v>37.9945656899772</v>
      </c>
      <c r="F111">
        <v>35.9257973348189</v>
      </c>
      <c r="G111">
        <v>35.448268852517</v>
      </c>
      <c r="H111">
        <v>33.2854898705043</v>
      </c>
      <c r="I111">
        <v>31.0402759321448</v>
      </c>
      <c r="J111">
        <v>31.1995937881055</v>
      </c>
      <c r="K111">
        <v>31.9099636809845</v>
      </c>
      <c r="L111">
        <v>31.5889456651677</v>
      </c>
      <c r="M111">
        <v>30.019388293012</v>
      </c>
      <c r="N111">
        <v>31.3171012983784</v>
      </c>
      <c r="O111">
        <v>34.6995791054044</v>
      </c>
      <c r="P111">
        <v>33.5907161423327</v>
      </c>
      <c r="Q111">
        <v>40.9096643249422</v>
      </c>
    </row>
    <row r="114" spans="7:11">
      <c r="G114" s="3" t="s">
        <v>41</v>
      </c>
      <c r="H114" s="3"/>
      <c r="I114" s="3"/>
      <c r="J114" s="3"/>
      <c r="K114" s="3"/>
    </row>
    <row r="115" spans="7:11">
      <c r="G115" s="4" t="s">
        <v>1</v>
      </c>
      <c r="H115" s="4" t="s">
        <v>29</v>
      </c>
      <c r="I115" s="4"/>
      <c r="J115" s="4" t="s">
        <v>42</v>
      </c>
      <c r="K115" s="4"/>
    </row>
    <row r="116" spans="7:11">
      <c r="G116" s="4" t="s">
        <v>4</v>
      </c>
      <c r="H116" s="4" t="s">
        <v>43</v>
      </c>
      <c r="I116" s="4"/>
      <c r="J116" s="4" t="s">
        <v>44</v>
      </c>
      <c r="K116" s="4"/>
    </row>
    <row r="117" spans="7:11">
      <c r="G117" t="s">
        <v>7</v>
      </c>
      <c r="H117" s="4" t="s">
        <v>11</v>
      </c>
      <c r="I117" s="4"/>
      <c r="J117" s="4" t="s">
        <v>9</v>
      </c>
      <c r="K117" s="4"/>
    </row>
    <row r="118" customFormat="1" spans="7:11">
      <c r="G118" t="s">
        <v>10</v>
      </c>
      <c r="H118" s="4" t="s">
        <v>45</v>
      </c>
      <c r="I118" s="4"/>
      <c r="J118" s="4"/>
      <c r="K118" s="4"/>
    </row>
    <row r="120" spans="1:19">
      <c r="A120" s="4" t="s">
        <v>12</v>
      </c>
      <c r="B120" s="4"/>
      <c r="C120" s="5">
        <v>1</v>
      </c>
      <c r="D120" s="5">
        <v>2</v>
      </c>
      <c r="E120" s="5">
        <v>3</v>
      </c>
      <c r="F120" s="5">
        <v>4</v>
      </c>
      <c r="G120" s="5">
        <v>5</v>
      </c>
      <c r="H120" s="5">
        <v>6</v>
      </c>
      <c r="I120" s="5">
        <v>7</v>
      </c>
      <c r="J120" s="5">
        <v>8</v>
      </c>
      <c r="K120" s="5">
        <v>9</v>
      </c>
      <c r="L120" s="5">
        <v>10</v>
      </c>
      <c r="M120" s="5">
        <v>11</v>
      </c>
      <c r="N120" s="5">
        <v>12</v>
      </c>
      <c r="O120" s="5">
        <v>13</v>
      </c>
      <c r="P120" s="5">
        <v>14</v>
      </c>
      <c r="Q120" s="5">
        <v>15</v>
      </c>
      <c r="R120" s="5" t="s">
        <v>13</v>
      </c>
      <c r="S120" s="5" t="s">
        <v>14</v>
      </c>
    </row>
    <row r="121" spans="1:19">
      <c r="A121" s="6" t="s">
        <v>1</v>
      </c>
      <c r="B121" s="6" t="s">
        <v>16</v>
      </c>
      <c r="C121">
        <v>98.0952380952381</v>
      </c>
      <c r="D121">
        <v>92.3809523809524</v>
      </c>
      <c r="E121">
        <v>90.4761904761905</v>
      </c>
      <c r="F121">
        <v>94.2857142857143</v>
      </c>
      <c r="G121">
        <v>95.2380952380952</v>
      </c>
      <c r="H121">
        <v>93.3333333333333</v>
      </c>
      <c r="I121">
        <v>98.0952380952381</v>
      </c>
      <c r="J121">
        <v>95.2380952380952</v>
      </c>
      <c r="K121">
        <v>94.2857142857143</v>
      </c>
      <c r="L121">
        <v>92.3809523809524</v>
      </c>
      <c r="M121">
        <v>98.0952380952381</v>
      </c>
      <c r="N121">
        <v>97.1428571428571</v>
      </c>
      <c r="O121">
        <v>92.3809523809524</v>
      </c>
      <c r="P121">
        <v>95.2380952380952</v>
      </c>
      <c r="Q121">
        <v>95.2380952380952</v>
      </c>
      <c r="R121">
        <f>AVERAGE(C121:Q121)</f>
        <v>94.7936507936508</v>
      </c>
      <c r="S121">
        <f>STDEV(C121:Q121)</f>
        <v>2.35679353328996</v>
      </c>
    </row>
    <row r="122" spans="1:19">
      <c r="A122" s="6"/>
      <c r="B122" s="6" t="s">
        <v>15</v>
      </c>
      <c r="C122">
        <v>7.47978876297245</v>
      </c>
      <c r="D122">
        <v>8.76491227870105</v>
      </c>
      <c r="E122">
        <v>8.54793217675463</v>
      </c>
      <c r="F122">
        <v>7.91478046225705</v>
      </c>
      <c r="G122">
        <v>8.67593482477265</v>
      </c>
      <c r="H122">
        <v>8.52601731874491</v>
      </c>
      <c r="I122">
        <v>8.32741197578124</v>
      </c>
      <c r="J122">
        <v>8.1236146586386</v>
      </c>
      <c r="K122">
        <v>8.84546756420261</v>
      </c>
      <c r="L122">
        <v>8.43074711570453</v>
      </c>
      <c r="M122">
        <v>8.49117512642091</v>
      </c>
      <c r="N122">
        <v>8.60382679658529</v>
      </c>
      <c r="O122">
        <v>9.55513867454838</v>
      </c>
      <c r="P122">
        <v>9.88277416950794</v>
      </c>
      <c r="Q122">
        <v>8.98572584859598</v>
      </c>
      <c r="R122">
        <f t="shared" ref="R122:R130" si="12">AVERAGE(C122:Q122)</f>
        <v>8.61034985027922</v>
      </c>
      <c r="S122">
        <f t="shared" ref="S122:S130" si="13">STDEV(C122:Q122)</f>
        <v>0.589947235276123</v>
      </c>
    </row>
    <row r="123" spans="1:19">
      <c r="A123" s="6" t="s">
        <v>4</v>
      </c>
      <c r="B123" s="7" t="s">
        <v>17</v>
      </c>
      <c r="C123">
        <v>99.0476190476191</v>
      </c>
      <c r="D123">
        <v>93.3333333333333</v>
      </c>
      <c r="E123">
        <v>96.1904761904762</v>
      </c>
      <c r="F123">
        <v>93.3333333333333</v>
      </c>
      <c r="G123">
        <v>95.2380952380952</v>
      </c>
      <c r="H123">
        <v>98.0952380952381</v>
      </c>
      <c r="I123">
        <v>99.0476190476191</v>
      </c>
      <c r="J123">
        <v>96.1904761904762</v>
      </c>
      <c r="K123">
        <v>97.1428571428571</v>
      </c>
      <c r="L123">
        <v>95.2380952380952</v>
      </c>
      <c r="M123">
        <v>98.0952380952381</v>
      </c>
      <c r="N123">
        <v>95.2380952380952</v>
      </c>
      <c r="O123">
        <v>96.1904761904762</v>
      </c>
      <c r="P123">
        <v>95.2380952380952</v>
      </c>
      <c r="Q123">
        <v>97.1428571428571</v>
      </c>
      <c r="R123">
        <f t="shared" si="12"/>
        <v>96.3174603174603</v>
      </c>
      <c r="S123">
        <f t="shared" si="13"/>
        <v>1.79502485846923</v>
      </c>
    </row>
    <row r="124" spans="1:19">
      <c r="A124" s="6"/>
      <c r="B124" s="7" t="s">
        <v>15</v>
      </c>
      <c r="C124">
        <v>3.68462099671877</v>
      </c>
      <c r="D124">
        <v>3.93538613650807</v>
      </c>
      <c r="E124">
        <v>3.72235154720032</v>
      </c>
      <c r="F124">
        <v>3.99926700534764</v>
      </c>
      <c r="G124">
        <v>3.98283492452949</v>
      </c>
      <c r="H124">
        <v>4.31348935390128</v>
      </c>
      <c r="I124">
        <v>4.32604406121803</v>
      </c>
      <c r="J124">
        <v>4.10990814331115</v>
      </c>
      <c r="K124">
        <v>4.2030831391558</v>
      </c>
      <c r="L124">
        <v>4.19118473432436</v>
      </c>
      <c r="M124">
        <v>4.29543390803041</v>
      </c>
      <c r="N124">
        <v>4.24595006912274</v>
      </c>
      <c r="O124">
        <v>4.27345034068143</v>
      </c>
      <c r="P124">
        <v>4.07724184176382</v>
      </c>
      <c r="Q124">
        <v>4.09563627271507</v>
      </c>
      <c r="R124">
        <f t="shared" si="12"/>
        <v>4.09705883163523</v>
      </c>
      <c r="S124">
        <f t="shared" si="13"/>
        <v>0.202101679239622</v>
      </c>
    </row>
    <row r="125" customFormat="1" spans="1:18">
      <c r="A125" s="6"/>
      <c r="B125" s="9"/>
      <c r="C125" s="1">
        <v>99.0476190476191</v>
      </c>
      <c r="D125" s="1">
        <v>93.3333333333333</v>
      </c>
      <c r="E125" s="1">
        <v>96.1904761904762</v>
      </c>
      <c r="F125" s="1">
        <v>93.3333333333333</v>
      </c>
      <c r="G125" s="1">
        <v>95.2380952380952</v>
      </c>
      <c r="H125" s="1">
        <v>98.0952380952381</v>
      </c>
      <c r="I125" s="1">
        <v>99.0476190476191</v>
      </c>
      <c r="J125" s="1">
        <v>96.1904761904762</v>
      </c>
      <c r="K125" s="1">
        <v>97.1428571428571</v>
      </c>
      <c r="L125" s="1">
        <v>95.2380952380952</v>
      </c>
      <c r="M125" s="1">
        <v>98.0952380952381</v>
      </c>
      <c r="N125" s="1">
        <v>95.2380952380952</v>
      </c>
      <c r="O125" s="1">
        <v>96.1904761904762</v>
      </c>
      <c r="P125" s="1">
        <v>95.2380952380952</v>
      </c>
      <c r="Q125" s="1">
        <v>97.1428571428571</v>
      </c>
      <c r="R125" s="1"/>
    </row>
    <row r="126" customFormat="1" spans="1:18">
      <c r="A126" s="6"/>
      <c r="B126" s="9"/>
      <c r="C126" s="1">
        <v>0.20856678226499</v>
      </c>
      <c r="D126" s="1">
        <v>0.211148927969054</v>
      </c>
      <c r="E126" s="1">
        <v>0.221810506941031</v>
      </c>
      <c r="F126" s="1">
        <v>0.290504078632709</v>
      </c>
      <c r="G126" s="1">
        <v>0.305041584605542</v>
      </c>
      <c r="H126" s="1">
        <v>0.221701313852298</v>
      </c>
      <c r="I126" s="1">
        <v>0.158481651569701</v>
      </c>
      <c r="J126" s="1">
        <v>0.252217218410126</v>
      </c>
      <c r="K126" s="1">
        <v>0.190557335209668</v>
      </c>
      <c r="L126" s="1">
        <v>0.146967625247039</v>
      </c>
      <c r="M126" s="1">
        <v>0.188987862746283</v>
      </c>
      <c r="N126" s="1">
        <v>0.236419002676514</v>
      </c>
      <c r="O126" s="1">
        <v>0.277133769801582</v>
      </c>
      <c r="P126" s="1">
        <v>0.281927146827356</v>
      </c>
      <c r="Q126" s="1">
        <v>0.172653945149147</v>
      </c>
      <c r="R126" s="1"/>
    </row>
    <row r="127" spans="1:19">
      <c r="A127" s="6" t="s">
        <v>7</v>
      </c>
      <c r="B127" s="7" t="s">
        <v>17</v>
      </c>
      <c r="C127">
        <v>98.0952380952381</v>
      </c>
      <c r="D127">
        <v>92.3809523809524</v>
      </c>
      <c r="E127">
        <v>93.3333333333333</v>
      </c>
      <c r="F127">
        <v>92.3809523809524</v>
      </c>
      <c r="G127">
        <v>96.1904761904762</v>
      </c>
      <c r="H127">
        <v>93.3333333333333</v>
      </c>
      <c r="I127">
        <v>92.3809523809524</v>
      </c>
      <c r="J127">
        <v>95.2380952380952</v>
      </c>
      <c r="K127">
        <v>96.1904761904762</v>
      </c>
      <c r="L127">
        <v>93.3333333333333</v>
      </c>
      <c r="M127">
        <v>98.0952380952381</v>
      </c>
      <c r="N127">
        <v>98.0952380952381</v>
      </c>
      <c r="O127">
        <v>93.3333333333333</v>
      </c>
      <c r="P127">
        <v>96.1904761904762</v>
      </c>
      <c r="Q127">
        <v>97.1428571428571</v>
      </c>
      <c r="R127">
        <f t="shared" si="12"/>
        <v>95.047619047619</v>
      </c>
      <c r="S127">
        <f t="shared" si="13"/>
        <v>2.22481222569128</v>
      </c>
    </row>
    <row r="128" spans="1:19">
      <c r="A128" s="6"/>
      <c r="B128" s="7" t="s">
        <v>15</v>
      </c>
      <c r="C128">
        <v>3.81341080857778</v>
      </c>
      <c r="D128">
        <v>3.92732433573607</v>
      </c>
      <c r="E128">
        <v>4.04221461889553</v>
      </c>
      <c r="F128">
        <v>4.05593082765674</v>
      </c>
      <c r="G128">
        <v>3.8211056843721</v>
      </c>
      <c r="H128">
        <v>3.90875570807825</v>
      </c>
      <c r="I128">
        <v>4.1941839967681</v>
      </c>
      <c r="J128">
        <v>4.01652758965072</v>
      </c>
      <c r="K128">
        <v>3.97920901010369</v>
      </c>
      <c r="L128">
        <v>3.99727044309541</v>
      </c>
      <c r="M128">
        <v>4.15399673103202</v>
      </c>
      <c r="N128">
        <v>4.36051334144351</v>
      </c>
      <c r="O128">
        <v>4.37984147814601</v>
      </c>
      <c r="P128">
        <v>4.24523532093391</v>
      </c>
      <c r="Q128">
        <v>4.54726019371472</v>
      </c>
      <c r="R128">
        <f t="shared" si="12"/>
        <v>4.09618533921364</v>
      </c>
      <c r="S128">
        <f t="shared" si="13"/>
        <v>0.214239653810575</v>
      </c>
    </row>
    <row r="129" spans="1:19">
      <c r="A129" s="6" t="s">
        <v>19</v>
      </c>
      <c r="B129" s="7" t="s">
        <v>17</v>
      </c>
      <c r="C129">
        <v>97.1428571428571</v>
      </c>
      <c r="D129">
        <v>89.5238095238095</v>
      </c>
      <c r="E129">
        <v>91.4285714285714</v>
      </c>
      <c r="F129">
        <v>94.2857142857143</v>
      </c>
      <c r="G129">
        <v>94.2857142857143</v>
      </c>
      <c r="H129">
        <v>91.4285714285714</v>
      </c>
      <c r="I129">
        <v>98.0952380952381</v>
      </c>
      <c r="J129">
        <v>93.3333333333333</v>
      </c>
      <c r="K129">
        <v>94.2857142857143</v>
      </c>
      <c r="L129">
        <v>91.4285714285714</v>
      </c>
      <c r="M129">
        <v>96.1904761904762</v>
      </c>
      <c r="N129">
        <v>97.1428571428571</v>
      </c>
      <c r="O129">
        <v>91.4285714285714</v>
      </c>
      <c r="P129">
        <v>94.2857142857143</v>
      </c>
      <c r="Q129">
        <v>93.3333333333333</v>
      </c>
      <c r="R129">
        <f t="shared" si="12"/>
        <v>93.8412698412698</v>
      </c>
      <c r="S129">
        <f t="shared" si="13"/>
        <v>2.51633256888587</v>
      </c>
    </row>
    <row r="130" spans="1:19">
      <c r="A130" s="6"/>
      <c r="B130" s="7" t="s">
        <v>15</v>
      </c>
      <c r="C130">
        <v>0.508783318764793</v>
      </c>
      <c r="D130">
        <v>0.559783473288254</v>
      </c>
      <c r="E130">
        <v>0.503190823929355</v>
      </c>
      <c r="F130">
        <v>0.514446232963218</v>
      </c>
      <c r="G130">
        <v>0.520520829591414</v>
      </c>
      <c r="H130">
        <v>0.548896411691553</v>
      </c>
      <c r="I130">
        <v>0.541806863920711</v>
      </c>
      <c r="J130">
        <v>0.585333157712574</v>
      </c>
      <c r="K130">
        <v>0.630560349964277</v>
      </c>
      <c r="L130">
        <v>0.541770371295357</v>
      </c>
      <c r="M130">
        <v>0.571124126814154</v>
      </c>
      <c r="N130">
        <v>0.582979668475903</v>
      </c>
      <c r="O130">
        <v>0.567058905369491</v>
      </c>
      <c r="P130">
        <v>0.694953012893871</v>
      </c>
      <c r="Q130">
        <v>0.498801730434678</v>
      </c>
      <c r="R130">
        <f t="shared" si="12"/>
        <v>0.558000618473974</v>
      </c>
      <c r="S130">
        <f t="shared" si="13"/>
        <v>0.0524340265696301</v>
      </c>
    </row>
    <row r="131" spans="1:17">
      <c r="A131" s="6" t="s">
        <v>10</v>
      </c>
      <c r="B131" s="7" t="s">
        <v>17</v>
      </c>
      <c r="C131">
        <v>98.0952380952381</v>
      </c>
      <c r="D131">
        <v>90.4761904761905</v>
      </c>
      <c r="E131">
        <v>90.4761904761905</v>
      </c>
      <c r="F131">
        <v>94.2857142857143</v>
      </c>
      <c r="G131">
        <v>94.2857142857143</v>
      </c>
      <c r="H131">
        <v>92.3809523809524</v>
      </c>
      <c r="I131">
        <v>99.0476190476191</v>
      </c>
      <c r="J131">
        <v>93.3333333333333</v>
      </c>
      <c r="K131">
        <v>94.2857142857143</v>
      </c>
      <c r="L131">
        <v>91.4285714285714</v>
      </c>
      <c r="M131">
        <v>96.1904761904762</v>
      </c>
      <c r="N131">
        <v>97.1428571428571</v>
      </c>
      <c r="O131">
        <v>91.4285714285714</v>
      </c>
      <c r="P131">
        <v>94.2857142857143</v>
      </c>
      <c r="Q131">
        <v>93.3333333333333</v>
      </c>
    </row>
    <row r="132" customFormat="1" spans="1:17">
      <c r="A132" s="6"/>
      <c r="B132" s="7" t="s">
        <v>15</v>
      </c>
      <c r="C132">
        <v>1.74422364006114</v>
      </c>
      <c r="D132">
        <v>1.49371366566036</v>
      </c>
      <c r="E132">
        <v>1.67524915688509</v>
      </c>
      <c r="F132">
        <v>1.8769438542062</v>
      </c>
      <c r="G132">
        <v>1.57488819051817</v>
      </c>
      <c r="H132">
        <v>1.65377848622207</v>
      </c>
      <c r="I132">
        <v>1.90796540812635</v>
      </c>
      <c r="J132">
        <v>1.78236416577026</v>
      </c>
      <c r="K132">
        <v>1.79367098604174</v>
      </c>
      <c r="L132">
        <v>2.22051849036744</v>
      </c>
      <c r="M132">
        <v>1.99188887675626</v>
      </c>
      <c r="N132">
        <v>1.56603580469328</v>
      </c>
      <c r="O132">
        <v>1.62077376979634</v>
      </c>
      <c r="P132">
        <v>2.02897338838824</v>
      </c>
      <c r="Q132">
        <v>1.91741194442013</v>
      </c>
    </row>
    <row r="135" spans="7:11">
      <c r="G135" s="3" t="s">
        <v>46</v>
      </c>
      <c r="H135" s="3"/>
      <c r="I135" s="3"/>
      <c r="J135" s="3"/>
      <c r="K135" s="3"/>
    </row>
    <row r="136" spans="7:11">
      <c r="G136" s="4" t="s">
        <v>1</v>
      </c>
      <c r="H136" s="4" t="s">
        <v>29</v>
      </c>
      <c r="I136" s="4"/>
      <c r="J136" s="4" t="s">
        <v>25</v>
      </c>
      <c r="K136" s="4"/>
    </row>
    <row r="137" spans="7:11">
      <c r="G137" s="4" t="s">
        <v>4</v>
      </c>
      <c r="H137" s="4" t="s">
        <v>23</v>
      </c>
      <c r="I137" s="4"/>
      <c r="J137" s="4" t="s">
        <v>44</v>
      </c>
      <c r="K137" s="4"/>
    </row>
    <row r="138" spans="7:11">
      <c r="G138" t="s">
        <v>7</v>
      </c>
      <c r="H138" s="4" t="s">
        <v>47</v>
      </c>
      <c r="I138" s="4"/>
      <c r="J138" s="4" t="s">
        <v>9</v>
      </c>
      <c r="K138" s="4"/>
    </row>
    <row r="139" customFormat="1" spans="7:11">
      <c r="G139" t="s">
        <v>10</v>
      </c>
      <c r="H139" s="4" t="s">
        <v>25</v>
      </c>
      <c r="I139" s="4"/>
      <c r="J139" s="4"/>
      <c r="K139" s="4"/>
    </row>
    <row r="141" spans="1:19">
      <c r="A141" s="4" t="s">
        <v>12</v>
      </c>
      <c r="B141" s="4"/>
      <c r="C141" s="5">
        <v>1</v>
      </c>
      <c r="D141" s="5">
        <v>2</v>
      </c>
      <c r="E141" s="5">
        <v>3</v>
      </c>
      <c r="F141" s="5">
        <v>4</v>
      </c>
      <c r="G141" s="5">
        <v>5</v>
      </c>
      <c r="H141" s="5">
        <v>6</v>
      </c>
      <c r="I141" s="5">
        <v>7</v>
      </c>
      <c r="J141" s="5">
        <v>8</v>
      </c>
      <c r="K141" s="5">
        <v>9</v>
      </c>
      <c r="L141" s="5">
        <v>10</v>
      </c>
      <c r="M141" s="5">
        <v>11</v>
      </c>
      <c r="N141" s="5">
        <v>12</v>
      </c>
      <c r="O141" s="5">
        <v>13</v>
      </c>
      <c r="P141" s="5">
        <v>14</v>
      </c>
      <c r="Q141" s="5">
        <v>15</v>
      </c>
      <c r="R141" s="5" t="s">
        <v>13</v>
      </c>
      <c r="S141" s="5" t="s">
        <v>14</v>
      </c>
    </row>
    <row r="142" spans="1:19">
      <c r="A142" s="6" t="s">
        <v>1</v>
      </c>
      <c r="B142" s="6" t="s">
        <v>16</v>
      </c>
      <c r="C142">
        <v>87.5776397515528</v>
      </c>
      <c r="D142">
        <v>86.9565217391304</v>
      </c>
      <c r="E142">
        <v>88.1987577639752</v>
      </c>
      <c r="F142">
        <v>87.5776397515528</v>
      </c>
      <c r="G142">
        <v>88.1987577639752</v>
      </c>
      <c r="H142">
        <v>88.1987577639752</v>
      </c>
      <c r="I142">
        <v>84.472049689441</v>
      </c>
      <c r="J142">
        <v>87.5776397515528</v>
      </c>
      <c r="K142">
        <v>87.5776397515528</v>
      </c>
      <c r="L142">
        <v>88.1987577639752</v>
      </c>
      <c r="M142">
        <v>83.8509316770186</v>
      </c>
      <c r="N142">
        <v>86.9565217391304</v>
      </c>
      <c r="O142">
        <v>85.7142857142857</v>
      </c>
      <c r="P142">
        <v>85.0931677018634</v>
      </c>
      <c r="Q142">
        <v>88.1987577639752</v>
      </c>
      <c r="R142">
        <f>AVERAGE(C142:Q142)</f>
        <v>86.9565217391305</v>
      </c>
      <c r="S142">
        <f>STDEV(C142:Q142)</f>
        <v>1.4660791164027</v>
      </c>
    </row>
    <row r="143" spans="1:19">
      <c r="A143" s="6"/>
      <c r="B143" s="6" t="s">
        <v>15</v>
      </c>
      <c r="C143">
        <v>14.9725926128663</v>
      </c>
      <c r="D143">
        <v>15.5260081230303</v>
      </c>
      <c r="E143">
        <v>15.4132772715376</v>
      </c>
      <c r="F143">
        <v>14.8004101428971</v>
      </c>
      <c r="G143">
        <v>15.3821299605024</v>
      </c>
      <c r="H143">
        <v>14.270399520122</v>
      </c>
      <c r="I143">
        <v>14.3549301251754</v>
      </c>
      <c r="J143">
        <v>14.5027760054146</v>
      </c>
      <c r="K143">
        <v>15.5364415926978</v>
      </c>
      <c r="L143">
        <v>15.7148052861849</v>
      </c>
      <c r="M143">
        <v>15.2376682010675</v>
      </c>
      <c r="N143">
        <v>14.6432289929347</v>
      </c>
      <c r="O143">
        <v>15.4923422506485</v>
      </c>
      <c r="P143">
        <v>15.1119425537653</v>
      </c>
      <c r="Q143">
        <v>14.2698253314699</v>
      </c>
      <c r="R143">
        <f t="shared" ref="R143:R153" si="14">AVERAGE(C143:Q143)</f>
        <v>15.0152518646876</v>
      </c>
      <c r="S143">
        <f t="shared" ref="S143:S151" si="15">STDEV(C143:Q143)</f>
        <v>0.506870131548876</v>
      </c>
    </row>
    <row r="144" spans="1:19">
      <c r="A144" s="6" t="s">
        <v>4</v>
      </c>
      <c r="B144" s="7" t="s">
        <v>17</v>
      </c>
      <c r="C144">
        <v>88.1987577639752</v>
      </c>
      <c r="D144">
        <v>88.1987577639752</v>
      </c>
      <c r="E144">
        <v>88.8198757763975</v>
      </c>
      <c r="F144">
        <v>88.1987577639752</v>
      </c>
      <c r="G144">
        <v>88.8198757763975</v>
      </c>
      <c r="H144">
        <v>85.7142857142857</v>
      </c>
      <c r="I144">
        <v>84.472049689441</v>
      </c>
      <c r="J144">
        <v>87.5776397515528</v>
      </c>
      <c r="K144">
        <v>87.5776397515528</v>
      </c>
      <c r="L144">
        <v>88.1987577639752</v>
      </c>
      <c r="M144">
        <v>83.2298136645963</v>
      </c>
      <c r="N144">
        <v>88.8198757763975</v>
      </c>
      <c r="O144">
        <v>86.9565217391304</v>
      </c>
      <c r="P144">
        <v>84.472049689441</v>
      </c>
      <c r="Q144">
        <v>86.9565217391304</v>
      </c>
      <c r="R144">
        <f t="shared" si="14"/>
        <v>87.0807453416149</v>
      </c>
      <c r="S144">
        <f t="shared" si="15"/>
        <v>1.79096292805575</v>
      </c>
    </row>
    <row r="145" spans="1:19">
      <c r="A145" s="6"/>
      <c r="B145" s="7" t="s">
        <v>15</v>
      </c>
      <c r="C145">
        <v>18.0739086851878</v>
      </c>
      <c r="D145">
        <v>18.6353525729297</v>
      </c>
      <c r="E145">
        <v>18.8193486750611</v>
      </c>
      <c r="F145">
        <v>20.3298069483099</v>
      </c>
      <c r="G145">
        <v>19.7268008112767</v>
      </c>
      <c r="H145">
        <v>18.9830283633229</v>
      </c>
      <c r="I145">
        <v>18.5299504669631</v>
      </c>
      <c r="J145">
        <v>20.6037841712097</v>
      </c>
      <c r="K145">
        <v>18.4863568898932</v>
      </c>
      <c r="L145">
        <v>20.6542132731661</v>
      </c>
      <c r="M145">
        <v>19.9456804420625</v>
      </c>
      <c r="N145">
        <v>19.9482295089632</v>
      </c>
      <c r="O145">
        <v>19.1726617207755</v>
      </c>
      <c r="P145">
        <v>21.4487686304831</v>
      </c>
      <c r="Q145">
        <v>19.5383862504911</v>
      </c>
      <c r="R145">
        <f t="shared" si="14"/>
        <v>19.5264184940064</v>
      </c>
      <c r="S145">
        <f t="shared" si="15"/>
        <v>0.96607921307192</v>
      </c>
    </row>
    <row r="146" customFormat="1" spans="1:18">
      <c r="A146" s="6"/>
      <c r="B146" s="7"/>
      <c r="C146">
        <v>88.1987577639752</v>
      </c>
      <c r="D146">
        <v>88.1987577639752</v>
      </c>
      <c r="E146">
        <v>88.8198757763975</v>
      </c>
      <c r="F146">
        <v>88.1987577639752</v>
      </c>
      <c r="G146">
        <v>88.8198757763975</v>
      </c>
      <c r="H146">
        <v>85.7142857142857</v>
      </c>
      <c r="I146">
        <v>84.472049689441</v>
      </c>
      <c r="J146">
        <v>87.5776397515528</v>
      </c>
      <c r="K146">
        <v>87.5776397515528</v>
      </c>
      <c r="L146">
        <v>88.1987577639752</v>
      </c>
      <c r="M146">
        <v>83.2298136645963</v>
      </c>
      <c r="N146">
        <v>88.8198757763975</v>
      </c>
      <c r="O146">
        <v>86.9565217391304</v>
      </c>
      <c r="P146">
        <v>85.0931677018634</v>
      </c>
      <c r="Q146">
        <v>86.9565217391304</v>
      </c>
      <c r="R146">
        <f t="shared" si="14"/>
        <v>87.1221532091098</v>
      </c>
    </row>
    <row r="147" customFormat="1" spans="1:18">
      <c r="A147" s="6"/>
      <c r="B147" s="7"/>
      <c r="C147">
        <v>6.67792799984491</v>
      </c>
      <c r="D147">
        <v>7.32677984734635</v>
      </c>
      <c r="E147">
        <v>6.89441655538285</v>
      </c>
      <c r="F147">
        <v>6.26932945750137</v>
      </c>
      <c r="G147">
        <v>6.93051727303518</v>
      </c>
      <c r="H147">
        <v>6.08863998439936</v>
      </c>
      <c r="I147">
        <v>6.34611643233393</v>
      </c>
      <c r="J147">
        <v>6.67744532647878</v>
      </c>
      <c r="K147">
        <v>7.62786567710549</v>
      </c>
      <c r="L147">
        <v>5.9645835210238</v>
      </c>
      <c r="M147">
        <v>6.96162532914731</v>
      </c>
      <c r="N147">
        <v>6.38878042438764</v>
      </c>
      <c r="O147">
        <v>6.62061759382908</v>
      </c>
      <c r="P147">
        <v>6.22474703125944</v>
      </c>
      <c r="Q147">
        <v>6.01399752761758</v>
      </c>
      <c r="R147">
        <f t="shared" si="14"/>
        <v>6.60089266537954</v>
      </c>
    </row>
    <row r="148" spans="1:19">
      <c r="A148" s="6" t="s">
        <v>7</v>
      </c>
      <c r="B148" s="7" t="s">
        <v>17</v>
      </c>
      <c r="C148">
        <v>88.1987577639752</v>
      </c>
      <c r="D148">
        <v>80.1242236024845</v>
      </c>
      <c r="E148">
        <v>68.944099378882</v>
      </c>
      <c r="F148">
        <v>72.6708074534162</v>
      </c>
      <c r="G148">
        <v>88.8198757763975</v>
      </c>
      <c r="H148">
        <v>82.6086956521739</v>
      </c>
      <c r="I148">
        <v>84.472049689441</v>
      </c>
      <c r="J148">
        <v>75.776397515528</v>
      </c>
      <c r="K148">
        <v>68.944099378882</v>
      </c>
      <c r="L148">
        <v>74.5341614906832</v>
      </c>
      <c r="M148">
        <v>67.7018633540373</v>
      </c>
      <c r="N148">
        <v>63.9751552795031</v>
      </c>
      <c r="O148">
        <v>80.1242236024845</v>
      </c>
      <c r="P148">
        <v>73.9130434782609</v>
      </c>
      <c r="Q148">
        <v>85.7142857142857</v>
      </c>
      <c r="R148">
        <f t="shared" si="14"/>
        <v>77.1014492753624</v>
      </c>
      <c r="S148">
        <f t="shared" si="15"/>
        <v>7.88063784901177</v>
      </c>
    </row>
    <row r="149" spans="1:19">
      <c r="A149" s="6"/>
      <c r="B149" s="7" t="s">
        <v>15</v>
      </c>
      <c r="C149">
        <v>73.6383617890282</v>
      </c>
      <c r="D149">
        <v>74.4901603907904</v>
      </c>
      <c r="E149">
        <v>72.7768615657959</v>
      </c>
      <c r="F149">
        <v>74.3222084994746</v>
      </c>
      <c r="G149">
        <v>74.7207598562875</v>
      </c>
      <c r="H149">
        <v>72.7779466512029</v>
      </c>
      <c r="I149">
        <v>76.8963304384418</v>
      </c>
      <c r="J149">
        <v>72.1657033183771</v>
      </c>
      <c r="K149">
        <v>71.4480960828018</v>
      </c>
      <c r="L149">
        <v>72.1008790161132</v>
      </c>
      <c r="M149">
        <v>73.8226102034521</v>
      </c>
      <c r="N149">
        <v>73.8739661610728</v>
      </c>
      <c r="O149">
        <v>74.2095569054026</v>
      </c>
      <c r="P149">
        <v>74.4400046984255</v>
      </c>
      <c r="Q149">
        <v>76.454711226443</v>
      </c>
      <c r="R149">
        <f t="shared" si="14"/>
        <v>73.8758771202073</v>
      </c>
      <c r="S149">
        <f t="shared" si="15"/>
        <v>1.51033257248108</v>
      </c>
    </row>
    <row r="150" spans="1:19">
      <c r="A150" s="6" t="s">
        <v>19</v>
      </c>
      <c r="B150" s="7" t="s">
        <v>17</v>
      </c>
      <c r="C150">
        <v>79.5031055900621</v>
      </c>
      <c r="D150">
        <v>77.0186335403727</v>
      </c>
      <c r="E150">
        <v>70.8074534161491</v>
      </c>
      <c r="F150">
        <v>75.1552795031056</v>
      </c>
      <c r="G150">
        <v>80.7453416149068</v>
      </c>
      <c r="H150">
        <v>71.4285714285714</v>
      </c>
      <c r="I150">
        <v>75.1552795031056</v>
      </c>
      <c r="J150">
        <v>75.776397515528</v>
      </c>
      <c r="K150">
        <v>81.3664596273292</v>
      </c>
      <c r="L150">
        <v>79.5031055900621</v>
      </c>
      <c r="M150">
        <v>70.8074534161491</v>
      </c>
      <c r="N150">
        <v>75.1552795031056</v>
      </c>
      <c r="O150">
        <v>75.1552795031056</v>
      </c>
      <c r="P150">
        <v>75.776397515528</v>
      </c>
      <c r="Q150">
        <v>69.5652173913043</v>
      </c>
      <c r="R150">
        <f t="shared" si="14"/>
        <v>75.527950310559</v>
      </c>
      <c r="S150">
        <f t="shared" si="15"/>
        <v>3.71040503799411</v>
      </c>
    </row>
    <row r="151" spans="1:19">
      <c r="A151" s="6"/>
      <c r="B151" s="7" t="s">
        <v>15</v>
      </c>
      <c r="C151">
        <v>2.98245417467081</v>
      </c>
      <c r="D151">
        <v>3.08932824489289</v>
      </c>
      <c r="E151">
        <v>2.58355129124023</v>
      </c>
      <c r="F151">
        <v>3.32861780190092</v>
      </c>
      <c r="G151">
        <v>3.07553973448194</v>
      </c>
      <c r="H151">
        <v>3.21911255637113</v>
      </c>
      <c r="I151">
        <v>2.93279911550999</v>
      </c>
      <c r="J151">
        <v>2.82747284578045</v>
      </c>
      <c r="K151">
        <v>3.26873625468203</v>
      </c>
      <c r="L151">
        <v>2.87091047389665</v>
      </c>
      <c r="M151">
        <v>2.83021749034514</v>
      </c>
      <c r="N151">
        <v>3.17887943691879</v>
      </c>
      <c r="O151">
        <v>2.72859949856852</v>
      </c>
      <c r="P151">
        <v>2.93787957319594</v>
      </c>
      <c r="Q151">
        <v>3.19857005928341</v>
      </c>
      <c r="R151">
        <f t="shared" si="14"/>
        <v>3.00351123678259</v>
      </c>
      <c r="S151">
        <f t="shared" si="15"/>
        <v>0.214505123132104</v>
      </c>
    </row>
    <row r="152" spans="1:18">
      <c r="A152" s="6" t="s">
        <v>10</v>
      </c>
      <c r="B152" s="7" t="s">
        <v>17</v>
      </c>
      <c r="C152">
        <v>86.3354037267081</v>
      </c>
      <c r="D152">
        <v>87.5776397515528</v>
      </c>
      <c r="E152">
        <v>87.5776397515528</v>
      </c>
      <c r="F152">
        <v>85.0931677018634</v>
      </c>
      <c r="G152">
        <v>88.1987577639752</v>
      </c>
      <c r="H152">
        <v>86.3354037267081</v>
      </c>
      <c r="I152">
        <v>84.472049689441</v>
      </c>
      <c r="J152">
        <v>86.9565217391304</v>
      </c>
      <c r="K152">
        <v>86.9565217391304</v>
      </c>
      <c r="L152">
        <v>88.1987577639752</v>
      </c>
      <c r="M152">
        <v>81.9875776397516</v>
      </c>
      <c r="N152">
        <v>86.3354037267081</v>
      </c>
      <c r="O152">
        <v>85.0931677018634</v>
      </c>
      <c r="P152">
        <v>83.2298136645963</v>
      </c>
      <c r="Q152">
        <v>88.1987577639752</v>
      </c>
      <c r="R152">
        <f t="shared" si="14"/>
        <v>86.1697722567288</v>
      </c>
    </row>
    <row r="153" customFormat="1" spans="1:18">
      <c r="A153" s="6"/>
      <c r="B153" s="7" t="s">
        <v>15</v>
      </c>
      <c r="C153">
        <v>4.41176879792013</v>
      </c>
      <c r="D153">
        <v>3.99752019156506</v>
      </c>
      <c r="E153">
        <v>4.11457695716842</v>
      </c>
      <c r="F153">
        <v>4.20274215836847</v>
      </c>
      <c r="G153">
        <v>4.48628564439524</v>
      </c>
      <c r="H153">
        <v>4.70754596754581</v>
      </c>
      <c r="I153">
        <v>4.17333484626927</v>
      </c>
      <c r="J153">
        <v>4.15719613437266</v>
      </c>
      <c r="K153">
        <v>4.3340163402783</v>
      </c>
      <c r="L153">
        <v>4.04161904292167</v>
      </c>
      <c r="M153">
        <v>3.90860232374415</v>
      </c>
      <c r="N153">
        <v>4.01118907356147</v>
      </c>
      <c r="O153">
        <v>4.23295402546921</v>
      </c>
      <c r="P153">
        <v>4.04331140241463</v>
      </c>
      <c r="Q153">
        <v>3.92069174624073</v>
      </c>
      <c r="R153">
        <f t="shared" si="14"/>
        <v>4.18289031014901</v>
      </c>
    </row>
    <row r="156" spans="7:11">
      <c r="G156" s="3" t="s">
        <v>48</v>
      </c>
      <c r="H156" s="3"/>
      <c r="I156" s="3"/>
      <c r="J156" s="3"/>
      <c r="K156" s="3"/>
    </row>
    <row r="157" spans="7:11">
      <c r="G157" s="4" t="s">
        <v>1</v>
      </c>
      <c r="H157" s="4" t="s">
        <v>29</v>
      </c>
      <c r="I157" s="4"/>
      <c r="J157" s="4" t="s">
        <v>11</v>
      </c>
      <c r="K157" s="4"/>
    </row>
    <row r="158" spans="7:11">
      <c r="G158" s="4" t="s">
        <v>4</v>
      </c>
      <c r="H158" s="4" t="s">
        <v>34</v>
      </c>
      <c r="I158" s="4"/>
      <c r="J158" s="4" t="s">
        <v>49</v>
      </c>
      <c r="K158" s="4"/>
    </row>
    <row r="159" spans="7:11">
      <c r="G159" t="s">
        <v>7</v>
      </c>
      <c r="H159" s="4" t="s">
        <v>50</v>
      </c>
      <c r="I159" s="4"/>
      <c r="J159" s="4" t="s">
        <v>9</v>
      </c>
      <c r="K159" s="4"/>
    </row>
    <row r="160" customFormat="1" spans="7:11">
      <c r="G160" t="s">
        <v>10</v>
      </c>
      <c r="H160" s="4" t="s">
        <v>25</v>
      </c>
      <c r="I160" s="4"/>
      <c r="J160" s="4"/>
      <c r="K160" s="4"/>
    </row>
    <row r="162" spans="1:19">
      <c r="A162" s="4" t="s">
        <v>12</v>
      </c>
      <c r="B162" s="4"/>
      <c r="C162" s="5">
        <v>1</v>
      </c>
      <c r="D162" s="5">
        <v>2</v>
      </c>
      <c r="E162" s="5">
        <v>3</v>
      </c>
      <c r="F162" s="5">
        <v>4</v>
      </c>
      <c r="G162" s="5">
        <v>5</v>
      </c>
      <c r="H162" s="5">
        <v>6</v>
      </c>
      <c r="I162" s="5">
        <v>7</v>
      </c>
      <c r="J162" s="5">
        <v>8</v>
      </c>
      <c r="K162" s="5">
        <v>9</v>
      </c>
      <c r="L162" s="5">
        <v>10</v>
      </c>
      <c r="M162" s="5">
        <v>11</v>
      </c>
      <c r="N162" s="5">
        <v>12</v>
      </c>
      <c r="O162" s="5">
        <v>13</v>
      </c>
      <c r="P162" s="5">
        <v>14</v>
      </c>
      <c r="Q162" s="5">
        <v>15</v>
      </c>
      <c r="R162" s="5" t="s">
        <v>13</v>
      </c>
      <c r="S162" s="5" t="s">
        <v>14</v>
      </c>
    </row>
    <row r="163" spans="1:19">
      <c r="A163" s="6" t="s">
        <v>1</v>
      </c>
      <c r="B163" s="6" t="s">
        <v>16</v>
      </c>
      <c r="C163">
        <v>93.167701863354</v>
      </c>
      <c r="D163">
        <v>94.4099378881988</v>
      </c>
      <c r="E163">
        <v>90.0621118012422</v>
      </c>
      <c r="F163">
        <v>93.167701863354</v>
      </c>
      <c r="G163">
        <v>94.4099378881988</v>
      </c>
      <c r="H163">
        <v>92.5465838509317</v>
      </c>
      <c r="I163">
        <v>90.6832298136646</v>
      </c>
      <c r="J163">
        <v>90.6832298136646</v>
      </c>
      <c r="K163">
        <v>90.6832298136646</v>
      </c>
      <c r="L163">
        <v>94.4099378881988</v>
      </c>
      <c r="M163">
        <v>91.304347826087</v>
      </c>
      <c r="N163">
        <v>93.167701863354</v>
      </c>
      <c r="O163">
        <v>92.5465838509317</v>
      </c>
      <c r="P163">
        <v>88.1987577639752</v>
      </c>
      <c r="Q163">
        <v>91.9254658385093</v>
      </c>
      <c r="R163">
        <f>AVERAGE(C163:Q163)</f>
        <v>92.0910973084886</v>
      </c>
      <c r="S163">
        <f>STDEV(C163:R163)</f>
        <v>1.74896166310086</v>
      </c>
    </row>
    <row r="164" spans="1:19">
      <c r="A164" s="6"/>
      <c r="B164" s="6" t="s">
        <v>15</v>
      </c>
      <c r="C164">
        <v>230.174598966004</v>
      </c>
      <c r="D164">
        <v>243.66608506545</v>
      </c>
      <c r="E164">
        <v>234.048424288351</v>
      </c>
      <c r="F164">
        <v>221.628548408893</v>
      </c>
      <c r="G164">
        <v>205.460258960793</v>
      </c>
      <c r="H164">
        <v>214.788455672009</v>
      </c>
      <c r="I164">
        <v>314.960034303068</v>
      </c>
      <c r="J164">
        <v>327.902261060259</v>
      </c>
      <c r="K164">
        <v>324.048621576607</v>
      </c>
      <c r="L164">
        <v>313.052975317871</v>
      </c>
      <c r="M164">
        <v>312.189554670229</v>
      </c>
      <c r="N164">
        <v>303.028301741554</v>
      </c>
      <c r="O164">
        <v>316.65626655354</v>
      </c>
      <c r="P164">
        <v>329.519471666613</v>
      </c>
      <c r="Q164">
        <v>310.755028712284</v>
      </c>
      <c r="R164">
        <f t="shared" ref="R164:R172" si="16">AVERAGE(C164:Q164)</f>
        <v>280.125259130902</v>
      </c>
      <c r="S164">
        <f t="shared" ref="S164:S172" si="17">STDEV(C164:R164)</f>
        <v>46.1792114131872</v>
      </c>
    </row>
    <row r="165" spans="1:19">
      <c r="A165" s="6" t="s">
        <v>4</v>
      </c>
      <c r="B165" s="7" t="s">
        <v>17</v>
      </c>
      <c r="C165">
        <v>93.167701863354</v>
      </c>
      <c r="D165">
        <v>93.7888198757764</v>
      </c>
      <c r="E165">
        <v>90.6832298136646</v>
      </c>
      <c r="F165">
        <v>93.7888198757764</v>
      </c>
      <c r="G165">
        <v>93.7888198757764</v>
      </c>
      <c r="H165">
        <v>93.167701863354</v>
      </c>
      <c r="I165">
        <v>90.6832298136646</v>
      </c>
      <c r="J165">
        <v>90.6832298136646</v>
      </c>
      <c r="K165">
        <v>91.304347826087</v>
      </c>
      <c r="L165">
        <v>93.7888198757764</v>
      </c>
      <c r="M165">
        <v>91.304347826087</v>
      </c>
      <c r="N165">
        <v>92.5465838509317</v>
      </c>
      <c r="O165">
        <v>91.304347826087</v>
      </c>
      <c r="P165">
        <v>88.8198757763975</v>
      </c>
      <c r="Q165">
        <v>93.167701863354</v>
      </c>
      <c r="R165">
        <f t="shared" si="16"/>
        <v>92.1325051759834</v>
      </c>
      <c r="S165">
        <f t="shared" si="17"/>
        <v>1.4987131321618</v>
      </c>
    </row>
    <row r="166" spans="1:19">
      <c r="A166" s="6"/>
      <c r="B166" s="7" t="s">
        <v>15</v>
      </c>
      <c r="C166">
        <v>105.84177367844</v>
      </c>
      <c r="D166">
        <v>104.164814380831</v>
      </c>
      <c r="E166">
        <v>100.856313423755</v>
      </c>
      <c r="F166">
        <v>104.660035557502</v>
      </c>
      <c r="G166">
        <v>102.819668840829</v>
      </c>
      <c r="H166">
        <v>103.709235314142</v>
      </c>
      <c r="I166">
        <v>109.962015453486</v>
      </c>
      <c r="J166">
        <v>108.078311463417</v>
      </c>
      <c r="K166">
        <v>105.663128592599</v>
      </c>
      <c r="L166">
        <v>105.053866536206</v>
      </c>
      <c r="M166">
        <v>104.220866768276</v>
      </c>
      <c r="N166">
        <v>105.267497216012</v>
      </c>
      <c r="O166">
        <v>103.952251395415</v>
      </c>
      <c r="P166">
        <v>107.460312844435</v>
      </c>
      <c r="Q166">
        <v>107.532619845488</v>
      </c>
      <c r="R166">
        <f t="shared" si="16"/>
        <v>105.282847420722</v>
      </c>
      <c r="S166">
        <f t="shared" si="17"/>
        <v>2.20144850377753</v>
      </c>
    </row>
    <row r="167" customFormat="1" spans="1:18">
      <c r="A167" s="6"/>
      <c r="B167" s="7"/>
      <c r="C167" s="1">
        <v>93.167701863354</v>
      </c>
      <c r="D167" s="1">
        <v>93.7888198757764</v>
      </c>
      <c r="E167" s="1">
        <v>90.6832298136646</v>
      </c>
      <c r="F167" s="1">
        <v>93.7888198757764</v>
      </c>
      <c r="G167" s="1">
        <v>93.7888198757764</v>
      </c>
      <c r="H167" s="1">
        <v>93.167701863354</v>
      </c>
      <c r="I167" s="1">
        <v>90.6832298136646</v>
      </c>
      <c r="J167" s="1">
        <v>90.6832298136646</v>
      </c>
      <c r="K167" s="1">
        <v>91.304347826087</v>
      </c>
      <c r="L167" s="1">
        <v>93.7888198757764</v>
      </c>
      <c r="M167" s="1">
        <v>91.304347826087</v>
      </c>
      <c r="N167" s="1">
        <v>92.5465838509317</v>
      </c>
      <c r="O167" s="1">
        <v>91.304347826087</v>
      </c>
      <c r="P167" s="1">
        <v>88.8198757763975</v>
      </c>
      <c r="Q167" s="1">
        <v>93.167701863354</v>
      </c>
      <c r="R167">
        <f t="shared" si="16"/>
        <v>92.1325051759834</v>
      </c>
    </row>
    <row r="168" customFormat="1" spans="1:18">
      <c r="A168" s="6"/>
      <c r="B168" s="7"/>
      <c r="C168" s="1">
        <v>6.57394339293432</v>
      </c>
      <c r="D168" s="1">
        <v>7.26058346172312</v>
      </c>
      <c r="E168" s="1">
        <v>6.86342909633738</v>
      </c>
      <c r="F168" s="1">
        <v>7.89338078908685</v>
      </c>
      <c r="G168" s="1">
        <v>6.77142009175641</v>
      </c>
      <c r="H168" s="1">
        <v>5.78623756538756</v>
      </c>
      <c r="I168" s="1">
        <v>6.99894228104647</v>
      </c>
      <c r="J168" s="1">
        <v>6.76507092704077</v>
      </c>
      <c r="K168" s="1">
        <v>6.487899524112</v>
      </c>
      <c r="L168" s="1">
        <v>5.90239791444052</v>
      </c>
      <c r="M168" s="1">
        <v>6.57781846463683</v>
      </c>
      <c r="N168" s="1">
        <v>8.75142350154581</v>
      </c>
      <c r="O168" s="1">
        <v>7.18048705249365</v>
      </c>
      <c r="P168" s="1">
        <v>6.27026543899043</v>
      </c>
      <c r="Q168" s="1">
        <v>6.15897972030604</v>
      </c>
      <c r="R168">
        <f t="shared" si="16"/>
        <v>6.81615194812254</v>
      </c>
    </row>
    <row r="169" spans="1:19">
      <c r="A169" s="6" t="s">
        <v>7</v>
      </c>
      <c r="B169" s="7" t="s">
        <v>17</v>
      </c>
      <c r="C169">
        <v>91.9254658385093</v>
      </c>
      <c r="D169">
        <v>80.1242236024845</v>
      </c>
      <c r="E169">
        <v>75.776397515528</v>
      </c>
      <c r="F169">
        <v>82.6086956521739</v>
      </c>
      <c r="G169">
        <v>94.4099378881988</v>
      </c>
      <c r="H169">
        <v>90.0621118012422</v>
      </c>
      <c r="I169">
        <v>87.5776397515528</v>
      </c>
      <c r="J169">
        <v>88.8198757763975</v>
      </c>
      <c r="K169">
        <v>90.6832298136646</v>
      </c>
      <c r="L169">
        <v>90.6832298136646</v>
      </c>
      <c r="M169">
        <v>75.776397515528</v>
      </c>
      <c r="N169">
        <v>79.5031055900621</v>
      </c>
      <c r="O169">
        <v>88.1987577639752</v>
      </c>
      <c r="P169">
        <v>88.1987577639752</v>
      </c>
      <c r="Q169">
        <v>89.4409937888199</v>
      </c>
      <c r="R169">
        <f t="shared" si="16"/>
        <v>86.2525879917184</v>
      </c>
      <c r="S169">
        <f t="shared" si="17"/>
        <v>5.74152597449102</v>
      </c>
    </row>
    <row r="170" spans="1:19">
      <c r="A170" s="6"/>
      <c r="B170" s="7" t="s">
        <v>15</v>
      </c>
      <c r="C170">
        <v>790.067252487343</v>
      </c>
      <c r="D170">
        <v>810.610045507444</v>
      </c>
      <c r="E170">
        <v>821.698890225051</v>
      </c>
      <c r="F170">
        <v>837.500396572202</v>
      </c>
      <c r="G170">
        <v>841.212834969514</v>
      </c>
      <c r="H170">
        <v>857.455954541593</v>
      </c>
      <c r="I170">
        <v>869.521215044769</v>
      </c>
      <c r="J170">
        <v>869.058119637651</v>
      </c>
      <c r="K170">
        <v>855.054892035998</v>
      </c>
      <c r="L170">
        <v>856.711205345713</v>
      </c>
      <c r="M170">
        <v>860.600533476567</v>
      </c>
      <c r="N170">
        <v>863.196256768954</v>
      </c>
      <c r="O170">
        <v>833.789862918874</v>
      </c>
      <c r="P170">
        <v>849.392905833631</v>
      </c>
      <c r="Q170">
        <v>879.406954639097</v>
      </c>
      <c r="R170">
        <f t="shared" si="16"/>
        <v>846.351821333627</v>
      </c>
      <c r="S170">
        <f t="shared" si="17"/>
        <v>23.4707812912945</v>
      </c>
    </row>
    <row r="171" spans="1:19">
      <c r="A171" s="6" t="s">
        <v>19</v>
      </c>
      <c r="B171" s="7" t="s">
        <v>17</v>
      </c>
      <c r="C171">
        <v>88.8198757763975</v>
      </c>
      <c r="D171">
        <v>86.3354037267081</v>
      </c>
      <c r="E171">
        <v>85.0931677018634</v>
      </c>
      <c r="F171">
        <v>86.9565217391304</v>
      </c>
      <c r="G171">
        <v>88.1987577639752</v>
      </c>
      <c r="H171">
        <v>80.1242236024845</v>
      </c>
      <c r="I171">
        <v>85.7142857142857</v>
      </c>
      <c r="J171">
        <v>84.472049689441</v>
      </c>
      <c r="K171">
        <v>89.4409937888199</v>
      </c>
      <c r="L171">
        <v>86.3354037267081</v>
      </c>
      <c r="M171">
        <v>78.2608695652174</v>
      </c>
      <c r="N171">
        <v>84.472049689441</v>
      </c>
      <c r="O171">
        <v>85.0931677018634</v>
      </c>
      <c r="P171">
        <v>84.472049689441</v>
      </c>
      <c r="Q171">
        <v>83.2298136645963</v>
      </c>
      <c r="R171">
        <f t="shared" si="16"/>
        <v>85.1345755693582</v>
      </c>
      <c r="S171">
        <f t="shared" si="17"/>
        <v>2.89085046388522</v>
      </c>
    </row>
    <row r="172" spans="1:19">
      <c r="A172" s="6"/>
      <c r="B172" s="7" t="s">
        <v>15</v>
      </c>
      <c r="C172">
        <v>24.5593176221177</v>
      </c>
      <c r="D172">
        <v>26.0407728111695</v>
      </c>
      <c r="E172">
        <v>25.5662341150168</v>
      </c>
      <c r="F172">
        <v>23.7258100935181</v>
      </c>
      <c r="G172">
        <v>23.3459785982156</v>
      </c>
      <c r="H172">
        <v>23.1454681576185</v>
      </c>
      <c r="I172">
        <v>23.641401225582</v>
      </c>
      <c r="J172">
        <v>25.9613571607369</v>
      </c>
      <c r="K172">
        <v>27.758026239338</v>
      </c>
      <c r="L172">
        <v>28.5207868266184</v>
      </c>
      <c r="M172">
        <v>26.3196845212538</v>
      </c>
      <c r="N172">
        <v>23.8463341162142</v>
      </c>
      <c r="O172">
        <v>28.698570344382</v>
      </c>
      <c r="P172">
        <v>30.2642912818548</v>
      </c>
      <c r="Q172">
        <v>27.8535086233784</v>
      </c>
      <c r="R172">
        <f t="shared" si="16"/>
        <v>25.949836115801</v>
      </c>
      <c r="S172">
        <f t="shared" si="17"/>
        <v>2.17935298106599</v>
      </c>
    </row>
    <row r="173" spans="1:17">
      <c r="A173" s="6" t="s">
        <v>10</v>
      </c>
      <c r="B173" s="7" t="s">
        <v>17</v>
      </c>
      <c r="C173">
        <v>91.9254658385093</v>
      </c>
      <c r="D173">
        <v>93.167701863354</v>
      </c>
      <c r="E173">
        <v>90.0621118012422</v>
      </c>
      <c r="F173">
        <v>93.167701863354</v>
      </c>
      <c r="G173">
        <v>95.6521739130435</v>
      </c>
      <c r="H173">
        <v>90.6832298136646</v>
      </c>
      <c r="I173">
        <v>91.304347826087</v>
      </c>
      <c r="J173">
        <v>92.5465838509317</v>
      </c>
      <c r="K173">
        <v>91.9254658385093</v>
      </c>
      <c r="L173">
        <v>93.7888198757764</v>
      </c>
      <c r="M173">
        <v>90.6832298136646</v>
      </c>
      <c r="N173">
        <v>92.5465838509317</v>
      </c>
      <c r="O173">
        <v>91.9254658385093</v>
      </c>
      <c r="P173">
        <v>91.9254658385093</v>
      </c>
      <c r="Q173">
        <v>93.167701863354</v>
      </c>
    </row>
    <row r="174" spans="1:17">
      <c r="A174" s="6"/>
      <c r="B174" s="7" t="s">
        <v>15</v>
      </c>
      <c r="C174">
        <v>36.3003792698507</v>
      </c>
      <c r="D174">
        <v>35.0802815885485</v>
      </c>
      <c r="E174">
        <v>37.8259390015022</v>
      </c>
      <c r="F174">
        <v>38.2897991720097</v>
      </c>
      <c r="G174">
        <v>38.7120460016154</v>
      </c>
      <c r="H174">
        <v>33.7672452601247</v>
      </c>
      <c r="I174">
        <v>33.125015074715</v>
      </c>
      <c r="J174">
        <v>33.4406560858086</v>
      </c>
      <c r="K174">
        <v>34.3500239057182</v>
      </c>
      <c r="L174">
        <v>37.4273538436888</v>
      </c>
      <c r="M174">
        <v>38.6749201503395</v>
      </c>
      <c r="N174">
        <v>38.3921304713375</v>
      </c>
      <c r="O174">
        <v>41.1638253026561</v>
      </c>
      <c r="P174">
        <v>35.5681025017897</v>
      </c>
      <c r="Q174">
        <v>33.7000418243156</v>
      </c>
    </row>
    <row r="175" customFormat="1" spans="1:2">
      <c r="A175" s="6"/>
      <c r="B175" s="7"/>
    </row>
    <row r="177" spans="7:11">
      <c r="G177" s="3" t="s">
        <v>51</v>
      </c>
      <c r="H177" s="3"/>
      <c r="I177" s="3"/>
      <c r="J177" s="3"/>
      <c r="K177" s="3"/>
    </row>
    <row r="178" spans="7:11">
      <c r="G178" s="4" t="s">
        <v>1</v>
      </c>
      <c r="H178" s="4" t="s">
        <v>29</v>
      </c>
      <c r="I178" s="4"/>
      <c r="J178" s="4" t="s">
        <v>11</v>
      </c>
      <c r="K178" s="4"/>
    </row>
    <row r="179" spans="7:11">
      <c r="G179" s="4" t="s">
        <v>4</v>
      </c>
      <c r="H179" s="4" t="s">
        <v>52</v>
      </c>
      <c r="I179" s="4"/>
      <c r="J179" s="4" t="s">
        <v>53</v>
      </c>
      <c r="K179" s="4"/>
    </row>
    <row r="180" spans="7:11">
      <c r="G180" t="s">
        <v>7</v>
      </c>
      <c r="H180" s="4" t="s">
        <v>54</v>
      </c>
      <c r="I180" s="4"/>
      <c r="J180" s="4" t="s">
        <v>9</v>
      </c>
      <c r="K180" s="4"/>
    </row>
    <row r="181" spans="7:9">
      <c r="G181" t="s">
        <v>10</v>
      </c>
      <c r="H181" s="4" t="s">
        <v>55</v>
      </c>
      <c r="I181" s="4"/>
    </row>
    <row r="182" spans="7:7">
      <c r="G182" t="s">
        <v>56</v>
      </c>
    </row>
    <row r="185" spans="1:19">
      <c r="A185" s="4" t="s">
        <v>12</v>
      </c>
      <c r="B185" s="4"/>
      <c r="C185" s="5">
        <v>1</v>
      </c>
      <c r="D185" s="5">
        <v>2</v>
      </c>
      <c r="E185" s="5">
        <v>3</v>
      </c>
      <c r="F185" s="5">
        <v>4</v>
      </c>
      <c r="G185" s="5">
        <v>5</v>
      </c>
      <c r="H185" s="5">
        <v>6</v>
      </c>
      <c r="I185" s="5">
        <v>7</v>
      </c>
      <c r="J185" s="5">
        <v>8</v>
      </c>
      <c r="K185" s="5">
        <v>9</v>
      </c>
      <c r="L185" s="5">
        <v>10</v>
      </c>
      <c r="M185" s="5">
        <v>11</v>
      </c>
      <c r="N185" s="5">
        <v>12</v>
      </c>
      <c r="O185" s="5">
        <v>13</v>
      </c>
      <c r="P185" s="5">
        <v>14</v>
      </c>
      <c r="Q185" s="5">
        <v>15</v>
      </c>
      <c r="R185" s="5" t="s">
        <v>13</v>
      </c>
      <c r="S185" s="5" t="s">
        <v>14</v>
      </c>
    </row>
    <row r="186" spans="1:18">
      <c r="A186" s="6" t="s">
        <v>1</v>
      </c>
      <c r="B186" s="6" t="s">
        <v>16</v>
      </c>
      <c r="C186">
        <v>86.3636363636364</v>
      </c>
      <c r="D186">
        <v>85.8181818181818</v>
      </c>
      <c r="E186">
        <v>88.5454545454546</v>
      </c>
      <c r="F186">
        <v>87.8181818181818</v>
      </c>
      <c r="G186">
        <v>88</v>
      </c>
      <c r="H186">
        <v>85.6363636363636</v>
      </c>
      <c r="I186">
        <v>87.0909090909091</v>
      </c>
      <c r="J186">
        <v>85.0909090909091</v>
      </c>
      <c r="K186">
        <v>86.9090909090909</v>
      </c>
      <c r="L186">
        <v>87.0909090909091</v>
      </c>
      <c r="M186">
        <v>85.2727272727273</v>
      </c>
      <c r="N186">
        <v>82.3636363636364</v>
      </c>
      <c r="O186">
        <v>86.9090909090909</v>
      </c>
      <c r="P186">
        <v>85.6363636363636</v>
      </c>
      <c r="Q186">
        <v>86.5454545454546</v>
      </c>
      <c r="R186">
        <f t="shared" ref="R186:R188" si="18">AVERAGE(C186:Q186)</f>
        <v>86.3393939393939</v>
      </c>
    </row>
    <row r="187" spans="1:18">
      <c r="A187" s="6"/>
      <c r="B187" s="6" t="s">
        <v>15</v>
      </c>
      <c r="C187">
        <v>0.135314062977099</v>
      </c>
      <c r="D187">
        <v>0.126853691017237</v>
      </c>
      <c r="E187">
        <v>0.125451849435885</v>
      </c>
      <c r="F187">
        <v>0.137922737060763</v>
      </c>
      <c r="G187">
        <v>0.142049288829829</v>
      </c>
      <c r="H187">
        <v>0.136941989645702</v>
      </c>
      <c r="I187">
        <v>0.124216791935291</v>
      </c>
      <c r="J187">
        <v>0.129732355741036</v>
      </c>
      <c r="K187">
        <v>0.146909690554233</v>
      </c>
      <c r="L187">
        <v>0.142197826447051</v>
      </c>
      <c r="M187">
        <v>0.139498775348686</v>
      </c>
      <c r="N187">
        <v>0.132748724244333</v>
      </c>
      <c r="O187">
        <v>0.148155011690566</v>
      </c>
      <c r="P187">
        <v>0.152163246547641</v>
      </c>
      <c r="Q187">
        <v>0.18096072762335</v>
      </c>
      <c r="R187">
        <f t="shared" si="18"/>
        <v>0.140074451273247</v>
      </c>
    </row>
    <row r="188" spans="1:18">
      <c r="A188" s="6" t="s">
        <v>4</v>
      </c>
      <c r="B188" s="7" t="s">
        <v>17</v>
      </c>
      <c r="C188" s="2">
        <v>87.4545454545455</v>
      </c>
      <c r="D188" s="2">
        <v>85.8181818181818</v>
      </c>
      <c r="E188" s="2">
        <v>88.3636363636364</v>
      </c>
      <c r="F188" s="2">
        <v>87.2727272727273</v>
      </c>
      <c r="G188" s="2">
        <v>88.1818181818182</v>
      </c>
      <c r="H188" s="2">
        <v>85.6363636363636</v>
      </c>
      <c r="I188" s="2">
        <v>86.9090909090909</v>
      </c>
      <c r="J188" s="2">
        <v>86.9090909090909</v>
      </c>
      <c r="K188" s="2">
        <v>87.6363636363636</v>
      </c>
      <c r="L188" s="2">
        <v>86.5454545454546</v>
      </c>
      <c r="M188" s="2">
        <v>84.3636363636364</v>
      </c>
      <c r="N188" s="2">
        <v>84.1818181818182</v>
      </c>
      <c r="O188" s="2">
        <v>87.6363636363636</v>
      </c>
      <c r="P188" s="2">
        <v>85.6363636363636</v>
      </c>
      <c r="Q188" s="2">
        <v>89.2727272727273</v>
      </c>
      <c r="R188">
        <f t="shared" si="18"/>
        <v>86.7878787878788</v>
      </c>
    </row>
    <row r="189" spans="1:18">
      <c r="A189" s="6"/>
      <c r="B189" s="7" t="s">
        <v>15</v>
      </c>
      <c r="C189" s="2">
        <v>1.6665852228164</v>
      </c>
      <c r="D189" s="2">
        <v>1.81021910296394</v>
      </c>
      <c r="E189" s="2">
        <v>1.67520610663518</v>
      </c>
      <c r="F189" s="2">
        <v>1.96967209679521</v>
      </c>
      <c r="G189" s="2">
        <v>1.95629743902331</v>
      </c>
      <c r="H189" s="2">
        <v>1.95695260110465</v>
      </c>
      <c r="I189" s="2">
        <v>1.62339983504057</v>
      </c>
      <c r="J189" s="2">
        <v>1.88615062056508</v>
      </c>
      <c r="K189" s="2">
        <v>2.09419337659076</v>
      </c>
      <c r="L189" s="2">
        <v>1.54795384443008</v>
      </c>
      <c r="M189" s="2">
        <v>1.86509933346239</v>
      </c>
      <c r="N189" s="2">
        <v>1.69400110448125</v>
      </c>
      <c r="O189" s="2">
        <v>2.07185428830382</v>
      </c>
      <c r="P189" s="2">
        <v>1.68977676307167</v>
      </c>
      <c r="Q189" s="2">
        <v>1.89788965394156</v>
      </c>
      <c r="R189">
        <f t="shared" ref="R189:R190" si="19">AVERAGE(C189:Q189)</f>
        <v>1.82701675928172</v>
      </c>
    </row>
    <row r="190" customFormat="1" spans="1:18">
      <c r="A190" s="6"/>
      <c r="B190" s="7"/>
      <c r="C190" s="2">
        <v>87.4545454545455</v>
      </c>
      <c r="D190" s="2">
        <v>85.8181818181818</v>
      </c>
      <c r="E190" s="2">
        <v>88.3636363636364</v>
      </c>
      <c r="F190" s="2">
        <v>87.2727272727273</v>
      </c>
      <c r="G190" s="2">
        <v>88.1818181818182</v>
      </c>
      <c r="H190" s="2">
        <v>85.6363636363636</v>
      </c>
      <c r="I190" s="2">
        <v>86.9090909090909</v>
      </c>
      <c r="J190" s="2">
        <v>86.9090909090909</v>
      </c>
      <c r="K190" s="2">
        <v>87.6363636363636</v>
      </c>
      <c r="L190" s="2">
        <v>86.5454545454546</v>
      </c>
      <c r="M190" s="2">
        <v>84.3636363636364</v>
      </c>
      <c r="N190" s="2">
        <v>84.1818181818182</v>
      </c>
      <c r="O190" s="2">
        <v>87.6363636363636</v>
      </c>
      <c r="P190" s="2">
        <v>85.6363636363636</v>
      </c>
      <c r="Q190" s="2">
        <v>89.4545454545455</v>
      </c>
      <c r="R190">
        <f t="shared" si="19"/>
        <v>86.8</v>
      </c>
    </row>
    <row r="191" customFormat="1" spans="1:17">
      <c r="A191" s="6"/>
      <c r="B191" s="7"/>
      <c r="C191" s="2">
        <v>0.644158825481505</v>
      </c>
      <c r="D191" s="2">
        <v>0.632535035871213</v>
      </c>
      <c r="E191" s="2">
        <v>0.61874277985647</v>
      </c>
      <c r="F191" s="2">
        <v>0.689592558676318</v>
      </c>
      <c r="G191" s="2">
        <v>0.770660871925345</v>
      </c>
      <c r="H191" s="2">
        <v>0.715467899512708</v>
      </c>
      <c r="I191" s="2">
        <v>0.76749455745153</v>
      </c>
      <c r="J191" s="2">
        <v>0.548754001370758</v>
      </c>
      <c r="K191" s="2">
        <v>0.5967054477943</v>
      </c>
      <c r="L191" s="2">
        <v>0.617953624583327</v>
      </c>
      <c r="M191" s="2">
        <v>0.595632903669458</v>
      </c>
      <c r="N191" s="2">
        <v>0.640593371779944</v>
      </c>
      <c r="O191" s="2">
        <v>0.585773309445801</v>
      </c>
      <c r="P191" s="2">
        <v>0.668618647556641</v>
      </c>
      <c r="Q191" s="2">
        <v>0.535139077212913</v>
      </c>
    </row>
    <row r="192" spans="1:17">
      <c r="A192" s="6" t="s">
        <v>7</v>
      </c>
      <c r="B192" s="7" t="s">
        <v>17</v>
      </c>
      <c r="C192">
        <v>75.8181818181818</v>
      </c>
      <c r="D192">
        <v>72.7272727272727</v>
      </c>
      <c r="E192">
        <v>79.8181818181818</v>
      </c>
      <c r="F192">
        <v>71.4545454545455</v>
      </c>
      <c r="G192">
        <v>80.3636363636364</v>
      </c>
      <c r="H192">
        <v>75.6363636363636</v>
      </c>
      <c r="I192">
        <v>78.9090909090909</v>
      </c>
      <c r="J192">
        <v>79.6363636363636</v>
      </c>
      <c r="K192">
        <v>77.8181818181818</v>
      </c>
      <c r="L192">
        <v>79.2727272727273</v>
      </c>
      <c r="M192">
        <v>75.2727272727273</v>
      </c>
      <c r="N192">
        <v>76.1818181818182</v>
      </c>
      <c r="O192">
        <v>78</v>
      </c>
      <c r="P192">
        <v>78</v>
      </c>
      <c r="Q192">
        <v>82.9090909090909</v>
      </c>
    </row>
    <row r="193" spans="1:17">
      <c r="A193" s="6"/>
      <c r="B193" s="7" t="s">
        <v>15</v>
      </c>
      <c r="C193">
        <v>2.69452648973015</v>
      </c>
      <c r="D193">
        <v>1.99898333536704</v>
      </c>
      <c r="E193">
        <v>2.34400954741033</v>
      </c>
      <c r="F193">
        <v>2.18346235033704</v>
      </c>
      <c r="G193">
        <v>2.46170572719176</v>
      </c>
      <c r="H193">
        <v>2.37962844699488</v>
      </c>
      <c r="I193">
        <v>2.60155071291968</v>
      </c>
      <c r="J193">
        <v>2.86763260260444</v>
      </c>
      <c r="K193">
        <v>2.46608913121075</v>
      </c>
      <c r="L193">
        <v>2.33780606851282</v>
      </c>
      <c r="M193">
        <v>2.14712956173372</v>
      </c>
      <c r="N193">
        <v>2.71235318803905</v>
      </c>
      <c r="O193">
        <v>2.54045874782041</v>
      </c>
      <c r="P193">
        <v>2.41440772870393</v>
      </c>
      <c r="Q193">
        <v>2.43544607229894</v>
      </c>
    </row>
    <row r="194" spans="1:17">
      <c r="A194" s="6" t="s">
        <v>19</v>
      </c>
      <c r="B194" s="7" t="s">
        <v>17</v>
      </c>
      <c r="C194">
        <v>68.3636363636364</v>
      </c>
      <c r="D194">
        <v>69.8181818181818</v>
      </c>
      <c r="E194">
        <v>68</v>
      </c>
      <c r="F194">
        <v>71.8181818181818</v>
      </c>
      <c r="G194">
        <v>71.4545454545455</v>
      </c>
      <c r="H194">
        <v>68.1818181818182</v>
      </c>
      <c r="I194">
        <v>69.8181818181818</v>
      </c>
      <c r="J194">
        <v>70.5454545454546</v>
      </c>
      <c r="K194">
        <v>67.6363636363636</v>
      </c>
      <c r="L194">
        <v>70.9090909090909</v>
      </c>
      <c r="M194">
        <v>69.8181818181818</v>
      </c>
      <c r="N194">
        <v>68.5454545454546</v>
      </c>
      <c r="O194">
        <v>67.8181818181818</v>
      </c>
      <c r="P194">
        <v>66.3636363636364</v>
      </c>
      <c r="Q194">
        <v>70.3636363636364</v>
      </c>
    </row>
    <row r="195" spans="1:17">
      <c r="A195" s="6"/>
      <c r="B195" s="7" t="s">
        <v>15</v>
      </c>
      <c r="C195">
        <v>0.0458299845845893</v>
      </c>
      <c r="D195">
        <v>0.0685502528988356</v>
      </c>
      <c r="E195">
        <v>0.0505598100543146</v>
      </c>
      <c r="F195">
        <v>0.0520568753672457</v>
      </c>
      <c r="G195">
        <v>0.0928459892990193</v>
      </c>
      <c r="H195">
        <v>0.063715795364771</v>
      </c>
      <c r="I195">
        <v>0.0809296231050406</v>
      </c>
      <c r="J195">
        <v>0.0649374531187055</v>
      </c>
      <c r="K195">
        <v>0.0858216710396407</v>
      </c>
      <c r="L195">
        <v>0.0659381576032586</v>
      </c>
      <c r="M195">
        <v>0.0628391098120643</v>
      </c>
      <c r="N195">
        <v>0.065861180335216</v>
      </c>
      <c r="O195">
        <v>0.076047268604194</v>
      </c>
      <c r="P195">
        <v>0.0729442293991012</v>
      </c>
      <c r="Q195">
        <v>0.102780048290406</v>
      </c>
    </row>
    <row r="196" spans="1:17">
      <c r="A196" s="6" t="s">
        <v>10</v>
      </c>
      <c r="B196" s="7" t="s">
        <v>17</v>
      </c>
      <c r="C196">
        <v>85.2727272727273</v>
      </c>
      <c r="D196">
        <v>81.8181818181818</v>
      </c>
      <c r="E196">
        <v>85.6363636363636</v>
      </c>
      <c r="F196">
        <v>85.6363636363636</v>
      </c>
      <c r="G196">
        <v>86</v>
      </c>
      <c r="H196">
        <v>82.3636363636364</v>
      </c>
      <c r="I196">
        <v>84.9090909090909</v>
      </c>
      <c r="J196">
        <v>82.7272727272727</v>
      </c>
      <c r="K196">
        <v>84.5454545454546</v>
      </c>
      <c r="L196">
        <v>84.9090909090909</v>
      </c>
      <c r="M196">
        <v>82</v>
      </c>
      <c r="N196">
        <v>82.7272727272727</v>
      </c>
      <c r="O196">
        <v>86.1818181818182</v>
      </c>
      <c r="P196">
        <v>83.8181818181818</v>
      </c>
      <c r="Q196">
        <v>85.8181818181818</v>
      </c>
    </row>
    <row r="197" spans="1:17">
      <c r="A197" s="6"/>
      <c r="B197" s="7" t="s">
        <v>15</v>
      </c>
      <c r="C197">
        <v>0.0443403318974697</v>
      </c>
      <c r="D197">
        <v>0.0620636351117838</v>
      </c>
      <c r="E197">
        <v>0.118844348827907</v>
      </c>
      <c r="F197">
        <v>0.0684333614918081</v>
      </c>
      <c r="G197">
        <v>0.0525090455417475</v>
      </c>
      <c r="H197">
        <v>0.0587695782415484</v>
      </c>
      <c r="I197">
        <v>0.0609905149750722</v>
      </c>
      <c r="J197">
        <v>0.0637867855119658</v>
      </c>
      <c r="K197">
        <v>0.0685590910296109</v>
      </c>
      <c r="L197">
        <v>0.059884893325187</v>
      </c>
      <c r="M197">
        <v>0.0666762840734888</v>
      </c>
      <c r="N197">
        <v>0.0654831364188293</v>
      </c>
      <c r="O197">
        <v>0.0648906965558945</v>
      </c>
      <c r="P197">
        <v>0.0710220785059796</v>
      </c>
      <c r="Q197">
        <v>0.0639524291887537</v>
      </c>
    </row>
    <row r="201" spans="7:11">
      <c r="G201" s="3" t="s">
        <v>57</v>
      </c>
      <c r="H201" s="3"/>
      <c r="I201" s="3"/>
      <c r="J201" s="3"/>
      <c r="K201" s="3"/>
    </row>
    <row r="202" spans="7:11">
      <c r="G202" s="4" t="s">
        <v>1</v>
      </c>
      <c r="H202" s="4" t="s">
        <v>58</v>
      </c>
      <c r="I202" s="4"/>
      <c r="J202" s="4" t="s">
        <v>59</v>
      </c>
      <c r="K202" s="4"/>
    </row>
    <row r="203" spans="7:11">
      <c r="G203" s="4" t="s">
        <v>4</v>
      </c>
      <c r="H203" s="4" t="s">
        <v>60</v>
      </c>
      <c r="I203" s="4"/>
      <c r="J203" s="4" t="s">
        <v>61</v>
      </c>
      <c r="K203" s="4"/>
    </row>
    <row r="204" spans="7:11">
      <c r="G204" t="s">
        <v>7</v>
      </c>
      <c r="H204" s="4" t="s">
        <v>11</v>
      </c>
      <c r="I204" s="4"/>
      <c r="J204" s="4" t="s">
        <v>9</v>
      </c>
      <c r="K204" s="4"/>
    </row>
    <row r="205" spans="7:9">
      <c r="G205" t="s">
        <v>10</v>
      </c>
      <c r="H205" s="4" t="s">
        <v>59</v>
      </c>
      <c r="I205" s="4"/>
    </row>
    <row r="206" spans="7:7">
      <c r="G206" t="s">
        <v>56</v>
      </c>
    </row>
    <row r="208" spans="1:19">
      <c r="A208" s="4" t="s">
        <v>12</v>
      </c>
      <c r="B208" s="4"/>
      <c r="C208" s="5">
        <v>1</v>
      </c>
      <c r="D208" s="5">
        <v>2</v>
      </c>
      <c r="E208" s="5">
        <v>3</v>
      </c>
      <c r="F208" s="5">
        <v>4</v>
      </c>
      <c r="G208" s="5">
        <v>5</v>
      </c>
      <c r="H208" s="5">
        <v>6</v>
      </c>
      <c r="I208" s="5">
        <v>7</v>
      </c>
      <c r="J208" s="5">
        <v>8</v>
      </c>
      <c r="K208" s="5">
        <v>9</v>
      </c>
      <c r="L208" s="5">
        <v>10</v>
      </c>
      <c r="M208" s="5">
        <v>11</v>
      </c>
      <c r="N208" s="5">
        <v>12</v>
      </c>
      <c r="O208" s="5">
        <v>13</v>
      </c>
      <c r="P208" s="5">
        <v>14</v>
      </c>
      <c r="Q208" s="5">
        <v>15</v>
      </c>
      <c r="R208" s="5" t="s">
        <v>13</v>
      </c>
      <c r="S208" s="5" t="s">
        <v>14</v>
      </c>
    </row>
    <row r="209" spans="1:17">
      <c r="A209" s="6" t="s">
        <v>1</v>
      </c>
      <c r="B209" s="6" t="s">
        <v>16</v>
      </c>
      <c r="C209">
        <v>97.8</v>
      </c>
      <c r="D209">
        <v>97.8</v>
      </c>
      <c r="E209">
        <v>98</v>
      </c>
      <c r="F209">
        <v>97.5</v>
      </c>
      <c r="G209">
        <v>97.4</v>
      </c>
      <c r="H209">
        <v>97.6</v>
      </c>
      <c r="I209">
        <v>97.5</v>
      </c>
      <c r="J209">
        <v>97.1</v>
      </c>
      <c r="K209">
        <v>97.8</v>
      </c>
      <c r="L209">
        <v>97.8</v>
      </c>
      <c r="M209">
        <v>97.8</v>
      </c>
      <c r="N209">
        <v>97.7</v>
      </c>
      <c r="O209">
        <v>97.6</v>
      </c>
      <c r="P209">
        <v>97.7</v>
      </c>
      <c r="Q209">
        <v>98</v>
      </c>
    </row>
    <row r="210" spans="1:17">
      <c r="A210" s="6"/>
      <c r="B210" s="6" t="s">
        <v>15</v>
      </c>
      <c r="C210">
        <v>0.847293607956327</v>
      </c>
      <c r="D210">
        <v>0.765572702069936</v>
      </c>
      <c r="E210">
        <v>0.771300349988083</v>
      </c>
      <c r="F210">
        <v>0.819414017997758</v>
      </c>
      <c r="G210">
        <v>0.834094073694786</v>
      </c>
      <c r="H210">
        <v>0.890756733763872</v>
      </c>
      <c r="I210">
        <v>0.820910790101803</v>
      </c>
      <c r="J210">
        <v>1.00831292971614</v>
      </c>
      <c r="K210">
        <v>1.05379484471773</v>
      </c>
      <c r="L210">
        <v>0.902830410303722</v>
      </c>
      <c r="M210">
        <v>0.981360483163737</v>
      </c>
      <c r="N210">
        <v>0.743441857388694</v>
      </c>
      <c r="O210">
        <v>0.860286160018338</v>
      </c>
      <c r="P210">
        <v>0.93162374399438</v>
      </c>
      <c r="Q210">
        <v>1.02598396372623</v>
      </c>
    </row>
    <row r="211" spans="1:17">
      <c r="A211" s="6" t="s">
        <v>4</v>
      </c>
      <c r="B211" s="7" t="s">
        <v>17</v>
      </c>
      <c r="C211">
        <v>98.6</v>
      </c>
      <c r="D211">
        <v>98.5</v>
      </c>
      <c r="E211">
        <v>97.9</v>
      </c>
      <c r="F211">
        <v>98.2</v>
      </c>
      <c r="G211">
        <v>98.2</v>
      </c>
      <c r="H211">
        <v>98.4</v>
      </c>
      <c r="I211">
        <v>97.5</v>
      </c>
      <c r="J211">
        <v>98.5</v>
      </c>
      <c r="K211">
        <v>97.6</v>
      </c>
      <c r="L211">
        <v>98.5</v>
      </c>
      <c r="M211">
        <v>98.6</v>
      </c>
      <c r="N211">
        <v>98.3</v>
      </c>
      <c r="O211">
        <v>98.4</v>
      </c>
      <c r="P211">
        <v>98.1</v>
      </c>
      <c r="Q211">
        <v>97.9</v>
      </c>
    </row>
    <row r="212" spans="1:17">
      <c r="A212" s="6"/>
      <c r="B212" s="7" t="s">
        <v>15</v>
      </c>
      <c r="C212">
        <v>6.16018980829579</v>
      </c>
      <c r="D212">
        <v>7.00960245916011</v>
      </c>
      <c r="E212">
        <v>7.15140843765387</v>
      </c>
      <c r="F212">
        <v>7.34337123550159</v>
      </c>
      <c r="G212">
        <v>7.42447026248318</v>
      </c>
      <c r="H212">
        <v>7.61479915119975</v>
      </c>
      <c r="I212">
        <v>7.79391647534069</v>
      </c>
      <c r="J212">
        <v>7.93398761923959</v>
      </c>
      <c r="K212">
        <v>8.15808348816649</v>
      </c>
      <c r="L212">
        <v>8.59693220802392</v>
      </c>
      <c r="M212">
        <v>8.67109303702681</v>
      </c>
      <c r="N212">
        <v>8.54604638750988</v>
      </c>
      <c r="O212">
        <v>9.25446217419108</v>
      </c>
      <c r="P212">
        <v>10.3466912270968</v>
      </c>
      <c r="Q212">
        <v>9.23047897685528</v>
      </c>
    </row>
    <row r="213" customFormat="1" spans="1:17">
      <c r="A213" s="6"/>
      <c r="B213" s="7"/>
      <c r="C213">
        <v>0.594831845529561</v>
      </c>
      <c r="D213">
        <v>0.527692651130329</v>
      </c>
      <c r="E213">
        <v>0.635175461629716</v>
      </c>
      <c r="F213">
        <v>0.733444922180037</v>
      </c>
      <c r="G213">
        <v>0.622314234078276</v>
      </c>
      <c r="H213">
        <v>0.49975210398005</v>
      </c>
      <c r="I213">
        <v>1.00360796334959</v>
      </c>
      <c r="J213">
        <v>0.615247415623408</v>
      </c>
      <c r="K213">
        <v>0.655766939537605</v>
      </c>
      <c r="L213">
        <v>0.784895249320104</v>
      </c>
      <c r="M213">
        <v>0.713265701483014</v>
      </c>
      <c r="N213">
        <v>0.620111822630184</v>
      </c>
      <c r="O213">
        <v>0.631085676228696</v>
      </c>
      <c r="P213">
        <v>0.542104832504115</v>
      </c>
      <c r="Q213">
        <v>0.595793493919776</v>
      </c>
    </row>
    <row r="214" spans="1:17">
      <c r="A214" s="6" t="s">
        <v>7</v>
      </c>
      <c r="B214" s="7" t="s">
        <v>17</v>
      </c>
      <c r="C214">
        <v>98.1</v>
      </c>
      <c r="D214">
        <v>98.2</v>
      </c>
      <c r="E214">
        <v>97.8</v>
      </c>
      <c r="F214">
        <v>97.5</v>
      </c>
      <c r="G214">
        <v>97.9</v>
      </c>
      <c r="H214">
        <v>97.8</v>
      </c>
      <c r="I214">
        <v>97.9</v>
      </c>
      <c r="J214">
        <v>98.2</v>
      </c>
      <c r="K214">
        <v>98.5</v>
      </c>
      <c r="L214">
        <v>98.2</v>
      </c>
      <c r="M214">
        <v>97.9</v>
      </c>
      <c r="N214">
        <v>98.2</v>
      </c>
      <c r="O214">
        <v>98.2</v>
      </c>
      <c r="P214">
        <v>98.1</v>
      </c>
      <c r="Q214">
        <v>97.7</v>
      </c>
    </row>
    <row r="215" spans="1:17">
      <c r="A215" s="6"/>
      <c r="B215" s="7" t="s">
        <v>15</v>
      </c>
      <c r="C215">
        <v>1.52317202786676</v>
      </c>
      <c r="D215">
        <v>1.72858874632649</v>
      </c>
      <c r="E215">
        <v>1.69562184181086</v>
      </c>
      <c r="F215">
        <v>1.4586275084475</v>
      </c>
      <c r="G215">
        <v>1.86751913302398</v>
      </c>
      <c r="H215">
        <v>1.66201517413304</v>
      </c>
      <c r="I215">
        <v>1.48277457642775</v>
      </c>
      <c r="J215">
        <v>1.62985167986297</v>
      </c>
      <c r="K215">
        <v>1.47998744422029</v>
      </c>
      <c r="L215">
        <v>1.61353344273549</v>
      </c>
      <c r="M215">
        <v>1.89524220338538</v>
      </c>
      <c r="N215">
        <v>1.65217468157243</v>
      </c>
      <c r="O215">
        <v>2.26523115293077</v>
      </c>
      <c r="P215">
        <v>2.44975635401141</v>
      </c>
      <c r="Q215">
        <v>2.06748075863823</v>
      </c>
    </row>
    <row r="216" spans="1:17">
      <c r="A216" s="6" t="s">
        <v>19</v>
      </c>
      <c r="B216" s="7" t="s">
        <v>17</v>
      </c>
      <c r="C216">
        <v>97.8</v>
      </c>
      <c r="D216">
        <v>97.9</v>
      </c>
      <c r="E216">
        <v>97.5</v>
      </c>
      <c r="F216">
        <v>97.4</v>
      </c>
      <c r="G216">
        <v>97.6</v>
      </c>
      <c r="H216">
        <v>97.5</v>
      </c>
      <c r="I216">
        <v>96.9</v>
      </c>
      <c r="J216">
        <v>98</v>
      </c>
      <c r="K216">
        <v>97.8</v>
      </c>
      <c r="L216">
        <v>97.9</v>
      </c>
      <c r="M216">
        <v>97.7</v>
      </c>
      <c r="N216">
        <v>97.7</v>
      </c>
      <c r="O216">
        <v>97.7</v>
      </c>
      <c r="P216">
        <v>98.1</v>
      </c>
      <c r="Q216">
        <v>97.3</v>
      </c>
    </row>
    <row r="217" spans="1:17">
      <c r="A217" s="6"/>
      <c r="B217" s="7" t="s">
        <v>15</v>
      </c>
      <c r="C217">
        <v>0.0824438445303103</v>
      </c>
      <c r="D217">
        <v>0.0476080237454238</v>
      </c>
      <c r="E217">
        <v>0.0472564952235741</v>
      </c>
      <c r="F217">
        <v>0.0425888350778138</v>
      </c>
      <c r="G217">
        <v>0.0444317226408602</v>
      </c>
      <c r="H217">
        <v>0.0437546097135342</v>
      </c>
      <c r="I217">
        <v>0.0455082609202635</v>
      </c>
      <c r="J217">
        <v>0.0407784489352791</v>
      </c>
      <c r="K217">
        <v>0.0469320512188175</v>
      </c>
      <c r="L217">
        <v>0.0428710842559413</v>
      </c>
      <c r="M217">
        <v>0.0395203018412625</v>
      </c>
      <c r="N217">
        <v>0.0423992434581625</v>
      </c>
      <c r="O217">
        <v>0.0401195824194685</v>
      </c>
      <c r="P217">
        <v>0.0398792429677902</v>
      </c>
      <c r="Q217">
        <v>0.0409834359646464</v>
      </c>
    </row>
    <row r="218" spans="1:17">
      <c r="A218" s="6" t="s">
        <v>10</v>
      </c>
      <c r="B218" s="7" t="s">
        <v>17</v>
      </c>
      <c r="C218">
        <v>97.8</v>
      </c>
      <c r="D218">
        <v>98</v>
      </c>
      <c r="E218">
        <v>97.5</v>
      </c>
      <c r="F218">
        <v>97.4</v>
      </c>
      <c r="G218">
        <v>97.6</v>
      </c>
      <c r="H218">
        <v>97.5</v>
      </c>
      <c r="I218">
        <v>97.1</v>
      </c>
      <c r="J218">
        <v>97.8</v>
      </c>
      <c r="K218">
        <v>97.8</v>
      </c>
      <c r="L218">
        <v>97.8</v>
      </c>
      <c r="M218">
        <v>97.7</v>
      </c>
      <c r="N218">
        <v>97.6</v>
      </c>
      <c r="O218">
        <v>97.7</v>
      </c>
      <c r="P218">
        <v>98</v>
      </c>
      <c r="Q218">
        <v>97.4</v>
      </c>
    </row>
    <row r="219" spans="1:17">
      <c r="A219" s="6"/>
      <c r="B219" s="7" t="s">
        <v>15</v>
      </c>
      <c r="C219">
        <v>0.119831653565801</v>
      </c>
      <c r="D219">
        <v>0.130546889277323</v>
      </c>
      <c r="E219">
        <v>0.114034124878226</v>
      </c>
      <c r="F219">
        <v>0.118506219050505</v>
      </c>
      <c r="G219">
        <v>0.112129935347648</v>
      </c>
      <c r="H219">
        <v>0.114889142755484</v>
      </c>
      <c r="I219">
        <v>0.136729304305111</v>
      </c>
      <c r="J219">
        <v>0.125993826423103</v>
      </c>
      <c r="K219">
        <v>0.106681940477185</v>
      </c>
      <c r="L219">
        <v>0.112054383584569</v>
      </c>
      <c r="M219">
        <v>0.12906208330708</v>
      </c>
      <c r="N219">
        <v>0.116509371697283</v>
      </c>
      <c r="O219">
        <v>0.124029765684047</v>
      </c>
      <c r="P219">
        <v>0.110509136203863</v>
      </c>
      <c r="Q219">
        <v>0.131793350817627</v>
      </c>
    </row>
    <row r="222" spans="7:11">
      <c r="G222" s="3" t="s">
        <v>62</v>
      </c>
      <c r="H222" s="3"/>
      <c r="I222" s="3"/>
      <c r="J222" s="3"/>
      <c r="K222" s="3"/>
    </row>
    <row r="223" spans="7:11">
      <c r="G223" s="4" t="s">
        <v>1</v>
      </c>
      <c r="H223" s="4" t="s">
        <v>63</v>
      </c>
      <c r="I223" s="4"/>
      <c r="J223" s="4" t="s">
        <v>64</v>
      </c>
      <c r="K223" s="4"/>
    </row>
    <row r="224" spans="7:11">
      <c r="G224" s="4" t="s">
        <v>4</v>
      </c>
      <c r="H224" s="4" t="s">
        <v>23</v>
      </c>
      <c r="I224" s="4"/>
      <c r="J224" s="4" t="s">
        <v>49</v>
      </c>
      <c r="K224" s="4"/>
    </row>
    <row r="225" spans="7:11">
      <c r="G225" t="s">
        <v>7</v>
      </c>
      <c r="H225" s="4" t="s">
        <v>64</v>
      </c>
      <c r="I225" s="4"/>
      <c r="J225" s="4" t="s">
        <v>65</v>
      </c>
      <c r="K225" s="4"/>
    </row>
    <row r="226" spans="7:9">
      <c r="G226" t="s">
        <v>10</v>
      </c>
      <c r="H226" s="4" t="s">
        <v>25</v>
      </c>
      <c r="I226" s="4"/>
    </row>
    <row r="227" spans="7:7">
      <c r="G227" t="s">
        <v>56</v>
      </c>
    </row>
    <row r="229" spans="1:19">
      <c r="A229" s="4" t="s">
        <v>12</v>
      </c>
      <c r="B229" s="4"/>
      <c r="C229" s="5">
        <v>1</v>
      </c>
      <c r="D229" s="5">
        <v>2</v>
      </c>
      <c r="E229" s="5">
        <v>3</v>
      </c>
      <c r="F229" s="5">
        <v>4</v>
      </c>
      <c r="G229" s="5">
        <v>5</v>
      </c>
      <c r="H229" s="5">
        <v>6</v>
      </c>
      <c r="I229" s="5">
        <v>7</v>
      </c>
      <c r="J229" s="5">
        <v>8</v>
      </c>
      <c r="K229" s="5">
        <v>9</v>
      </c>
      <c r="L229" s="5">
        <v>10</v>
      </c>
      <c r="M229" s="5">
        <v>11</v>
      </c>
      <c r="N229" s="5">
        <v>12</v>
      </c>
      <c r="O229" s="5">
        <v>13</v>
      </c>
      <c r="P229" s="5">
        <v>14</v>
      </c>
      <c r="Q229" s="5">
        <v>15</v>
      </c>
      <c r="R229" s="5" t="s">
        <v>13</v>
      </c>
      <c r="S229" s="5" t="s">
        <v>14</v>
      </c>
    </row>
    <row r="230" spans="1:18">
      <c r="A230" s="6" t="s">
        <v>1</v>
      </c>
      <c r="B230" s="6" t="s">
        <v>16</v>
      </c>
      <c r="C230">
        <v>85.0931677018634</v>
      </c>
      <c r="D230">
        <v>85.0931677018634</v>
      </c>
      <c r="E230">
        <v>88.8198757763975</v>
      </c>
      <c r="F230">
        <v>86.9565217391304</v>
      </c>
      <c r="G230">
        <v>89.4409937888199</v>
      </c>
      <c r="H230">
        <v>88.8198757763975</v>
      </c>
      <c r="I230">
        <v>86.9565217391304</v>
      </c>
      <c r="J230">
        <v>86.3354037267081</v>
      </c>
      <c r="K230">
        <v>86.3354037267081</v>
      </c>
      <c r="L230">
        <v>88.8198757763975</v>
      </c>
      <c r="M230">
        <v>88.1987577639752</v>
      </c>
      <c r="N230">
        <v>85.0931677018634</v>
      </c>
      <c r="O230">
        <v>85.0931677018634</v>
      </c>
      <c r="P230">
        <v>85.7142857142857</v>
      </c>
      <c r="Q230">
        <v>83.2298136645963</v>
      </c>
      <c r="R230">
        <f t="shared" ref="R230:R233" si="20">AVERAGE(C230:Q230)</f>
        <v>86.6666666666667</v>
      </c>
    </row>
    <row r="231" spans="1:18">
      <c r="A231" s="6"/>
      <c r="B231" s="6" t="s">
        <v>15</v>
      </c>
      <c r="C231">
        <v>15.0434683318893</v>
      </c>
      <c r="D231">
        <v>15.6806814161235</v>
      </c>
      <c r="E231">
        <v>15.2193159894501</v>
      </c>
      <c r="F231">
        <v>15.481757903521</v>
      </c>
      <c r="G231">
        <v>16.6831170408485</v>
      </c>
      <c r="H231">
        <v>16.6850468949705</v>
      </c>
      <c r="I231">
        <v>14.4794115156611</v>
      </c>
      <c r="J231">
        <v>13.6531938957423</v>
      </c>
      <c r="K231">
        <v>14.6470610708025</v>
      </c>
      <c r="L231">
        <v>17.3923648025855</v>
      </c>
      <c r="M231">
        <v>14.7357639402666</v>
      </c>
      <c r="N231">
        <v>13.7762059164897</v>
      </c>
      <c r="O231">
        <v>15.3379873352076</v>
      </c>
      <c r="P231">
        <v>18.0949839473428</v>
      </c>
      <c r="Q231">
        <v>15.1530263984315</v>
      </c>
      <c r="R231">
        <f t="shared" si="20"/>
        <v>15.4708924266222</v>
      </c>
    </row>
    <row r="232" spans="1:18">
      <c r="A232" s="6" t="s">
        <v>4</v>
      </c>
      <c r="B232" s="7" t="s">
        <v>17</v>
      </c>
      <c r="C232">
        <v>86.3354037267081</v>
      </c>
      <c r="D232">
        <v>88.1987577639752</v>
      </c>
      <c r="E232">
        <v>86.9565217391304</v>
      </c>
      <c r="F232">
        <v>88.1987577639752</v>
      </c>
      <c r="G232">
        <v>88.1987577639752</v>
      </c>
      <c r="H232">
        <v>86.3354037267081</v>
      </c>
      <c r="I232">
        <v>86.3354037267081</v>
      </c>
      <c r="J232">
        <v>86.9565217391304</v>
      </c>
      <c r="K232">
        <v>86.9565217391304</v>
      </c>
      <c r="L232">
        <v>88.1987577639752</v>
      </c>
      <c r="M232">
        <v>85.0931677018634</v>
      </c>
      <c r="N232">
        <v>85.7142857142857</v>
      </c>
      <c r="O232">
        <v>86.3354037267081</v>
      </c>
      <c r="P232">
        <v>83.8509316770186</v>
      </c>
      <c r="Q232">
        <v>88.8198757763975</v>
      </c>
      <c r="R232">
        <f t="shared" si="20"/>
        <v>86.832298136646</v>
      </c>
    </row>
    <row r="233" spans="1:18">
      <c r="A233" s="6"/>
      <c r="B233" s="7" t="s">
        <v>15</v>
      </c>
      <c r="C233">
        <v>12.0105747110707</v>
      </c>
      <c r="D233">
        <v>15.9081644318962</v>
      </c>
      <c r="E233">
        <v>13.282748575275</v>
      </c>
      <c r="F233">
        <v>13.6194136083083</v>
      </c>
      <c r="G233">
        <v>13.2227982229034</v>
      </c>
      <c r="H233">
        <v>13.4409578394301</v>
      </c>
      <c r="I233">
        <v>12.6438867472992</v>
      </c>
      <c r="J233">
        <v>13.6487531500186</v>
      </c>
      <c r="K233">
        <v>13.5988894144266</v>
      </c>
      <c r="L233">
        <v>13.9546887700395</v>
      </c>
      <c r="M233">
        <v>14.6192875933103</v>
      </c>
      <c r="N233">
        <v>13.4030256144015</v>
      </c>
      <c r="O233">
        <v>13.4412514942898</v>
      </c>
      <c r="P233">
        <v>12.7287236362797</v>
      </c>
      <c r="Q233">
        <v>13.8881251961857</v>
      </c>
      <c r="R233">
        <f t="shared" si="20"/>
        <v>13.5607526003423</v>
      </c>
    </row>
    <row r="234" spans="1:2">
      <c r="A234" s="6"/>
      <c r="B234" s="7"/>
    </row>
    <row r="235" spans="1:2">
      <c r="A235" s="6" t="s">
        <v>7</v>
      </c>
      <c r="B235" s="7" t="s">
        <v>17</v>
      </c>
    </row>
    <row r="236" spans="1:2">
      <c r="A236" s="6"/>
      <c r="B236" s="7" t="s">
        <v>15</v>
      </c>
    </row>
    <row r="237" spans="1:2">
      <c r="A237" s="6" t="s">
        <v>19</v>
      </c>
      <c r="B237" s="7" t="s">
        <v>17</v>
      </c>
    </row>
    <row r="238" spans="1:2">
      <c r="A238" s="6"/>
      <c r="B238" s="7" t="s">
        <v>15</v>
      </c>
    </row>
    <row r="239" spans="1:18">
      <c r="A239" s="6" t="s">
        <v>10</v>
      </c>
      <c r="B239" s="7" t="s">
        <v>17</v>
      </c>
      <c r="C239">
        <v>85.7142857142857</v>
      </c>
      <c r="D239">
        <v>88.1987577639752</v>
      </c>
      <c r="E239">
        <v>86.9565217391304</v>
      </c>
      <c r="F239">
        <v>86.9565217391304</v>
      </c>
      <c r="G239">
        <v>87.5776397515528</v>
      </c>
      <c r="H239">
        <v>84.472049689441</v>
      </c>
      <c r="I239">
        <v>85.7142857142857</v>
      </c>
      <c r="J239">
        <v>87.5776397515528</v>
      </c>
      <c r="K239">
        <v>85.7142857142857</v>
      </c>
      <c r="L239">
        <v>87.5776397515528</v>
      </c>
      <c r="M239">
        <v>84.472049689441</v>
      </c>
      <c r="N239">
        <v>84.472049689441</v>
      </c>
      <c r="O239">
        <v>86.9565217391304</v>
      </c>
      <c r="P239">
        <v>83.8509316770186</v>
      </c>
      <c r="Q239">
        <v>88.8198757763975</v>
      </c>
      <c r="R239">
        <f t="shared" ref="R233:R241" si="21">AVERAGE(C239:Q239)</f>
        <v>86.3354037267081</v>
      </c>
    </row>
    <row r="240" spans="1:18">
      <c r="A240" s="6"/>
      <c r="B240" s="7" t="s">
        <v>15</v>
      </c>
      <c r="C240">
        <v>8.1154206149703</v>
      </c>
      <c r="D240">
        <v>7.44398961203061</v>
      </c>
      <c r="E240">
        <v>7.814267577738</v>
      </c>
      <c r="F240">
        <v>7.98204115216482</v>
      </c>
      <c r="G240">
        <v>8.84885812450339</v>
      </c>
      <c r="H240">
        <v>8.05714124428121</v>
      </c>
      <c r="I240">
        <v>8.96956253123647</v>
      </c>
      <c r="J240">
        <v>8.99375627045784</v>
      </c>
      <c r="K240">
        <v>9.71750431002655</v>
      </c>
      <c r="L240">
        <v>8.65647855364433</v>
      </c>
      <c r="M240">
        <v>8.65705559969882</v>
      </c>
      <c r="N240">
        <v>8.40199040974546</v>
      </c>
      <c r="O240">
        <v>8.5660183166506</v>
      </c>
      <c r="P240">
        <v>9.66829687879096</v>
      </c>
      <c r="Q240">
        <v>8.72339280271896</v>
      </c>
      <c r="R240">
        <f t="shared" si="21"/>
        <v>8.57438493324389</v>
      </c>
    </row>
    <row r="246" spans="7:11">
      <c r="G246" s="3" t="s">
        <v>66</v>
      </c>
      <c r="H246" s="3"/>
      <c r="I246" s="3"/>
      <c r="J246" s="3"/>
      <c r="K246" s="3"/>
    </row>
    <row r="247" spans="7:11">
      <c r="G247" s="4" t="s">
        <v>1</v>
      </c>
      <c r="H247" s="4" t="s">
        <v>67</v>
      </c>
      <c r="I247" s="4"/>
      <c r="J247" s="4" t="s">
        <v>25</v>
      </c>
      <c r="K247" s="4"/>
    </row>
    <row r="248" spans="7:11">
      <c r="G248" s="4" t="s">
        <v>4</v>
      </c>
      <c r="H248" s="4" t="s">
        <v>23</v>
      </c>
      <c r="I248" s="4"/>
      <c r="J248" s="4" t="s">
        <v>35</v>
      </c>
      <c r="K248" s="4"/>
    </row>
    <row r="249" spans="7:11">
      <c r="G249" t="s">
        <v>7</v>
      </c>
      <c r="H249" s="4" t="s">
        <v>64</v>
      </c>
      <c r="I249" s="4"/>
      <c r="J249" s="4" t="s">
        <v>65</v>
      </c>
      <c r="K249" s="4"/>
    </row>
    <row r="250" spans="7:9">
      <c r="G250" t="s">
        <v>10</v>
      </c>
      <c r="H250" s="4" t="s">
        <v>55</v>
      </c>
      <c r="I250" s="4"/>
    </row>
    <row r="251" spans="7:7">
      <c r="G251" t="s">
        <v>56</v>
      </c>
    </row>
    <row r="253" spans="1:19">
      <c r="A253" s="4" t="s">
        <v>12</v>
      </c>
      <c r="B253" s="4"/>
      <c r="C253" s="5">
        <v>1</v>
      </c>
      <c r="D253" s="5">
        <v>2</v>
      </c>
      <c r="E253" s="5">
        <v>3</v>
      </c>
      <c r="F253" s="5">
        <v>4</v>
      </c>
      <c r="G253" s="5">
        <v>5</v>
      </c>
      <c r="H253" s="5">
        <v>6</v>
      </c>
      <c r="I253" s="5">
        <v>7</v>
      </c>
      <c r="J253" s="5">
        <v>8</v>
      </c>
      <c r="K253" s="5">
        <v>9</v>
      </c>
      <c r="L253" s="5">
        <v>10</v>
      </c>
      <c r="M253" s="5">
        <v>11</v>
      </c>
      <c r="N253" s="5">
        <v>12</v>
      </c>
      <c r="O253" s="5">
        <v>13</v>
      </c>
      <c r="P253" s="5">
        <v>14</v>
      </c>
      <c r="Q253" s="5">
        <v>15</v>
      </c>
      <c r="R253" s="5" t="s">
        <v>13</v>
      </c>
      <c r="S253" s="5" t="s">
        <v>14</v>
      </c>
    </row>
    <row r="254" spans="1:18">
      <c r="A254" s="6" t="s">
        <v>1</v>
      </c>
      <c r="B254" s="6" t="s">
        <v>16</v>
      </c>
      <c r="C254">
        <v>93.7888198757764</v>
      </c>
      <c r="D254">
        <v>93.7888198757764</v>
      </c>
      <c r="E254">
        <v>95.0310559006211</v>
      </c>
      <c r="F254">
        <v>89.4409937888199</v>
      </c>
      <c r="G254">
        <v>93.7888198757764</v>
      </c>
      <c r="H254">
        <v>91.304347826087</v>
      </c>
      <c r="I254">
        <v>93.7888198757764</v>
      </c>
      <c r="J254">
        <v>92.5465838509317</v>
      </c>
      <c r="K254">
        <v>90.6832298136646</v>
      </c>
      <c r="L254">
        <v>93.167701863354</v>
      </c>
      <c r="M254">
        <v>91.9254658385093</v>
      </c>
      <c r="N254">
        <v>88.1987577639752</v>
      </c>
      <c r="O254">
        <v>91.304347826087</v>
      </c>
      <c r="P254">
        <v>88.8198757763975</v>
      </c>
      <c r="Q254">
        <v>86.9565217391304</v>
      </c>
      <c r="R254">
        <f>AVERAGE(C254:Q254)</f>
        <v>91.6356107660456</v>
      </c>
    </row>
    <row r="255" spans="1:18">
      <c r="A255" s="6"/>
      <c r="B255" s="6" t="s">
        <v>15</v>
      </c>
      <c r="C255">
        <v>217.38111354493</v>
      </c>
      <c r="D255">
        <v>251.362718776434</v>
      </c>
      <c r="E255">
        <v>220.756693834018</v>
      </c>
      <c r="F255">
        <v>221.720305435266</v>
      </c>
      <c r="G255">
        <v>205.482328962438</v>
      </c>
      <c r="H255">
        <v>204.535611638882</v>
      </c>
      <c r="I255">
        <v>194.784923759501</v>
      </c>
      <c r="J255">
        <v>198.903050275708</v>
      </c>
      <c r="K255">
        <v>192.95954433889</v>
      </c>
      <c r="L255">
        <v>190.675389926612</v>
      </c>
      <c r="M255">
        <v>192.018903105015</v>
      </c>
      <c r="N255">
        <v>197.207085977296</v>
      </c>
      <c r="O255">
        <v>208.526329009194</v>
      </c>
      <c r="P255">
        <v>199.217988840545</v>
      </c>
      <c r="Q255">
        <v>195.132987447823</v>
      </c>
      <c r="R255">
        <f>AVERAGE(C255:Q255)</f>
        <v>206.04433165817</v>
      </c>
    </row>
    <row r="256" spans="1:18">
      <c r="A256" s="6" t="s">
        <v>4</v>
      </c>
      <c r="B256" s="7" t="s">
        <v>17</v>
      </c>
      <c r="C256" s="13">
        <v>91.304347826087</v>
      </c>
      <c r="D256">
        <v>94.4099378881988</v>
      </c>
      <c r="E256" s="13">
        <v>89.4409937888199</v>
      </c>
      <c r="F256">
        <v>93.7888198757764</v>
      </c>
      <c r="G256" s="13">
        <v>92.5465838509317</v>
      </c>
      <c r="H256">
        <v>93.7888198757764</v>
      </c>
      <c r="I256" s="13">
        <v>91.9254658385093</v>
      </c>
      <c r="J256" s="13">
        <v>90.6832298136646</v>
      </c>
      <c r="K256">
        <v>93.167701863354</v>
      </c>
      <c r="L256" s="13">
        <v>92.5465838509317</v>
      </c>
      <c r="M256" s="13">
        <v>90.6832298136646</v>
      </c>
      <c r="N256">
        <v>91.9254658385093</v>
      </c>
      <c r="O256" s="13">
        <v>89.4409937888199</v>
      </c>
      <c r="P256" s="13">
        <v>86.9565217391304</v>
      </c>
      <c r="Q256">
        <v>90.6832298136646</v>
      </c>
      <c r="R256">
        <f t="shared" ref="R255:R262" si="22">AVERAGE(C256:Q256)</f>
        <v>91.5527950310559</v>
      </c>
    </row>
    <row r="257" spans="1:18">
      <c r="A257" s="6"/>
      <c r="B257" s="7" t="s">
        <v>15</v>
      </c>
      <c r="C257">
        <v>49.7275267788998</v>
      </c>
      <c r="D257">
        <v>52.8960872343101</v>
      </c>
      <c r="E257">
        <v>53.5777052098649</v>
      </c>
      <c r="F257">
        <v>55.219527249888</v>
      </c>
      <c r="G257">
        <v>55.1071478158778</v>
      </c>
      <c r="H257">
        <v>55.8842364075576</v>
      </c>
      <c r="I257">
        <v>55.4769690484927</v>
      </c>
      <c r="J257">
        <v>53.8367102216695</v>
      </c>
      <c r="K257">
        <v>53.7732981631746</v>
      </c>
      <c r="L257">
        <v>56.6166871797416</v>
      </c>
      <c r="M257">
        <v>59.9576786326746</v>
      </c>
      <c r="N257">
        <v>57.1321683503354</v>
      </c>
      <c r="O257">
        <v>55.9004786574214</v>
      </c>
      <c r="P257">
        <v>52.6822372166765</v>
      </c>
      <c r="Q257">
        <v>56.1357452375882</v>
      </c>
      <c r="R257">
        <f t="shared" si="22"/>
        <v>54.9282802269449</v>
      </c>
    </row>
    <row r="258" spans="1:2">
      <c r="A258" s="6"/>
      <c r="B258" s="7"/>
    </row>
    <row r="259" spans="1:2">
      <c r="A259" s="6" t="s">
        <v>7</v>
      </c>
      <c r="B259" s="7" t="s">
        <v>17</v>
      </c>
    </row>
    <row r="260" spans="1:2">
      <c r="A260" s="6"/>
      <c r="B260" s="7" t="s">
        <v>15</v>
      </c>
    </row>
    <row r="261" spans="1:2">
      <c r="A261" s="6" t="s">
        <v>19</v>
      </c>
      <c r="B261" s="7" t="s">
        <v>17</v>
      </c>
    </row>
    <row r="262" spans="1:2">
      <c r="A262" s="6"/>
      <c r="B262" s="7" t="s">
        <v>15</v>
      </c>
    </row>
    <row r="263" spans="1:18">
      <c r="A263" s="6" t="s">
        <v>10</v>
      </c>
      <c r="B263" s="7" t="s">
        <v>17</v>
      </c>
      <c r="C263">
        <v>90.6832298136646</v>
      </c>
      <c r="D263">
        <v>91.304347826087</v>
      </c>
      <c r="E263">
        <v>87.5776397515528</v>
      </c>
      <c r="F263">
        <v>91.9254658385093</v>
      </c>
      <c r="G263">
        <v>91.304347826087</v>
      </c>
      <c r="H263">
        <v>91.9254658385093</v>
      </c>
      <c r="I263">
        <v>91.9254658385093</v>
      </c>
      <c r="J263">
        <v>87.5776397515528</v>
      </c>
      <c r="K263">
        <v>90.6832298136646</v>
      </c>
      <c r="L263">
        <v>91.9254658385093</v>
      </c>
      <c r="M263">
        <v>89.4409937888199</v>
      </c>
      <c r="N263">
        <v>90.6832298136646</v>
      </c>
      <c r="O263">
        <v>89.4409937888199</v>
      </c>
      <c r="P263">
        <v>86.3354037267081</v>
      </c>
      <c r="Q263">
        <v>89.4409937888199</v>
      </c>
      <c r="R263">
        <f t="shared" ref="R262:R264" si="23">AVERAGE(C263:Q263)</f>
        <v>90.1449275362319</v>
      </c>
    </row>
    <row r="264" spans="1:18">
      <c r="A264" s="6"/>
      <c r="B264" s="7" t="s">
        <v>15</v>
      </c>
      <c r="C264">
        <v>108.898223502139</v>
      </c>
      <c r="D264">
        <v>121.403588405366</v>
      </c>
      <c r="E264">
        <v>127.058040740478</v>
      </c>
      <c r="F264">
        <v>120.936777534206</v>
      </c>
      <c r="G264">
        <v>123.360628409996</v>
      </c>
      <c r="H264">
        <v>121.181779200626</v>
      </c>
      <c r="I264">
        <v>124.869373765331</v>
      </c>
      <c r="J264">
        <v>120.64738751237</v>
      </c>
      <c r="K264">
        <v>122.484734081269</v>
      </c>
      <c r="L264">
        <v>128.874812082272</v>
      </c>
      <c r="M264">
        <v>127.865046205024</v>
      </c>
      <c r="N264">
        <v>121.973717319849</v>
      </c>
      <c r="O264">
        <v>123.64348104743</v>
      </c>
      <c r="P264">
        <v>128.064853818326</v>
      </c>
      <c r="Q264">
        <v>130.208117475629</v>
      </c>
      <c r="R264">
        <f t="shared" si="23"/>
        <v>123.431370740021</v>
      </c>
    </row>
    <row r="274" spans="3:12">
      <c r="C274">
        <v>93.7888198757764</v>
      </c>
      <c r="D274">
        <v>93.7888198757764</v>
      </c>
      <c r="E274">
        <v>93.167701863354</v>
      </c>
      <c r="F274">
        <v>91.9254658385093</v>
      </c>
      <c r="G274">
        <v>91.9254658385093</v>
      </c>
      <c r="H274">
        <v>91.9254658385093</v>
      </c>
      <c r="I274">
        <v>91.9254658385093</v>
      </c>
      <c r="J274">
        <v>90.6832298136646</v>
      </c>
      <c r="K274">
        <v>90.0621118012422</v>
      </c>
      <c r="L274">
        <v>89.4409937888199</v>
      </c>
    </row>
    <row r="275" spans="3:12">
      <c r="C275">
        <v>186.505566470203</v>
      </c>
      <c r="D275">
        <v>201.935616599653</v>
      </c>
      <c r="E275">
        <v>206.569147308967</v>
      </c>
      <c r="F275">
        <v>200.645719666807</v>
      </c>
      <c r="G275">
        <v>204.738227504969</v>
      </c>
      <c r="H275">
        <v>200.323767312451</v>
      </c>
      <c r="I275">
        <v>213.397238047748</v>
      </c>
      <c r="J275">
        <v>197.201010172718</v>
      </c>
      <c r="K275">
        <v>202.1673114244</v>
      </c>
      <c r="L275">
        <v>196.867386035543</v>
      </c>
    </row>
  </sheetData>
  <mergeCells count="161">
    <mergeCell ref="G2:K2"/>
    <mergeCell ref="H3:I3"/>
    <mergeCell ref="J3:K3"/>
    <mergeCell ref="H4:I4"/>
    <mergeCell ref="J4:K4"/>
    <mergeCell ref="H5:I5"/>
    <mergeCell ref="J5:K5"/>
    <mergeCell ref="H6:I6"/>
    <mergeCell ref="G26:K26"/>
    <mergeCell ref="H27:I27"/>
    <mergeCell ref="J27:K27"/>
    <mergeCell ref="H28:I28"/>
    <mergeCell ref="J28:K28"/>
    <mergeCell ref="H29:I29"/>
    <mergeCell ref="J29:K29"/>
    <mergeCell ref="H30:I30"/>
    <mergeCell ref="G49:K49"/>
    <mergeCell ref="H50:I50"/>
    <mergeCell ref="J50:K50"/>
    <mergeCell ref="H51:I51"/>
    <mergeCell ref="J51:K51"/>
    <mergeCell ref="H52:I52"/>
    <mergeCell ref="J52:K52"/>
    <mergeCell ref="H53:I53"/>
    <mergeCell ref="G72:K72"/>
    <mergeCell ref="H73:I73"/>
    <mergeCell ref="J73:K73"/>
    <mergeCell ref="H74:I74"/>
    <mergeCell ref="J74:K74"/>
    <mergeCell ref="H75:I75"/>
    <mergeCell ref="J75:K75"/>
    <mergeCell ref="H76:I76"/>
    <mergeCell ref="G93:K93"/>
    <mergeCell ref="H94:I94"/>
    <mergeCell ref="J94:K94"/>
    <mergeCell ref="H95:I95"/>
    <mergeCell ref="J95:K95"/>
    <mergeCell ref="H96:I96"/>
    <mergeCell ref="J96:K96"/>
    <mergeCell ref="H97:I97"/>
    <mergeCell ref="G114:K114"/>
    <mergeCell ref="H115:I115"/>
    <mergeCell ref="J115:K115"/>
    <mergeCell ref="H116:I116"/>
    <mergeCell ref="J116:K116"/>
    <mergeCell ref="H117:I117"/>
    <mergeCell ref="J117:K117"/>
    <mergeCell ref="H118:I118"/>
    <mergeCell ref="J118:K118"/>
    <mergeCell ref="G135:K135"/>
    <mergeCell ref="H136:I136"/>
    <mergeCell ref="J136:K136"/>
    <mergeCell ref="H137:I137"/>
    <mergeCell ref="J137:K137"/>
    <mergeCell ref="H138:I138"/>
    <mergeCell ref="J138:K138"/>
    <mergeCell ref="H139:I139"/>
    <mergeCell ref="G156:K156"/>
    <mergeCell ref="H157:I157"/>
    <mergeCell ref="J157:K157"/>
    <mergeCell ref="H158:I158"/>
    <mergeCell ref="J158:K158"/>
    <mergeCell ref="H159:I159"/>
    <mergeCell ref="J159:K159"/>
    <mergeCell ref="H160:I160"/>
    <mergeCell ref="G177:K177"/>
    <mergeCell ref="H178:I178"/>
    <mergeCell ref="J178:K178"/>
    <mergeCell ref="H179:I179"/>
    <mergeCell ref="J179:K179"/>
    <mergeCell ref="H180:I180"/>
    <mergeCell ref="J180:K180"/>
    <mergeCell ref="H181:I181"/>
    <mergeCell ref="G201:K201"/>
    <mergeCell ref="H202:I202"/>
    <mergeCell ref="J202:K202"/>
    <mergeCell ref="H203:I203"/>
    <mergeCell ref="J203:K203"/>
    <mergeCell ref="H204:I204"/>
    <mergeCell ref="J204:K204"/>
    <mergeCell ref="H205:I205"/>
    <mergeCell ref="G222:K222"/>
    <mergeCell ref="H223:I223"/>
    <mergeCell ref="J223:K223"/>
    <mergeCell ref="H224:I224"/>
    <mergeCell ref="J224:K224"/>
    <mergeCell ref="H225:I225"/>
    <mergeCell ref="J225:K225"/>
    <mergeCell ref="H226:I226"/>
    <mergeCell ref="G246:K246"/>
    <mergeCell ref="H247:I247"/>
    <mergeCell ref="J247:K247"/>
    <mergeCell ref="H248:I248"/>
    <mergeCell ref="J248:K248"/>
    <mergeCell ref="H249:I249"/>
    <mergeCell ref="J249:K249"/>
    <mergeCell ref="H250:I250"/>
    <mergeCell ref="A9:A10"/>
    <mergeCell ref="A11:A12"/>
    <mergeCell ref="A15:A16"/>
    <mergeCell ref="A17:A18"/>
    <mergeCell ref="A19:A20"/>
    <mergeCell ref="A21:A22"/>
    <mergeCell ref="A23:A24"/>
    <mergeCell ref="A33:A34"/>
    <mergeCell ref="A35:A36"/>
    <mergeCell ref="A39:A40"/>
    <mergeCell ref="A41:A42"/>
    <mergeCell ref="A43:A44"/>
    <mergeCell ref="A45:A46"/>
    <mergeCell ref="A56:A57"/>
    <mergeCell ref="A58:A59"/>
    <mergeCell ref="A62:A63"/>
    <mergeCell ref="A64:A65"/>
    <mergeCell ref="A66:A67"/>
    <mergeCell ref="A68:A69"/>
    <mergeCell ref="A79:A80"/>
    <mergeCell ref="A81:A82"/>
    <mergeCell ref="A85:A86"/>
    <mergeCell ref="A87:A88"/>
    <mergeCell ref="A89:A90"/>
    <mergeCell ref="A100:A101"/>
    <mergeCell ref="A102:A103"/>
    <mergeCell ref="A106:A107"/>
    <mergeCell ref="A108:A109"/>
    <mergeCell ref="A110:A111"/>
    <mergeCell ref="A121:A122"/>
    <mergeCell ref="A123:A124"/>
    <mergeCell ref="A127:A128"/>
    <mergeCell ref="A129:A130"/>
    <mergeCell ref="A131:A132"/>
    <mergeCell ref="A142:A143"/>
    <mergeCell ref="A144:A145"/>
    <mergeCell ref="A148:A149"/>
    <mergeCell ref="A150:A151"/>
    <mergeCell ref="A152:A153"/>
    <mergeCell ref="A163:A164"/>
    <mergeCell ref="A165:A166"/>
    <mergeCell ref="A169:A170"/>
    <mergeCell ref="A171:A172"/>
    <mergeCell ref="A173:A174"/>
    <mergeCell ref="A186:A187"/>
    <mergeCell ref="A188:A189"/>
    <mergeCell ref="A192:A193"/>
    <mergeCell ref="A194:A195"/>
    <mergeCell ref="A196:A197"/>
    <mergeCell ref="A209:A210"/>
    <mergeCell ref="A211:A212"/>
    <mergeCell ref="A214:A215"/>
    <mergeCell ref="A216:A217"/>
    <mergeCell ref="A218:A219"/>
    <mergeCell ref="A230:A231"/>
    <mergeCell ref="A232:A233"/>
    <mergeCell ref="A235:A236"/>
    <mergeCell ref="A237:A238"/>
    <mergeCell ref="A239:A240"/>
    <mergeCell ref="A254:A255"/>
    <mergeCell ref="A256:A257"/>
    <mergeCell ref="A259:A260"/>
    <mergeCell ref="A261:A262"/>
    <mergeCell ref="A263:A26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277"/>
  <sheetViews>
    <sheetView tabSelected="1" topLeftCell="A160" workbookViewId="0">
      <selection activeCell="G169" sqref="G169"/>
    </sheetView>
  </sheetViews>
  <sheetFormatPr defaultColWidth="9" defaultRowHeight="13.5"/>
  <cols>
    <col min="3" max="19" width="12.625"/>
  </cols>
  <sheetData>
    <row r="2" spans="3:18">
      <c r="C2" s="2">
        <v>13.6535614052894</v>
      </c>
      <c r="D2" s="2">
        <v>15.7603665010429</v>
      </c>
      <c r="E2" s="2">
        <v>13.9164826824893</v>
      </c>
      <c r="F2" s="2">
        <v>13.6580776656513</v>
      </c>
      <c r="G2" s="2">
        <v>14.2923788926053</v>
      </c>
      <c r="H2" s="2">
        <v>14.41592930446</v>
      </c>
      <c r="I2" s="2">
        <v>15.0357243863805</v>
      </c>
      <c r="J2" s="2">
        <v>13.2309679012233</v>
      </c>
      <c r="K2" s="2">
        <v>14.2545122689697</v>
      </c>
      <c r="L2" s="2">
        <v>13.9999523883921</v>
      </c>
      <c r="M2" s="2">
        <v>14.8736407883798</v>
      </c>
      <c r="N2" s="2">
        <v>14.1987969943676</v>
      </c>
      <c r="O2" s="2">
        <v>13.1046833856586</v>
      </c>
      <c r="P2" s="2">
        <v>15.7340595196416</v>
      </c>
      <c r="Q2" s="2">
        <v>12.995536483036</v>
      </c>
      <c r="R2" s="2">
        <f t="shared" ref="R2" si="0">AVERAGE(C2:Q2)</f>
        <v>14.2083113711725</v>
      </c>
    </row>
    <row r="3" spans="3:18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5" spans="7:13">
      <c r="G5" s="3" t="s">
        <v>0</v>
      </c>
      <c r="H5" s="3"/>
      <c r="I5" s="3"/>
      <c r="J5" s="3"/>
      <c r="K5" s="3"/>
      <c r="L5" s="10"/>
      <c r="M5" s="10"/>
    </row>
    <row r="6" spans="7:11">
      <c r="G6" s="4" t="s">
        <v>1</v>
      </c>
      <c r="H6" s="4" t="s">
        <v>2</v>
      </c>
      <c r="I6" s="4"/>
      <c r="J6" s="4" t="s">
        <v>3</v>
      </c>
      <c r="K6" s="4"/>
    </row>
    <row r="7" spans="7:11">
      <c r="G7" s="4" t="s">
        <v>4</v>
      </c>
      <c r="H7" s="4" t="s">
        <v>5</v>
      </c>
      <c r="I7" s="4"/>
      <c r="J7" s="4" t="s">
        <v>6</v>
      </c>
      <c r="K7" s="4"/>
    </row>
    <row r="8" spans="1:11">
      <c r="A8" s="4"/>
      <c r="B8" s="4"/>
      <c r="C8" s="4"/>
      <c r="G8" t="s">
        <v>7</v>
      </c>
      <c r="H8" s="4" t="s">
        <v>8</v>
      </c>
      <c r="I8" s="4"/>
      <c r="J8" s="4" t="s">
        <v>9</v>
      </c>
      <c r="K8" s="4"/>
    </row>
    <row r="9" spans="1:3">
      <c r="A9" s="4"/>
      <c r="B9" s="4"/>
      <c r="C9" s="4"/>
    </row>
    <row r="10" spans="1:20">
      <c r="A10" s="4" t="s">
        <v>12</v>
      </c>
      <c r="B10" s="4"/>
      <c r="C10" s="5">
        <v>1</v>
      </c>
      <c r="D10" s="5">
        <v>2</v>
      </c>
      <c r="E10" s="5"/>
      <c r="F10" s="5"/>
      <c r="G10" s="5">
        <v>5</v>
      </c>
      <c r="H10" s="5">
        <v>6</v>
      </c>
      <c r="I10" s="5"/>
      <c r="J10" s="5">
        <v>8</v>
      </c>
      <c r="K10" s="5">
        <v>9</v>
      </c>
      <c r="L10" s="5">
        <v>10</v>
      </c>
      <c r="M10" s="5"/>
      <c r="N10" s="5">
        <v>12</v>
      </c>
      <c r="O10" s="5"/>
      <c r="P10" s="5">
        <v>14</v>
      </c>
      <c r="Q10" s="5">
        <v>15</v>
      </c>
      <c r="R10" s="5" t="s">
        <v>13</v>
      </c>
      <c r="S10" s="5" t="s">
        <v>14</v>
      </c>
      <c r="T10" s="4"/>
    </row>
    <row r="11" spans="1:19">
      <c r="A11" s="6" t="s">
        <v>1</v>
      </c>
      <c r="B11" s="6" t="s">
        <v>16</v>
      </c>
      <c r="C11">
        <v>97.7380952380952</v>
      </c>
      <c r="D11">
        <v>98.9285714285714</v>
      </c>
      <c r="G11">
        <v>97.0238095238095</v>
      </c>
      <c r="H11">
        <v>97.0238095238095</v>
      </c>
      <c r="J11">
        <v>97.9761904761905</v>
      </c>
      <c r="K11">
        <v>96.6666666666667</v>
      </c>
      <c r="L11">
        <v>97.9761904761905</v>
      </c>
      <c r="N11">
        <v>97.6190476190476</v>
      </c>
      <c r="P11">
        <v>98.3333333333333</v>
      </c>
      <c r="Q11">
        <v>97.5</v>
      </c>
      <c r="R11" s="2">
        <f>AVERAGE(C11:Q11)</f>
        <v>97.6785714285714</v>
      </c>
      <c r="S11" s="2">
        <f>STDEV(C11:Q11)</f>
        <v>0.674019355216778</v>
      </c>
    </row>
    <row r="12" spans="1:19">
      <c r="A12" s="6"/>
      <c r="B12" s="6" t="s">
        <v>15</v>
      </c>
      <c r="C12">
        <v>28.703566527889</v>
      </c>
      <c r="D12">
        <v>26.7991819882316</v>
      </c>
      <c r="G12">
        <v>24.8630012752567</v>
      </c>
      <c r="H12">
        <v>25.8760512029979</v>
      </c>
      <c r="J12">
        <v>27.7560767138347</v>
      </c>
      <c r="K12">
        <v>27.9625072237464</v>
      </c>
      <c r="L12">
        <v>28.8871809755529</v>
      </c>
      <c r="N12">
        <v>26.096504120137</v>
      </c>
      <c r="P12">
        <v>27.4539925400474</v>
      </c>
      <c r="Q12">
        <v>27.7050094240133</v>
      </c>
      <c r="R12" s="2">
        <f>AVERAGE(C12:Q12)</f>
        <v>27.2103071991707</v>
      </c>
      <c r="S12" s="2">
        <f>STDEV(C12:Q12)</f>
        <v>1.28708009606381</v>
      </c>
    </row>
    <row r="13" spans="1:19">
      <c r="A13" s="6" t="s">
        <v>4</v>
      </c>
      <c r="B13" s="7" t="s">
        <v>17</v>
      </c>
      <c r="C13" s="2">
        <v>97.7380952380952</v>
      </c>
      <c r="D13" s="2">
        <v>99.2857142857143</v>
      </c>
      <c r="E13" s="2"/>
      <c r="F13" s="2"/>
      <c r="G13" s="2">
        <v>98.2142857142857</v>
      </c>
      <c r="H13" s="2">
        <v>97.7380952380952</v>
      </c>
      <c r="I13" s="2"/>
      <c r="J13" s="2">
        <v>98.3333333333333</v>
      </c>
      <c r="K13" s="2">
        <v>97.5</v>
      </c>
      <c r="L13" s="2">
        <v>98.8095238095238</v>
      </c>
      <c r="M13" s="2"/>
      <c r="N13" s="2">
        <v>98.2142857142857</v>
      </c>
      <c r="O13" s="2"/>
      <c r="P13" s="2">
        <v>98.6904761904762</v>
      </c>
      <c r="Q13" s="2">
        <v>97.9761904761905</v>
      </c>
      <c r="R13" s="2">
        <f>AVERAGE(C13:Q13)</f>
        <v>98.25</v>
      </c>
      <c r="S13" s="2">
        <f>STDEV(C13:Q13)</f>
        <v>0.5528562541863</v>
      </c>
    </row>
    <row r="14" spans="1:19">
      <c r="A14" s="6"/>
      <c r="B14" s="7" t="s">
        <v>15</v>
      </c>
      <c r="C14" s="2">
        <v>53.1581962686552</v>
      </c>
      <c r="D14" s="2">
        <v>35.1000590444156</v>
      </c>
      <c r="E14" s="2"/>
      <c r="F14" s="2"/>
      <c r="G14" s="2">
        <v>31.4084832940797</v>
      </c>
      <c r="H14" s="2">
        <v>29.8737341872298</v>
      </c>
      <c r="I14" s="2"/>
      <c r="J14" s="2">
        <v>48.950567479271</v>
      </c>
      <c r="K14" s="2">
        <v>63.658342097813</v>
      </c>
      <c r="L14" s="2">
        <v>68.9539650278016</v>
      </c>
      <c r="M14" s="2"/>
      <c r="N14" s="2">
        <v>51.3099401316425</v>
      </c>
      <c r="O14" s="2"/>
      <c r="P14" s="2">
        <v>36.1612850528107</v>
      </c>
      <c r="Q14" s="2">
        <v>34.7039688053898</v>
      </c>
      <c r="R14" s="2">
        <f>AVERAGE(C14:Q14)</f>
        <v>45.3278541389109</v>
      </c>
      <c r="S14" s="2">
        <f>STDEV(C14:Q14)</f>
        <v>13.8984531364195</v>
      </c>
    </row>
    <row r="15" spans="1:19">
      <c r="A15" s="6" t="s">
        <v>7</v>
      </c>
      <c r="B15" s="7" t="s">
        <v>17</v>
      </c>
      <c r="C15">
        <v>97.0238095238095</v>
      </c>
      <c r="D15">
        <v>98.3333333333333</v>
      </c>
      <c r="G15">
        <v>97.7380952380952</v>
      </c>
      <c r="H15">
        <v>80.8333333333333</v>
      </c>
      <c r="J15">
        <v>76.1904761904762</v>
      </c>
      <c r="K15">
        <v>97.1428571428571</v>
      </c>
      <c r="L15">
        <v>97.9761904761905</v>
      </c>
      <c r="N15">
        <v>98.2142857142857</v>
      </c>
      <c r="P15">
        <v>97.1428571428571</v>
      </c>
      <c r="Q15">
        <v>79.1666666666667</v>
      </c>
      <c r="R15" s="2">
        <f t="shared" ref="R15:R24" si="1">AVERAGE(C15:Q15)</f>
        <v>91.9761904761905</v>
      </c>
      <c r="S15" s="2">
        <f t="shared" ref="S15:S24" si="2">STDEV(C15:Q15)</f>
        <v>9.21851959658013</v>
      </c>
    </row>
    <row r="16" spans="1:19">
      <c r="A16" s="6"/>
      <c r="B16" s="7" t="s">
        <v>15</v>
      </c>
      <c r="C16">
        <v>146.13430109915</v>
      </c>
      <c r="D16">
        <v>132.660836446399</v>
      </c>
      <c r="G16">
        <v>159.294771618424</v>
      </c>
      <c r="H16">
        <v>100.810640482231</v>
      </c>
      <c r="J16">
        <v>93.6112736345159</v>
      </c>
      <c r="K16">
        <v>143.154915896633</v>
      </c>
      <c r="L16">
        <v>136.757600578641</v>
      </c>
      <c r="N16">
        <v>151.89970717277</v>
      </c>
      <c r="P16">
        <v>131.965876262178</v>
      </c>
      <c r="Q16">
        <v>99.1330825775068</v>
      </c>
      <c r="R16" s="2">
        <f t="shared" si="1"/>
        <v>129.542300576845</v>
      </c>
      <c r="S16" s="2">
        <f t="shared" si="2"/>
        <v>23.4629447981148</v>
      </c>
    </row>
    <row r="17" spans="1:19">
      <c r="A17" s="6" t="s">
        <v>19</v>
      </c>
      <c r="B17" s="7" t="s">
        <v>17</v>
      </c>
      <c r="C17">
        <v>94.8809523809524</v>
      </c>
      <c r="D17">
        <v>96.1904761904762</v>
      </c>
      <c r="G17">
        <v>95.5952380952381</v>
      </c>
      <c r="H17">
        <v>95.7142857142857</v>
      </c>
      <c r="J17">
        <v>95.8333333333333</v>
      </c>
      <c r="K17">
        <v>95.7142857142857</v>
      </c>
      <c r="L17">
        <v>96.9047619047619</v>
      </c>
      <c r="N17">
        <v>96.7857142857143</v>
      </c>
      <c r="P17">
        <v>95.3571428571429</v>
      </c>
      <c r="Q17">
        <v>95.5952380952381</v>
      </c>
      <c r="R17" s="2">
        <f t="shared" si="1"/>
        <v>95.8571428571429</v>
      </c>
      <c r="S17" s="2">
        <f t="shared" si="2"/>
        <v>0.619352794131003</v>
      </c>
    </row>
    <row r="18" spans="1:19">
      <c r="A18" s="6"/>
      <c r="B18" s="7" t="s">
        <v>15</v>
      </c>
      <c r="C18">
        <v>12.7753074931334</v>
      </c>
      <c r="D18">
        <v>11.9760500040199</v>
      </c>
      <c r="G18">
        <v>11.6845645888108</v>
      </c>
      <c r="H18">
        <v>13.3363924416931</v>
      </c>
      <c r="J18">
        <v>15.5106165029915</v>
      </c>
      <c r="K18">
        <v>14.5828237195222</v>
      </c>
      <c r="L18">
        <v>14.1207030646393</v>
      </c>
      <c r="N18">
        <v>13.7636295679216</v>
      </c>
      <c r="P18">
        <v>14.4035773606595</v>
      </c>
      <c r="Q18">
        <v>14.6356239868307</v>
      </c>
      <c r="R18" s="2">
        <f t="shared" si="1"/>
        <v>13.6789288730222</v>
      </c>
      <c r="S18" s="2">
        <f t="shared" si="2"/>
        <v>1.23044586446629</v>
      </c>
    </row>
    <row r="19" spans="1:19">
      <c r="A19" s="6" t="s">
        <v>10</v>
      </c>
      <c r="B19" s="7" t="s">
        <v>17</v>
      </c>
      <c r="C19">
        <v>97.6190476190476</v>
      </c>
      <c r="D19">
        <v>98.8095238095238</v>
      </c>
      <c r="G19">
        <v>96.9047619047619</v>
      </c>
      <c r="H19">
        <v>97.0238095238095</v>
      </c>
      <c r="J19">
        <v>98.0952380952381</v>
      </c>
      <c r="K19">
        <v>96.6666666666667</v>
      </c>
      <c r="L19">
        <v>97.7380952380952</v>
      </c>
      <c r="N19">
        <v>97.6190476190476</v>
      </c>
      <c r="P19">
        <v>98.2142857142857</v>
      </c>
      <c r="Q19">
        <v>97.5</v>
      </c>
      <c r="R19" s="2">
        <f t="shared" si="1"/>
        <v>97.6190476190476</v>
      </c>
      <c r="S19" s="2">
        <f t="shared" si="2"/>
        <v>0.649631172370822</v>
      </c>
    </row>
    <row r="20" spans="1:19">
      <c r="A20" s="6"/>
      <c r="B20" s="7" t="s">
        <v>15</v>
      </c>
      <c r="C20">
        <v>23.6665404619605</v>
      </c>
      <c r="D20">
        <v>21.8185018570053</v>
      </c>
      <c r="G20">
        <v>21.7462535591295</v>
      </c>
      <c r="H20">
        <v>22.1192899616796</v>
      </c>
      <c r="J20">
        <v>22.06394416126</v>
      </c>
      <c r="K20">
        <v>21.6684700254795</v>
      </c>
      <c r="L20">
        <v>21.1171385895883</v>
      </c>
      <c r="N20">
        <v>22.5938476916371</v>
      </c>
      <c r="P20">
        <v>21.848324561251</v>
      </c>
      <c r="Q20">
        <v>20.3273321475033</v>
      </c>
      <c r="R20" s="2">
        <f t="shared" si="1"/>
        <v>21.8969643016494</v>
      </c>
      <c r="S20" s="2">
        <f t="shared" si="2"/>
        <v>0.872396189382716</v>
      </c>
    </row>
    <row r="21" spans="1:19">
      <c r="A21" s="6" t="s">
        <v>68</v>
      </c>
      <c r="B21" s="7" t="s">
        <v>17</v>
      </c>
      <c r="C21">
        <v>0.967857142857143</v>
      </c>
      <c r="D21">
        <v>0.983333333333333</v>
      </c>
      <c r="G21">
        <v>0.973809523809524</v>
      </c>
      <c r="H21">
        <v>0.977380952380952</v>
      </c>
      <c r="J21">
        <v>0.977380952380952</v>
      </c>
      <c r="K21">
        <v>0.973809523809524</v>
      </c>
      <c r="L21">
        <v>0.976190476190476</v>
      </c>
      <c r="N21">
        <v>0.977380952380952</v>
      </c>
      <c r="P21">
        <v>0.973809523809524</v>
      </c>
      <c r="Q21">
        <v>0.970238095238095</v>
      </c>
      <c r="R21" s="2">
        <f t="shared" si="1"/>
        <v>0.975119047619047</v>
      </c>
      <c r="S21" s="2">
        <f t="shared" si="2"/>
        <v>0.00429048822881746</v>
      </c>
    </row>
    <row r="22" spans="1:19">
      <c r="A22" s="6"/>
      <c r="B22" s="7" t="s">
        <v>15</v>
      </c>
      <c r="C22">
        <v>33.1619205484935</v>
      </c>
      <c r="D22">
        <v>36.1346675037306</v>
      </c>
      <c r="G22">
        <v>37.0214369331073</v>
      </c>
      <c r="H22">
        <v>36.8431334814731</v>
      </c>
      <c r="J22">
        <v>34.2970456433617</v>
      </c>
      <c r="K22">
        <v>34.5572804318064</v>
      </c>
      <c r="L22">
        <v>43.1922452985005</v>
      </c>
      <c r="N22">
        <v>33.9913160321118</v>
      </c>
      <c r="P22">
        <v>33.6960280519048</v>
      </c>
      <c r="Q22">
        <v>35.108913248133</v>
      </c>
      <c r="R22" s="2">
        <f t="shared" si="1"/>
        <v>35.8003987172623</v>
      </c>
      <c r="S22" s="2">
        <f t="shared" si="2"/>
        <v>2.91119773769556</v>
      </c>
    </row>
    <row r="23" spans="1:19">
      <c r="A23" s="6" t="s">
        <v>69</v>
      </c>
      <c r="B23" s="7" t="s">
        <v>17</v>
      </c>
      <c r="C23">
        <v>97.5</v>
      </c>
      <c r="D23">
        <v>99.2857142857143</v>
      </c>
      <c r="G23">
        <v>97.7380952380952</v>
      </c>
      <c r="H23">
        <v>97.6190476190476</v>
      </c>
      <c r="J23">
        <v>98.3333333333333</v>
      </c>
      <c r="K23">
        <v>97.3809523809524</v>
      </c>
      <c r="L23">
        <v>98.452380952381</v>
      </c>
      <c r="N23">
        <v>98.3333333333333</v>
      </c>
      <c r="P23">
        <v>98.6904761904762</v>
      </c>
      <c r="Q23">
        <v>97.7380952380952</v>
      </c>
      <c r="R23" s="2">
        <f t="shared" si="1"/>
        <v>98.1071428571428</v>
      </c>
      <c r="S23" s="2">
        <f t="shared" si="2"/>
        <v>0.610776036772072</v>
      </c>
    </row>
    <row r="24" spans="1:19">
      <c r="A24" s="6"/>
      <c r="B24" s="7" t="s">
        <v>15</v>
      </c>
      <c r="C24">
        <v>13.8548771802578</v>
      </c>
      <c r="D24">
        <v>13.9848655651407</v>
      </c>
      <c r="G24">
        <v>13.7493600851661</v>
      </c>
      <c r="H24">
        <v>14.2302875154882</v>
      </c>
      <c r="J24">
        <v>12.1622649535367</v>
      </c>
      <c r="K24">
        <v>12.2750772773071</v>
      </c>
      <c r="L24">
        <v>12.1961569186925</v>
      </c>
      <c r="N24">
        <v>12.0235948815937</v>
      </c>
      <c r="P24">
        <v>11.8036868445827</v>
      </c>
      <c r="Q24">
        <v>12.2460209528273</v>
      </c>
      <c r="R24" s="2">
        <f t="shared" si="1"/>
        <v>12.8526192174593</v>
      </c>
      <c r="S24" s="2">
        <f t="shared" si="2"/>
        <v>0.965240633099322</v>
      </c>
    </row>
    <row r="25" spans="1:19">
      <c r="A25" s="6"/>
      <c r="B25" s="7"/>
      <c r="R25" s="2"/>
      <c r="S25" s="2"/>
    </row>
    <row r="26" spans="18:19">
      <c r="R26" s="2">
        <v>35.8</v>
      </c>
      <c r="S26" s="2"/>
    </row>
    <row r="27" spans="7:19">
      <c r="G27" s="3" t="s">
        <v>20</v>
      </c>
      <c r="H27" s="3"/>
      <c r="I27" s="3"/>
      <c r="J27" s="3"/>
      <c r="K27" s="3"/>
      <c r="L27" s="10"/>
      <c r="M27" s="10"/>
      <c r="R27" s="2"/>
      <c r="S27" s="2"/>
    </row>
    <row r="28" spans="7:19">
      <c r="G28" s="4" t="s">
        <v>1</v>
      </c>
      <c r="H28" s="4" t="s">
        <v>21</v>
      </c>
      <c r="I28" s="4"/>
      <c r="J28" s="4" t="s">
        <v>22</v>
      </c>
      <c r="K28" s="4"/>
      <c r="R28" s="2"/>
      <c r="S28" s="2"/>
    </row>
    <row r="29" spans="7:19">
      <c r="G29" s="4" t="s">
        <v>4</v>
      </c>
      <c r="H29" s="4" t="s">
        <v>23</v>
      </c>
      <c r="I29" s="4"/>
      <c r="J29" s="4" t="s">
        <v>24</v>
      </c>
      <c r="K29" s="4"/>
      <c r="R29" s="2"/>
      <c r="S29" s="2"/>
    </row>
    <row r="30" spans="7:19">
      <c r="G30" t="s">
        <v>7</v>
      </c>
      <c r="H30" s="4" t="s">
        <v>25</v>
      </c>
      <c r="I30" s="4"/>
      <c r="J30" s="4" t="s">
        <v>26</v>
      </c>
      <c r="K30" s="4"/>
      <c r="R30" s="2"/>
      <c r="S30" s="2"/>
    </row>
    <row r="31" spans="18:19">
      <c r="R31" s="2"/>
      <c r="S31" s="2"/>
    </row>
    <row r="32" spans="1:19">
      <c r="A32" s="4" t="s">
        <v>12</v>
      </c>
      <c r="B32" s="4"/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/>
      <c r="I32" s="5"/>
      <c r="J32" s="5">
        <v>8</v>
      </c>
      <c r="K32" s="5">
        <v>9</v>
      </c>
      <c r="L32" s="5"/>
      <c r="M32" s="5">
        <v>11</v>
      </c>
      <c r="N32" s="5"/>
      <c r="O32" s="5">
        <v>13</v>
      </c>
      <c r="P32" s="5">
        <v>14</v>
      </c>
      <c r="Q32" s="5">
        <v>15</v>
      </c>
      <c r="R32" s="5" t="s">
        <v>13</v>
      </c>
      <c r="S32" s="5" t="s">
        <v>14</v>
      </c>
    </row>
    <row r="33" spans="1:19">
      <c r="A33" s="6" t="s">
        <v>1</v>
      </c>
      <c r="B33" s="6" t="s">
        <v>16</v>
      </c>
      <c r="C33">
        <v>98.0846774193548</v>
      </c>
      <c r="D33">
        <v>96.2701612903226</v>
      </c>
      <c r="E33">
        <v>95.6653225806452</v>
      </c>
      <c r="F33">
        <v>96.9758064516129</v>
      </c>
      <c r="G33">
        <v>98.7903225806452</v>
      </c>
      <c r="J33">
        <v>90.8266129032258</v>
      </c>
      <c r="K33">
        <v>97.883064516129</v>
      </c>
      <c r="M33">
        <v>98.5887096774194</v>
      </c>
      <c r="O33">
        <v>94.5564516129032</v>
      </c>
      <c r="Q33">
        <v>97.883064516129</v>
      </c>
      <c r="R33" s="2">
        <f>AVERAGE(C33:Q33)</f>
        <v>96.5524193548387</v>
      </c>
      <c r="S33" s="2">
        <f>STDEV(C33:Q33)</f>
        <v>2.4234582883048</v>
      </c>
    </row>
    <row r="34" spans="1:19">
      <c r="A34" s="6"/>
      <c r="B34" s="6" t="s">
        <v>15</v>
      </c>
      <c r="C34" s="2">
        <v>2.8064965393016</v>
      </c>
      <c r="D34" s="2">
        <v>3.1670181486739</v>
      </c>
      <c r="E34" s="2">
        <v>2.91074115139176</v>
      </c>
      <c r="F34" s="2">
        <v>3.09853061799347</v>
      </c>
      <c r="G34" s="2">
        <v>3.28262432042615</v>
      </c>
      <c r="H34" s="2"/>
      <c r="I34" s="2"/>
      <c r="J34" s="2">
        <v>3.08572844301501</v>
      </c>
      <c r="K34" s="2">
        <v>3.07005872225148</v>
      </c>
      <c r="L34" s="2"/>
      <c r="M34" s="2">
        <v>3.22061656510894</v>
      </c>
      <c r="N34" s="2"/>
      <c r="O34" s="2">
        <v>3.10082026406624</v>
      </c>
      <c r="P34" s="2"/>
      <c r="Q34" s="2">
        <v>3.32480843351545</v>
      </c>
      <c r="R34" s="2">
        <f t="shared" ref="R34:R47" si="3">AVERAGE(C34:Q34)</f>
        <v>3.1067443205744</v>
      </c>
      <c r="S34" s="2">
        <f t="shared" ref="S34:S47" si="4">STDEV(C34:Q34)</f>
        <v>0.158304062630573</v>
      </c>
    </row>
    <row r="35" spans="1:19">
      <c r="A35" s="6" t="s">
        <v>4</v>
      </c>
      <c r="B35" s="7" t="s">
        <v>17</v>
      </c>
      <c r="C35">
        <v>98.1854838709677</v>
      </c>
      <c r="D35">
        <v>97.3790322580645</v>
      </c>
      <c r="E35">
        <v>96.7741935483871</v>
      </c>
      <c r="F35">
        <v>97.4798387096774</v>
      </c>
      <c r="G35">
        <v>99.4959677419355</v>
      </c>
      <c r="J35">
        <v>91.4314516129032</v>
      </c>
      <c r="K35">
        <v>98.3870967741936</v>
      </c>
      <c r="M35">
        <v>99.1935483870968</v>
      </c>
      <c r="O35">
        <v>95.866935483871</v>
      </c>
      <c r="Q35">
        <v>98.2862903225807</v>
      </c>
      <c r="R35" s="2">
        <f t="shared" si="3"/>
        <v>97.2479838709678</v>
      </c>
      <c r="S35" s="2">
        <f t="shared" si="4"/>
        <v>2.31247744221264</v>
      </c>
    </row>
    <row r="36" spans="1:19">
      <c r="A36" s="6"/>
      <c r="B36" s="7" t="s">
        <v>15</v>
      </c>
      <c r="C36" s="2">
        <v>28.0782770434685</v>
      </c>
      <c r="D36" s="2">
        <v>28.7539313288643</v>
      </c>
      <c r="E36" s="2">
        <v>26.9707474977399</v>
      </c>
      <c r="F36" s="2">
        <v>28.1427723049474</v>
      </c>
      <c r="G36" s="2">
        <v>26.5541998369793</v>
      </c>
      <c r="H36" s="2"/>
      <c r="I36" s="2"/>
      <c r="J36" s="2">
        <v>27.755477146447</v>
      </c>
      <c r="K36" s="2">
        <v>27.5433272255197</v>
      </c>
      <c r="L36" s="2"/>
      <c r="M36" s="2">
        <v>30.1028798336379</v>
      </c>
      <c r="N36" s="2"/>
      <c r="O36" s="2">
        <v>27.6951663122386</v>
      </c>
      <c r="P36" s="2"/>
      <c r="Q36" s="2">
        <v>27.4416881514023</v>
      </c>
      <c r="R36" s="2">
        <f t="shared" si="3"/>
        <v>27.9038466681245</v>
      </c>
      <c r="S36" s="2">
        <f t="shared" si="4"/>
        <v>0.985858261662282</v>
      </c>
    </row>
    <row r="37" customFormat="1" spans="1:19">
      <c r="A37" s="6"/>
      <c r="B37" s="7"/>
      <c r="C37" s="1">
        <v>10.3059621707244</v>
      </c>
      <c r="D37" s="1">
        <v>10.9861726767531</v>
      </c>
      <c r="E37" s="1">
        <v>12.2705439811515</v>
      </c>
      <c r="F37" s="1">
        <v>12.8156033787706</v>
      </c>
      <c r="G37" s="1">
        <v>13.3320390768708</v>
      </c>
      <c r="H37" s="1"/>
      <c r="I37" s="1"/>
      <c r="J37" s="1">
        <v>13.67765658517</v>
      </c>
      <c r="K37" s="1">
        <v>16.9611902673891</v>
      </c>
      <c r="L37" s="1"/>
      <c r="M37" s="1">
        <v>14.474909537945</v>
      </c>
      <c r="N37" s="1"/>
      <c r="O37" s="1">
        <v>16.2027439111311</v>
      </c>
      <c r="P37" s="1"/>
      <c r="Q37" s="1">
        <v>17.3034495892857</v>
      </c>
      <c r="R37" s="2">
        <f t="shared" si="3"/>
        <v>13.8330271175191</v>
      </c>
      <c r="S37" s="2">
        <f t="shared" si="4"/>
        <v>2.40723927926993</v>
      </c>
    </row>
    <row r="38" spans="1:19">
      <c r="A38" s="6" t="s">
        <v>7</v>
      </c>
      <c r="B38" s="7" t="s">
        <v>17</v>
      </c>
      <c r="C38">
        <v>70.9677419354839</v>
      </c>
      <c r="D38">
        <v>75.8064516129032</v>
      </c>
      <c r="E38">
        <v>70.866935483871</v>
      </c>
      <c r="F38">
        <v>70.866935483871</v>
      </c>
      <c r="G38">
        <v>73.6895161290323</v>
      </c>
      <c r="J38">
        <v>71.2701612903226</v>
      </c>
      <c r="K38">
        <v>79.5362903225807</v>
      </c>
      <c r="M38">
        <v>72.6814516129032</v>
      </c>
      <c r="O38">
        <v>68.6491935483871</v>
      </c>
      <c r="Q38">
        <v>73.8911290322581</v>
      </c>
      <c r="R38" s="2">
        <f t="shared" si="3"/>
        <v>72.8225806451613</v>
      </c>
      <c r="S38" s="2">
        <f t="shared" si="4"/>
        <v>3.10568228543869</v>
      </c>
    </row>
    <row r="39" spans="1:19">
      <c r="A39" s="6"/>
      <c r="B39" s="7" t="s">
        <v>15</v>
      </c>
      <c r="C39">
        <v>3.24553439187531</v>
      </c>
      <c r="D39">
        <v>3.72083709072683</v>
      </c>
      <c r="E39">
        <v>3.38323360975775</v>
      </c>
      <c r="F39">
        <v>3.69886321681161</v>
      </c>
      <c r="G39">
        <v>3.48591672371062</v>
      </c>
      <c r="J39">
        <v>3.50021311299208</v>
      </c>
      <c r="K39">
        <v>3.50967475963848</v>
      </c>
      <c r="M39">
        <v>4.42953030466747</v>
      </c>
      <c r="O39">
        <v>3.59649685006168</v>
      </c>
      <c r="Q39">
        <v>3.57464728017929</v>
      </c>
      <c r="R39" s="2">
        <f t="shared" si="3"/>
        <v>3.61449473404211</v>
      </c>
      <c r="S39" s="2">
        <f t="shared" si="4"/>
        <v>0.318819824575911</v>
      </c>
    </row>
    <row r="40" spans="1:19">
      <c r="A40" s="6" t="s">
        <v>19</v>
      </c>
      <c r="B40" s="7" t="s">
        <v>17</v>
      </c>
      <c r="C40">
        <v>71.6733870967742</v>
      </c>
      <c r="D40">
        <v>76.4112903225807</v>
      </c>
      <c r="E40">
        <v>71.9758064516129</v>
      </c>
      <c r="F40">
        <v>71.3709677419355</v>
      </c>
      <c r="G40">
        <v>72.9838709677419</v>
      </c>
      <c r="J40">
        <v>71.6733870967742</v>
      </c>
      <c r="K40">
        <v>79.8387096774194</v>
      </c>
      <c r="M40">
        <v>72.5806451612903</v>
      </c>
      <c r="O40">
        <v>69.9596774193548</v>
      </c>
      <c r="Q40">
        <v>75.9072580645161</v>
      </c>
      <c r="R40" s="2">
        <f t="shared" si="3"/>
        <v>73.4375</v>
      </c>
      <c r="S40" s="2">
        <f t="shared" si="4"/>
        <v>3.01081644157732</v>
      </c>
    </row>
    <row r="41" spans="1:19">
      <c r="A41" s="6"/>
      <c r="B41" s="7" t="s">
        <v>15</v>
      </c>
      <c r="C41">
        <v>2.89725900469786</v>
      </c>
      <c r="D41">
        <v>3.05821172451033</v>
      </c>
      <c r="E41">
        <v>3.12165101760256</v>
      </c>
      <c r="F41">
        <v>2.97755960129526</v>
      </c>
      <c r="G41">
        <v>2.87164403268599</v>
      </c>
      <c r="J41">
        <v>2.58666713422843</v>
      </c>
      <c r="K41">
        <v>3.02294587858561</v>
      </c>
      <c r="M41">
        <v>2.42435306843109</v>
      </c>
      <c r="O41">
        <v>3.02634510961757</v>
      </c>
      <c r="Q41">
        <v>2.78242726135961</v>
      </c>
      <c r="R41" s="2">
        <f t="shared" si="3"/>
        <v>2.87690638330143</v>
      </c>
      <c r="S41" s="2">
        <f t="shared" si="4"/>
        <v>0.222354484422616</v>
      </c>
    </row>
    <row r="42" customFormat="1" spans="1:19">
      <c r="A42" s="6" t="s">
        <v>10</v>
      </c>
      <c r="B42" s="7" t="s">
        <v>17</v>
      </c>
      <c r="C42">
        <v>97.9838709677419</v>
      </c>
      <c r="D42">
        <v>96.6733870967742</v>
      </c>
      <c r="E42">
        <v>96.3709677419355</v>
      </c>
      <c r="F42">
        <v>97.1774193548387</v>
      </c>
      <c r="G42">
        <v>99.1935483870968</v>
      </c>
      <c r="J42">
        <v>90.8266129032258</v>
      </c>
      <c r="K42">
        <v>97.9838709677419</v>
      </c>
      <c r="M42">
        <v>98.6895161290323</v>
      </c>
      <c r="O42">
        <v>94.9596774193548</v>
      </c>
      <c r="Q42">
        <v>97.9838709677419</v>
      </c>
      <c r="R42" s="2">
        <f t="shared" si="3"/>
        <v>96.7842741935484</v>
      </c>
      <c r="S42" s="2">
        <f t="shared" si="4"/>
        <v>2.42469262569778</v>
      </c>
    </row>
    <row r="43" customFormat="1" spans="1:19">
      <c r="A43" s="6"/>
      <c r="B43" s="7" t="s">
        <v>15</v>
      </c>
      <c r="C43">
        <v>3.44539931102494</v>
      </c>
      <c r="D43">
        <v>3.46502594846686</v>
      </c>
      <c r="E43">
        <v>3.93032274287682</v>
      </c>
      <c r="F43">
        <v>3.72297905448537</v>
      </c>
      <c r="G43">
        <v>3.69875886984826</v>
      </c>
      <c r="J43">
        <v>3.76378669998167</v>
      </c>
      <c r="K43">
        <v>3.95853662222037</v>
      </c>
      <c r="M43">
        <v>3.34212404231013</v>
      </c>
      <c r="O43">
        <v>3.13520059278198</v>
      </c>
      <c r="Q43">
        <v>2.97166495273453</v>
      </c>
      <c r="R43" s="2">
        <f t="shared" si="3"/>
        <v>3.54337988367309</v>
      </c>
      <c r="S43" s="2">
        <f t="shared" si="4"/>
        <v>0.329438797428203</v>
      </c>
    </row>
    <row r="44" spans="1:19">
      <c r="A44" s="6" t="s">
        <v>68</v>
      </c>
      <c r="B44" s="7" t="s">
        <v>17</v>
      </c>
      <c r="C44">
        <v>0.964717741935484</v>
      </c>
      <c r="D44">
        <v>0.957661290322581</v>
      </c>
      <c r="E44">
        <v>0.956653225806452</v>
      </c>
      <c r="F44">
        <v>0.955645161290323</v>
      </c>
      <c r="G44">
        <v>0.988911290322581</v>
      </c>
      <c r="J44">
        <v>0.892137096774194</v>
      </c>
      <c r="K44">
        <v>0.971774193548387</v>
      </c>
      <c r="M44">
        <v>0.979838709677419</v>
      </c>
      <c r="O44">
        <v>0.932459677419355</v>
      </c>
      <c r="Q44">
        <v>0.974798387096774</v>
      </c>
      <c r="R44" s="2">
        <f t="shared" si="3"/>
        <v>0.957459677419355</v>
      </c>
      <c r="S44" s="2">
        <f t="shared" si="4"/>
        <v>0.0277774164619811</v>
      </c>
    </row>
    <row r="45" spans="1:19">
      <c r="A45" s="6"/>
      <c r="B45" s="7" t="s">
        <v>15</v>
      </c>
      <c r="C45">
        <v>31.6877922667383</v>
      </c>
      <c r="D45">
        <v>37.301578219004</v>
      </c>
      <c r="E45">
        <v>36.9692678370736</v>
      </c>
      <c r="F45">
        <v>34.0728448027625</v>
      </c>
      <c r="G45">
        <v>36.0194591700409</v>
      </c>
      <c r="J45">
        <v>34.9518257743839</v>
      </c>
      <c r="K45">
        <v>33.1149930805378</v>
      </c>
      <c r="M45">
        <v>33.1834786505937</v>
      </c>
      <c r="O45">
        <v>36.4398420184416</v>
      </c>
      <c r="Q45">
        <v>35.0273391460238</v>
      </c>
      <c r="R45" s="2">
        <f t="shared" si="3"/>
        <v>34.87684209656</v>
      </c>
      <c r="S45" s="2">
        <f t="shared" si="4"/>
        <v>1.85059892317808</v>
      </c>
    </row>
    <row r="46" spans="1:19">
      <c r="A46" s="6" t="s">
        <v>69</v>
      </c>
      <c r="B46" s="7" t="s">
        <v>17</v>
      </c>
      <c r="C46">
        <v>97.6814516129032</v>
      </c>
      <c r="D46">
        <v>96.7741935483871</v>
      </c>
      <c r="E46">
        <v>96.1693548387097</v>
      </c>
      <c r="F46">
        <v>96.6733870967742</v>
      </c>
      <c r="G46">
        <v>99.3951612903226</v>
      </c>
      <c r="J46">
        <v>89.9193548387097</v>
      </c>
      <c r="K46">
        <v>97.7822580645161</v>
      </c>
      <c r="M46">
        <v>98.1854838709677</v>
      </c>
      <c r="O46">
        <v>94.2540322580645</v>
      </c>
      <c r="Q46">
        <v>97.6814516129032</v>
      </c>
      <c r="R46" s="2">
        <f t="shared" si="3"/>
        <v>96.4516129032258</v>
      </c>
      <c r="S46" s="2">
        <f t="shared" si="4"/>
        <v>2.67081087318336</v>
      </c>
    </row>
    <row r="47" spans="1:19">
      <c r="A47" s="6"/>
      <c r="B47" s="7" t="s">
        <v>15</v>
      </c>
      <c r="C47">
        <v>3.76466871827154</v>
      </c>
      <c r="D47">
        <v>3.60894888607207</v>
      </c>
      <c r="E47">
        <v>3.34177781427103</v>
      </c>
      <c r="F47">
        <v>3.41875519244772</v>
      </c>
      <c r="G47">
        <v>3.2406761172779</v>
      </c>
      <c r="J47">
        <v>3.77780315199039</v>
      </c>
      <c r="K47">
        <v>3.42414992111186</v>
      </c>
      <c r="M47">
        <v>2.92515291526895</v>
      </c>
      <c r="O47">
        <v>3.36624283178494</v>
      </c>
      <c r="Q47">
        <v>3.41897272642778</v>
      </c>
      <c r="R47" s="2">
        <f t="shared" si="3"/>
        <v>3.42871482749242</v>
      </c>
      <c r="S47" s="2">
        <f t="shared" si="4"/>
        <v>0.25117963528408</v>
      </c>
    </row>
    <row r="50" spans="7:13">
      <c r="G50" s="3" t="s">
        <v>28</v>
      </c>
      <c r="H50" s="3"/>
      <c r="I50" s="3"/>
      <c r="J50" s="3"/>
      <c r="K50" s="3"/>
      <c r="L50" s="10"/>
      <c r="M50" s="10"/>
    </row>
    <row r="51" spans="7:11">
      <c r="G51" s="4" t="s">
        <v>1</v>
      </c>
      <c r="H51" s="4" t="s">
        <v>29</v>
      </c>
      <c r="I51" s="4"/>
      <c r="J51" s="4" t="s">
        <v>11</v>
      </c>
      <c r="K51" s="4"/>
    </row>
    <row r="52" spans="7:11">
      <c r="G52" s="4" t="s">
        <v>4</v>
      </c>
      <c r="H52" s="4" t="s">
        <v>23</v>
      </c>
      <c r="I52" s="4"/>
      <c r="J52" s="4" t="s">
        <v>30</v>
      </c>
      <c r="K52" s="4"/>
    </row>
    <row r="53" spans="7:11">
      <c r="G53" t="s">
        <v>7</v>
      </c>
      <c r="H53" s="4" t="s">
        <v>31</v>
      </c>
      <c r="I53" s="4"/>
      <c r="J53" s="4" t="s">
        <v>9</v>
      </c>
      <c r="K53" s="4"/>
    </row>
    <row r="55" spans="1:19">
      <c r="A55" s="4" t="s">
        <v>12</v>
      </c>
      <c r="B55" s="4"/>
      <c r="C55" s="5">
        <v>1</v>
      </c>
      <c r="D55" s="5">
        <v>2</v>
      </c>
      <c r="E55" s="5"/>
      <c r="F55" s="5">
        <v>4</v>
      </c>
      <c r="G55" s="5">
        <v>5</v>
      </c>
      <c r="H55" s="5">
        <v>6</v>
      </c>
      <c r="I55" s="5">
        <v>7</v>
      </c>
      <c r="J55" s="5">
        <v>8</v>
      </c>
      <c r="K55" s="5">
        <v>9</v>
      </c>
      <c r="L55" s="5">
        <v>10</v>
      </c>
      <c r="M55" s="5">
        <v>11</v>
      </c>
      <c r="N55" s="5"/>
      <c r="O55" s="5"/>
      <c r="P55" s="5"/>
      <c r="Q55" s="5"/>
      <c r="R55" s="5" t="s">
        <v>13</v>
      </c>
      <c r="S55" s="5" t="s">
        <v>14</v>
      </c>
    </row>
    <row r="56" spans="1:19">
      <c r="A56" s="6" t="s">
        <v>1</v>
      </c>
      <c r="B56" s="6" t="s">
        <v>16</v>
      </c>
      <c r="C56">
        <v>86.9565217391304</v>
      </c>
      <c r="D56">
        <v>83.8509316770186</v>
      </c>
      <c r="F56">
        <v>83.8509316770186</v>
      </c>
      <c r="G56">
        <v>86.3354037267081</v>
      </c>
      <c r="H56">
        <v>81.9875776397516</v>
      </c>
      <c r="I56">
        <v>78.8819875776398</v>
      </c>
      <c r="J56">
        <v>83.2298136645963</v>
      </c>
      <c r="K56">
        <v>83.8509316770186</v>
      </c>
      <c r="L56">
        <v>84.472049689441</v>
      </c>
      <c r="M56">
        <v>83.8509316770186</v>
      </c>
      <c r="R56">
        <f>AVERAGE(C56:Q56)</f>
        <v>83.7267080745341</v>
      </c>
      <c r="S56">
        <f>STDEV(C56:Q56)</f>
        <v>2.22603396367958</v>
      </c>
    </row>
    <row r="57" spans="1:19">
      <c r="A57" s="6"/>
      <c r="B57" s="6" t="s">
        <v>15</v>
      </c>
      <c r="C57">
        <v>0.529628407919079</v>
      </c>
      <c r="D57">
        <v>0.571100623829482</v>
      </c>
      <c r="F57">
        <v>0.608576579124506</v>
      </c>
      <c r="G57">
        <v>0.619512197903424</v>
      </c>
      <c r="H57">
        <v>0.572871671196446</v>
      </c>
      <c r="I57">
        <v>0.594159307022123</v>
      </c>
      <c r="J57">
        <v>0.620929720039378</v>
      </c>
      <c r="K57">
        <v>0.560201783078629</v>
      </c>
      <c r="L57">
        <v>0.567523746774439</v>
      </c>
      <c r="M57">
        <v>0.642421773276857</v>
      </c>
      <c r="R57">
        <f t="shared" ref="R57:R70" si="5">AVERAGE(C57:Q57)</f>
        <v>0.588692581016436</v>
      </c>
      <c r="S57">
        <f t="shared" ref="S57:S70" si="6">STDEV(C57:Q57)</f>
        <v>0.0343339260330038</v>
      </c>
    </row>
    <row r="58" spans="1:19">
      <c r="A58" s="6" t="s">
        <v>4</v>
      </c>
      <c r="B58" s="7" t="s">
        <v>17</v>
      </c>
      <c r="C58">
        <v>86.9565217391304</v>
      </c>
      <c r="D58">
        <v>84.472049689441</v>
      </c>
      <c r="F58">
        <v>84.472049689441</v>
      </c>
      <c r="G58">
        <v>86.9565217391304</v>
      </c>
      <c r="H58">
        <v>82.6086956521739</v>
      </c>
      <c r="I58">
        <v>80.1242236024845</v>
      </c>
      <c r="J58">
        <v>86.3354037267081</v>
      </c>
      <c r="K58">
        <v>86.9565217391304</v>
      </c>
      <c r="L58">
        <v>86.9565217391304</v>
      </c>
      <c r="M58">
        <v>83.2298136645963</v>
      </c>
      <c r="R58">
        <f t="shared" si="5"/>
        <v>84.9068322981366</v>
      </c>
      <c r="S58">
        <f t="shared" si="6"/>
        <v>2.36151939918985</v>
      </c>
    </row>
    <row r="59" spans="1:19">
      <c r="A59" s="6"/>
      <c r="B59" s="7" t="s">
        <v>15</v>
      </c>
      <c r="C59">
        <v>2.69961901954339</v>
      </c>
      <c r="D59">
        <v>2.95601205292957</v>
      </c>
      <c r="F59">
        <v>3.60329422793083</v>
      </c>
      <c r="G59">
        <v>3.5195877211564</v>
      </c>
      <c r="H59">
        <v>3.29509577825301</v>
      </c>
      <c r="I59">
        <v>3.39086918454559</v>
      </c>
      <c r="J59">
        <v>3.20048301810192</v>
      </c>
      <c r="K59">
        <v>3.05490817039574</v>
      </c>
      <c r="L59">
        <v>3.34208754938306</v>
      </c>
      <c r="M59">
        <v>3.15095071202547</v>
      </c>
      <c r="R59">
        <f t="shared" si="5"/>
        <v>3.2212907434265</v>
      </c>
      <c r="S59">
        <f t="shared" si="6"/>
        <v>0.270653871100183</v>
      </c>
    </row>
    <row r="60" s="1" customFormat="1" spans="1:19">
      <c r="A60" s="8"/>
      <c r="B60" s="9"/>
      <c r="C60" s="1">
        <v>1.69879499867144</v>
      </c>
      <c r="D60" s="1">
        <v>1.48222832588464</v>
      </c>
      <c r="F60" s="1">
        <v>1.77466651917522</v>
      </c>
      <c r="G60" s="1">
        <v>1.88187645614543</v>
      </c>
      <c r="H60" s="1">
        <v>2.45043574599692</v>
      </c>
      <c r="I60" s="1">
        <v>1.88033748932303</v>
      </c>
      <c r="J60" s="1">
        <v>1.90161189526131</v>
      </c>
      <c r="K60" s="1">
        <v>1.73448460291919</v>
      </c>
      <c r="L60" s="1">
        <v>1.49689013521697</v>
      </c>
      <c r="M60" s="1">
        <v>1.42554485355582</v>
      </c>
      <c r="R60">
        <f t="shared" si="5"/>
        <v>1.772687102215</v>
      </c>
      <c r="S60">
        <f t="shared" si="6"/>
        <v>0.295773401973229</v>
      </c>
    </row>
    <row r="61" spans="1:19">
      <c r="A61" s="6" t="s">
        <v>7</v>
      </c>
      <c r="B61" s="7" t="s">
        <v>17</v>
      </c>
      <c r="C61">
        <v>81.3664596273292</v>
      </c>
      <c r="D61">
        <v>61.4906832298137</v>
      </c>
      <c r="F61">
        <v>65.8385093167702</v>
      </c>
      <c r="G61">
        <v>82.6086956521739</v>
      </c>
      <c r="H61">
        <v>72.0496894409938</v>
      </c>
      <c r="I61">
        <v>73.2919254658385</v>
      </c>
      <c r="J61">
        <v>57.1428571428571</v>
      </c>
      <c r="K61">
        <v>59.6273291925466</v>
      </c>
      <c r="L61">
        <v>53.416149068323</v>
      </c>
      <c r="M61">
        <v>52.1739130434783</v>
      </c>
      <c r="R61">
        <f t="shared" si="5"/>
        <v>65.9006211180124</v>
      </c>
      <c r="S61">
        <f t="shared" si="6"/>
        <v>11.0079916678822</v>
      </c>
    </row>
    <row r="62" spans="1:19">
      <c r="A62" s="6"/>
      <c r="B62" s="7" t="s">
        <v>15</v>
      </c>
      <c r="C62">
        <v>6.95294835766148</v>
      </c>
      <c r="D62">
        <v>6.98303164421449</v>
      </c>
      <c r="F62">
        <v>6.75473987527972</v>
      </c>
      <c r="G62">
        <v>7.48977442524353</v>
      </c>
      <c r="H62">
        <v>8.00139015244065</v>
      </c>
      <c r="I62">
        <v>9.97536356791348</v>
      </c>
      <c r="J62">
        <v>8.29714251827996</v>
      </c>
      <c r="K62">
        <v>7.17609861529299</v>
      </c>
      <c r="L62">
        <v>6.98527453372445</v>
      </c>
      <c r="M62">
        <v>8.60552485809811</v>
      </c>
      <c r="R62">
        <f t="shared" si="5"/>
        <v>7.72212885481489</v>
      </c>
      <c r="S62">
        <f t="shared" si="6"/>
        <v>1.01296700681274</v>
      </c>
    </row>
    <row r="63" spans="1:19">
      <c r="A63" s="6" t="s">
        <v>19</v>
      </c>
      <c r="B63" s="7" t="s">
        <v>17</v>
      </c>
      <c r="C63">
        <v>59.6273291925466</v>
      </c>
      <c r="D63">
        <v>58.3850931677019</v>
      </c>
      <c r="F63">
        <v>55.2795031055901</v>
      </c>
      <c r="G63">
        <v>62.111801242236</v>
      </c>
      <c r="H63">
        <v>56.5217391304348</v>
      </c>
      <c r="I63">
        <v>57.7639751552795</v>
      </c>
      <c r="J63">
        <v>63.9751552795031</v>
      </c>
      <c r="K63">
        <v>67.0807453416149</v>
      </c>
      <c r="L63">
        <v>57.1428571428571</v>
      </c>
      <c r="M63">
        <v>57.1428571428571</v>
      </c>
      <c r="R63">
        <f t="shared" si="5"/>
        <v>59.5031055900621</v>
      </c>
      <c r="S63">
        <f t="shared" si="6"/>
        <v>3.74735481465797</v>
      </c>
    </row>
    <row r="64" spans="1:19">
      <c r="A64" s="6"/>
      <c r="B64" s="7" t="s">
        <v>15</v>
      </c>
      <c r="C64">
        <v>0.377871727281488</v>
      </c>
      <c r="D64">
        <v>0.354560352245066</v>
      </c>
      <c r="F64">
        <v>0.420450068110064</v>
      </c>
      <c r="G64">
        <v>0.302344537139514</v>
      </c>
      <c r="H64">
        <v>0.389281659775833</v>
      </c>
      <c r="I64">
        <v>0.297204208740098</v>
      </c>
      <c r="J64">
        <v>0.308396896074135</v>
      </c>
      <c r="K64">
        <v>0.378920034964497</v>
      </c>
      <c r="L64">
        <v>0.308819982449328</v>
      </c>
      <c r="M64">
        <v>0.308142302992566</v>
      </c>
      <c r="R64">
        <f t="shared" si="5"/>
        <v>0.344599176977259</v>
      </c>
      <c r="S64">
        <f t="shared" si="6"/>
        <v>0.0448276799788059</v>
      </c>
    </row>
    <row r="65" spans="1:19">
      <c r="A65" s="6" t="s">
        <v>10</v>
      </c>
      <c r="B65" s="7" t="s">
        <v>17</v>
      </c>
      <c r="C65">
        <v>86.9565217391304</v>
      </c>
      <c r="D65">
        <v>83.2298136645963</v>
      </c>
      <c r="F65">
        <v>80.7453416149068</v>
      </c>
      <c r="G65">
        <v>84.472049689441</v>
      </c>
      <c r="H65">
        <v>83.2298136645963</v>
      </c>
      <c r="I65">
        <v>80.1242236024845</v>
      </c>
      <c r="J65">
        <v>85.0931677018634</v>
      </c>
      <c r="K65">
        <v>81.3664596273292</v>
      </c>
      <c r="L65">
        <v>85.0931677018634</v>
      </c>
      <c r="M65">
        <v>82.6086956521739</v>
      </c>
      <c r="R65">
        <f t="shared" si="5"/>
        <v>83.2919254658385</v>
      </c>
      <c r="S65">
        <f t="shared" si="6"/>
        <v>2.16056237651255</v>
      </c>
    </row>
    <row r="66" customFormat="1" spans="1:19">
      <c r="A66" s="6"/>
      <c r="B66" s="7" t="s">
        <v>15</v>
      </c>
      <c r="C66">
        <v>0.617135596027859</v>
      </c>
      <c r="D66">
        <v>0.730144497736156</v>
      </c>
      <c r="F66">
        <v>0.504020351649267</v>
      </c>
      <c r="G66">
        <v>0.556814783284757</v>
      </c>
      <c r="H66">
        <v>0.593051404564296</v>
      </c>
      <c r="I66">
        <v>0.580184226559495</v>
      </c>
      <c r="J66">
        <v>0.526280466961214</v>
      </c>
      <c r="K66">
        <v>0.646977402040012</v>
      </c>
      <c r="L66">
        <v>0.459628416472109</v>
      </c>
      <c r="M66">
        <v>0.681923656226363</v>
      </c>
      <c r="R66">
        <f t="shared" si="5"/>
        <v>0.589616080152153</v>
      </c>
      <c r="S66">
        <f t="shared" si="6"/>
        <v>0.0828171194658025</v>
      </c>
    </row>
    <row r="67" customFormat="1" spans="1:19">
      <c r="A67" s="6" t="s">
        <v>68</v>
      </c>
      <c r="B67" s="7" t="s">
        <v>17</v>
      </c>
      <c r="C67">
        <v>0.801242236024845</v>
      </c>
      <c r="D67">
        <v>0.807453416149068</v>
      </c>
      <c r="F67">
        <v>0.77639751552795</v>
      </c>
      <c r="G67">
        <v>0.813664596273292</v>
      </c>
      <c r="H67">
        <v>0.739130434782609</v>
      </c>
      <c r="I67">
        <v>0.77639751552795</v>
      </c>
      <c r="J67">
        <v>0.795031055900621</v>
      </c>
      <c r="K67">
        <v>0.832298136645963</v>
      </c>
      <c r="L67">
        <v>0.801242236024845</v>
      </c>
      <c r="M67">
        <v>0.801242236024845</v>
      </c>
      <c r="R67">
        <f t="shared" si="5"/>
        <v>0.794409937888199</v>
      </c>
      <c r="S67">
        <f t="shared" si="6"/>
        <v>0.0254329940191751</v>
      </c>
    </row>
    <row r="68" customFormat="1" spans="1:19">
      <c r="A68" s="6"/>
      <c r="B68" s="7" t="s">
        <v>15</v>
      </c>
      <c r="C68">
        <v>11.359225579031</v>
      </c>
      <c r="D68">
        <v>11.3005544122905</v>
      </c>
      <c r="F68">
        <v>11.5420194109875</v>
      </c>
      <c r="G68">
        <v>11.7936198395551</v>
      </c>
      <c r="H68">
        <v>12.0928436737526</v>
      </c>
      <c r="I68">
        <v>12.0425166315134</v>
      </c>
      <c r="J68">
        <v>11.0669574152287</v>
      </c>
      <c r="K68">
        <v>10.5999336279023</v>
      </c>
      <c r="L68">
        <v>11.3685310725765</v>
      </c>
      <c r="M68">
        <v>11.1613149886329</v>
      </c>
      <c r="R68">
        <f t="shared" si="5"/>
        <v>11.432751665147</v>
      </c>
      <c r="S68">
        <f t="shared" si="6"/>
        <v>0.456773189877447</v>
      </c>
    </row>
    <row r="69" customFormat="1" spans="1:19">
      <c r="A69" s="6" t="s">
        <v>69</v>
      </c>
      <c r="B69" s="7" t="s">
        <v>17</v>
      </c>
      <c r="C69">
        <v>85.0931677018634</v>
      </c>
      <c r="D69">
        <v>84.472049689441</v>
      </c>
      <c r="F69">
        <v>80.1242236024845</v>
      </c>
      <c r="G69">
        <v>86.9565217391304</v>
      </c>
      <c r="H69">
        <v>80.7453416149068</v>
      </c>
      <c r="I69">
        <v>80.1242236024845</v>
      </c>
      <c r="J69">
        <v>85.0931677018634</v>
      </c>
      <c r="K69">
        <v>85.0931677018634</v>
      </c>
      <c r="L69">
        <v>85.0931677018634</v>
      </c>
      <c r="M69">
        <v>83.2298136645963</v>
      </c>
      <c r="R69">
        <f t="shared" si="5"/>
        <v>83.6024844720497</v>
      </c>
      <c r="S69">
        <f t="shared" si="6"/>
        <v>2.43568383765677</v>
      </c>
    </row>
    <row r="70" customFormat="1" spans="1:19">
      <c r="A70" s="6"/>
      <c r="B70" s="7" t="s">
        <v>15</v>
      </c>
      <c r="C70">
        <v>0.423130390951043</v>
      </c>
      <c r="D70">
        <v>0.489463429487344</v>
      </c>
      <c r="F70">
        <v>0.451612802060044</v>
      </c>
      <c r="G70">
        <v>0.405813488703344</v>
      </c>
      <c r="H70">
        <v>0.491720879099575</v>
      </c>
      <c r="I70">
        <v>0.46190960051866</v>
      </c>
      <c r="J70">
        <v>0.372686741375191</v>
      </c>
      <c r="K70">
        <v>0.521877703137678</v>
      </c>
      <c r="L70">
        <v>0.555866033280703</v>
      </c>
      <c r="M70">
        <v>0.52619673624903</v>
      </c>
      <c r="R70">
        <f t="shared" si="5"/>
        <v>0.470027780486261</v>
      </c>
      <c r="S70">
        <f t="shared" si="6"/>
        <v>0.0579875861033372</v>
      </c>
    </row>
    <row r="73" spans="7:11">
      <c r="G73" s="3" t="s">
        <v>33</v>
      </c>
      <c r="H73" s="3"/>
      <c r="I73" s="3"/>
      <c r="J73" s="3"/>
      <c r="K73" s="3"/>
    </row>
    <row r="74" spans="7:11">
      <c r="G74" s="4" t="s">
        <v>1</v>
      </c>
      <c r="H74" s="4" t="s">
        <v>29</v>
      </c>
      <c r="I74" s="4"/>
      <c r="J74" s="4" t="s">
        <v>25</v>
      </c>
      <c r="K74" s="4"/>
    </row>
    <row r="75" spans="7:11">
      <c r="G75" s="4" t="s">
        <v>4</v>
      </c>
      <c r="H75" s="4" t="s">
        <v>34</v>
      </c>
      <c r="I75" s="4"/>
      <c r="J75" s="4" t="s">
        <v>35</v>
      </c>
      <c r="K75" s="4"/>
    </row>
    <row r="76" spans="7:11">
      <c r="G76" t="s">
        <v>7</v>
      </c>
      <c r="H76" s="4" t="s">
        <v>36</v>
      </c>
      <c r="I76" s="4"/>
      <c r="J76" s="4" t="s">
        <v>9</v>
      </c>
      <c r="K76" s="4"/>
    </row>
    <row r="78" spans="1:19">
      <c r="A78" s="4" t="s">
        <v>12</v>
      </c>
      <c r="B78" s="4"/>
      <c r="C78" s="5">
        <v>1</v>
      </c>
      <c r="D78" s="5"/>
      <c r="E78" s="5"/>
      <c r="F78" s="5">
        <v>4</v>
      </c>
      <c r="G78" s="5">
        <v>5</v>
      </c>
      <c r="H78" s="5">
        <v>6</v>
      </c>
      <c r="I78" s="5"/>
      <c r="J78" s="5"/>
      <c r="K78" s="5">
        <v>9</v>
      </c>
      <c r="L78" s="5">
        <v>10</v>
      </c>
      <c r="M78" s="5">
        <v>11</v>
      </c>
      <c r="N78" s="5"/>
      <c r="O78" s="5">
        <v>13</v>
      </c>
      <c r="P78" s="5">
        <v>14</v>
      </c>
      <c r="Q78" s="5">
        <v>15</v>
      </c>
      <c r="R78" s="12" t="s">
        <v>13</v>
      </c>
      <c r="S78" s="12" t="s">
        <v>14</v>
      </c>
    </row>
    <row r="79" spans="1:19">
      <c r="A79" s="8" t="s">
        <v>1</v>
      </c>
      <c r="B79" s="6" t="s">
        <v>16</v>
      </c>
      <c r="C79">
        <v>84.472049689441</v>
      </c>
      <c r="F79">
        <v>81.9875776397516</v>
      </c>
      <c r="G79">
        <v>86.3354037267081</v>
      </c>
      <c r="H79">
        <v>83.2298136645963</v>
      </c>
      <c r="K79">
        <v>79.5031055900621</v>
      </c>
      <c r="L79">
        <v>85.0931677018634</v>
      </c>
      <c r="M79">
        <v>78.8819875776398</v>
      </c>
      <c r="O79">
        <v>81.9875776397516</v>
      </c>
      <c r="P79">
        <v>81.3664596273292</v>
      </c>
      <c r="Q79">
        <v>81.9875776397516</v>
      </c>
      <c r="R79">
        <f>AVERAGE(C79:Q79)</f>
        <v>82.4844720496895</v>
      </c>
      <c r="S79">
        <f>STDEV(C79:Q79)</f>
        <v>2.3569771380137</v>
      </c>
    </row>
    <row r="80" spans="1:19">
      <c r="A80" s="8"/>
      <c r="B80" s="6" t="s">
        <v>15</v>
      </c>
      <c r="C80">
        <v>2.80712480627493</v>
      </c>
      <c r="F80">
        <v>2.71490482810214</v>
      </c>
      <c r="G80">
        <v>2.87807123380778</v>
      </c>
      <c r="H80">
        <v>2.83885152819006</v>
      </c>
      <c r="K80">
        <v>3.02702087042002</v>
      </c>
      <c r="L80">
        <v>3.02674746004901</v>
      </c>
      <c r="M80">
        <v>3.34716702380124</v>
      </c>
      <c r="O80">
        <v>3.05515334358931</v>
      </c>
      <c r="P80">
        <v>2.98223716396754</v>
      </c>
      <c r="Q80">
        <v>2.93023616497907</v>
      </c>
      <c r="R80">
        <f>AVERAGE(C80:Q80)</f>
        <v>2.96075144231811</v>
      </c>
      <c r="S80">
        <f>STDEV(C80:Q80)</f>
        <v>0.174517097980197</v>
      </c>
    </row>
    <row r="81" spans="1:19">
      <c r="A81" s="6" t="s">
        <v>4</v>
      </c>
      <c r="B81" s="7" t="s">
        <v>17</v>
      </c>
      <c r="C81">
        <v>83.8509316770186</v>
      </c>
      <c r="F81">
        <v>83.8509316770186</v>
      </c>
      <c r="G81">
        <v>86.9565217391304</v>
      </c>
      <c r="H81">
        <v>85.0931677018634</v>
      </c>
      <c r="K81">
        <v>80.1242236024845</v>
      </c>
      <c r="L81">
        <v>86.3354037267081</v>
      </c>
      <c r="M81">
        <v>79.5031055900621</v>
      </c>
      <c r="O81">
        <v>83.8509316770186</v>
      </c>
      <c r="P81">
        <v>81.9875776397516</v>
      </c>
      <c r="Q81">
        <v>82.6086956521739</v>
      </c>
      <c r="R81">
        <f t="shared" ref="R81:R94" si="7">AVERAGE(C81:Q81)</f>
        <v>83.416149068323</v>
      </c>
      <c r="S81">
        <f t="shared" ref="S81:S94" si="8">STDEV(C81:Q81)</f>
        <v>2.43304257481118</v>
      </c>
    </row>
    <row r="82" spans="1:19">
      <c r="A82" s="6"/>
      <c r="B82" s="7" t="s">
        <v>15</v>
      </c>
      <c r="C82">
        <v>6.31185401460686</v>
      </c>
      <c r="F82">
        <v>6.58796976446952</v>
      </c>
      <c r="G82">
        <v>6.67239130453376</v>
      </c>
      <c r="H82">
        <v>6.88639780312579</v>
      </c>
      <c r="K82">
        <v>6.21901743364061</v>
      </c>
      <c r="L82">
        <v>6.7336743331274</v>
      </c>
      <c r="M82">
        <v>7.65687525320532</v>
      </c>
      <c r="O82">
        <v>7.03145519253013</v>
      </c>
      <c r="P82">
        <v>6.85168476155151</v>
      </c>
      <c r="Q82">
        <v>6.57633365255141</v>
      </c>
      <c r="R82">
        <f t="shared" si="7"/>
        <v>6.75276535133423</v>
      </c>
      <c r="S82">
        <f t="shared" si="8"/>
        <v>0.403749820061113</v>
      </c>
    </row>
    <row r="83" s="1" customFormat="1" spans="1:19">
      <c r="A83" s="8"/>
      <c r="B83" s="9"/>
      <c r="C83" s="1">
        <v>2.23994254675916</v>
      </c>
      <c r="F83" s="1">
        <v>2.21278739449895</v>
      </c>
      <c r="G83" s="1">
        <v>2.81213371848368</v>
      </c>
      <c r="H83" s="1">
        <v>3.25557540481271</v>
      </c>
      <c r="K83" s="1">
        <v>2.55163635679398</v>
      </c>
      <c r="L83" s="1">
        <v>2.67518676864864</v>
      </c>
      <c r="M83" s="1">
        <v>2.23970848011203</v>
      </c>
      <c r="O83" s="1">
        <v>2.98430413496836</v>
      </c>
      <c r="P83" s="1">
        <v>2.65468355671825</v>
      </c>
      <c r="Q83" s="1">
        <v>2.3769696095392</v>
      </c>
      <c r="R83">
        <f t="shared" si="7"/>
        <v>2.6002927971335</v>
      </c>
      <c r="S83">
        <f t="shared" si="8"/>
        <v>0.348421603834914</v>
      </c>
    </row>
    <row r="84" customFormat="1" spans="1:2">
      <c r="A84" s="6"/>
      <c r="B84" s="7"/>
    </row>
    <row r="85" spans="1:19">
      <c r="A85" s="6" t="s">
        <v>7</v>
      </c>
      <c r="B85" s="7" t="s">
        <v>17</v>
      </c>
      <c r="C85">
        <v>82.6086956521739</v>
      </c>
      <c r="F85">
        <v>79.5031055900621</v>
      </c>
      <c r="G85">
        <v>85.0931677018634</v>
      </c>
      <c r="H85">
        <v>81.9875776397516</v>
      </c>
      <c r="K85">
        <v>79.5031055900621</v>
      </c>
      <c r="L85">
        <v>83.2298136645963</v>
      </c>
      <c r="M85">
        <v>73.2919254658385</v>
      </c>
      <c r="O85">
        <v>81.3664596273292</v>
      </c>
      <c r="P85">
        <v>73.9130434782609</v>
      </c>
      <c r="Q85">
        <v>80.1242236024845</v>
      </c>
      <c r="R85">
        <f t="shared" si="7"/>
        <v>80.0621118012422</v>
      </c>
      <c r="S85">
        <f t="shared" si="8"/>
        <v>3.82266614125813</v>
      </c>
    </row>
    <row r="86" spans="1:19">
      <c r="A86" s="6"/>
      <c r="B86" s="7" t="s">
        <v>15</v>
      </c>
      <c r="C86" s="11">
        <v>65.6127749763437</v>
      </c>
      <c r="F86">
        <v>71.0338389219305</v>
      </c>
      <c r="G86">
        <v>74.8026493865054</v>
      </c>
      <c r="H86">
        <v>70.543554451011</v>
      </c>
      <c r="K86">
        <v>66.3025811048177</v>
      </c>
      <c r="L86">
        <v>70.7792471566165</v>
      </c>
      <c r="M86">
        <v>73.544851090326</v>
      </c>
      <c r="O86">
        <v>78.2670361385465</v>
      </c>
      <c r="P86">
        <v>69.3262168324196</v>
      </c>
      <c r="Q86">
        <v>72.1920463095245</v>
      </c>
      <c r="R86">
        <f t="shared" si="7"/>
        <v>71.2404796368041</v>
      </c>
      <c r="S86">
        <f t="shared" si="8"/>
        <v>3.78207175395431</v>
      </c>
    </row>
    <row r="87" spans="1:19">
      <c r="A87" s="6" t="s">
        <v>19</v>
      </c>
      <c r="B87" s="7" t="s">
        <v>17</v>
      </c>
      <c r="C87">
        <v>72.6708074534162</v>
      </c>
      <c r="F87">
        <v>72.0496894409938</v>
      </c>
      <c r="G87">
        <v>78.2608695652174</v>
      </c>
      <c r="H87">
        <v>69.5652173913043</v>
      </c>
      <c r="K87">
        <v>73.9130434782609</v>
      </c>
      <c r="L87">
        <v>69.5652173913043</v>
      </c>
      <c r="M87">
        <v>63.3540372670807</v>
      </c>
      <c r="O87">
        <v>69.5652173913043</v>
      </c>
      <c r="P87">
        <v>68.944099378882</v>
      </c>
      <c r="Q87">
        <v>63.9751552795031</v>
      </c>
      <c r="R87">
        <f t="shared" si="7"/>
        <v>70.1863354037267</v>
      </c>
      <c r="S87">
        <f t="shared" si="8"/>
        <v>4.43083531242915</v>
      </c>
    </row>
    <row r="88" spans="1:19">
      <c r="A88" s="6"/>
      <c r="B88" s="7" t="s">
        <v>15</v>
      </c>
      <c r="C88">
        <v>2.18099886017566</v>
      </c>
      <c r="F88">
        <v>2.4150705419554</v>
      </c>
      <c r="G88">
        <v>2.6281130632765</v>
      </c>
      <c r="H88">
        <v>2.33236969994509</v>
      </c>
      <c r="K88">
        <v>2.76346991268569</v>
      </c>
      <c r="L88">
        <v>2.61072404219688</v>
      </c>
      <c r="M88">
        <v>2.88104373470089</v>
      </c>
      <c r="O88">
        <v>2.41095970472905</v>
      </c>
      <c r="P88">
        <v>2.49003010071394</v>
      </c>
      <c r="Q88">
        <v>2.25833528625899</v>
      </c>
      <c r="R88">
        <f t="shared" si="7"/>
        <v>2.49711149466381</v>
      </c>
      <c r="S88">
        <f t="shared" si="8"/>
        <v>0.222786425630731</v>
      </c>
    </row>
    <row r="89" spans="1:19">
      <c r="A89" s="6" t="s">
        <v>10</v>
      </c>
      <c r="B89" s="7" t="s">
        <v>17</v>
      </c>
      <c r="C89">
        <v>82.6086956521739</v>
      </c>
      <c r="F89">
        <v>82.6086956521739</v>
      </c>
      <c r="G89">
        <v>85.0931677018634</v>
      </c>
      <c r="H89">
        <v>83.2298136645963</v>
      </c>
      <c r="K89">
        <v>80.7453416149068</v>
      </c>
      <c r="L89">
        <v>85.0931677018634</v>
      </c>
      <c r="M89">
        <v>77.0186335403727</v>
      </c>
      <c r="O89">
        <v>82.6086956521739</v>
      </c>
      <c r="P89">
        <v>80.1242236024845</v>
      </c>
      <c r="Q89">
        <v>81.3664596273292</v>
      </c>
      <c r="R89">
        <f t="shared" si="7"/>
        <v>82.0496894409938</v>
      </c>
      <c r="S89">
        <f t="shared" si="8"/>
        <v>2.40468859763721</v>
      </c>
    </row>
    <row r="90" spans="1:19">
      <c r="A90" s="6"/>
      <c r="B90" s="7" t="s">
        <v>15</v>
      </c>
      <c r="C90">
        <v>4.53511032980768</v>
      </c>
      <c r="F90">
        <v>4.00745025914255</v>
      </c>
      <c r="G90">
        <v>4.14746478218712</v>
      </c>
      <c r="H90">
        <v>3.44499788882715</v>
      </c>
      <c r="K90">
        <v>3.58716235845805</v>
      </c>
      <c r="L90">
        <v>3.26233368277212</v>
      </c>
      <c r="M90">
        <v>3.39994337894284</v>
      </c>
      <c r="O90">
        <v>3.40938592382273</v>
      </c>
      <c r="P90">
        <v>3.20396923304127</v>
      </c>
      <c r="Q90">
        <v>3.4508279190279</v>
      </c>
      <c r="R90">
        <f t="shared" si="7"/>
        <v>3.64486457560294</v>
      </c>
      <c r="S90">
        <f t="shared" si="8"/>
        <v>0.436360514300715</v>
      </c>
    </row>
    <row r="91" spans="1:19">
      <c r="A91" s="6" t="s">
        <v>68</v>
      </c>
      <c r="B91" s="7" t="s">
        <v>17</v>
      </c>
      <c r="C91">
        <v>0.77639751552795</v>
      </c>
      <c r="F91">
        <v>0.788819875776398</v>
      </c>
      <c r="G91">
        <v>0.819875776397516</v>
      </c>
      <c r="H91">
        <v>0.77639751552795</v>
      </c>
      <c r="K91">
        <v>0.770186335403727</v>
      </c>
      <c r="L91">
        <v>0.75776397515528</v>
      </c>
      <c r="M91">
        <v>0.708074534161491</v>
      </c>
      <c r="O91">
        <v>0.751552795031056</v>
      </c>
      <c r="P91">
        <v>0.726708074534161</v>
      </c>
      <c r="Q91">
        <v>0.75776397515528</v>
      </c>
      <c r="R91">
        <f t="shared" si="7"/>
        <v>0.763354037267081</v>
      </c>
      <c r="S91">
        <f t="shared" si="8"/>
        <v>0.0313238954381609</v>
      </c>
    </row>
    <row r="92" spans="1:19">
      <c r="A92" s="6"/>
      <c r="B92" s="7" t="s">
        <v>15</v>
      </c>
      <c r="C92">
        <v>11.0653343209319</v>
      </c>
      <c r="F92">
        <v>11.21714338825</v>
      </c>
      <c r="G92">
        <v>11.5596228422653</v>
      </c>
      <c r="H92">
        <v>10.8259645479484</v>
      </c>
      <c r="K92">
        <v>10.8344606326219</v>
      </c>
      <c r="L92">
        <v>10.8237532851052</v>
      </c>
      <c r="M92">
        <v>11.6284690682646</v>
      </c>
      <c r="O92">
        <v>11.2021629092875</v>
      </c>
      <c r="P92">
        <v>10.6422657974431</v>
      </c>
      <c r="Q92">
        <v>11.5888972709322</v>
      </c>
      <c r="R92">
        <f t="shared" si="7"/>
        <v>11.138807406305</v>
      </c>
      <c r="S92">
        <f t="shared" si="8"/>
        <v>0.360754468974784</v>
      </c>
    </row>
    <row r="93" spans="1:19">
      <c r="A93" s="6" t="s">
        <v>69</v>
      </c>
      <c r="B93" s="7" t="s">
        <v>17</v>
      </c>
      <c r="C93">
        <v>82.6086956521739</v>
      </c>
      <c r="F93">
        <v>82.6086956521739</v>
      </c>
      <c r="G93">
        <v>85.0931677018634</v>
      </c>
      <c r="H93">
        <v>83.2298136645963</v>
      </c>
      <c r="K93">
        <v>80.7453416149068</v>
      </c>
      <c r="L93">
        <v>85.0931677018634</v>
      </c>
      <c r="M93">
        <v>77.0186335403727</v>
      </c>
      <c r="O93">
        <v>82.6086956521739</v>
      </c>
      <c r="P93">
        <v>80.1242236024845</v>
      </c>
      <c r="Q93">
        <v>81.3664596273292</v>
      </c>
      <c r="R93">
        <f t="shared" si="7"/>
        <v>82.0496894409938</v>
      </c>
      <c r="S93">
        <f t="shared" si="8"/>
        <v>2.40468859763721</v>
      </c>
    </row>
    <row r="94" spans="1:19">
      <c r="A94" s="6"/>
      <c r="B94" s="7" t="s">
        <v>15</v>
      </c>
      <c r="C94">
        <v>2.31503824093414</v>
      </c>
      <c r="F94">
        <v>2.2036830812163</v>
      </c>
      <c r="G94">
        <v>1.94469162918981</v>
      </c>
      <c r="H94">
        <v>1.99279030237508</v>
      </c>
      <c r="K94">
        <v>2.33797624403492</v>
      </c>
      <c r="L94">
        <v>2.00660299735025</v>
      </c>
      <c r="M94">
        <v>2.47083676170307</v>
      </c>
      <c r="O94">
        <v>1.89160449984576</v>
      </c>
      <c r="P94">
        <v>2.41142575134754</v>
      </c>
      <c r="Q94">
        <v>2.06891750187741</v>
      </c>
      <c r="R94">
        <f t="shared" si="7"/>
        <v>2.16435670098743</v>
      </c>
      <c r="S94">
        <f t="shared" si="8"/>
        <v>0.209614669630583</v>
      </c>
    </row>
    <row r="95" spans="1:1">
      <c r="A95" s="7"/>
    </row>
    <row r="97" spans="7:11">
      <c r="G97" s="3" t="s">
        <v>37</v>
      </c>
      <c r="H97" s="3"/>
      <c r="I97" s="3"/>
      <c r="J97" s="3"/>
      <c r="K97" s="3"/>
    </row>
    <row r="98" spans="7:11">
      <c r="G98" s="4" t="s">
        <v>1</v>
      </c>
      <c r="H98" s="4" t="s">
        <v>29</v>
      </c>
      <c r="I98" s="4"/>
      <c r="J98" s="4" t="s">
        <v>38</v>
      </c>
      <c r="K98" s="4"/>
    </row>
    <row r="99" spans="7:11">
      <c r="G99" s="4" t="s">
        <v>4</v>
      </c>
      <c r="H99" s="4" t="s">
        <v>39</v>
      </c>
      <c r="I99" s="4"/>
      <c r="J99" s="4" t="s">
        <v>6</v>
      </c>
      <c r="K99" s="4"/>
    </row>
    <row r="100" spans="7:11">
      <c r="G100" t="s">
        <v>7</v>
      </c>
      <c r="H100" s="4" t="s">
        <v>40</v>
      </c>
      <c r="I100" s="4"/>
      <c r="J100" s="4" t="s">
        <v>9</v>
      </c>
      <c r="K100" s="4"/>
    </row>
    <row r="102" spans="1:19">
      <c r="A102" s="4" t="s">
        <v>12</v>
      </c>
      <c r="B102" s="4"/>
      <c r="C102" s="5">
        <v>1</v>
      </c>
      <c r="D102" s="5">
        <v>2</v>
      </c>
      <c r="E102" s="5"/>
      <c r="F102" s="5"/>
      <c r="G102" s="5">
        <v>5</v>
      </c>
      <c r="H102" s="5">
        <v>6</v>
      </c>
      <c r="I102" s="5">
        <v>7</v>
      </c>
      <c r="J102" s="5"/>
      <c r="K102" s="5"/>
      <c r="L102" s="5">
        <v>10</v>
      </c>
      <c r="M102" s="5">
        <v>11</v>
      </c>
      <c r="N102" s="5"/>
      <c r="O102" s="5">
        <v>13</v>
      </c>
      <c r="P102" s="5">
        <v>14</v>
      </c>
      <c r="Q102" s="5">
        <v>15</v>
      </c>
      <c r="R102" s="5" t="s">
        <v>13</v>
      </c>
      <c r="S102" s="5" t="s">
        <v>14</v>
      </c>
    </row>
    <row r="103" spans="1:19">
      <c r="A103" s="6" t="s">
        <v>1</v>
      </c>
      <c r="B103" s="6" t="s">
        <v>16</v>
      </c>
      <c r="C103">
        <v>86.3354037267081</v>
      </c>
      <c r="D103">
        <v>88.1987577639752</v>
      </c>
      <c r="G103">
        <v>88.1987577639752</v>
      </c>
      <c r="H103">
        <v>88.1987577639752</v>
      </c>
      <c r="I103">
        <v>90.6832298136646</v>
      </c>
      <c r="L103">
        <v>85.7142857142857</v>
      </c>
      <c r="M103">
        <v>86.3354037267081</v>
      </c>
      <c r="O103">
        <v>83.8509316770186</v>
      </c>
      <c r="P103">
        <v>84.472049689441</v>
      </c>
      <c r="Q103">
        <v>86.9565217391304</v>
      </c>
      <c r="R103">
        <f>AVERAGE(C103:Q103)</f>
        <v>86.8944099378882</v>
      </c>
      <c r="S103">
        <f>STDEV(C103:Q103)</f>
        <v>2.01690747460996</v>
      </c>
    </row>
    <row r="104" spans="1:19">
      <c r="A104" s="6"/>
      <c r="B104" s="6" t="s">
        <v>15</v>
      </c>
      <c r="C104">
        <v>16.4283112128225</v>
      </c>
      <c r="D104">
        <v>18.2591223051898</v>
      </c>
      <c r="G104">
        <v>22.2610932083527</v>
      </c>
      <c r="H104">
        <v>24.8572741665144</v>
      </c>
      <c r="I104">
        <v>26.0127257679124</v>
      </c>
      <c r="L104">
        <v>30.5348668535599</v>
      </c>
      <c r="M104">
        <v>34.8884274370932</v>
      </c>
      <c r="O104">
        <v>33.6208376324187</v>
      </c>
      <c r="P104">
        <v>32.4502123859846</v>
      </c>
      <c r="Q104">
        <v>34.2272728179867</v>
      </c>
      <c r="R104">
        <f t="shared" ref="R104:R118" si="9">AVERAGE(C104:Q104)</f>
        <v>27.3540143787835</v>
      </c>
      <c r="S104">
        <f t="shared" ref="S104:S118" si="10">STDEV(C104:Q104)</f>
        <v>6.79403215547737</v>
      </c>
    </row>
    <row r="105" spans="1:19">
      <c r="A105" s="6" t="s">
        <v>4</v>
      </c>
      <c r="B105" s="7" t="s">
        <v>17</v>
      </c>
      <c r="C105">
        <v>86.9565217391304</v>
      </c>
      <c r="D105">
        <v>89.4409937888199</v>
      </c>
      <c r="G105">
        <v>88.1987577639752</v>
      </c>
      <c r="H105">
        <v>89.4409937888199</v>
      </c>
      <c r="I105">
        <v>91.9254658385093</v>
      </c>
      <c r="L105">
        <v>87.5776397515528</v>
      </c>
      <c r="M105">
        <v>86.9565217391304</v>
      </c>
      <c r="O105">
        <v>84.472049689441</v>
      </c>
      <c r="P105">
        <v>85.0931677018634</v>
      </c>
      <c r="Q105">
        <v>88.1987577639752</v>
      </c>
      <c r="R105">
        <f t="shared" si="9"/>
        <v>87.8260869565217</v>
      </c>
      <c r="S105">
        <f t="shared" si="10"/>
        <v>2.17539139321966</v>
      </c>
    </row>
    <row r="106" spans="1:19">
      <c r="A106" s="6"/>
      <c r="B106" s="7" t="s">
        <v>15</v>
      </c>
      <c r="C106">
        <v>27.3188421250402</v>
      </c>
      <c r="D106">
        <v>28.8291449621657</v>
      </c>
      <c r="G106">
        <v>31.2933329988148</v>
      </c>
      <c r="H106">
        <v>31.0533184472602</v>
      </c>
      <c r="I106">
        <v>32.6469260838613</v>
      </c>
      <c r="L106">
        <v>30.4775430224526</v>
      </c>
      <c r="M106">
        <v>32.3496561254376</v>
      </c>
      <c r="O106">
        <v>31.8182857504528</v>
      </c>
      <c r="P106">
        <v>31.4371171271855</v>
      </c>
      <c r="Q106">
        <v>31.3898850159186</v>
      </c>
      <c r="R106">
        <f t="shared" si="9"/>
        <v>30.8614051658589</v>
      </c>
      <c r="S106">
        <f t="shared" si="10"/>
        <v>1.63230949115077</v>
      </c>
    </row>
    <row r="107" s="1" customFormat="1" spans="1:19">
      <c r="A107" s="8"/>
      <c r="B107" s="9"/>
      <c r="C107" s="1">
        <v>11.273853130449</v>
      </c>
      <c r="D107" s="1">
        <v>12.3161094302915</v>
      </c>
      <c r="G107" s="1">
        <v>14.4889752043308</v>
      </c>
      <c r="H107" s="1">
        <v>13.5459916728153</v>
      </c>
      <c r="I107" s="1">
        <v>13.1471010517889</v>
      </c>
      <c r="L107" s="1">
        <v>14.2118240434628</v>
      </c>
      <c r="M107" s="1">
        <v>14.257766679173</v>
      </c>
      <c r="O107" s="1">
        <v>14.354189593414</v>
      </c>
      <c r="P107" s="1">
        <v>13.7744481329978</v>
      </c>
      <c r="Q107" s="1">
        <v>13.4315507585356</v>
      </c>
      <c r="R107">
        <f t="shared" si="9"/>
        <v>13.4801809697259</v>
      </c>
      <c r="S107">
        <f t="shared" si="10"/>
        <v>1.01918673621127</v>
      </c>
    </row>
    <row r="108" spans="1:19">
      <c r="A108" s="6" t="s">
        <v>7</v>
      </c>
      <c r="B108" s="7" t="s">
        <v>17</v>
      </c>
      <c r="C108">
        <v>86.3354037267081</v>
      </c>
      <c r="D108">
        <v>86.9565217391304</v>
      </c>
      <c r="G108">
        <v>88.1987577639752</v>
      </c>
      <c r="H108">
        <v>88.1987577639752</v>
      </c>
      <c r="I108">
        <v>90.6832298136646</v>
      </c>
      <c r="L108">
        <v>84.472049689441</v>
      </c>
      <c r="M108">
        <v>86.9565217391304</v>
      </c>
      <c r="O108">
        <v>83.2298136645963</v>
      </c>
      <c r="P108">
        <v>84.472049689441</v>
      </c>
      <c r="Q108">
        <v>86.9565217391304</v>
      </c>
      <c r="R108">
        <f t="shared" si="9"/>
        <v>86.6459627329192</v>
      </c>
      <c r="S108">
        <f t="shared" si="10"/>
        <v>2.17637640182491</v>
      </c>
    </row>
    <row r="109" spans="1:19">
      <c r="A109" s="6"/>
      <c r="B109" s="7" t="s">
        <v>15</v>
      </c>
      <c r="C109">
        <v>533.954745349219</v>
      </c>
      <c r="D109">
        <v>536.218790208149</v>
      </c>
      <c r="G109">
        <v>578.939994794056</v>
      </c>
      <c r="H109">
        <v>556.796060987664</v>
      </c>
      <c r="I109">
        <v>557.235623996266</v>
      </c>
      <c r="L109">
        <v>578.39528739463</v>
      </c>
      <c r="M109">
        <v>580.644426888559</v>
      </c>
      <c r="O109">
        <v>569.583083703656</v>
      </c>
      <c r="P109">
        <v>583.33202376944</v>
      </c>
      <c r="Q109">
        <v>586.876717484018</v>
      </c>
      <c r="R109">
        <f t="shared" si="9"/>
        <v>566.197675457566</v>
      </c>
      <c r="S109">
        <f t="shared" si="10"/>
        <v>19.3206152132074</v>
      </c>
    </row>
    <row r="110" spans="1:19">
      <c r="A110" s="6" t="s">
        <v>19</v>
      </c>
      <c r="B110" s="7" t="s">
        <v>17</v>
      </c>
      <c r="C110">
        <v>85.7142857142857</v>
      </c>
      <c r="D110">
        <v>86.9565217391304</v>
      </c>
      <c r="G110">
        <v>87.5776397515528</v>
      </c>
      <c r="H110">
        <v>86.9565217391304</v>
      </c>
      <c r="I110">
        <v>91.304347826087</v>
      </c>
      <c r="L110">
        <v>84.472049689441</v>
      </c>
      <c r="M110">
        <v>86.9565217391304</v>
      </c>
      <c r="O110">
        <v>81.9875776397516</v>
      </c>
      <c r="P110">
        <v>84.472049689441</v>
      </c>
      <c r="Q110">
        <v>86.3354037267081</v>
      </c>
      <c r="R110">
        <f t="shared" si="9"/>
        <v>86.2732919254658</v>
      </c>
      <c r="S110">
        <f t="shared" si="10"/>
        <v>2.44007958899976</v>
      </c>
    </row>
    <row r="111" spans="1:19">
      <c r="A111" s="6"/>
      <c r="B111" s="7" t="s">
        <v>15</v>
      </c>
      <c r="C111">
        <v>22.7469327663292</v>
      </c>
      <c r="D111">
        <v>23.1811351373235</v>
      </c>
      <c r="G111">
        <v>27.5404683258267</v>
      </c>
      <c r="H111">
        <v>27.2634134631559</v>
      </c>
      <c r="I111">
        <v>26.0481180924164</v>
      </c>
      <c r="L111">
        <v>27.9203668193085</v>
      </c>
      <c r="M111">
        <v>27.010471387786</v>
      </c>
      <c r="O111">
        <v>25.3467885634393</v>
      </c>
      <c r="P111">
        <v>24.450854412101</v>
      </c>
      <c r="Q111">
        <v>30.2360659467356</v>
      </c>
      <c r="R111">
        <f t="shared" si="9"/>
        <v>26.1744614914422</v>
      </c>
      <c r="S111">
        <f t="shared" si="10"/>
        <v>2.30157680486222</v>
      </c>
    </row>
    <row r="112" spans="1:19">
      <c r="A112" s="6" t="s">
        <v>10</v>
      </c>
      <c r="B112" s="7" t="s">
        <v>17</v>
      </c>
      <c r="C112">
        <v>86.3354037267081</v>
      </c>
      <c r="D112">
        <v>88.1987577639752</v>
      </c>
      <c r="G112">
        <v>88.1987577639752</v>
      </c>
      <c r="H112">
        <v>88.1987577639752</v>
      </c>
      <c r="I112">
        <v>91.9254658385093</v>
      </c>
      <c r="L112">
        <v>86.3354037267081</v>
      </c>
      <c r="M112">
        <v>87.5776397515528</v>
      </c>
      <c r="O112">
        <v>84.472049689441</v>
      </c>
      <c r="P112">
        <v>83.8509316770186</v>
      </c>
      <c r="Q112">
        <v>87.5776397515528</v>
      </c>
      <c r="R112">
        <f t="shared" si="9"/>
        <v>87.2670807453416</v>
      </c>
      <c r="S112">
        <f t="shared" si="10"/>
        <v>2.25378271812394</v>
      </c>
    </row>
    <row r="113" customFormat="1" spans="1:19">
      <c r="A113" s="6"/>
      <c r="B113" s="7" t="s">
        <v>15</v>
      </c>
      <c r="C113">
        <v>35.5392990335932</v>
      </c>
      <c r="D113">
        <v>35.2771877295954</v>
      </c>
      <c r="G113">
        <v>35.448268852517</v>
      </c>
      <c r="H113">
        <v>33.2854898705043</v>
      </c>
      <c r="I113">
        <v>31.0402759321448</v>
      </c>
      <c r="L113">
        <v>31.5889456651677</v>
      </c>
      <c r="M113">
        <v>30.019388293012</v>
      </c>
      <c r="O113">
        <v>34.6995791054044</v>
      </c>
      <c r="P113">
        <v>33.5907161423327</v>
      </c>
      <c r="Q113">
        <v>40.9096643249422</v>
      </c>
      <c r="R113">
        <f t="shared" si="9"/>
        <v>34.1398814949214</v>
      </c>
      <c r="S113">
        <f t="shared" si="10"/>
        <v>3.07736888860468</v>
      </c>
    </row>
    <row r="114" customFormat="1" spans="1:19">
      <c r="A114" s="6" t="s">
        <v>68</v>
      </c>
      <c r="B114" s="7" t="s">
        <v>17</v>
      </c>
      <c r="C114">
        <v>0.801242236024845</v>
      </c>
      <c r="D114">
        <v>0.826086956521739</v>
      </c>
      <c r="G114">
        <v>0.832298136645963</v>
      </c>
      <c r="H114">
        <v>0.826086956521739</v>
      </c>
      <c r="I114">
        <v>0.84472049689441</v>
      </c>
      <c r="L114">
        <v>0.75776397515528</v>
      </c>
      <c r="M114">
        <v>0.807453416149068</v>
      </c>
      <c r="O114">
        <v>0.795031055900621</v>
      </c>
      <c r="P114">
        <v>0.75776397515528</v>
      </c>
      <c r="Q114">
        <v>0.84472049689441</v>
      </c>
      <c r="R114">
        <f t="shared" si="9"/>
        <v>0.809316770186335</v>
      </c>
      <c r="S114">
        <f t="shared" si="10"/>
        <v>0.0319471828132248</v>
      </c>
    </row>
    <row r="115" customFormat="1" spans="1:19">
      <c r="A115" s="6"/>
      <c r="B115" s="7"/>
      <c r="C115">
        <v>0.801242236024845</v>
      </c>
      <c r="D115">
        <v>0.801242236024845</v>
      </c>
      <c r="G115">
        <v>0.807453416149068</v>
      </c>
      <c r="H115">
        <v>0.813664596273292</v>
      </c>
      <c r="I115">
        <v>0.84472049689441</v>
      </c>
      <c r="L115">
        <v>0.795031055900621</v>
      </c>
      <c r="M115">
        <v>0.838509316770186</v>
      </c>
      <c r="O115">
        <v>0.807453416149068</v>
      </c>
      <c r="P115">
        <v>0.795031055900621</v>
      </c>
      <c r="Q115">
        <v>0.788819875776398</v>
      </c>
      <c r="R115">
        <f t="shared" si="9"/>
        <v>0.809316770186335</v>
      </c>
      <c r="S115">
        <f t="shared" si="10"/>
        <v>0.0185297315405916</v>
      </c>
    </row>
    <row r="116" customFormat="1" spans="1:19">
      <c r="A116" s="6"/>
      <c r="B116" s="7" t="s">
        <v>15</v>
      </c>
      <c r="C116">
        <v>11.3677940799966</v>
      </c>
      <c r="D116">
        <v>10.9631076054783</v>
      </c>
      <c r="G116">
        <v>9.49480512889815</v>
      </c>
      <c r="H116">
        <v>9.89940521705216</v>
      </c>
      <c r="I116">
        <v>10.2918139939068</v>
      </c>
      <c r="L116">
        <v>9.70106811179935</v>
      </c>
      <c r="M116">
        <v>9.90010514617542</v>
      </c>
      <c r="O116">
        <v>9.62431453988</v>
      </c>
      <c r="P116">
        <v>9.70365485596856</v>
      </c>
      <c r="Q116">
        <v>10.3946528266018</v>
      </c>
      <c r="R116">
        <f t="shared" si="9"/>
        <v>10.1340721505757</v>
      </c>
      <c r="S116">
        <f t="shared" si="10"/>
        <v>0.619428964905305</v>
      </c>
    </row>
    <row r="117" customFormat="1" spans="1:19">
      <c r="A117" s="6" t="s">
        <v>69</v>
      </c>
      <c r="B117" s="7" t="s">
        <v>17</v>
      </c>
      <c r="C117">
        <v>86.3354037267081</v>
      </c>
      <c r="D117">
        <v>88.1987577639752</v>
      </c>
      <c r="G117">
        <v>88.1987577639752</v>
      </c>
      <c r="H117">
        <v>88.1987577639752</v>
      </c>
      <c r="I117">
        <v>91.9254658385093</v>
      </c>
      <c r="L117">
        <v>86.3354037267081</v>
      </c>
      <c r="M117">
        <v>87.5776397515528</v>
      </c>
      <c r="O117">
        <v>84.472049689441</v>
      </c>
      <c r="P117">
        <v>83.8509316770186</v>
      </c>
      <c r="Q117">
        <v>87.5776397515528</v>
      </c>
      <c r="R117">
        <f t="shared" si="9"/>
        <v>87.2670807453416</v>
      </c>
      <c r="S117">
        <f t="shared" si="10"/>
        <v>2.25378271812394</v>
      </c>
    </row>
    <row r="118" customFormat="1" spans="1:19">
      <c r="A118" s="6"/>
      <c r="B118" s="7" t="s">
        <v>15</v>
      </c>
      <c r="C118">
        <v>20.634574274882</v>
      </c>
      <c r="D118">
        <v>21.0218101336052</v>
      </c>
      <c r="G118">
        <v>21.0378734357083</v>
      </c>
      <c r="H118">
        <v>21.514116900423</v>
      </c>
      <c r="I118">
        <v>20.5672217061849</v>
      </c>
      <c r="L118">
        <v>20.7751009408986</v>
      </c>
      <c r="M118">
        <v>19.8371967710317</v>
      </c>
      <c r="O118">
        <v>20.5876833001758</v>
      </c>
      <c r="P118">
        <v>20.776679844151</v>
      </c>
      <c r="Q118">
        <v>21.0714075959559</v>
      </c>
      <c r="R118">
        <f t="shared" si="9"/>
        <v>20.7823664903016</v>
      </c>
      <c r="S118">
        <f t="shared" si="10"/>
        <v>0.43983365124485</v>
      </c>
    </row>
    <row r="121" spans="7:11">
      <c r="G121" s="3" t="s">
        <v>41</v>
      </c>
      <c r="H121" s="3"/>
      <c r="I121" s="3"/>
      <c r="J121" s="3"/>
      <c r="K121" s="3"/>
    </row>
    <row r="122" spans="7:11">
      <c r="G122" s="4" t="s">
        <v>1</v>
      </c>
      <c r="H122" s="4" t="s">
        <v>29</v>
      </c>
      <c r="I122" s="4"/>
      <c r="J122" s="4" t="s">
        <v>42</v>
      </c>
      <c r="K122" s="4"/>
    </row>
    <row r="123" spans="7:11">
      <c r="G123" s="4" t="s">
        <v>4</v>
      </c>
      <c r="H123" s="4" t="s">
        <v>43</v>
      </c>
      <c r="I123" s="4"/>
      <c r="J123" s="4" t="s">
        <v>44</v>
      </c>
      <c r="K123" s="4"/>
    </row>
    <row r="124" spans="7:11">
      <c r="G124" t="s">
        <v>7</v>
      </c>
      <c r="H124" s="4" t="s">
        <v>11</v>
      </c>
      <c r="I124" s="4"/>
      <c r="J124" s="4" t="s">
        <v>9</v>
      </c>
      <c r="K124" s="4"/>
    </row>
    <row r="126" spans="1:19">
      <c r="A126" s="4" t="s">
        <v>12</v>
      </c>
      <c r="B126" s="4"/>
      <c r="C126" s="5">
        <v>1</v>
      </c>
      <c r="D126" s="5">
        <v>2</v>
      </c>
      <c r="E126" s="5">
        <v>3</v>
      </c>
      <c r="F126" s="5"/>
      <c r="G126" s="5"/>
      <c r="H126" s="5">
        <v>6</v>
      </c>
      <c r="I126" s="5">
        <v>7</v>
      </c>
      <c r="J126" s="5">
        <v>8</v>
      </c>
      <c r="K126" s="5">
        <v>9</v>
      </c>
      <c r="L126" s="5">
        <v>10</v>
      </c>
      <c r="M126" s="5"/>
      <c r="N126" s="5"/>
      <c r="O126" s="5">
        <v>13</v>
      </c>
      <c r="P126" s="5"/>
      <c r="Q126" s="5">
        <v>15</v>
      </c>
      <c r="R126" s="5" t="s">
        <v>13</v>
      </c>
      <c r="S126" s="5" t="s">
        <v>14</v>
      </c>
    </row>
    <row r="127" spans="1:19">
      <c r="A127" s="6" t="s">
        <v>1</v>
      </c>
      <c r="B127" s="6" t="s">
        <v>16</v>
      </c>
      <c r="C127">
        <v>98.0952380952381</v>
      </c>
      <c r="D127">
        <v>92.3809523809524</v>
      </c>
      <c r="E127">
        <v>90.4761904761905</v>
      </c>
      <c r="H127">
        <v>93.3333333333333</v>
      </c>
      <c r="I127">
        <v>98.0952380952381</v>
      </c>
      <c r="J127">
        <v>95.2380952380952</v>
      </c>
      <c r="K127">
        <v>94.2857142857143</v>
      </c>
      <c r="L127">
        <v>92.3809523809524</v>
      </c>
      <c r="O127">
        <v>92.3809523809524</v>
      </c>
      <c r="Q127">
        <v>95.2380952380952</v>
      </c>
      <c r="R127">
        <f>AVERAGE(C127:Q127)</f>
        <v>94.1904761904762</v>
      </c>
      <c r="S127">
        <f>STDEV(C127:Q127)</f>
        <v>2.51776254716169</v>
      </c>
    </row>
    <row r="128" spans="1:19">
      <c r="A128" s="6"/>
      <c r="B128" s="6" t="s">
        <v>15</v>
      </c>
      <c r="C128">
        <v>7.47978876297245</v>
      </c>
      <c r="D128">
        <v>8.76491227870105</v>
      </c>
      <c r="E128">
        <v>8.54793217675463</v>
      </c>
      <c r="H128">
        <v>8.52601731874491</v>
      </c>
      <c r="I128">
        <v>8.32741197578124</v>
      </c>
      <c r="J128">
        <v>8.1236146586386</v>
      </c>
      <c r="K128">
        <v>8.84546756420261</v>
      </c>
      <c r="L128">
        <v>8.43074711570453</v>
      </c>
      <c r="O128">
        <v>9.55513867454838</v>
      </c>
      <c r="Q128">
        <v>8.98572584859598</v>
      </c>
      <c r="R128">
        <f t="shared" ref="R128:R137" si="11">AVERAGE(C128:Q128)</f>
        <v>8.55867563746444</v>
      </c>
      <c r="S128">
        <f t="shared" ref="S128:S137" si="12">STDEV(C128:Q128)</f>
        <v>0.550191799628416</v>
      </c>
    </row>
    <row r="129" spans="1:19">
      <c r="A129" s="6" t="s">
        <v>4</v>
      </c>
      <c r="B129" s="7" t="s">
        <v>17</v>
      </c>
      <c r="C129">
        <v>99.0476190476191</v>
      </c>
      <c r="D129">
        <v>93.3333333333333</v>
      </c>
      <c r="E129">
        <v>96.1904761904762</v>
      </c>
      <c r="H129">
        <v>98.0952380952381</v>
      </c>
      <c r="I129">
        <v>99.0476190476191</v>
      </c>
      <c r="J129">
        <v>96.1904761904762</v>
      </c>
      <c r="K129">
        <v>97.1428571428571</v>
      </c>
      <c r="L129">
        <v>95.2380952380952</v>
      </c>
      <c r="O129">
        <v>96.1904761904762</v>
      </c>
      <c r="Q129">
        <v>97.1428571428571</v>
      </c>
      <c r="R129">
        <f t="shared" si="11"/>
        <v>96.7619047619048</v>
      </c>
      <c r="S129">
        <f t="shared" si="12"/>
        <v>1.75035539709084</v>
      </c>
    </row>
    <row r="130" spans="1:19">
      <c r="A130" s="6"/>
      <c r="B130" s="7" t="s">
        <v>15</v>
      </c>
      <c r="C130">
        <v>3.68462099671877</v>
      </c>
      <c r="D130">
        <v>3.93538613650807</v>
      </c>
      <c r="E130">
        <v>3.72235154720032</v>
      </c>
      <c r="H130">
        <v>4.31348935390128</v>
      </c>
      <c r="I130">
        <v>4.32604406121803</v>
      </c>
      <c r="J130">
        <v>4.10990814331115</v>
      </c>
      <c r="K130">
        <v>4.2030831391558</v>
      </c>
      <c r="L130">
        <v>4.19118473432436</v>
      </c>
      <c r="O130">
        <v>4.27345034068143</v>
      </c>
      <c r="Q130">
        <v>4.09563627271507</v>
      </c>
      <c r="R130">
        <f t="shared" si="11"/>
        <v>4.08551547257343</v>
      </c>
      <c r="S130">
        <f t="shared" si="12"/>
        <v>0.232372886224388</v>
      </c>
    </row>
    <row r="131" s="1" customFormat="1" spans="1:19">
      <c r="A131" s="8"/>
      <c r="B131" s="9"/>
      <c r="C131" s="1">
        <v>0.20856678226499</v>
      </c>
      <c r="D131" s="1">
        <v>0.211148927969054</v>
      </c>
      <c r="E131" s="1">
        <v>0.221810506941031</v>
      </c>
      <c r="H131" s="1">
        <v>0.221701313852298</v>
      </c>
      <c r="I131" s="1">
        <v>0.158481651569701</v>
      </c>
      <c r="J131" s="1">
        <v>0.252217218410126</v>
      </c>
      <c r="K131" s="1">
        <v>0.190557335209668</v>
      </c>
      <c r="L131" s="1">
        <v>0.146967625247039</v>
      </c>
      <c r="O131" s="1">
        <v>0.277133769801582</v>
      </c>
      <c r="Q131" s="1">
        <v>0.172653945149147</v>
      </c>
      <c r="R131">
        <f t="shared" si="11"/>
        <v>0.206123907641464</v>
      </c>
      <c r="S131">
        <f t="shared" si="12"/>
        <v>0.0405774213983107</v>
      </c>
    </row>
    <row r="132" spans="1:19">
      <c r="A132" s="6" t="s">
        <v>7</v>
      </c>
      <c r="B132" s="7" t="s">
        <v>17</v>
      </c>
      <c r="C132">
        <v>98.0952380952381</v>
      </c>
      <c r="D132">
        <v>92.3809523809524</v>
      </c>
      <c r="E132">
        <v>93.3333333333333</v>
      </c>
      <c r="H132">
        <v>93.3333333333333</v>
      </c>
      <c r="I132">
        <v>92.3809523809524</v>
      </c>
      <c r="J132">
        <v>95.2380952380952</v>
      </c>
      <c r="K132">
        <v>96.1904761904762</v>
      </c>
      <c r="L132">
        <v>93.3333333333333</v>
      </c>
      <c r="O132">
        <v>93.3333333333333</v>
      </c>
      <c r="Q132">
        <v>97.1428571428571</v>
      </c>
      <c r="R132">
        <f t="shared" si="11"/>
        <v>94.4761904761905</v>
      </c>
      <c r="S132">
        <f t="shared" si="12"/>
        <v>2.04755752337741</v>
      </c>
    </row>
    <row r="133" spans="1:19">
      <c r="A133" s="6"/>
      <c r="B133" s="7" t="s">
        <v>15</v>
      </c>
      <c r="C133">
        <v>3.81341080857778</v>
      </c>
      <c r="D133">
        <v>3.92732433573607</v>
      </c>
      <c r="E133">
        <v>4.04221461889553</v>
      </c>
      <c r="H133">
        <v>3.90875570807825</v>
      </c>
      <c r="I133">
        <v>4.1941839967681</v>
      </c>
      <c r="J133">
        <v>4.01652758965072</v>
      </c>
      <c r="K133">
        <v>3.97920901010369</v>
      </c>
      <c r="L133">
        <v>3.99727044309541</v>
      </c>
      <c r="O133">
        <v>4.37984147814601</v>
      </c>
      <c r="Q133">
        <v>4.54726019371472</v>
      </c>
      <c r="R133">
        <f t="shared" si="11"/>
        <v>4.08059981827663</v>
      </c>
      <c r="S133">
        <f t="shared" si="12"/>
        <v>0.227897427227792</v>
      </c>
    </row>
    <row r="134" spans="1:19">
      <c r="A134" s="6" t="s">
        <v>19</v>
      </c>
      <c r="B134" s="7" t="s">
        <v>17</v>
      </c>
      <c r="C134">
        <v>97.1428571428571</v>
      </c>
      <c r="D134">
        <v>89.5238095238095</v>
      </c>
      <c r="E134">
        <v>91.4285714285714</v>
      </c>
      <c r="H134">
        <v>91.4285714285714</v>
      </c>
      <c r="I134">
        <v>98.0952380952381</v>
      </c>
      <c r="J134">
        <v>93.3333333333333</v>
      </c>
      <c r="K134">
        <v>94.2857142857143</v>
      </c>
      <c r="L134">
        <v>91.4285714285714</v>
      </c>
      <c r="O134">
        <v>91.4285714285714</v>
      </c>
      <c r="Q134">
        <v>93.3333333333333</v>
      </c>
      <c r="R134">
        <f t="shared" si="11"/>
        <v>93.1428571428571</v>
      </c>
      <c r="S134">
        <f t="shared" si="12"/>
        <v>2.72350610660663</v>
      </c>
    </row>
    <row r="135" spans="1:19">
      <c r="A135" s="6"/>
      <c r="B135" s="7" t="s">
        <v>15</v>
      </c>
      <c r="C135">
        <v>0.508783318764793</v>
      </c>
      <c r="D135">
        <v>0.559783473288254</v>
      </c>
      <c r="E135">
        <v>0.503190823929355</v>
      </c>
      <c r="H135">
        <v>0.548896411691553</v>
      </c>
      <c r="I135">
        <v>0.541806863920711</v>
      </c>
      <c r="J135">
        <v>0.585333157712574</v>
      </c>
      <c r="K135">
        <v>0.630560349964277</v>
      </c>
      <c r="L135">
        <v>0.541770371295357</v>
      </c>
      <c r="O135">
        <v>0.567058905369491</v>
      </c>
      <c r="Q135">
        <v>0.498801730434678</v>
      </c>
      <c r="R135">
        <f t="shared" si="11"/>
        <v>0.548598540637104</v>
      </c>
      <c r="S135">
        <f t="shared" si="12"/>
        <v>0.0404869423344839</v>
      </c>
    </row>
    <row r="136" spans="1:19">
      <c r="A136" s="6" t="s">
        <v>10</v>
      </c>
      <c r="B136" s="7" t="s">
        <v>17</v>
      </c>
      <c r="C136">
        <v>98.0952380952381</v>
      </c>
      <c r="D136">
        <v>90.4761904761905</v>
      </c>
      <c r="E136">
        <v>90.4761904761905</v>
      </c>
      <c r="H136">
        <v>92.3809523809524</v>
      </c>
      <c r="I136">
        <v>99.0476190476191</v>
      </c>
      <c r="J136">
        <v>93.3333333333333</v>
      </c>
      <c r="K136">
        <v>94.2857142857143</v>
      </c>
      <c r="L136">
        <v>91.4285714285714</v>
      </c>
      <c r="O136">
        <v>91.4285714285714</v>
      </c>
      <c r="Q136">
        <v>93.3333333333333</v>
      </c>
      <c r="R136">
        <f t="shared" si="11"/>
        <v>93.4285714285714</v>
      </c>
      <c r="S136">
        <f t="shared" si="12"/>
        <v>2.99323163589161</v>
      </c>
    </row>
    <row r="137" customFormat="1" spans="1:19">
      <c r="A137" s="6"/>
      <c r="B137" s="7" t="s">
        <v>15</v>
      </c>
      <c r="C137">
        <v>1.74422364006114</v>
      </c>
      <c r="D137">
        <v>1.49371366566036</v>
      </c>
      <c r="E137">
        <v>1.67524915688509</v>
      </c>
      <c r="H137">
        <v>1.65377848622207</v>
      </c>
      <c r="I137">
        <v>1.90796540812635</v>
      </c>
      <c r="J137">
        <v>1.78236416577026</v>
      </c>
      <c r="K137">
        <v>1.79367098604174</v>
      </c>
      <c r="L137">
        <v>2.22051849036744</v>
      </c>
      <c r="O137">
        <v>1.62077376979634</v>
      </c>
      <c r="Q137">
        <v>1.91741194442013</v>
      </c>
      <c r="R137">
        <f t="shared" si="11"/>
        <v>1.78096697133509</v>
      </c>
      <c r="S137">
        <f t="shared" si="12"/>
        <v>0.201382521177989</v>
      </c>
    </row>
    <row r="140" spans="7:11">
      <c r="G140" s="3" t="s">
        <v>46</v>
      </c>
      <c r="H140" s="3"/>
      <c r="I140" s="3"/>
      <c r="J140" s="3"/>
      <c r="K140" s="3"/>
    </row>
    <row r="141" spans="7:11">
      <c r="G141" s="4" t="s">
        <v>1</v>
      </c>
      <c r="H141" s="4" t="s">
        <v>29</v>
      </c>
      <c r="I141" s="4"/>
      <c r="J141" s="4" t="s">
        <v>25</v>
      </c>
      <c r="K141" s="4"/>
    </row>
    <row r="142" spans="7:11">
      <c r="G142" s="4" t="s">
        <v>4</v>
      </c>
      <c r="H142" s="4" t="s">
        <v>23</v>
      </c>
      <c r="I142" s="4"/>
      <c r="J142" s="4" t="s">
        <v>44</v>
      </c>
      <c r="K142" s="4"/>
    </row>
    <row r="143" spans="7:11">
      <c r="G143" t="s">
        <v>7</v>
      </c>
      <c r="H143" s="4" t="s">
        <v>47</v>
      </c>
      <c r="I143" s="4"/>
      <c r="J143" s="4" t="s">
        <v>9</v>
      </c>
      <c r="K143" s="4"/>
    </row>
    <row r="145" spans="1:19">
      <c r="A145" s="4" t="s">
        <v>12</v>
      </c>
      <c r="B145" s="4"/>
      <c r="C145" s="5">
        <v>1</v>
      </c>
      <c r="D145" s="5">
        <v>2</v>
      </c>
      <c r="E145" s="5">
        <v>3</v>
      </c>
      <c r="F145" s="5">
        <v>4</v>
      </c>
      <c r="G145" s="5">
        <v>5</v>
      </c>
      <c r="H145" s="5"/>
      <c r="I145" s="5">
        <v>7</v>
      </c>
      <c r="J145" s="5">
        <v>8</v>
      </c>
      <c r="K145" s="5">
        <v>9</v>
      </c>
      <c r="L145" s="5"/>
      <c r="M145" s="5"/>
      <c r="N145" s="5">
        <v>12</v>
      </c>
      <c r="O145" s="5">
        <v>13</v>
      </c>
      <c r="P145" s="5"/>
      <c r="Q145" s="5"/>
      <c r="R145" s="5" t="s">
        <v>13</v>
      </c>
      <c r="S145" s="5" t="s">
        <v>14</v>
      </c>
    </row>
    <row r="146" spans="1:19">
      <c r="A146" s="6" t="s">
        <v>1</v>
      </c>
      <c r="B146" s="6" t="s">
        <v>16</v>
      </c>
      <c r="C146">
        <v>87.5776397515528</v>
      </c>
      <c r="D146">
        <v>86.9565217391304</v>
      </c>
      <c r="E146">
        <v>88.1987577639752</v>
      </c>
      <c r="F146">
        <v>87.5776397515528</v>
      </c>
      <c r="G146">
        <v>88.1987577639752</v>
      </c>
      <c r="I146">
        <v>84.472049689441</v>
      </c>
      <c r="J146">
        <v>87.5776397515528</v>
      </c>
      <c r="K146">
        <v>87.5776397515528</v>
      </c>
      <c r="N146">
        <v>86.9565217391304</v>
      </c>
      <c r="O146">
        <v>85.7142857142857</v>
      </c>
      <c r="R146">
        <f>AVERAGE(C146:Q146)</f>
        <v>87.0807453416149</v>
      </c>
      <c r="S146">
        <f>STDEV(C146:Q146)</f>
        <v>1.16384839110189</v>
      </c>
    </row>
    <row r="147" spans="1:19">
      <c r="A147" s="6"/>
      <c r="B147" s="6" t="s">
        <v>15</v>
      </c>
      <c r="C147">
        <v>14.9725926128663</v>
      </c>
      <c r="D147">
        <v>15.5260081230303</v>
      </c>
      <c r="E147">
        <v>15.4132772715376</v>
      </c>
      <c r="F147">
        <v>14.8004101428971</v>
      </c>
      <c r="G147">
        <v>15.3821299605024</v>
      </c>
      <c r="I147">
        <v>14.3549301251754</v>
      </c>
      <c r="J147">
        <v>14.5027760054146</v>
      </c>
      <c r="K147">
        <v>15.5364415926978</v>
      </c>
      <c r="N147">
        <v>14.6432289929347</v>
      </c>
      <c r="O147">
        <v>15.4923422506485</v>
      </c>
      <c r="R147">
        <f t="shared" ref="R147:R156" si="13">AVERAGE(C147:Q147)</f>
        <v>15.0624137077705</v>
      </c>
      <c r="S147">
        <f t="shared" ref="S147:S156" si="14">STDEV(C147:Q147)</f>
        <v>0.461391782419492</v>
      </c>
    </row>
    <row r="148" spans="1:19">
      <c r="A148" s="6" t="s">
        <v>4</v>
      </c>
      <c r="B148" s="7" t="s">
        <v>17</v>
      </c>
      <c r="C148">
        <v>88.1987577639752</v>
      </c>
      <c r="D148">
        <v>88.1987577639752</v>
      </c>
      <c r="E148">
        <v>88.8198757763975</v>
      </c>
      <c r="F148">
        <v>88.1987577639752</v>
      </c>
      <c r="G148">
        <v>88.8198757763975</v>
      </c>
      <c r="I148">
        <v>84.472049689441</v>
      </c>
      <c r="J148">
        <v>87.5776397515528</v>
      </c>
      <c r="K148">
        <v>87.5776397515528</v>
      </c>
      <c r="N148">
        <v>88.8198757763975</v>
      </c>
      <c r="O148">
        <v>86.9565217391304</v>
      </c>
      <c r="R148">
        <f t="shared" si="13"/>
        <v>87.7639751552795</v>
      </c>
      <c r="S148">
        <f t="shared" si="14"/>
        <v>1.31106751130332</v>
      </c>
    </row>
    <row r="149" spans="1:19">
      <c r="A149" s="6"/>
      <c r="B149" s="7" t="s">
        <v>15</v>
      </c>
      <c r="C149">
        <v>18.0739086851878</v>
      </c>
      <c r="D149">
        <v>18.6353525729297</v>
      </c>
      <c r="E149">
        <v>18.8193486750611</v>
      </c>
      <c r="F149">
        <v>20.3298069483099</v>
      </c>
      <c r="G149">
        <v>19.7268008112767</v>
      </c>
      <c r="I149">
        <v>18.5299504669631</v>
      </c>
      <c r="J149">
        <v>20.6037841712097</v>
      </c>
      <c r="K149">
        <v>18.4863568898932</v>
      </c>
      <c r="N149">
        <v>19.9482295089632</v>
      </c>
      <c r="O149">
        <v>19.1726617207755</v>
      </c>
      <c r="R149">
        <f t="shared" si="13"/>
        <v>19.232620045057</v>
      </c>
      <c r="S149">
        <f t="shared" si="14"/>
        <v>0.866961719226997</v>
      </c>
    </row>
    <row r="150" s="1" customFormat="1" spans="1:19">
      <c r="A150" s="8"/>
      <c r="B150" s="9"/>
      <c r="C150" s="1">
        <v>6.67792799984491</v>
      </c>
      <c r="D150" s="1">
        <v>7.32677984734635</v>
      </c>
      <c r="E150" s="1">
        <v>6.89441655538285</v>
      </c>
      <c r="F150" s="1">
        <v>6.26932945750137</v>
      </c>
      <c r="G150" s="1">
        <v>6.93051727303518</v>
      </c>
      <c r="I150" s="1">
        <v>6.34611643233393</v>
      </c>
      <c r="J150" s="1">
        <v>6.67744532647878</v>
      </c>
      <c r="K150" s="1">
        <v>7.62786567710549</v>
      </c>
      <c r="N150" s="1">
        <v>6.38878042438764</v>
      </c>
      <c r="O150" s="1">
        <v>6.62061759382908</v>
      </c>
      <c r="R150" s="1">
        <f t="shared" si="13"/>
        <v>6.77597965872456</v>
      </c>
      <c r="S150" s="1">
        <f t="shared" si="14"/>
        <v>0.434851237570313</v>
      </c>
    </row>
    <row r="151" spans="1:19">
      <c r="A151" s="6" t="s">
        <v>7</v>
      </c>
      <c r="B151" s="7" t="s">
        <v>17</v>
      </c>
      <c r="C151">
        <v>88.1987577639752</v>
      </c>
      <c r="D151">
        <v>80.1242236024845</v>
      </c>
      <c r="E151">
        <v>68.944099378882</v>
      </c>
      <c r="F151">
        <v>72.6708074534162</v>
      </c>
      <c r="G151">
        <v>88.8198757763975</v>
      </c>
      <c r="I151">
        <v>84.472049689441</v>
      </c>
      <c r="J151">
        <v>75.776397515528</v>
      </c>
      <c r="K151">
        <v>68.944099378882</v>
      </c>
      <c r="N151">
        <v>63.9751552795031</v>
      </c>
      <c r="O151">
        <v>80.1242236024845</v>
      </c>
      <c r="R151">
        <f t="shared" si="13"/>
        <v>77.2049689440994</v>
      </c>
      <c r="S151">
        <f t="shared" si="14"/>
        <v>8.56177129724154</v>
      </c>
    </row>
    <row r="152" spans="1:19">
      <c r="A152" s="6"/>
      <c r="B152" s="7" t="s">
        <v>15</v>
      </c>
      <c r="C152">
        <v>73.6383617890282</v>
      </c>
      <c r="D152">
        <v>74.4901603907904</v>
      </c>
      <c r="E152">
        <v>72.7768615657959</v>
      </c>
      <c r="F152">
        <v>74.3222084994746</v>
      </c>
      <c r="G152">
        <v>74.7207598562875</v>
      </c>
      <c r="I152">
        <v>76.8963304384418</v>
      </c>
      <c r="J152">
        <v>72.1657033183771</v>
      </c>
      <c r="K152">
        <v>71.4480960828018</v>
      </c>
      <c r="N152">
        <v>73.8739661610728</v>
      </c>
      <c r="O152">
        <v>74.2095569054026</v>
      </c>
      <c r="R152">
        <f t="shared" si="13"/>
        <v>73.8542005007473</v>
      </c>
      <c r="S152">
        <f t="shared" si="14"/>
        <v>1.51302609707732</v>
      </c>
    </row>
    <row r="153" spans="1:19">
      <c r="A153" s="6" t="s">
        <v>19</v>
      </c>
      <c r="B153" s="7" t="s">
        <v>17</v>
      </c>
      <c r="C153">
        <v>79.5031055900621</v>
      </c>
      <c r="D153">
        <v>77.0186335403727</v>
      </c>
      <c r="E153">
        <v>70.8074534161491</v>
      </c>
      <c r="F153">
        <v>75.1552795031056</v>
      </c>
      <c r="G153">
        <v>80.7453416149068</v>
      </c>
      <c r="I153">
        <v>75.1552795031056</v>
      </c>
      <c r="J153">
        <v>75.776397515528</v>
      </c>
      <c r="K153">
        <v>81.3664596273292</v>
      </c>
      <c r="N153">
        <v>75.1552795031056</v>
      </c>
      <c r="O153">
        <v>75.1552795031056</v>
      </c>
      <c r="R153">
        <f t="shared" si="13"/>
        <v>76.583850931677</v>
      </c>
      <c r="S153">
        <f t="shared" si="14"/>
        <v>3.18127243764073</v>
      </c>
    </row>
    <row r="154" spans="1:19">
      <c r="A154" s="6"/>
      <c r="B154" s="7" t="s">
        <v>15</v>
      </c>
      <c r="C154">
        <v>2.98245417467081</v>
      </c>
      <c r="D154">
        <v>3.08932824489289</v>
      </c>
      <c r="E154">
        <v>2.58355129124023</v>
      </c>
      <c r="F154">
        <v>3.32861780190092</v>
      </c>
      <c r="G154">
        <v>3.07553973448194</v>
      </c>
      <c r="I154">
        <v>2.93279911550999</v>
      </c>
      <c r="J154">
        <v>2.82747284578045</v>
      </c>
      <c r="K154">
        <v>3.26873625468203</v>
      </c>
      <c r="N154">
        <v>3.17887943691879</v>
      </c>
      <c r="O154">
        <v>2.72859949856852</v>
      </c>
      <c r="R154">
        <f t="shared" si="13"/>
        <v>2.99959783986466</v>
      </c>
      <c r="S154">
        <f t="shared" si="14"/>
        <v>0.237479367469485</v>
      </c>
    </row>
    <row r="155" spans="1:19">
      <c r="A155" s="6" t="s">
        <v>10</v>
      </c>
      <c r="B155" s="7" t="s">
        <v>17</v>
      </c>
      <c r="C155">
        <v>86.3354037267081</v>
      </c>
      <c r="D155">
        <v>87.5776397515528</v>
      </c>
      <c r="E155">
        <v>87.5776397515528</v>
      </c>
      <c r="F155">
        <v>85.0931677018634</v>
      </c>
      <c r="G155">
        <v>88.1987577639752</v>
      </c>
      <c r="I155">
        <v>84.472049689441</v>
      </c>
      <c r="J155">
        <v>86.9565217391304</v>
      </c>
      <c r="K155">
        <v>86.9565217391304</v>
      </c>
      <c r="N155">
        <v>86.3354037267081</v>
      </c>
      <c r="O155">
        <v>85.0931677018634</v>
      </c>
      <c r="R155">
        <f t="shared" si="13"/>
        <v>86.4596273291926</v>
      </c>
      <c r="S155">
        <f t="shared" si="14"/>
        <v>1.23531543603944</v>
      </c>
    </row>
    <row r="156" customFormat="1" spans="1:19">
      <c r="A156" s="6"/>
      <c r="B156" s="7" t="s">
        <v>15</v>
      </c>
      <c r="C156">
        <v>4.41176879792013</v>
      </c>
      <c r="D156">
        <v>3.99752019156506</v>
      </c>
      <c r="E156">
        <v>4.11457695716842</v>
      </c>
      <c r="F156">
        <v>4.20274215836847</v>
      </c>
      <c r="G156">
        <v>4.48628564439524</v>
      </c>
      <c r="I156">
        <v>4.17333484626927</v>
      </c>
      <c r="J156">
        <v>4.15719613437266</v>
      </c>
      <c r="K156">
        <v>4.3340163402783</v>
      </c>
      <c r="N156">
        <v>4.01118907356147</v>
      </c>
      <c r="O156">
        <v>4.23295402546921</v>
      </c>
      <c r="R156">
        <f t="shared" si="13"/>
        <v>4.21215841693682</v>
      </c>
      <c r="S156">
        <f t="shared" si="14"/>
        <v>0.160162773443189</v>
      </c>
    </row>
    <row r="159" spans="7:11">
      <c r="G159" s="3" t="s">
        <v>48</v>
      </c>
      <c r="H159" s="3"/>
      <c r="I159" s="3"/>
      <c r="J159" s="3"/>
      <c r="K159" s="3"/>
    </row>
    <row r="160" spans="7:11">
      <c r="G160" s="4" t="s">
        <v>1</v>
      </c>
      <c r="H160" s="4" t="s">
        <v>29</v>
      </c>
      <c r="I160" s="4"/>
      <c r="J160" s="4" t="s">
        <v>11</v>
      </c>
      <c r="K160" s="4"/>
    </row>
    <row r="161" spans="7:11">
      <c r="G161" s="4" t="s">
        <v>4</v>
      </c>
      <c r="H161" s="4" t="s">
        <v>34</v>
      </c>
      <c r="I161" s="4"/>
      <c r="J161" s="4" t="s">
        <v>49</v>
      </c>
      <c r="K161" s="4"/>
    </row>
    <row r="162" spans="7:11">
      <c r="G162" t="s">
        <v>7</v>
      </c>
      <c r="H162" s="4" t="s">
        <v>50</v>
      </c>
      <c r="I162" s="4"/>
      <c r="J162" s="4" t="s">
        <v>9</v>
      </c>
      <c r="K162" s="4"/>
    </row>
    <row r="164" spans="1:19">
      <c r="A164" s="4" t="s">
        <v>12</v>
      </c>
      <c r="B164" s="4"/>
      <c r="C164" s="5">
        <v>1</v>
      </c>
      <c r="D164" s="5"/>
      <c r="E164" s="5">
        <v>3</v>
      </c>
      <c r="F164" s="5">
        <v>4</v>
      </c>
      <c r="G164" s="5"/>
      <c r="H164" s="5">
        <v>6</v>
      </c>
      <c r="I164" s="5">
        <v>7</v>
      </c>
      <c r="J164" s="5">
        <v>8</v>
      </c>
      <c r="K164" s="5">
        <v>9</v>
      </c>
      <c r="L164" s="5"/>
      <c r="M164" s="5">
        <v>11</v>
      </c>
      <c r="N164" s="5"/>
      <c r="O164" s="5"/>
      <c r="P164" s="5">
        <v>14</v>
      </c>
      <c r="Q164" s="5">
        <v>15</v>
      </c>
      <c r="R164" s="5" t="s">
        <v>13</v>
      </c>
      <c r="S164" s="5" t="s">
        <v>14</v>
      </c>
    </row>
    <row r="165" spans="1:19">
      <c r="A165" s="6" t="s">
        <v>1</v>
      </c>
      <c r="B165" s="6" t="s">
        <v>16</v>
      </c>
      <c r="C165">
        <v>93.167701863354</v>
      </c>
      <c r="E165">
        <v>90.0621118012422</v>
      </c>
      <c r="F165">
        <v>93.167701863354</v>
      </c>
      <c r="H165">
        <v>92.5465838509317</v>
      </c>
      <c r="I165">
        <v>90.6832298136646</v>
      </c>
      <c r="J165">
        <v>90.6832298136646</v>
      </c>
      <c r="K165">
        <v>90.6832298136646</v>
      </c>
      <c r="M165">
        <v>91.304347826087</v>
      </c>
      <c r="P165">
        <v>88.1987577639752</v>
      </c>
      <c r="Q165">
        <v>91.9254658385093</v>
      </c>
      <c r="R165">
        <f>AVERAGE(C165:Q165)</f>
        <v>91.2422360248447</v>
      </c>
      <c r="S165">
        <f>STDEV(C165:R165)</f>
        <v>1.45532602656644</v>
      </c>
    </row>
    <row r="166" spans="1:19">
      <c r="A166" s="6"/>
      <c r="B166" s="6" t="s">
        <v>15</v>
      </c>
      <c r="C166">
        <v>230.174598966004</v>
      </c>
      <c r="E166">
        <v>234.048424288351</v>
      </c>
      <c r="F166">
        <v>221.628548408893</v>
      </c>
      <c r="H166">
        <v>214.788455672009</v>
      </c>
      <c r="I166">
        <v>314.960034303068</v>
      </c>
      <c r="J166">
        <v>327.902261060259</v>
      </c>
      <c r="K166">
        <v>324.048621576607</v>
      </c>
      <c r="M166">
        <v>312.189554670229</v>
      </c>
      <c r="P166">
        <v>329.519471666613</v>
      </c>
      <c r="Q166">
        <v>310.755028712284</v>
      </c>
      <c r="R166">
        <f t="shared" ref="R166:R175" si="15">AVERAGE(C166:Q166)</f>
        <v>282.001499932432</v>
      </c>
      <c r="S166">
        <f t="shared" ref="S166:S175" si="16">STDEV(C166:R166)</f>
        <v>47.0161235368666</v>
      </c>
    </row>
    <row r="167" spans="1:19">
      <c r="A167" s="6" t="s">
        <v>4</v>
      </c>
      <c r="B167" s="7" t="s">
        <v>17</v>
      </c>
      <c r="C167">
        <v>93.167701863354</v>
      </c>
      <c r="E167">
        <v>90.6832298136646</v>
      </c>
      <c r="F167">
        <v>93.7888198757764</v>
      </c>
      <c r="H167">
        <v>93.167701863354</v>
      </c>
      <c r="I167">
        <v>90.6832298136646</v>
      </c>
      <c r="J167">
        <v>90.6832298136646</v>
      </c>
      <c r="K167">
        <v>91.304347826087</v>
      </c>
      <c r="M167">
        <v>91.304347826087</v>
      </c>
      <c r="P167">
        <v>88.8198757763975</v>
      </c>
      <c r="Q167">
        <v>93.167701863354</v>
      </c>
      <c r="R167">
        <f t="shared" si="15"/>
        <v>91.6770186335404</v>
      </c>
      <c r="S167">
        <f t="shared" si="16"/>
        <v>1.5009994998254</v>
      </c>
    </row>
    <row r="168" spans="1:19">
      <c r="A168" s="6"/>
      <c r="B168" s="7" t="s">
        <v>15</v>
      </c>
      <c r="C168">
        <v>105.84177367844</v>
      </c>
      <c r="E168">
        <v>100.856313423755</v>
      </c>
      <c r="F168">
        <v>104.660035557502</v>
      </c>
      <c r="H168">
        <v>103.709235314142</v>
      </c>
      <c r="I168">
        <v>109.962015453486</v>
      </c>
      <c r="J168">
        <v>108.078311463417</v>
      </c>
      <c r="K168">
        <v>105.663128592599</v>
      </c>
      <c r="M168">
        <v>104.220866768276</v>
      </c>
      <c r="P168">
        <v>107.460312844435</v>
      </c>
      <c r="Q168">
        <v>107.532619845488</v>
      </c>
      <c r="R168">
        <f t="shared" si="15"/>
        <v>105.798461294154</v>
      </c>
      <c r="S168">
        <f t="shared" si="16"/>
        <v>2.46772477811965</v>
      </c>
    </row>
    <row r="169" s="1" customFormat="1" spans="1:19">
      <c r="A169" s="8"/>
      <c r="B169" s="9"/>
      <c r="C169" s="1">
        <v>6.57394339293432</v>
      </c>
      <c r="E169" s="1">
        <v>6.86342909633738</v>
      </c>
      <c r="F169" s="1">
        <v>7.89338078908685</v>
      </c>
      <c r="H169" s="1">
        <v>5.78623756538756</v>
      </c>
      <c r="I169" s="1">
        <v>6.99894228104647</v>
      </c>
      <c r="J169" s="1">
        <v>6.76507092704077</v>
      </c>
      <c r="K169" s="1">
        <v>6.487899524112</v>
      </c>
      <c r="M169" s="1">
        <v>6.57781846463683</v>
      </c>
      <c r="P169" s="1">
        <v>6.27026543899043</v>
      </c>
      <c r="Q169" s="1">
        <v>6.15897972030604</v>
      </c>
      <c r="R169">
        <f t="shared" si="15"/>
        <v>6.63759671998786</v>
      </c>
      <c r="S169">
        <f t="shared" si="16"/>
        <v>0.537928204055828</v>
      </c>
    </row>
    <row r="170" spans="1:19">
      <c r="A170" s="6" t="s">
        <v>7</v>
      </c>
      <c r="B170" s="7" t="s">
        <v>17</v>
      </c>
      <c r="C170">
        <v>91.9254658385093</v>
      </c>
      <c r="E170">
        <v>75.776397515528</v>
      </c>
      <c r="F170">
        <v>82.6086956521739</v>
      </c>
      <c r="H170">
        <v>90.0621118012422</v>
      </c>
      <c r="I170">
        <v>87.5776397515528</v>
      </c>
      <c r="J170">
        <v>88.8198757763975</v>
      </c>
      <c r="K170">
        <v>90.6832298136646</v>
      </c>
      <c r="M170">
        <v>75.776397515528</v>
      </c>
      <c r="P170">
        <v>88.1987577639752</v>
      </c>
      <c r="Q170">
        <v>89.4409937888199</v>
      </c>
      <c r="R170">
        <f t="shared" si="15"/>
        <v>86.0869565217392</v>
      </c>
      <c r="S170">
        <f t="shared" si="16"/>
        <v>5.66682967848795</v>
      </c>
    </row>
    <row r="171" spans="1:19">
      <c r="A171" s="6"/>
      <c r="B171" s="7" t="s">
        <v>15</v>
      </c>
      <c r="C171">
        <v>790.067252487343</v>
      </c>
      <c r="E171">
        <v>821.698890225051</v>
      </c>
      <c r="F171">
        <v>837.500396572202</v>
      </c>
      <c r="H171">
        <v>857.455954541593</v>
      </c>
      <c r="I171">
        <v>869.521215044769</v>
      </c>
      <c r="J171">
        <v>869.058119637651</v>
      </c>
      <c r="K171">
        <v>855.054892035998</v>
      </c>
      <c r="M171">
        <v>860.600533476567</v>
      </c>
      <c r="P171">
        <v>849.392905833631</v>
      </c>
      <c r="Q171">
        <v>879.406954639097</v>
      </c>
      <c r="R171">
        <f t="shared" si="15"/>
        <v>848.97571144939</v>
      </c>
      <c r="S171">
        <f t="shared" si="16"/>
        <v>25.1824884819636</v>
      </c>
    </row>
    <row r="172" spans="1:19">
      <c r="A172" s="6" t="s">
        <v>19</v>
      </c>
      <c r="B172" s="7" t="s">
        <v>17</v>
      </c>
      <c r="C172">
        <v>88.8198757763975</v>
      </c>
      <c r="E172">
        <v>85.0931677018634</v>
      </c>
      <c r="F172">
        <v>86.9565217391304</v>
      </c>
      <c r="H172">
        <v>80.1242236024845</v>
      </c>
      <c r="I172">
        <v>85.7142857142857</v>
      </c>
      <c r="J172">
        <v>84.472049689441</v>
      </c>
      <c r="K172">
        <v>89.4409937888199</v>
      </c>
      <c r="M172">
        <v>78.2608695652174</v>
      </c>
      <c r="P172">
        <v>84.472049689441</v>
      </c>
      <c r="Q172">
        <v>83.2298136645963</v>
      </c>
      <c r="R172">
        <f t="shared" si="15"/>
        <v>84.6583850931677</v>
      </c>
      <c r="S172">
        <f t="shared" si="16"/>
        <v>3.32225568206616</v>
      </c>
    </row>
    <row r="173" spans="1:19">
      <c r="A173" s="6"/>
      <c r="B173" s="7" t="s">
        <v>15</v>
      </c>
      <c r="C173">
        <v>24.5593176221177</v>
      </c>
      <c r="E173">
        <v>25.5662341150168</v>
      </c>
      <c r="F173">
        <v>23.7258100935181</v>
      </c>
      <c r="H173">
        <v>23.1454681576185</v>
      </c>
      <c r="I173">
        <v>23.641401225582</v>
      </c>
      <c r="J173">
        <v>25.9613571607369</v>
      </c>
      <c r="K173">
        <v>27.758026239338</v>
      </c>
      <c r="M173">
        <v>26.3196845212538</v>
      </c>
      <c r="P173">
        <v>30.2642912818548</v>
      </c>
      <c r="Q173">
        <v>27.8535086233784</v>
      </c>
      <c r="R173">
        <f t="shared" si="15"/>
        <v>25.8795099040415</v>
      </c>
      <c r="S173">
        <f t="shared" si="16"/>
        <v>2.14046354668966</v>
      </c>
    </row>
    <row r="174" spans="1:19">
      <c r="A174" s="6" t="s">
        <v>10</v>
      </c>
      <c r="B174" s="7" t="s">
        <v>17</v>
      </c>
      <c r="C174">
        <v>91.9254658385093</v>
      </c>
      <c r="E174">
        <v>90.0621118012422</v>
      </c>
      <c r="F174">
        <v>93.167701863354</v>
      </c>
      <c r="H174">
        <v>90.6832298136646</v>
      </c>
      <c r="I174">
        <v>91.304347826087</v>
      </c>
      <c r="J174">
        <v>92.5465838509317</v>
      </c>
      <c r="K174">
        <v>91.9254658385093</v>
      </c>
      <c r="M174">
        <v>90.6832298136646</v>
      </c>
      <c r="P174">
        <v>91.9254658385093</v>
      </c>
      <c r="Q174">
        <v>93.167701863354</v>
      </c>
      <c r="R174">
        <f t="shared" si="15"/>
        <v>91.7391304347826</v>
      </c>
      <c r="S174">
        <f t="shared" si="16"/>
        <v>1.00344685847226</v>
      </c>
    </row>
    <row r="175" spans="1:19">
      <c r="A175" s="6"/>
      <c r="B175" s="7" t="s">
        <v>15</v>
      </c>
      <c r="C175">
        <v>36.3003792698507</v>
      </c>
      <c r="E175">
        <v>37.8259390015022</v>
      </c>
      <c r="F175">
        <v>38.2897991720097</v>
      </c>
      <c r="H175">
        <v>33.7672452601247</v>
      </c>
      <c r="I175">
        <v>33.125015074715</v>
      </c>
      <c r="J175">
        <v>33.4406560858086</v>
      </c>
      <c r="K175">
        <v>34.3500239057182</v>
      </c>
      <c r="M175">
        <v>38.6749201503395</v>
      </c>
      <c r="P175">
        <v>35.5681025017897</v>
      </c>
      <c r="Q175">
        <v>33.7000418243156</v>
      </c>
      <c r="R175">
        <f t="shared" si="15"/>
        <v>35.5042122246174</v>
      </c>
      <c r="S175">
        <f t="shared" si="16"/>
        <v>2.0338225416767</v>
      </c>
    </row>
    <row r="178" spans="7:11">
      <c r="G178" s="3" t="s">
        <v>51</v>
      </c>
      <c r="H178" s="3"/>
      <c r="I178" s="3"/>
      <c r="J178" s="3"/>
      <c r="K178" s="3"/>
    </row>
    <row r="179" spans="7:11">
      <c r="G179" s="4" t="s">
        <v>1</v>
      </c>
      <c r="H179" s="4" t="s">
        <v>29</v>
      </c>
      <c r="I179" s="4"/>
      <c r="J179" s="4" t="s">
        <v>11</v>
      </c>
      <c r="K179" s="4"/>
    </row>
    <row r="180" spans="7:11">
      <c r="G180" s="4" t="s">
        <v>4</v>
      </c>
      <c r="H180" s="4" t="s">
        <v>34</v>
      </c>
      <c r="I180" s="4"/>
      <c r="J180" s="4" t="s">
        <v>49</v>
      </c>
      <c r="K180" s="4"/>
    </row>
    <row r="181" spans="7:11">
      <c r="G181" t="s">
        <v>7</v>
      </c>
      <c r="H181" s="4" t="s">
        <v>54</v>
      </c>
      <c r="I181" s="4"/>
      <c r="J181" s="4" t="s">
        <v>9</v>
      </c>
      <c r="K181" s="4"/>
    </row>
    <row r="182" spans="7:9">
      <c r="G182" t="s">
        <v>10</v>
      </c>
      <c r="H182" s="4" t="s">
        <v>55</v>
      </c>
      <c r="I182" s="4"/>
    </row>
    <row r="183" spans="7:7">
      <c r="G183" t="s">
        <v>56</v>
      </c>
    </row>
    <row r="186" spans="1:19">
      <c r="A186" s="4" t="s">
        <v>12</v>
      </c>
      <c r="B186" s="4"/>
      <c r="C186" s="5">
        <v>1</v>
      </c>
      <c r="D186" s="5">
        <v>2</v>
      </c>
      <c r="E186" s="5">
        <v>3</v>
      </c>
      <c r="F186" s="5">
        <v>4</v>
      </c>
      <c r="G186" s="5">
        <v>5</v>
      </c>
      <c r="H186" s="5">
        <v>6</v>
      </c>
      <c r="I186" s="5">
        <v>7</v>
      </c>
      <c r="J186" s="5">
        <v>8</v>
      </c>
      <c r="K186" s="5">
        <v>9</v>
      </c>
      <c r="L186" s="5">
        <v>10</v>
      </c>
      <c r="M186" s="5">
        <v>11</v>
      </c>
      <c r="N186" s="5">
        <v>12</v>
      </c>
      <c r="O186" s="5">
        <v>13</v>
      </c>
      <c r="P186" s="5">
        <v>14</v>
      </c>
      <c r="Q186" s="5">
        <v>15</v>
      </c>
      <c r="R186" s="5" t="s">
        <v>13</v>
      </c>
      <c r="S186" s="5" t="s">
        <v>14</v>
      </c>
    </row>
    <row r="187" spans="1:19">
      <c r="A187" s="6" t="s">
        <v>1</v>
      </c>
      <c r="B187" s="6" t="s">
        <v>16</v>
      </c>
      <c r="C187">
        <v>86.3636363636364</v>
      </c>
      <c r="D187">
        <v>85.8181818181818</v>
      </c>
      <c r="G187">
        <v>88</v>
      </c>
      <c r="H187">
        <v>85.6363636363636</v>
      </c>
      <c r="J187">
        <v>85.0909090909091</v>
      </c>
      <c r="K187">
        <v>86.9090909090909</v>
      </c>
      <c r="N187">
        <v>82.3636363636364</v>
      </c>
      <c r="O187">
        <v>86.9090909090909</v>
      </c>
      <c r="P187">
        <v>85.6363636363636</v>
      </c>
      <c r="Q187">
        <v>86.5454545454546</v>
      </c>
      <c r="R187">
        <f t="shared" ref="R187:R202" si="17">AVERAGE(C187:Q187)</f>
        <v>85.9272727272727</v>
      </c>
      <c r="S187">
        <f t="shared" ref="S187:S202" si="18">STDEV(C187:Q187)</f>
        <v>1.50469116447832</v>
      </c>
    </row>
    <row r="188" spans="1:19">
      <c r="A188" s="6"/>
      <c r="B188" s="6" t="s">
        <v>15</v>
      </c>
      <c r="C188">
        <v>0.135314062977099</v>
      </c>
      <c r="D188">
        <v>0.126853691017237</v>
      </c>
      <c r="G188">
        <v>0.142049288829829</v>
      </c>
      <c r="H188">
        <v>0.136941989645702</v>
      </c>
      <c r="J188">
        <v>0.129732355741036</v>
      </c>
      <c r="K188">
        <v>0.146909690554233</v>
      </c>
      <c r="N188">
        <v>0.132748724244333</v>
      </c>
      <c r="O188">
        <v>0.148155011690566</v>
      </c>
      <c r="P188">
        <v>0.152163246547641</v>
      </c>
      <c r="Q188">
        <v>0.18096072762335</v>
      </c>
      <c r="R188">
        <f t="shared" si="17"/>
        <v>0.143182878887103</v>
      </c>
      <c r="S188">
        <f t="shared" si="18"/>
        <v>0.0156524993018266</v>
      </c>
    </row>
    <row r="189" spans="1:19">
      <c r="A189" s="6" t="s">
        <v>4</v>
      </c>
      <c r="B189" s="7" t="s">
        <v>17</v>
      </c>
      <c r="C189" s="2">
        <v>87.4545454545455</v>
      </c>
      <c r="D189" s="2">
        <v>85.8181818181818</v>
      </c>
      <c r="E189" s="2"/>
      <c r="F189" s="2"/>
      <c r="G189" s="2">
        <v>88.1818181818182</v>
      </c>
      <c r="H189" s="2">
        <v>85.6363636363636</v>
      </c>
      <c r="I189" s="2"/>
      <c r="J189" s="2">
        <v>86.9090909090909</v>
      </c>
      <c r="K189" s="2">
        <v>87.6363636363636</v>
      </c>
      <c r="L189" s="2"/>
      <c r="M189" s="2"/>
      <c r="N189" s="2">
        <v>84.1818181818182</v>
      </c>
      <c r="O189" s="2">
        <v>87.6363636363636</v>
      </c>
      <c r="P189" s="2">
        <v>85.6363636363636</v>
      </c>
      <c r="Q189" s="2">
        <v>89.2727272727273</v>
      </c>
      <c r="R189">
        <f t="shared" si="17"/>
        <v>86.8363636363636</v>
      </c>
      <c r="S189">
        <f t="shared" si="18"/>
        <v>1.50469116447833</v>
      </c>
    </row>
    <row r="190" spans="1:19">
      <c r="A190" s="6"/>
      <c r="B190" s="7" t="s">
        <v>15</v>
      </c>
      <c r="C190" s="2">
        <v>1.6665852228164</v>
      </c>
      <c r="D190" s="2">
        <v>1.81021910296394</v>
      </c>
      <c r="E190" s="2"/>
      <c r="F190" s="2"/>
      <c r="G190" s="2">
        <v>1.95629743902331</v>
      </c>
      <c r="H190" s="2">
        <v>1.95695260110465</v>
      </c>
      <c r="I190" s="2"/>
      <c r="J190" s="2">
        <v>1.88615062056508</v>
      </c>
      <c r="K190" s="2">
        <v>2.09419337659076</v>
      </c>
      <c r="L190" s="2"/>
      <c r="M190" s="2"/>
      <c r="N190" s="2">
        <v>1.69400110448125</v>
      </c>
      <c r="O190" s="2">
        <v>2.07185428830382</v>
      </c>
      <c r="P190" s="2">
        <v>1.68977676307167</v>
      </c>
      <c r="Q190" s="2">
        <v>1.89788965394156</v>
      </c>
      <c r="R190">
        <f t="shared" si="17"/>
        <v>1.87239201728624</v>
      </c>
      <c r="S190">
        <f t="shared" si="18"/>
        <v>0.154705684047387</v>
      </c>
    </row>
    <row r="191" s="1" customFormat="1" spans="1:19">
      <c r="A191" s="8"/>
      <c r="B191" s="9"/>
      <c r="C191" s="1">
        <v>0.644158825481505</v>
      </c>
      <c r="D191" s="1">
        <v>0.632535035871213</v>
      </c>
      <c r="G191" s="1">
        <v>0.770660871925345</v>
      </c>
      <c r="H191" s="1">
        <v>0.715467899512708</v>
      </c>
      <c r="J191" s="1">
        <v>0.548754001370758</v>
      </c>
      <c r="K191" s="1">
        <v>0.5967054477943</v>
      </c>
      <c r="N191" s="1">
        <v>0.640593371779944</v>
      </c>
      <c r="O191" s="1">
        <v>0.585773309445801</v>
      </c>
      <c r="P191" s="1">
        <v>0.668618647556641</v>
      </c>
      <c r="Q191" s="1">
        <v>0.535139077212913</v>
      </c>
      <c r="R191" s="1">
        <f t="shared" si="17"/>
        <v>0.633840648795113</v>
      </c>
      <c r="S191" s="1">
        <f t="shared" si="18"/>
        <v>0.0725850378262401</v>
      </c>
    </row>
    <row r="192" spans="1:19">
      <c r="A192" s="6" t="s">
        <v>7</v>
      </c>
      <c r="B192" s="7" t="s">
        <v>17</v>
      </c>
      <c r="C192">
        <v>75.8181818181818</v>
      </c>
      <c r="D192">
        <v>72.7272727272727</v>
      </c>
      <c r="G192">
        <v>80.3636363636364</v>
      </c>
      <c r="H192">
        <v>75.6363636363636</v>
      </c>
      <c r="J192">
        <v>79.6363636363636</v>
      </c>
      <c r="K192">
        <v>77.8181818181818</v>
      </c>
      <c r="N192">
        <v>76.1818181818182</v>
      </c>
      <c r="O192">
        <v>78</v>
      </c>
      <c r="P192">
        <v>78</v>
      </c>
      <c r="Q192">
        <v>82.9090909090909</v>
      </c>
      <c r="R192">
        <f t="shared" si="17"/>
        <v>77.7090909090909</v>
      </c>
      <c r="S192">
        <f t="shared" si="18"/>
        <v>2.84809797501745</v>
      </c>
    </row>
    <row r="193" spans="1:19">
      <c r="A193" s="6"/>
      <c r="B193" s="7" t="s">
        <v>15</v>
      </c>
      <c r="C193">
        <v>2.69452648973015</v>
      </c>
      <c r="D193">
        <v>1.99898333536704</v>
      </c>
      <c r="G193">
        <v>2.46170572719176</v>
      </c>
      <c r="H193">
        <v>2.37962844699488</v>
      </c>
      <c r="J193">
        <v>2.86763260260444</v>
      </c>
      <c r="K193">
        <v>2.46608913121075</v>
      </c>
      <c r="N193">
        <v>2.71235318803905</v>
      </c>
      <c r="O193">
        <v>2.54045874782041</v>
      </c>
      <c r="P193">
        <v>2.41440772870393</v>
      </c>
      <c r="Q193">
        <v>2.43544607229894</v>
      </c>
      <c r="R193">
        <f t="shared" si="17"/>
        <v>2.49712314699613</v>
      </c>
      <c r="S193">
        <f t="shared" si="18"/>
        <v>0.235527531646147</v>
      </c>
    </row>
    <row r="194" spans="1:19">
      <c r="A194" s="6" t="s">
        <v>19</v>
      </c>
      <c r="B194" s="7" t="s">
        <v>17</v>
      </c>
      <c r="C194">
        <v>68.3636363636364</v>
      </c>
      <c r="D194">
        <v>69.8181818181818</v>
      </c>
      <c r="G194">
        <v>71.4545454545455</v>
      </c>
      <c r="H194">
        <v>68.1818181818182</v>
      </c>
      <c r="J194">
        <v>70.5454545454546</v>
      </c>
      <c r="K194">
        <v>67.6363636363636</v>
      </c>
      <c r="N194">
        <v>68.5454545454546</v>
      </c>
      <c r="O194">
        <v>67.8181818181818</v>
      </c>
      <c r="P194">
        <v>66.3636363636364</v>
      </c>
      <c r="Q194">
        <v>70.3636363636364</v>
      </c>
      <c r="R194">
        <f t="shared" si="17"/>
        <v>68.9090909090909</v>
      </c>
      <c r="S194">
        <f t="shared" si="18"/>
        <v>1.57575757575759</v>
      </c>
    </row>
    <row r="195" spans="1:19">
      <c r="A195" s="6"/>
      <c r="B195" s="7" t="s">
        <v>15</v>
      </c>
      <c r="C195">
        <v>0.0458299845845893</v>
      </c>
      <c r="D195">
        <v>0.0685502528988356</v>
      </c>
      <c r="G195">
        <v>0.0928459892990193</v>
      </c>
      <c r="H195">
        <v>0.063715795364771</v>
      </c>
      <c r="J195">
        <v>0.0649374531187055</v>
      </c>
      <c r="K195">
        <v>0.0858216710396407</v>
      </c>
      <c r="N195">
        <v>0.065861180335216</v>
      </c>
      <c r="O195">
        <v>0.076047268604194</v>
      </c>
      <c r="P195">
        <v>0.0729442293991012</v>
      </c>
      <c r="Q195">
        <v>0.102780048290406</v>
      </c>
      <c r="R195">
        <f t="shared" si="17"/>
        <v>0.0739333872934479</v>
      </c>
      <c r="S195">
        <f t="shared" si="18"/>
        <v>0.0163498573036959</v>
      </c>
    </row>
    <row r="196" spans="1:19">
      <c r="A196" s="6" t="s">
        <v>10</v>
      </c>
      <c r="B196" s="7" t="s">
        <v>17</v>
      </c>
      <c r="C196">
        <v>85.2727272727273</v>
      </c>
      <c r="D196">
        <v>81.8181818181818</v>
      </c>
      <c r="G196">
        <v>86</v>
      </c>
      <c r="H196">
        <v>82.3636363636364</v>
      </c>
      <c r="J196">
        <v>82.7272727272727</v>
      </c>
      <c r="K196">
        <v>84.5454545454546</v>
      </c>
      <c r="N196">
        <v>82.7272727272727</v>
      </c>
      <c r="O196">
        <v>86.1818181818182</v>
      </c>
      <c r="P196">
        <v>83.8181818181818</v>
      </c>
      <c r="Q196">
        <v>85.8181818181818</v>
      </c>
      <c r="R196">
        <f t="shared" si="17"/>
        <v>84.1272727272727</v>
      </c>
      <c r="S196">
        <f t="shared" si="18"/>
        <v>1.65100075391863</v>
      </c>
    </row>
    <row r="197" spans="1:19">
      <c r="A197" s="6"/>
      <c r="B197" s="7" t="s">
        <v>15</v>
      </c>
      <c r="C197">
        <v>0.0443403318974697</v>
      </c>
      <c r="D197">
        <v>0.0620636351117838</v>
      </c>
      <c r="G197">
        <v>0.0525090455417475</v>
      </c>
      <c r="H197">
        <v>0.0587695782415484</v>
      </c>
      <c r="J197">
        <v>0.0637867855119658</v>
      </c>
      <c r="K197">
        <v>0.0685590910296109</v>
      </c>
      <c r="N197">
        <v>0.0654831364188293</v>
      </c>
      <c r="O197">
        <v>0.0648906965558945</v>
      </c>
      <c r="P197">
        <v>0.0710220785059796</v>
      </c>
      <c r="Q197">
        <v>0.0639524291887537</v>
      </c>
      <c r="R197">
        <f t="shared" si="17"/>
        <v>0.0615376808003583</v>
      </c>
      <c r="S197">
        <f t="shared" si="18"/>
        <v>0.00790328273256394</v>
      </c>
    </row>
    <row r="198" spans="1:19">
      <c r="A198" s="6" t="s">
        <v>70</v>
      </c>
      <c r="B198" s="7" t="s">
        <v>17</v>
      </c>
      <c r="C198">
        <v>0.82</v>
      </c>
      <c r="D198">
        <v>0.785454545454545</v>
      </c>
      <c r="G198">
        <v>0.858181818181818</v>
      </c>
      <c r="H198">
        <v>0.825454545454545</v>
      </c>
      <c r="J198">
        <v>0.841818181818182</v>
      </c>
      <c r="K198">
        <v>0.823636363636364</v>
      </c>
      <c r="N198">
        <v>0.792727272727273</v>
      </c>
      <c r="O198">
        <v>0.829090909090909</v>
      </c>
      <c r="P198">
        <v>0.814545454545455</v>
      </c>
      <c r="Q198">
        <v>0.834545454545455</v>
      </c>
      <c r="R198">
        <f t="shared" si="17"/>
        <v>0.822545454545455</v>
      </c>
      <c r="S198">
        <f t="shared" si="18"/>
        <v>0.0215334962338933</v>
      </c>
    </row>
    <row r="199" spans="1:19">
      <c r="A199" s="6"/>
      <c r="B199" s="7" t="s">
        <v>15</v>
      </c>
      <c r="C199">
        <v>11.8768540994179</v>
      </c>
      <c r="D199">
        <v>13.5243179041014</v>
      </c>
      <c r="G199">
        <v>18.6082098977676</v>
      </c>
      <c r="H199">
        <v>14.5400045844645</v>
      </c>
      <c r="J199">
        <v>14.6301640086466</v>
      </c>
      <c r="K199">
        <v>15.8367072483006</v>
      </c>
      <c r="N199">
        <v>14.0927379003495</v>
      </c>
      <c r="O199">
        <v>13.6373560298538</v>
      </c>
      <c r="P199">
        <v>13.7789084983085</v>
      </c>
      <c r="Q199">
        <v>14.4292227679103</v>
      </c>
      <c r="R199">
        <f t="shared" si="17"/>
        <v>14.4954482939121</v>
      </c>
      <c r="S199">
        <f t="shared" si="18"/>
        <v>1.7622700027348</v>
      </c>
    </row>
    <row r="200" spans="1:19">
      <c r="A200" s="6" t="s">
        <v>71</v>
      </c>
      <c r="B200" s="7" t="s">
        <v>17</v>
      </c>
      <c r="C200">
        <v>85.2727272727273</v>
      </c>
      <c r="D200">
        <v>81.8181818181818</v>
      </c>
      <c r="G200">
        <v>86</v>
      </c>
      <c r="H200">
        <v>82.5454545454546</v>
      </c>
      <c r="J200">
        <v>82.3636363636364</v>
      </c>
      <c r="K200">
        <v>84.5454545454546</v>
      </c>
      <c r="N200">
        <v>83.4545454545455</v>
      </c>
      <c r="O200">
        <v>86.3636363636364</v>
      </c>
      <c r="P200">
        <v>83.6363636363636</v>
      </c>
      <c r="Q200">
        <v>85.4545454545455</v>
      </c>
      <c r="R200">
        <f t="shared" si="17"/>
        <v>84.1454545454546</v>
      </c>
      <c r="S200">
        <f t="shared" si="18"/>
        <v>1.61216677994383</v>
      </c>
    </row>
    <row r="201" spans="1:19">
      <c r="A201" s="6"/>
      <c r="B201" s="7"/>
      <c r="C201">
        <v>85.2727272727273</v>
      </c>
      <c r="D201">
        <v>81.8181818181818</v>
      </c>
      <c r="G201">
        <v>86</v>
      </c>
      <c r="H201">
        <v>82.3636363636364</v>
      </c>
      <c r="J201">
        <v>82.7272727272727</v>
      </c>
      <c r="K201">
        <v>84.5454545454546</v>
      </c>
      <c r="N201">
        <v>82.7272727272727</v>
      </c>
      <c r="O201">
        <v>86.1818181818182</v>
      </c>
      <c r="P201">
        <v>83.8181818181818</v>
      </c>
      <c r="Q201">
        <v>85.8181818181818</v>
      </c>
      <c r="R201">
        <f t="shared" si="17"/>
        <v>84.1272727272727</v>
      </c>
      <c r="S201">
        <f t="shared" si="18"/>
        <v>1.65100075391863</v>
      </c>
    </row>
    <row r="202" spans="1:19">
      <c r="A202" s="6"/>
      <c r="B202" s="7" t="s">
        <v>15</v>
      </c>
      <c r="C202">
        <v>0.12587006464437</v>
      </c>
      <c r="D202">
        <v>0.19902677064962</v>
      </c>
      <c r="G202">
        <v>0.137102572831118</v>
      </c>
      <c r="H202">
        <v>0.130224735694789</v>
      </c>
      <c r="J202">
        <v>0.145865799495823</v>
      </c>
      <c r="K202">
        <v>0.139129943908735</v>
      </c>
      <c r="N202">
        <v>0.130611906264808</v>
      </c>
      <c r="O202">
        <v>0.14007620246683</v>
      </c>
      <c r="P202">
        <v>0.172639015047193</v>
      </c>
      <c r="Q202">
        <v>0.135113120520667</v>
      </c>
      <c r="R202">
        <f t="shared" si="17"/>
        <v>0.145566013152395</v>
      </c>
      <c r="S202">
        <f t="shared" si="18"/>
        <v>0.0228289635361328</v>
      </c>
    </row>
    <row r="203" spans="1:2">
      <c r="A203" s="6"/>
      <c r="B203" s="7"/>
    </row>
    <row r="205" spans="7:11">
      <c r="G205" s="3" t="s">
        <v>57</v>
      </c>
      <c r="H205" s="3"/>
      <c r="I205" s="3"/>
      <c r="J205" s="3"/>
      <c r="K205" s="3"/>
    </row>
    <row r="206" spans="7:11">
      <c r="G206" s="4" t="s">
        <v>1</v>
      </c>
      <c r="H206" s="4" t="s">
        <v>58</v>
      </c>
      <c r="I206" s="4"/>
      <c r="J206" s="4" t="s">
        <v>59</v>
      </c>
      <c r="K206" s="4"/>
    </row>
    <row r="207" spans="7:11">
      <c r="G207" s="4" t="s">
        <v>4</v>
      </c>
      <c r="H207" s="4" t="s">
        <v>60</v>
      </c>
      <c r="I207" s="4"/>
      <c r="J207" s="4" t="s">
        <v>61</v>
      </c>
      <c r="K207" s="4"/>
    </row>
    <row r="208" spans="7:11">
      <c r="G208" t="s">
        <v>7</v>
      </c>
      <c r="H208" s="4" t="s">
        <v>11</v>
      </c>
      <c r="I208" s="4"/>
      <c r="J208" s="4" t="s">
        <v>9</v>
      </c>
      <c r="K208" s="4"/>
    </row>
    <row r="209" spans="7:9">
      <c r="G209" t="s">
        <v>10</v>
      </c>
      <c r="H209" s="4" t="s">
        <v>59</v>
      </c>
      <c r="I209" s="4"/>
    </row>
    <row r="210" spans="7:7">
      <c r="G210" t="s">
        <v>56</v>
      </c>
    </row>
    <row r="212" spans="1:19">
      <c r="A212" s="4" t="s">
        <v>12</v>
      </c>
      <c r="B212" s="4"/>
      <c r="C212" s="5">
        <v>1</v>
      </c>
      <c r="D212" s="5">
        <v>2</v>
      </c>
      <c r="E212" s="5">
        <v>3</v>
      </c>
      <c r="F212" s="5">
        <v>4</v>
      </c>
      <c r="G212" s="5">
        <v>5</v>
      </c>
      <c r="H212" s="5">
        <v>6</v>
      </c>
      <c r="I212" s="5">
        <v>7</v>
      </c>
      <c r="J212" s="5">
        <v>8</v>
      </c>
      <c r="K212" s="5">
        <v>9</v>
      </c>
      <c r="L212" s="5">
        <v>10</v>
      </c>
      <c r="M212" s="5">
        <v>11</v>
      </c>
      <c r="N212" s="5">
        <v>12</v>
      </c>
      <c r="O212" s="5">
        <v>13</v>
      </c>
      <c r="P212" s="5">
        <v>14</v>
      </c>
      <c r="Q212" s="5">
        <v>15</v>
      </c>
      <c r="R212" s="5" t="s">
        <v>13</v>
      </c>
      <c r="S212" s="5" t="s">
        <v>14</v>
      </c>
    </row>
    <row r="213" spans="1:19">
      <c r="A213" s="6" t="s">
        <v>1</v>
      </c>
      <c r="B213" s="6" t="s">
        <v>16</v>
      </c>
      <c r="C213">
        <v>97.8</v>
      </c>
      <c r="D213">
        <v>97.8</v>
      </c>
      <c r="F213">
        <v>97.5</v>
      </c>
      <c r="G213">
        <v>97.4</v>
      </c>
      <c r="H213">
        <v>97.6</v>
      </c>
      <c r="J213">
        <v>97.1</v>
      </c>
      <c r="L213">
        <v>97.8</v>
      </c>
      <c r="M213">
        <v>97.8</v>
      </c>
      <c r="N213">
        <v>97.7</v>
      </c>
      <c r="O213">
        <v>97.6</v>
      </c>
      <c r="R213">
        <f t="shared" ref="R213:R223" si="19">AVERAGE(C213:O213)</f>
        <v>97.61</v>
      </c>
      <c r="S213">
        <f t="shared" ref="S213:S223" si="20">STDEV(C213:O213)</f>
        <v>0.228278582243519</v>
      </c>
    </row>
    <row r="214" spans="1:19">
      <c r="A214" s="6"/>
      <c r="B214" s="6" t="s">
        <v>15</v>
      </c>
      <c r="C214">
        <v>0.847293607956327</v>
      </c>
      <c r="D214">
        <v>0.765572702069936</v>
      </c>
      <c r="F214">
        <v>0.819414017997758</v>
      </c>
      <c r="G214">
        <v>0.834094073694786</v>
      </c>
      <c r="H214">
        <v>0.890756733763872</v>
      </c>
      <c r="J214">
        <v>1.00831292971614</v>
      </c>
      <c r="L214">
        <v>0.902830410303722</v>
      </c>
      <c r="M214">
        <v>0.981360483163737</v>
      </c>
      <c r="N214">
        <v>0.743441857388694</v>
      </c>
      <c r="O214">
        <v>0.860286160018338</v>
      </c>
      <c r="R214">
        <f t="shared" si="19"/>
        <v>0.865336297607331</v>
      </c>
      <c r="S214">
        <f t="shared" si="20"/>
        <v>0.0844609972014032</v>
      </c>
    </row>
    <row r="215" spans="1:19">
      <c r="A215" s="6" t="s">
        <v>4</v>
      </c>
      <c r="B215" s="7" t="s">
        <v>17</v>
      </c>
      <c r="C215">
        <v>98.6</v>
      </c>
      <c r="D215">
        <v>98.5</v>
      </c>
      <c r="F215">
        <v>98.2</v>
      </c>
      <c r="G215">
        <v>98.2</v>
      </c>
      <c r="H215">
        <v>98.4</v>
      </c>
      <c r="J215">
        <v>98.5</v>
      </c>
      <c r="L215">
        <v>98.5</v>
      </c>
      <c r="M215">
        <v>98.6</v>
      </c>
      <c r="N215">
        <v>98.3</v>
      </c>
      <c r="O215">
        <v>98.4</v>
      </c>
      <c r="R215">
        <f t="shared" si="19"/>
        <v>98.42</v>
      </c>
      <c r="S215">
        <f t="shared" si="20"/>
        <v>0.147572957474522</v>
      </c>
    </row>
    <row r="216" spans="1:19">
      <c r="A216" s="6"/>
      <c r="B216" s="7" t="s">
        <v>15</v>
      </c>
      <c r="C216">
        <v>6.16018980829579</v>
      </c>
      <c r="D216">
        <v>7.00960245916011</v>
      </c>
      <c r="F216">
        <v>7.34337123550159</v>
      </c>
      <c r="G216">
        <v>7.42447026248318</v>
      </c>
      <c r="H216">
        <v>7.61479915119975</v>
      </c>
      <c r="J216">
        <v>7.93398761923959</v>
      </c>
      <c r="L216">
        <v>8.59693220802392</v>
      </c>
      <c r="M216">
        <v>8.67109303702681</v>
      </c>
      <c r="N216">
        <v>8.54604638750988</v>
      </c>
      <c r="O216">
        <v>9.25446217419108</v>
      </c>
      <c r="R216">
        <f t="shared" si="19"/>
        <v>7.85549543426317</v>
      </c>
      <c r="S216">
        <f t="shared" si="20"/>
        <v>0.927999174196632</v>
      </c>
    </row>
    <row r="217" s="1" customFormat="1" spans="1:19">
      <c r="A217" s="8"/>
      <c r="B217" s="9"/>
      <c r="C217" s="1">
        <v>0.594831845529561</v>
      </c>
      <c r="D217" s="1">
        <v>0.527692651130329</v>
      </c>
      <c r="F217" s="1">
        <v>0.733444922180037</v>
      </c>
      <c r="G217" s="1">
        <v>0.622314234078276</v>
      </c>
      <c r="H217" s="1">
        <v>0.49975210398005</v>
      </c>
      <c r="J217" s="1">
        <v>0.615247415623408</v>
      </c>
      <c r="L217" s="1">
        <v>0.784895249320104</v>
      </c>
      <c r="M217" s="1">
        <v>0.713265701483014</v>
      </c>
      <c r="N217" s="1">
        <v>0.620111822630184</v>
      </c>
      <c r="O217" s="1">
        <v>0.631085676228696</v>
      </c>
      <c r="R217" s="1">
        <f t="shared" si="19"/>
        <v>0.634264162218366</v>
      </c>
      <c r="S217" s="1">
        <f t="shared" si="20"/>
        <v>0.088498906498812</v>
      </c>
    </row>
    <row r="218" spans="1:19">
      <c r="A218" s="6" t="s">
        <v>7</v>
      </c>
      <c r="B218" s="7" t="s">
        <v>17</v>
      </c>
      <c r="C218">
        <v>98.1</v>
      </c>
      <c r="D218">
        <v>98.2</v>
      </c>
      <c r="F218">
        <v>97.5</v>
      </c>
      <c r="G218">
        <v>97.9</v>
      </c>
      <c r="H218">
        <v>97.8</v>
      </c>
      <c r="J218">
        <v>98.2</v>
      </c>
      <c r="L218">
        <v>98.2</v>
      </c>
      <c r="M218">
        <v>97.9</v>
      </c>
      <c r="N218">
        <v>98.2</v>
      </c>
      <c r="O218">
        <v>98.2</v>
      </c>
      <c r="R218">
        <f t="shared" si="19"/>
        <v>98.02</v>
      </c>
      <c r="S218">
        <f t="shared" si="20"/>
        <v>0.239443799947574</v>
      </c>
    </row>
    <row r="219" spans="1:19">
      <c r="A219" s="6"/>
      <c r="B219" s="7" t="s">
        <v>15</v>
      </c>
      <c r="C219">
        <v>1.52317202786676</v>
      </c>
      <c r="D219">
        <v>1.72858874632649</v>
      </c>
      <c r="F219">
        <v>1.4586275084475</v>
      </c>
      <c r="G219">
        <v>1.86751913302398</v>
      </c>
      <c r="H219">
        <v>1.66201517413304</v>
      </c>
      <c r="J219">
        <v>1.62985167986297</v>
      </c>
      <c r="L219">
        <v>1.61353344273549</v>
      </c>
      <c r="M219">
        <v>1.89524220338538</v>
      </c>
      <c r="N219">
        <v>1.65217468157243</v>
      </c>
      <c r="O219">
        <v>2.26523115293077</v>
      </c>
      <c r="R219">
        <f t="shared" si="19"/>
        <v>1.72959557502848</v>
      </c>
      <c r="S219">
        <f t="shared" si="20"/>
        <v>0.231752488129584</v>
      </c>
    </row>
    <row r="220" spans="1:19">
      <c r="A220" s="6" t="s">
        <v>19</v>
      </c>
      <c r="B220" s="7" t="s">
        <v>17</v>
      </c>
      <c r="C220">
        <v>97.8</v>
      </c>
      <c r="D220">
        <v>97.9</v>
      </c>
      <c r="F220">
        <v>97.4</v>
      </c>
      <c r="G220">
        <v>97.6</v>
      </c>
      <c r="H220">
        <v>97.5</v>
      </c>
      <c r="J220">
        <v>98</v>
      </c>
      <c r="L220">
        <v>97.9</v>
      </c>
      <c r="M220">
        <v>97.7</v>
      </c>
      <c r="N220">
        <v>97.7</v>
      </c>
      <c r="O220">
        <v>97.7</v>
      </c>
      <c r="R220">
        <f t="shared" si="19"/>
        <v>97.72</v>
      </c>
      <c r="S220">
        <f t="shared" si="20"/>
        <v>0.187379590967403</v>
      </c>
    </row>
    <row r="221" spans="1:19">
      <c r="A221" s="6"/>
      <c r="B221" s="7" t="s">
        <v>15</v>
      </c>
      <c r="C221">
        <v>0.0824438445303103</v>
      </c>
      <c r="D221">
        <v>0.0476080237454238</v>
      </c>
      <c r="F221">
        <v>0.0425888350778138</v>
      </c>
      <c r="G221">
        <v>0.0444317226408602</v>
      </c>
      <c r="H221">
        <v>0.0437546097135342</v>
      </c>
      <c r="J221">
        <v>0.0407784489352791</v>
      </c>
      <c r="L221">
        <v>0.0428710842559413</v>
      </c>
      <c r="M221">
        <v>0.0395203018412625</v>
      </c>
      <c r="N221">
        <v>0.0423992434581625</v>
      </c>
      <c r="O221">
        <v>0.0401195824194685</v>
      </c>
      <c r="R221">
        <f t="shared" si="19"/>
        <v>0.0466515696618056</v>
      </c>
      <c r="S221">
        <f t="shared" si="20"/>
        <v>0.0127898283712392</v>
      </c>
    </row>
    <row r="222" spans="1:19">
      <c r="A222" s="6" t="s">
        <v>10</v>
      </c>
      <c r="B222" s="7" t="s">
        <v>17</v>
      </c>
      <c r="C222">
        <v>97.8</v>
      </c>
      <c r="D222">
        <v>98</v>
      </c>
      <c r="F222">
        <v>97.4</v>
      </c>
      <c r="G222">
        <v>97.6</v>
      </c>
      <c r="H222">
        <v>97.5</v>
      </c>
      <c r="J222">
        <v>97.8</v>
      </c>
      <c r="L222">
        <v>97.8</v>
      </c>
      <c r="M222">
        <v>97.7</v>
      </c>
      <c r="N222">
        <v>97.6</v>
      </c>
      <c r="O222">
        <v>97.7</v>
      </c>
      <c r="R222">
        <f t="shared" si="19"/>
        <v>97.69</v>
      </c>
      <c r="S222">
        <f t="shared" si="20"/>
        <v>0.172884033065198</v>
      </c>
    </row>
    <row r="223" spans="1:19">
      <c r="A223" s="6"/>
      <c r="B223" s="7" t="s">
        <v>15</v>
      </c>
      <c r="C223">
        <v>0.119831653565801</v>
      </c>
      <c r="D223">
        <v>0.130546889277323</v>
      </c>
      <c r="F223">
        <v>0.118506219050505</v>
      </c>
      <c r="G223">
        <v>0.112129935347648</v>
      </c>
      <c r="H223">
        <v>0.114889142755484</v>
      </c>
      <c r="J223">
        <v>0.125993826423103</v>
      </c>
      <c r="L223">
        <v>0.112054383584569</v>
      </c>
      <c r="M223">
        <v>0.12906208330708</v>
      </c>
      <c r="N223">
        <v>0.116509371697283</v>
      </c>
      <c r="O223">
        <v>0.124029765684047</v>
      </c>
      <c r="R223">
        <f t="shared" si="19"/>
        <v>0.120355327069284</v>
      </c>
      <c r="S223">
        <f t="shared" si="20"/>
        <v>0.00674863301640839</v>
      </c>
    </row>
    <row r="226" spans="7:11">
      <c r="G226" s="3" t="s">
        <v>72</v>
      </c>
      <c r="H226" s="3"/>
      <c r="I226" s="3"/>
      <c r="J226" s="3"/>
      <c r="K226" s="3"/>
    </row>
    <row r="227" spans="7:11">
      <c r="G227" s="4" t="s">
        <v>1</v>
      </c>
      <c r="H227" s="4" t="s">
        <v>67</v>
      </c>
      <c r="I227" s="4"/>
      <c r="J227" s="4" t="s">
        <v>25</v>
      </c>
      <c r="K227" s="4"/>
    </row>
    <row r="228" spans="7:11">
      <c r="G228" s="4" t="s">
        <v>4</v>
      </c>
      <c r="H228" s="4" t="s">
        <v>23</v>
      </c>
      <c r="I228" s="4"/>
      <c r="J228" s="4" t="s">
        <v>49</v>
      </c>
      <c r="K228" s="4"/>
    </row>
    <row r="229" spans="7:11">
      <c r="G229" t="s">
        <v>7</v>
      </c>
      <c r="H229" s="4" t="s">
        <v>64</v>
      </c>
      <c r="I229" s="4"/>
      <c r="J229" s="4" t="s">
        <v>65</v>
      </c>
      <c r="K229" s="4"/>
    </row>
    <row r="230" spans="7:9">
      <c r="G230" t="s">
        <v>10</v>
      </c>
      <c r="H230" s="4" t="s">
        <v>25</v>
      </c>
      <c r="I230" s="4"/>
    </row>
    <row r="231" spans="7:7">
      <c r="G231" t="s">
        <v>56</v>
      </c>
    </row>
    <row r="233" spans="1:19">
      <c r="A233" s="4" t="s">
        <v>12</v>
      </c>
      <c r="B233" s="4"/>
      <c r="C233" s="5">
        <v>1</v>
      </c>
      <c r="D233" s="5">
        <v>2</v>
      </c>
      <c r="E233" s="5">
        <v>3</v>
      </c>
      <c r="F233" s="5">
        <v>4</v>
      </c>
      <c r="G233" s="5">
        <v>5</v>
      </c>
      <c r="H233" s="5">
        <v>6</v>
      </c>
      <c r="I233" s="5">
        <v>7</v>
      </c>
      <c r="J233" s="5">
        <v>8</v>
      </c>
      <c r="K233" s="5">
        <v>9</v>
      </c>
      <c r="L233" s="5">
        <v>10</v>
      </c>
      <c r="M233" s="5">
        <v>11</v>
      </c>
      <c r="N233" s="5">
        <v>12</v>
      </c>
      <c r="O233" s="5">
        <v>13</v>
      </c>
      <c r="P233" s="5">
        <v>14</v>
      </c>
      <c r="Q233" s="5">
        <v>15</v>
      </c>
      <c r="R233" s="5" t="s">
        <v>13</v>
      </c>
      <c r="S233" s="5" t="s">
        <v>14</v>
      </c>
    </row>
    <row r="234" spans="1:24">
      <c r="A234" s="6" t="s">
        <v>1</v>
      </c>
      <c r="B234" s="6" t="s">
        <v>16</v>
      </c>
      <c r="C234">
        <v>85.0931677018634</v>
      </c>
      <c r="D234">
        <v>85.0931677018634</v>
      </c>
      <c r="E234" s="13">
        <v>88.8198757763975</v>
      </c>
      <c r="F234">
        <v>86.9565217391304</v>
      </c>
      <c r="G234" s="13">
        <v>89.4409937888199</v>
      </c>
      <c r="H234" s="13">
        <v>88.8198757763975</v>
      </c>
      <c r="I234" s="13">
        <v>86.9565217391304</v>
      </c>
      <c r="J234">
        <v>86.3354037267081</v>
      </c>
      <c r="P234" s="13">
        <v>85.7142857142857</v>
      </c>
      <c r="Q234">
        <v>83.2298136645963</v>
      </c>
      <c r="R234">
        <f t="shared" ref="R234:R235" si="21">AVERAGE(C234:Q234)</f>
        <v>86.6459627329193</v>
      </c>
      <c r="T234">
        <v>86.3354037267081</v>
      </c>
      <c r="U234" s="13">
        <v>88.8198757763975</v>
      </c>
      <c r="V234" s="13">
        <v>88.1987577639752</v>
      </c>
      <c r="W234">
        <v>85.0931677018634</v>
      </c>
      <c r="X234">
        <v>85.0931677018634</v>
      </c>
    </row>
    <row r="235" spans="1:24">
      <c r="A235" s="6"/>
      <c r="B235" s="6" t="s">
        <v>15</v>
      </c>
      <c r="C235">
        <v>15.0434683318893</v>
      </c>
      <c r="D235">
        <v>15.6806814161235</v>
      </c>
      <c r="E235">
        <v>15.2193159894501</v>
      </c>
      <c r="F235">
        <v>15.481757903521</v>
      </c>
      <c r="G235">
        <v>16.6831170408485</v>
      </c>
      <c r="H235">
        <v>16.6850468949705</v>
      </c>
      <c r="I235">
        <v>14.4794115156611</v>
      </c>
      <c r="J235">
        <v>13.6531938957423</v>
      </c>
      <c r="P235">
        <v>18.0949839473428</v>
      </c>
      <c r="Q235">
        <v>15.1530263984315</v>
      </c>
      <c r="R235">
        <f t="shared" si="21"/>
        <v>15.6174003333981</v>
      </c>
      <c r="T235">
        <v>14.6470610708025</v>
      </c>
      <c r="U235">
        <v>17.3923648025855</v>
      </c>
      <c r="V235">
        <v>14.7357639402666</v>
      </c>
      <c r="W235">
        <v>13.7762059164897</v>
      </c>
      <c r="X235">
        <v>15.3379873352076</v>
      </c>
    </row>
    <row r="236" customFormat="1" spans="1:2">
      <c r="A236" s="6"/>
      <c r="B236" s="6"/>
    </row>
    <row r="237" spans="1:24">
      <c r="A237" s="6" t="s">
        <v>4</v>
      </c>
      <c r="B237" s="7" t="s">
        <v>17</v>
      </c>
      <c r="C237">
        <v>86.3354037267081</v>
      </c>
      <c r="D237">
        <v>88.1987577639752</v>
      </c>
      <c r="E237">
        <v>86.9565217391304</v>
      </c>
      <c r="F237">
        <v>88.1987577639752</v>
      </c>
      <c r="G237">
        <v>88.1987577639752</v>
      </c>
      <c r="H237">
        <v>86.3354037267081</v>
      </c>
      <c r="I237">
        <v>86.3354037267081</v>
      </c>
      <c r="J237">
        <v>86.9565217391304</v>
      </c>
      <c r="P237">
        <v>83.8509316770186</v>
      </c>
      <c r="Q237">
        <v>88.8198757763975</v>
      </c>
      <c r="R237">
        <f>AVERAGE(C237:Q237)</f>
        <v>87.0186335403727</v>
      </c>
      <c r="T237">
        <v>86.9565217391304</v>
      </c>
      <c r="U237">
        <v>88.1987577639752</v>
      </c>
      <c r="V237">
        <v>85.0931677018634</v>
      </c>
      <c r="W237">
        <v>85.7142857142857</v>
      </c>
      <c r="X237">
        <v>86.3354037267081</v>
      </c>
    </row>
    <row r="238" spans="1:24">
      <c r="A238" s="6"/>
      <c r="B238" s="7" t="s">
        <v>15</v>
      </c>
      <c r="C238">
        <v>12.0105747110707</v>
      </c>
      <c r="D238">
        <v>15.9081644318962</v>
      </c>
      <c r="E238">
        <v>13.282748575275</v>
      </c>
      <c r="F238">
        <v>13.6194136083083</v>
      </c>
      <c r="G238">
        <v>13.2227982229034</v>
      </c>
      <c r="H238">
        <v>13.4409578394301</v>
      </c>
      <c r="I238">
        <v>12.6438867472992</v>
      </c>
      <c r="J238">
        <v>13.6487531500186</v>
      </c>
      <c r="P238">
        <v>12.7287236362797</v>
      </c>
      <c r="Q238">
        <v>13.8881251961857</v>
      </c>
      <c r="R238">
        <f>AVERAGE(C238:Q238)</f>
        <v>13.4394146118667</v>
      </c>
      <c r="T238">
        <v>13.5988894144266</v>
      </c>
      <c r="U238">
        <v>13.9546887700395</v>
      </c>
      <c r="V238">
        <v>14.6192875933103</v>
      </c>
      <c r="W238">
        <v>13.4030256144015</v>
      </c>
      <c r="X238">
        <v>13.4412514942898</v>
      </c>
    </row>
    <row r="239" spans="1:2">
      <c r="A239" s="6"/>
      <c r="B239" s="7"/>
    </row>
    <row r="240" spans="1:24">
      <c r="A240" s="6" t="s">
        <v>7</v>
      </c>
      <c r="B240" s="7" t="s">
        <v>17</v>
      </c>
      <c r="C240">
        <v>85.0931677018634</v>
      </c>
      <c r="D240">
        <v>86.3354037267081</v>
      </c>
      <c r="E240">
        <v>84.472049689441</v>
      </c>
      <c r="F240">
        <v>83.2298136645963</v>
      </c>
      <c r="G240">
        <v>88.1987577639752</v>
      </c>
      <c r="H240">
        <v>83.2298136645963</v>
      </c>
      <c r="I240">
        <v>82.6086956521739</v>
      </c>
      <c r="J240">
        <v>85.0931677018634</v>
      </c>
      <c r="P240">
        <v>82.6086956521739</v>
      </c>
      <c r="Q240">
        <v>85.7142857142857</v>
      </c>
      <c r="R240">
        <f t="shared" ref="R240:R243" si="22">AVERAGE(C240:Q240)</f>
        <v>84.6583850931677</v>
      </c>
      <c r="T240">
        <v>85.7142857142857</v>
      </c>
      <c r="U240">
        <v>83.8509316770186</v>
      </c>
      <c r="V240">
        <v>83.2298136645963</v>
      </c>
      <c r="W240">
        <v>84.472049689441</v>
      </c>
      <c r="X240">
        <v>78.8819875776398</v>
      </c>
    </row>
    <row r="241" spans="1:24">
      <c r="A241" s="6"/>
      <c r="B241" s="7" t="s">
        <v>15</v>
      </c>
      <c r="C241">
        <v>267.734299657393</v>
      </c>
      <c r="D241">
        <v>274.607782595048</v>
      </c>
      <c r="E241">
        <v>287.835119068493</v>
      </c>
      <c r="F241">
        <v>260.965673172405</v>
      </c>
      <c r="G241">
        <v>270.272668800939</v>
      </c>
      <c r="H241">
        <v>278.932593665209</v>
      </c>
      <c r="I241">
        <v>281.51047193187</v>
      </c>
      <c r="J241">
        <v>275.020514785522</v>
      </c>
      <c r="P241">
        <v>251.745831170123</v>
      </c>
      <c r="Q241">
        <v>218.18915221842</v>
      </c>
      <c r="R241">
        <f t="shared" si="22"/>
        <v>266.681410706542</v>
      </c>
      <c r="T241">
        <v>280.855408338487</v>
      </c>
      <c r="U241">
        <v>272.443402587413</v>
      </c>
      <c r="V241">
        <v>268.561482917128</v>
      </c>
      <c r="W241">
        <v>227.640664241591</v>
      </c>
      <c r="X241">
        <v>252.353657670849</v>
      </c>
    </row>
    <row r="242" spans="1:18">
      <c r="A242" s="6" t="s">
        <v>19</v>
      </c>
      <c r="B242" s="7" t="s">
        <v>17</v>
      </c>
      <c r="C242">
        <v>80.7453416149068</v>
      </c>
      <c r="D242">
        <v>78.8819875776398</v>
      </c>
      <c r="E242">
        <v>77.0186335403727</v>
      </c>
      <c r="F242">
        <v>74.5341614906832</v>
      </c>
      <c r="G242">
        <v>79.5031055900621</v>
      </c>
      <c r="H242">
        <v>74.5341614906832</v>
      </c>
      <c r="I242">
        <v>77.639751552795</v>
      </c>
      <c r="J242">
        <v>78.2608695652174</v>
      </c>
      <c r="P242">
        <v>75.1552795031056</v>
      </c>
      <c r="Q242">
        <v>74.5341614906832</v>
      </c>
      <c r="R242">
        <f t="shared" si="22"/>
        <v>77.0807453416149</v>
      </c>
    </row>
    <row r="243" spans="1:18">
      <c r="A243" s="6"/>
      <c r="B243" s="7" t="s">
        <v>15</v>
      </c>
      <c r="C243">
        <v>8.18402067102131</v>
      </c>
      <c r="D243">
        <v>10.0597713084377</v>
      </c>
      <c r="E243">
        <v>7.7597233258038</v>
      </c>
      <c r="F243">
        <v>8.42569092284318</v>
      </c>
      <c r="G243">
        <v>7.52104436212605</v>
      </c>
      <c r="H243">
        <v>8.42507054131425</v>
      </c>
      <c r="I243">
        <v>7.83969694818474</v>
      </c>
      <c r="J243">
        <v>8.0463820723423</v>
      </c>
      <c r="P243">
        <v>8.17327803498712</v>
      </c>
      <c r="Q243">
        <v>8.01802214043602</v>
      </c>
      <c r="R243">
        <f t="shared" si="22"/>
        <v>8.24527003274965</v>
      </c>
    </row>
    <row r="244" spans="1:24">
      <c r="A244" s="6" t="s">
        <v>10</v>
      </c>
      <c r="B244" s="7" t="s">
        <v>17</v>
      </c>
      <c r="C244">
        <v>85.7142857142857</v>
      </c>
      <c r="D244">
        <v>88.1987577639752</v>
      </c>
      <c r="E244">
        <v>86.9565217391304</v>
      </c>
      <c r="F244">
        <v>86.9565217391304</v>
      </c>
      <c r="G244">
        <v>87.5776397515528</v>
      </c>
      <c r="H244">
        <v>84.472049689441</v>
      </c>
      <c r="I244">
        <v>85.7142857142857</v>
      </c>
      <c r="J244">
        <v>87.5776397515528</v>
      </c>
      <c r="P244">
        <v>83.8509316770186</v>
      </c>
      <c r="Q244">
        <v>88.8198757763975</v>
      </c>
      <c r="R244">
        <f t="shared" ref="R244:R245" si="23">AVERAGE(C244:Q244)</f>
        <v>86.583850931677</v>
      </c>
      <c r="T244">
        <v>85.7142857142857</v>
      </c>
      <c r="U244">
        <v>87.5776397515528</v>
      </c>
      <c r="V244">
        <v>84.472049689441</v>
      </c>
      <c r="W244">
        <v>84.472049689441</v>
      </c>
      <c r="X244">
        <v>86.9565217391304</v>
      </c>
    </row>
    <row r="245" spans="1:24">
      <c r="A245" s="6"/>
      <c r="B245" s="7" t="s">
        <v>15</v>
      </c>
      <c r="C245">
        <v>8.1154206149703</v>
      </c>
      <c r="D245">
        <v>7.44398961203061</v>
      </c>
      <c r="E245">
        <v>7.814267577738</v>
      </c>
      <c r="F245">
        <v>7.98204115216482</v>
      </c>
      <c r="G245">
        <v>8.84885812450339</v>
      </c>
      <c r="H245">
        <v>8.05714124428121</v>
      </c>
      <c r="I245">
        <v>8.96956253123647</v>
      </c>
      <c r="J245">
        <v>8.99375627045784</v>
      </c>
      <c r="P245">
        <v>9.66829687879096</v>
      </c>
      <c r="Q245">
        <v>8.72339280271896</v>
      </c>
      <c r="R245">
        <f t="shared" si="23"/>
        <v>8.46167268088926</v>
      </c>
      <c r="T245">
        <v>9.71750431002655</v>
      </c>
      <c r="U245">
        <v>8.65647855364433</v>
      </c>
      <c r="V245">
        <v>8.65705559969882</v>
      </c>
      <c r="W245">
        <v>8.40199040974546</v>
      </c>
      <c r="X245">
        <v>8.5660183166506</v>
      </c>
    </row>
    <row r="248" spans="7:11">
      <c r="G248" s="3" t="s">
        <v>66</v>
      </c>
      <c r="H248" s="3"/>
      <c r="I248" s="3"/>
      <c r="J248" s="3"/>
      <c r="K248" s="3"/>
    </row>
    <row r="249" spans="7:11">
      <c r="G249" s="4" t="s">
        <v>1</v>
      </c>
      <c r="H249" s="4" t="s">
        <v>67</v>
      </c>
      <c r="I249" s="4"/>
      <c r="J249" s="4" t="s">
        <v>25</v>
      </c>
      <c r="K249" s="4"/>
    </row>
    <row r="250" spans="7:11">
      <c r="G250" s="4" t="s">
        <v>4</v>
      </c>
      <c r="H250" s="4" t="s">
        <v>23</v>
      </c>
      <c r="I250" s="4"/>
      <c r="J250" s="4" t="s">
        <v>35</v>
      </c>
      <c r="K250" s="4"/>
    </row>
    <row r="251" spans="7:11">
      <c r="G251" t="s">
        <v>7</v>
      </c>
      <c r="H251" s="4" t="s">
        <v>64</v>
      </c>
      <c r="I251" s="4"/>
      <c r="J251" s="4" t="s">
        <v>65</v>
      </c>
      <c r="K251" s="4"/>
    </row>
    <row r="252" spans="7:9">
      <c r="G252" t="s">
        <v>10</v>
      </c>
      <c r="H252" s="4" t="s">
        <v>55</v>
      </c>
      <c r="I252" s="4"/>
    </row>
    <row r="253" spans="7:7">
      <c r="G253" t="s">
        <v>56</v>
      </c>
    </row>
    <row r="255" spans="1:19">
      <c r="A255" s="4" t="s">
        <v>12</v>
      </c>
      <c r="B255" s="4"/>
      <c r="C255" s="5">
        <v>1</v>
      </c>
      <c r="D255" s="5">
        <v>2</v>
      </c>
      <c r="E255" s="5">
        <v>3</v>
      </c>
      <c r="F255" s="5">
        <v>4</v>
      </c>
      <c r="G255" s="5">
        <v>5</v>
      </c>
      <c r="H255" s="5">
        <v>6</v>
      </c>
      <c r="I255" s="5">
        <v>7</v>
      </c>
      <c r="J255" s="5">
        <v>8</v>
      </c>
      <c r="K255" s="5">
        <v>9</v>
      </c>
      <c r="L255" s="5">
        <v>10</v>
      </c>
      <c r="M255" s="5">
        <v>11</v>
      </c>
      <c r="N255" s="5">
        <v>12</v>
      </c>
      <c r="O255" s="5">
        <v>13</v>
      </c>
      <c r="P255" s="5">
        <v>14</v>
      </c>
      <c r="Q255" s="5">
        <v>15</v>
      </c>
      <c r="R255" s="5" t="s">
        <v>13</v>
      </c>
      <c r="S255" s="5" t="s">
        <v>14</v>
      </c>
    </row>
    <row r="256" spans="1:18">
      <c r="A256" s="6" t="s">
        <v>1</v>
      </c>
      <c r="B256" s="6" t="s">
        <v>16</v>
      </c>
      <c r="D256">
        <v>93.7888198757764</v>
      </c>
      <c r="E256">
        <v>95.0310559006211</v>
      </c>
      <c r="F256">
        <v>89.4409937888199</v>
      </c>
      <c r="G256">
        <v>93.7888198757764</v>
      </c>
      <c r="H256">
        <v>91.304347826087</v>
      </c>
      <c r="K256">
        <v>90.6832298136646</v>
      </c>
      <c r="L256">
        <v>93.167701863354</v>
      </c>
      <c r="M256">
        <v>91.9254658385093</v>
      </c>
      <c r="N256">
        <v>88.1987577639752</v>
      </c>
      <c r="Q256">
        <v>86.9565217391304</v>
      </c>
      <c r="R256">
        <f>AVERAGE(C256:Q256)</f>
        <v>91.4285714285714</v>
      </c>
    </row>
    <row r="257" spans="1:18">
      <c r="A257" s="6"/>
      <c r="B257" s="6" t="s">
        <v>15</v>
      </c>
      <c r="D257">
        <v>251.362718776434</v>
      </c>
      <c r="E257">
        <v>220.756693834018</v>
      </c>
      <c r="F257">
        <v>221.720305435266</v>
      </c>
      <c r="G257">
        <v>205.482328962438</v>
      </c>
      <c r="H257">
        <v>204.535611638882</v>
      </c>
      <c r="K257">
        <v>192.95954433889</v>
      </c>
      <c r="L257">
        <v>190.675389926612</v>
      </c>
      <c r="M257">
        <v>192.018903105015</v>
      </c>
      <c r="N257">
        <v>197.207085977296</v>
      </c>
      <c r="Q257">
        <v>195.132987447823</v>
      </c>
      <c r="R257">
        <f>AVERAGE(C257:Q257)</f>
        <v>207.185156944267</v>
      </c>
    </row>
    <row r="258" spans="1:18">
      <c r="A258" s="6" t="s">
        <v>4</v>
      </c>
      <c r="B258" s="7" t="s">
        <v>17</v>
      </c>
      <c r="D258">
        <v>94.4099378881988</v>
      </c>
      <c r="E258" s="13">
        <v>89.4409937888199</v>
      </c>
      <c r="F258">
        <v>93.7888198757764</v>
      </c>
      <c r="G258" s="13">
        <v>92.5465838509317</v>
      </c>
      <c r="H258">
        <v>93.7888198757764</v>
      </c>
      <c r="K258">
        <v>93.167701863354</v>
      </c>
      <c r="L258" s="13">
        <v>92.5465838509317</v>
      </c>
      <c r="M258" s="13">
        <v>90.6832298136646</v>
      </c>
      <c r="N258">
        <v>91.9254658385093</v>
      </c>
      <c r="Q258">
        <v>90.6832298136646</v>
      </c>
      <c r="R258">
        <f>AVERAGE(C258:Q258)</f>
        <v>92.2981366459627</v>
      </c>
    </row>
    <row r="259" spans="1:18">
      <c r="A259" s="6"/>
      <c r="B259" s="7" t="s">
        <v>15</v>
      </c>
      <c r="D259">
        <v>52.8960872343101</v>
      </c>
      <c r="E259">
        <v>53.5777052098649</v>
      </c>
      <c r="F259">
        <v>55.219527249888</v>
      </c>
      <c r="G259">
        <v>55.1071478158778</v>
      </c>
      <c r="H259">
        <v>55.8842364075576</v>
      </c>
      <c r="K259">
        <v>53.7732981631746</v>
      </c>
      <c r="L259">
        <v>56.6166871797416</v>
      </c>
      <c r="M259">
        <v>59.9576786326746</v>
      </c>
      <c r="N259">
        <v>57.1321683503354</v>
      </c>
      <c r="Q259">
        <v>56.1357452375882</v>
      </c>
      <c r="R259">
        <f>AVERAGE(C259:Q259)</f>
        <v>55.6300281481013</v>
      </c>
    </row>
    <row r="260" spans="1:2">
      <c r="A260" s="6"/>
      <c r="B260" s="7"/>
    </row>
    <row r="261" spans="1:18">
      <c r="A261" s="6" t="s">
        <v>7</v>
      </c>
      <c r="B261" s="7" t="s">
        <v>17</v>
      </c>
      <c r="D261">
        <v>93.7888198757764</v>
      </c>
      <c r="E261">
        <v>89.4409937888199</v>
      </c>
      <c r="F261">
        <v>93.7888198757764</v>
      </c>
      <c r="G261">
        <v>92.5465838509317</v>
      </c>
      <c r="H261">
        <v>93.167701863354</v>
      </c>
      <c r="K261">
        <v>92.5465838509317</v>
      </c>
      <c r="L261">
        <v>91.304347826087</v>
      </c>
      <c r="M261">
        <v>90.6832298136646</v>
      </c>
      <c r="N261">
        <v>91.304347826087</v>
      </c>
      <c r="Q261">
        <v>90.6832298136646</v>
      </c>
      <c r="R261">
        <f t="shared" ref="R260:R266" si="24">AVERAGE(C261:Q261)</f>
        <v>91.9254658385093</v>
      </c>
    </row>
    <row r="262" spans="1:18">
      <c r="A262" s="6"/>
      <c r="B262" s="7" t="s">
        <v>15</v>
      </c>
      <c r="D262">
        <v>4063.96928626759</v>
      </c>
      <c r="E262">
        <v>4111.87162835041</v>
      </c>
      <c r="F262">
        <v>4175.22511724099</v>
      </c>
      <c r="G262">
        <v>4229.46044454784</v>
      </c>
      <c r="H262">
        <v>4258.15342154953</v>
      </c>
      <c r="K262">
        <v>4412.445311344</v>
      </c>
      <c r="L262">
        <v>4104.0402962892</v>
      </c>
      <c r="M262">
        <v>3926.72144470208</v>
      </c>
      <c r="N262">
        <v>3898.89375053991</v>
      </c>
      <c r="Q262">
        <v>3839.17044611875</v>
      </c>
      <c r="R262">
        <f t="shared" si="24"/>
        <v>4101.99511469503</v>
      </c>
    </row>
    <row r="263" spans="1:18">
      <c r="A263" s="6" t="s">
        <v>19</v>
      </c>
      <c r="B263" s="7" t="s">
        <v>17</v>
      </c>
      <c r="D263">
        <v>93.167701863354</v>
      </c>
      <c r="E263">
        <v>88.8198757763975</v>
      </c>
      <c r="F263">
        <v>93.7888198757764</v>
      </c>
      <c r="G263">
        <v>92.5465838509317</v>
      </c>
      <c r="H263">
        <v>92.5465838509317</v>
      </c>
      <c r="K263">
        <v>92.5465838509317</v>
      </c>
      <c r="L263">
        <v>90.6832298136646</v>
      </c>
      <c r="M263">
        <v>90.6832298136646</v>
      </c>
      <c r="N263">
        <v>90.6832298136646</v>
      </c>
      <c r="Q263">
        <v>91.304347826087</v>
      </c>
      <c r="R263">
        <f t="shared" si="24"/>
        <v>91.6770186335404</v>
      </c>
    </row>
    <row r="264" spans="1:18">
      <c r="A264" s="6"/>
      <c r="B264" s="7" t="s">
        <v>15</v>
      </c>
      <c r="D264">
        <v>120.619431854824</v>
      </c>
      <c r="E264">
        <v>118.392889960111</v>
      </c>
      <c r="F264">
        <v>129.076108782305</v>
      </c>
      <c r="G264">
        <v>123.740429346213</v>
      </c>
      <c r="H264">
        <v>117.431729093984</v>
      </c>
      <c r="K264">
        <v>111.433663224633</v>
      </c>
      <c r="L264">
        <v>123.018162410524</v>
      </c>
      <c r="M264">
        <v>126.229160554797</v>
      </c>
      <c r="N264">
        <v>117.161383302557</v>
      </c>
      <c r="Q264">
        <v>114.727488290156</v>
      </c>
      <c r="R264">
        <f t="shared" si="24"/>
        <v>120.18304468201</v>
      </c>
    </row>
    <row r="265" spans="1:18">
      <c r="A265" s="6" t="s">
        <v>10</v>
      </c>
      <c r="B265" s="7" t="s">
        <v>17</v>
      </c>
      <c r="D265">
        <v>91.304347826087</v>
      </c>
      <c r="E265">
        <v>87.5776397515528</v>
      </c>
      <c r="F265">
        <v>91.9254658385093</v>
      </c>
      <c r="G265">
        <v>91.304347826087</v>
      </c>
      <c r="H265">
        <v>91.9254658385093</v>
      </c>
      <c r="K265">
        <v>90.6832298136646</v>
      </c>
      <c r="L265">
        <v>91.9254658385093</v>
      </c>
      <c r="M265">
        <v>89.4409937888199</v>
      </c>
      <c r="N265">
        <v>90.6832298136646</v>
      </c>
      <c r="Q265">
        <v>89.4409937888199</v>
      </c>
      <c r="R265">
        <f t="shared" si="24"/>
        <v>90.6211180124224</v>
      </c>
    </row>
    <row r="266" spans="1:18">
      <c r="A266" s="6"/>
      <c r="B266" s="7" t="s">
        <v>15</v>
      </c>
      <c r="D266">
        <v>121.403588405366</v>
      </c>
      <c r="E266">
        <v>127.058040740478</v>
      </c>
      <c r="F266">
        <v>120.936777534206</v>
      </c>
      <c r="G266">
        <v>123.360628409996</v>
      </c>
      <c r="H266">
        <v>121.181779200626</v>
      </c>
      <c r="K266">
        <v>122.484734081269</v>
      </c>
      <c r="L266">
        <v>128.874812082272</v>
      </c>
      <c r="M266">
        <v>127.865046205024</v>
      </c>
      <c r="N266">
        <v>121.973717319849</v>
      </c>
      <c r="Q266">
        <v>130.208117475629</v>
      </c>
      <c r="R266">
        <f t="shared" si="24"/>
        <v>124.534724145472</v>
      </c>
    </row>
    <row r="267" spans="3:16">
      <c r="C267" s="13">
        <v>93.7888198757764</v>
      </c>
      <c r="I267" s="13">
        <v>93.7888198757764</v>
      </c>
      <c r="J267" s="13">
        <v>92.5465838509317</v>
      </c>
      <c r="O267" s="13">
        <v>91.304347826087</v>
      </c>
      <c r="P267" s="13">
        <v>88.8198757763975</v>
      </c>
    </row>
    <row r="268" spans="3:16">
      <c r="C268">
        <v>217.38111354493</v>
      </c>
      <c r="I268">
        <v>194.784923759501</v>
      </c>
      <c r="J268">
        <v>198.903050275708</v>
      </c>
      <c r="O268">
        <v>208.526329009194</v>
      </c>
      <c r="P268">
        <v>199.217988840545</v>
      </c>
    </row>
    <row r="269" spans="3:16">
      <c r="C269" s="13">
        <v>91.304347826087</v>
      </c>
      <c r="I269" s="13">
        <v>91.9254658385093</v>
      </c>
      <c r="J269" s="13">
        <v>90.6832298136646</v>
      </c>
      <c r="O269" s="13">
        <v>89.4409937888199</v>
      </c>
      <c r="P269" s="13">
        <v>86.9565217391304</v>
      </c>
    </row>
    <row r="270" spans="3:16">
      <c r="C270">
        <v>49.7275267788998</v>
      </c>
      <c r="I270">
        <v>55.4769690484927</v>
      </c>
      <c r="J270">
        <v>53.8367102216695</v>
      </c>
      <c r="O270">
        <v>55.9004786574214</v>
      </c>
      <c r="P270">
        <v>52.6822372166765</v>
      </c>
    </row>
    <row r="272" spans="3:16">
      <c r="C272">
        <v>91.304347826087</v>
      </c>
      <c r="I272">
        <v>92.5465838509317</v>
      </c>
      <c r="J272">
        <v>90.0621118012422</v>
      </c>
      <c r="O272">
        <v>89.4409937888199</v>
      </c>
      <c r="P272">
        <v>87.5776397515528</v>
      </c>
    </row>
    <row r="273" spans="3:16">
      <c r="C273">
        <v>3848.90536074074</v>
      </c>
      <c r="I273">
        <v>4157.57467657338</v>
      </c>
      <c r="J273">
        <v>4393.93497312488</v>
      </c>
      <c r="O273">
        <v>3981.49534357476</v>
      </c>
      <c r="P273">
        <v>3682.11642844985</v>
      </c>
    </row>
    <row r="274" spans="3:16">
      <c r="C274">
        <v>90.6832298136646</v>
      </c>
      <c r="I274">
        <v>92.5465838509317</v>
      </c>
      <c r="J274">
        <v>90.0621118012422</v>
      </c>
      <c r="O274">
        <v>90.6832298136646</v>
      </c>
      <c r="P274">
        <v>87.5776397515528</v>
      </c>
    </row>
    <row r="275" spans="3:16">
      <c r="C275">
        <v>109.409679035238</v>
      </c>
      <c r="I275">
        <v>117.068944459032</v>
      </c>
      <c r="J275">
        <v>131.455187555648</v>
      </c>
      <c r="O275">
        <v>123.903080211397</v>
      </c>
      <c r="P275">
        <v>116.175844236339</v>
      </c>
    </row>
    <row r="276" spans="3:16">
      <c r="C276">
        <v>90.6832298136646</v>
      </c>
      <c r="I276">
        <v>91.9254658385093</v>
      </c>
      <c r="J276">
        <v>87.5776397515528</v>
      </c>
      <c r="O276">
        <v>89.4409937888199</v>
      </c>
      <c r="P276">
        <v>86.3354037267081</v>
      </c>
    </row>
    <row r="277" spans="3:16">
      <c r="C277">
        <v>108.898223502139</v>
      </c>
      <c r="I277">
        <v>124.869373765331</v>
      </c>
      <c r="J277">
        <v>120.64738751237</v>
      </c>
      <c r="O277">
        <v>123.64348104743</v>
      </c>
      <c r="P277">
        <v>128.064853818326</v>
      </c>
    </row>
  </sheetData>
  <mergeCells count="160">
    <mergeCell ref="G5:K5"/>
    <mergeCell ref="H6:I6"/>
    <mergeCell ref="J6:K6"/>
    <mergeCell ref="H7:I7"/>
    <mergeCell ref="J7:K7"/>
    <mergeCell ref="H8:I8"/>
    <mergeCell ref="J8:K8"/>
    <mergeCell ref="G27:K27"/>
    <mergeCell ref="H28:I28"/>
    <mergeCell ref="J28:K28"/>
    <mergeCell ref="H29:I29"/>
    <mergeCell ref="J29:K29"/>
    <mergeCell ref="H30:I30"/>
    <mergeCell ref="J30:K30"/>
    <mergeCell ref="G50:K50"/>
    <mergeCell ref="H51:I51"/>
    <mergeCell ref="J51:K51"/>
    <mergeCell ref="H52:I52"/>
    <mergeCell ref="J52:K52"/>
    <mergeCell ref="H53:I53"/>
    <mergeCell ref="J53:K53"/>
    <mergeCell ref="G73:K73"/>
    <mergeCell ref="H74:I74"/>
    <mergeCell ref="J74:K74"/>
    <mergeCell ref="H75:I75"/>
    <mergeCell ref="J75:K75"/>
    <mergeCell ref="H76:I76"/>
    <mergeCell ref="J76:K76"/>
    <mergeCell ref="G97:K97"/>
    <mergeCell ref="H98:I98"/>
    <mergeCell ref="J98:K98"/>
    <mergeCell ref="H99:I99"/>
    <mergeCell ref="J99:K99"/>
    <mergeCell ref="H100:I100"/>
    <mergeCell ref="J100:K100"/>
    <mergeCell ref="G121:K121"/>
    <mergeCell ref="H122:I122"/>
    <mergeCell ref="J122:K122"/>
    <mergeCell ref="H123:I123"/>
    <mergeCell ref="J123:K123"/>
    <mergeCell ref="H124:I124"/>
    <mergeCell ref="J124:K124"/>
    <mergeCell ref="G140:K140"/>
    <mergeCell ref="H141:I141"/>
    <mergeCell ref="J141:K141"/>
    <mergeCell ref="H142:I142"/>
    <mergeCell ref="J142:K142"/>
    <mergeCell ref="H143:I143"/>
    <mergeCell ref="J143:K143"/>
    <mergeCell ref="G159:K159"/>
    <mergeCell ref="H160:I160"/>
    <mergeCell ref="J160:K160"/>
    <mergeCell ref="H161:I161"/>
    <mergeCell ref="J161:K161"/>
    <mergeCell ref="H162:I162"/>
    <mergeCell ref="J162:K162"/>
    <mergeCell ref="G178:K178"/>
    <mergeCell ref="H179:I179"/>
    <mergeCell ref="J179:K179"/>
    <mergeCell ref="H180:I180"/>
    <mergeCell ref="J180:K180"/>
    <mergeCell ref="H181:I181"/>
    <mergeCell ref="J181:K181"/>
    <mergeCell ref="H182:I182"/>
    <mergeCell ref="G205:K205"/>
    <mergeCell ref="H206:I206"/>
    <mergeCell ref="J206:K206"/>
    <mergeCell ref="H207:I207"/>
    <mergeCell ref="J207:K207"/>
    <mergeCell ref="H208:I208"/>
    <mergeCell ref="J208:K208"/>
    <mergeCell ref="H209:I209"/>
    <mergeCell ref="G226:K226"/>
    <mergeCell ref="H227:I227"/>
    <mergeCell ref="J227:K227"/>
    <mergeCell ref="H228:I228"/>
    <mergeCell ref="J228:K228"/>
    <mergeCell ref="H229:I229"/>
    <mergeCell ref="J229:K229"/>
    <mergeCell ref="H230:I230"/>
    <mergeCell ref="G248:K248"/>
    <mergeCell ref="H249:I249"/>
    <mergeCell ref="J249:K249"/>
    <mergeCell ref="H250:I250"/>
    <mergeCell ref="J250:K250"/>
    <mergeCell ref="H251:I251"/>
    <mergeCell ref="J251:K251"/>
    <mergeCell ref="H252:I252"/>
    <mergeCell ref="A11:A12"/>
    <mergeCell ref="A13:A14"/>
    <mergeCell ref="A15:A16"/>
    <mergeCell ref="A17:A18"/>
    <mergeCell ref="A19:A20"/>
    <mergeCell ref="A21:A22"/>
    <mergeCell ref="A23:A24"/>
    <mergeCell ref="A33:A34"/>
    <mergeCell ref="A35:A36"/>
    <mergeCell ref="A38:A39"/>
    <mergeCell ref="A40:A41"/>
    <mergeCell ref="A42:A43"/>
    <mergeCell ref="A44:A45"/>
    <mergeCell ref="A46:A47"/>
    <mergeCell ref="A56:A57"/>
    <mergeCell ref="A58:A59"/>
    <mergeCell ref="A61:A62"/>
    <mergeCell ref="A63:A64"/>
    <mergeCell ref="A65:A66"/>
    <mergeCell ref="A67:A68"/>
    <mergeCell ref="A69:A70"/>
    <mergeCell ref="A79:A80"/>
    <mergeCell ref="A81:A82"/>
    <mergeCell ref="A85:A86"/>
    <mergeCell ref="A87:A88"/>
    <mergeCell ref="A89:A90"/>
    <mergeCell ref="A91:A92"/>
    <mergeCell ref="A93:A94"/>
    <mergeCell ref="A103:A104"/>
    <mergeCell ref="A105:A106"/>
    <mergeCell ref="A108:A109"/>
    <mergeCell ref="A110:A111"/>
    <mergeCell ref="A112:A113"/>
    <mergeCell ref="A114:A116"/>
    <mergeCell ref="A117:A118"/>
    <mergeCell ref="A127:A128"/>
    <mergeCell ref="A129:A130"/>
    <mergeCell ref="A132:A133"/>
    <mergeCell ref="A134:A135"/>
    <mergeCell ref="A136:A137"/>
    <mergeCell ref="A146:A147"/>
    <mergeCell ref="A148:A149"/>
    <mergeCell ref="A151:A152"/>
    <mergeCell ref="A153:A154"/>
    <mergeCell ref="A155:A156"/>
    <mergeCell ref="A165:A166"/>
    <mergeCell ref="A167:A168"/>
    <mergeCell ref="A170:A171"/>
    <mergeCell ref="A172:A173"/>
    <mergeCell ref="A174:A175"/>
    <mergeCell ref="A187:A188"/>
    <mergeCell ref="A189:A190"/>
    <mergeCell ref="A192:A193"/>
    <mergeCell ref="A194:A195"/>
    <mergeCell ref="A196:A197"/>
    <mergeCell ref="A198:A199"/>
    <mergeCell ref="A200:A202"/>
    <mergeCell ref="A213:A214"/>
    <mergeCell ref="A215:A216"/>
    <mergeCell ref="A218:A219"/>
    <mergeCell ref="A220:A221"/>
    <mergeCell ref="A222:A223"/>
    <mergeCell ref="A234:A235"/>
    <mergeCell ref="A237:A238"/>
    <mergeCell ref="A240:A241"/>
    <mergeCell ref="A242:A243"/>
    <mergeCell ref="A244:A245"/>
    <mergeCell ref="A256:A257"/>
    <mergeCell ref="A258:A259"/>
    <mergeCell ref="A261:A262"/>
    <mergeCell ref="A263:A264"/>
    <mergeCell ref="A265:A26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具体结果</vt:lpstr>
      <vt:lpstr>具体结果（10组）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linlu</cp:lastModifiedBy>
  <dcterms:created xsi:type="dcterms:W3CDTF">2006-09-16T00:00:00Z</dcterms:created>
  <dcterms:modified xsi:type="dcterms:W3CDTF">2020-06-30T13:43:02Z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