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5.Projects/7.WRF-UCM_WaterDemand_ClimateChange/2.WRF_PostProcessing/2.Figures/3.ETattribution/"/>
    </mc:Choice>
  </mc:AlternateContent>
  <xr:revisionPtr revIDLastSave="0" documentId="13_ncr:1_{7CA65D60-E166-BE42-AF91-D4729A012918}" xr6:coauthVersionLast="36" xr6:coauthVersionMax="36" xr10:uidLastSave="{00000000-0000-0000-0000-000000000000}"/>
  <bookViews>
    <workbookView xWindow="960" yWindow="1300" windowWidth="39320" windowHeight="19880" firstSheet="2" activeTab="9" xr2:uid="{179D8318-5972-0A4B-8D1E-05B90F4F9E52}"/>
  </bookViews>
  <sheets>
    <sheet name="CNRMcoolRoof-base change" sheetId="4" r:id="rId1"/>
    <sheet name="CNRMcoolRoof-CNRM change" sheetId="10" r:id="rId2"/>
    <sheet name="HADGcoolRoof-base change" sheetId="3" r:id="rId3"/>
    <sheet name="HADGcoolRoof-HADG change" sheetId="9" r:id="rId4"/>
    <sheet name="CNRM-base change" sheetId="2" r:id="rId5"/>
    <sheet name="HADG-base change" sheetId="1" r:id="rId6"/>
    <sheet name="CNRMcoolRoof-base att" sheetId="8" r:id="rId7"/>
    <sheet name="CNRMcoolRoof-CNRM att" sheetId="11" r:id="rId8"/>
    <sheet name="HADGcoolRoof-base att" sheetId="7" r:id="rId9"/>
    <sheet name="HADGcoolRoof-HADG att" sheetId="12" r:id="rId10"/>
    <sheet name="CNRM-base att" sheetId="6" r:id="rId11"/>
    <sheet name="HADG-base att" sheetId="5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2" l="1"/>
  <c r="F10" i="12"/>
  <c r="G10" i="12"/>
  <c r="D16" i="12" s="1"/>
  <c r="E10" i="12"/>
  <c r="C16" i="12"/>
  <c r="B16" i="12"/>
  <c r="C17" i="5"/>
  <c r="D17" i="5"/>
  <c r="B17" i="5"/>
  <c r="C11" i="5"/>
  <c r="D11" i="5"/>
  <c r="C12" i="5"/>
  <c r="D12" i="5"/>
  <c r="C13" i="5"/>
  <c r="D13" i="5"/>
  <c r="C14" i="5"/>
  <c r="D14" i="5"/>
  <c r="C15" i="5"/>
  <c r="D15" i="5"/>
  <c r="C16" i="5"/>
  <c r="D16" i="5"/>
  <c r="B16" i="5"/>
  <c r="B12" i="5"/>
  <c r="B13" i="5"/>
  <c r="B14" i="5"/>
  <c r="B15" i="5"/>
  <c r="B11" i="5"/>
  <c r="G10" i="5"/>
  <c r="F10" i="5"/>
  <c r="E10" i="5"/>
  <c r="C11" i="12" l="1"/>
  <c r="B12" i="12"/>
  <c r="B13" i="12"/>
  <c r="B14" i="12"/>
  <c r="D12" i="12"/>
  <c r="B15" i="12"/>
  <c r="D15" i="12"/>
  <c r="B11" i="12"/>
  <c r="D11" i="12"/>
  <c r="C12" i="12"/>
  <c r="C13" i="12"/>
  <c r="D13" i="12"/>
  <c r="C14" i="12"/>
  <c r="D14" i="12"/>
  <c r="C15" i="12"/>
  <c r="C17" i="12" l="1"/>
  <c r="D17" i="12"/>
  <c r="B17" i="12"/>
</calcChain>
</file>

<file path=xl/sharedStrings.xml><?xml version="1.0" encoding="utf-8"?>
<sst xmlns="http://schemas.openxmlformats.org/spreadsheetml/2006/main" count="258" uniqueCount="14">
  <si>
    <t>Data</t>
  </si>
  <si>
    <t>ET</t>
  </si>
  <si>
    <t>Rn* att</t>
  </si>
  <si>
    <t>D att</t>
  </si>
  <si>
    <t>Rs att</t>
  </si>
  <si>
    <t>Ra att</t>
  </si>
  <si>
    <t>s att</t>
  </si>
  <si>
    <t>Ag.</t>
  </si>
  <si>
    <t>Urban</t>
  </si>
  <si>
    <t>N. Land</t>
  </si>
  <si>
    <t xml:space="preserve">Error </t>
  </si>
  <si>
    <t>percent change in ET due each factor</t>
  </si>
  <si>
    <t>base ET: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</si>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</sst>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0" borderId="0" xfId="0" applyFon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CNRMcoolRoof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'CNRMcoolRoof-base change'!$B$2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8-A844-9627-1E85C65BC29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68-A844-9627-1E85C65BC2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68-A844-9627-1E85C65BC2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68-A844-9627-1E85C65BC297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68-A844-9627-1E85C65BC297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'CNRMcoolRoof-base change'!$G$3:$G$8</c:f>
                <c:numCache>
                  <c:formatCode>General</c:formatCode>
                  <c:ptCount val="6"/>
                  <c:pt idx="0">
                    <c:v>0.99218427482601301</c:v>
                  </c:pt>
                  <c:pt idx="1">
                    <c:v>0.109763839075075</c:v>
                  </c:pt>
                  <c:pt idx="2">
                    <c:v>0.62741389977364204</c:v>
                  </c:pt>
                  <c:pt idx="3">
                    <c:v>1.4602614157612399</c:v>
                  </c:pt>
                  <c:pt idx="4">
                    <c:v>0.15998407867860601</c:v>
                  </c:pt>
                  <c:pt idx="5">
                    <c:v>0.26870768967112701</c:v>
                  </c:pt>
                </c:numCache>
              </c:numRef>
            </c:plus>
            <c:minus>
              <c:numRef>
                <c:f>'CNRMcoolRoof-base change'!$G$3:$G$8</c:f>
                <c:numCache>
                  <c:formatCode>General</c:formatCode>
                  <c:ptCount val="6"/>
                  <c:pt idx="0">
                    <c:v>0.99218427482601301</c:v>
                  </c:pt>
                  <c:pt idx="1">
                    <c:v>0.109763839075075</c:v>
                  </c:pt>
                  <c:pt idx="2">
                    <c:v>0.62741389977364204</c:v>
                  </c:pt>
                  <c:pt idx="3">
                    <c:v>1.4602614157612399</c:v>
                  </c:pt>
                  <c:pt idx="4">
                    <c:v>0.15998407867860601</c:v>
                  </c:pt>
                  <c:pt idx="5">
                    <c:v>0.26870768967112701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'CNRMcoolRoof-base change'!$B$3:$B$8</c:f>
              <c:numCache>
                <c:formatCode>General</c:formatCode>
                <c:ptCount val="6"/>
                <c:pt idx="0">
                  <c:v>1.0912363529978499</c:v>
                </c:pt>
                <c:pt idx="1">
                  <c:v>-6.9988665406883503E-3</c:v>
                </c:pt>
                <c:pt idx="2">
                  <c:v>5.9591277575497204</c:v>
                </c:pt>
                <c:pt idx="3">
                  <c:v>4.7844702346204899</c:v>
                </c:pt>
                <c:pt idx="4">
                  <c:v>0.41999480034487102</c:v>
                </c:pt>
                <c:pt idx="5">
                  <c:v>4.6059408670133397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68-A844-9627-1E85C65BC297}"/>
            </c:ext>
          </c:extLst>
        </c:ser>
        <c:ser>
          <c:idx val="1"/>
          <c:order val="1"/>
          <c:tx>
            <c:strRef>
              <c:f>'CNRMcoolRoof-base change'!$C$2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D68-A844-9627-1E85C65BC29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D68-A844-9627-1E85C65BC2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D68-A844-9627-1E85C65BC2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D68-A844-9627-1E85C65BC297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D68-A844-9627-1E85C65BC2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D68-A844-9627-1E85C65BC297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'CNRMcoolRoof-base change'!$H$3:$H$8</c:f>
                <c:numCache>
                  <c:formatCode>General</c:formatCode>
                  <c:ptCount val="6"/>
                  <c:pt idx="0">
                    <c:v>0.28179543794388001</c:v>
                  </c:pt>
                  <c:pt idx="1">
                    <c:v>0.16822902471589701</c:v>
                  </c:pt>
                  <c:pt idx="2">
                    <c:v>0.54885522453534197</c:v>
                  </c:pt>
                  <c:pt idx="3">
                    <c:v>0.60546291082538295</c:v>
                  </c:pt>
                  <c:pt idx="4">
                    <c:v>0.76926314229483095</c:v>
                  </c:pt>
                  <c:pt idx="5">
                    <c:v>0.261306861528321</c:v>
                  </c:pt>
                </c:numCache>
              </c:numRef>
            </c:plus>
            <c:minus>
              <c:numRef>
                <c:f>'CNRMcoolRoof-base change'!$H$3:$H$8</c:f>
                <c:numCache>
                  <c:formatCode>General</c:formatCode>
                  <c:ptCount val="6"/>
                  <c:pt idx="0">
                    <c:v>0.28179543794388001</c:v>
                  </c:pt>
                  <c:pt idx="1">
                    <c:v>0.16822902471589701</c:v>
                  </c:pt>
                  <c:pt idx="2">
                    <c:v>0.54885522453534197</c:v>
                  </c:pt>
                  <c:pt idx="3">
                    <c:v>0.60546291082538295</c:v>
                  </c:pt>
                  <c:pt idx="4">
                    <c:v>0.76926314229483095</c:v>
                  </c:pt>
                  <c:pt idx="5">
                    <c:v>0.261306861528321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'CNRMcoolRoof-base change'!$C$3:$C$8</c:f>
              <c:numCache>
                <c:formatCode>General</c:formatCode>
                <c:ptCount val="6"/>
                <c:pt idx="0">
                  <c:v>-9.0534025647933998</c:v>
                </c:pt>
                <c:pt idx="1">
                  <c:v>-13.2106490323066</c:v>
                </c:pt>
                <c:pt idx="2">
                  <c:v>-6.8364974296099499</c:v>
                </c:pt>
                <c:pt idx="3">
                  <c:v>-1.1978800336015401</c:v>
                </c:pt>
                <c:pt idx="4">
                  <c:v>10.762863305325499</c:v>
                </c:pt>
                <c:pt idx="5">
                  <c:v>-0.12874919732398901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68-A844-9627-1E85C65BC297}"/>
            </c:ext>
          </c:extLst>
        </c:ser>
        <c:ser>
          <c:idx val="2"/>
          <c:order val="2"/>
          <c:tx>
            <c:strRef>
              <c:f>'CNRMcoolRoof-base change'!$D$2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D68-A844-9627-1E85C65BC29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D68-A844-9627-1E85C65BC2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D68-A844-9627-1E85C65BC2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D68-A844-9627-1E85C65BC297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D68-A844-9627-1E85C65BC2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D68-A844-9627-1E85C65BC297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'CNRMcoolRoof-base change'!$I$3:$I$8</c:f>
                <c:numCache>
                  <c:formatCode>General</c:formatCode>
                  <c:ptCount val="6"/>
                  <c:pt idx="0">
                    <c:v>1.6356902701077201</c:v>
                  </c:pt>
                  <c:pt idx="1">
                    <c:v>0.108690743412634</c:v>
                  </c:pt>
                  <c:pt idx="2">
                    <c:v>0.54379429788399003</c:v>
                  </c:pt>
                  <c:pt idx="3">
                    <c:v>2.2689311709587998</c:v>
                  </c:pt>
                  <c:pt idx="4">
                    <c:v>9.3040963337443702E-2</c:v>
                  </c:pt>
                  <c:pt idx="5">
                    <c:v>0.182694545780239</c:v>
                  </c:pt>
                </c:numCache>
              </c:numRef>
            </c:plus>
            <c:minus>
              <c:numRef>
                <c:f>'CNRMcoolRoof-base change'!$I$3:$I$8</c:f>
                <c:numCache>
                  <c:formatCode>General</c:formatCode>
                  <c:ptCount val="6"/>
                  <c:pt idx="0">
                    <c:v>1.6356902701077201</c:v>
                  </c:pt>
                  <c:pt idx="1">
                    <c:v>0.108690743412634</c:v>
                  </c:pt>
                  <c:pt idx="2">
                    <c:v>0.54379429788399003</c:v>
                  </c:pt>
                  <c:pt idx="3">
                    <c:v>2.2689311709587998</c:v>
                  </c:pt>
                  <c:pt idx="4">
                    <c:v>9.3040963337443702E-2</c:v>
                  </c:pt>
                  <c:pt idx="5">
                    <c:v>0.182694545780239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'CNRMcoolRoof-base change'!$D$3:$D$8</c:f>
              <c:numCache>
                <c:formatCode>General</c:formatCode>
                <c:ptCount val="6"/>
                <c:pt idx="0">
                  <c:v>2.0118849448590201</c:v>
                </c:pt>
                <c:pt idx="1">
                  <c:v>4.69732854912948E-2</c:v>
                </c:pt>
                <c:pt idx="2">
                  <c:v>7.5594935831038397</c:v>
                </c:pt>
                <c:pt idx="3">
                  <c:v>8.2871801433244006</c:v>
                </c:pt>
                <c:pt idx="4">
                  <c:v>0.40961110662853201</c:v>
                </c:pt>
                <c:pt idx="5">
                  <c:v>5.4820829731597698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68-A844-9627-1E85C65B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/>
                  <a:t>%</a:t>
                </a:r>
                <a:r>
                  <a:rPr lang="en-US" sz="1050" b="0" baseline="0"/>
                  <a:t> Change</a:t>
                </a:r>
                <a:endParaRPr lang="en-US" sz="105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HADGcoolRoof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'HADGcoolRoof-HADG att'!$B$2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9-684A-B66A-FA36505EFB4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69-684A-B66A-FA36505EFB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69-684A-B66A-FA36505EFB4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69-684A-B66A-FA36505EFB43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69-684A-B66A-FA36505EFB43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'HADGcoolRoof-HADG att'!$G$3:$G$8</c:f>
                <c:numCache>
                  <c:formatCode>General</c:formatCode>
                  <c:ptCount val="6"/>
                  <c:pt idx="0">
                    <c:v>3.04020731735995E-3</c:v>
                  </c:pt>
                  <c:pt idx="1">
                    <c:v>8.6078079490902804E-4</c:v>
                  </c:pt>
                  <c:pt idx="2">
                    <c:v>2.8726893172201298E-3</c:v>
                  </c:pt>
                  <c:pt idx="3">
                    <c:v>3.3343174846226999E-3</c:v>
                  </c:pt>
                  <c:pt idx="4">
                    <c:v>5.7041184731649999E-5</c:v>
                  </c:pt>
                  <c:pt idx="5">
                    <c:v>3.9939323474643101E-4</c:v>
                  </c:pt>
                </c:numCache>
              </c:numRef>
            </c:plus>
            <c:minus>
              <c:numRef>
                <c:f>'HADGcoolRoof-HADG att'!$G$3:$G$8</c:f>
                <c:numCache>
                  <c:formatCode>General</c:formatCode>
                  <c:ptCount val="6"/>
                  <c:pt idx="0">
                    <c:v>3.04020731735995E-3</c:v>
                  </c:pt>
                  <c:pt idx="1">
                    <c:v>8.6078079490902804E-4</c:v>
                  </c:pt>
                  <c:pt idx="2">
                    <c:v>2.8726893172201298E-3</c:v>
                  </c:pt>
                  <c:pt idx="3">
                    <c:v>3.3343174846226999E-3</c:v>
                  </c:pt>
                  <c:pt idx="4">
                    <c:v>5.7041184731649999E-5</c:v>
                  </c:pt>
                  <c:pt idx="5">
                    <c:v>3.9939323474643101E-4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'HADGcoolRoof-HADG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'HADGcoolRoof-HADG att'!$B$3:$B$8</c:f>
              <c:numCache>
                <c:formatCode>General</c:formatCode>
                <c:ptCount val="6"/>
                <c:pt idx="0">
                  <c:v>-7.9223027397391302E-3</c:v>
                </c:pt>
                <c:pt idx="1">
                  <c:v>1.24935901723213E-3</c:v>
                </c:pt>
                <c:pt idx="2">
                  <c:v>-2.0722505333221199E-2</c:v>
                </c:pt>
                <c:pt idx="3">
                  <c:v>1.35646784298295E-2</c:v>
                </c:pt>
                <c:pt idx="4">
                  <c:v>-1.00990061702702E-4</c:v>
                </c:pt>
                <c:pt idx="5">
                  <c:v>-3.2997752129752499E-3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69-684A-B66A-FA36505EFB43}"/>
            </c:ext>
          </c:extLst>
        </c:ser>
        <c:ser>
          <c:idx val="1"/>
          <c:order val="1"/>
          <c:tx>
            <c:strRef>
              <c:f>'HADGcoolRoof-HADG att'!$C$2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669-684A-B66A-FA36505EFB4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669-684A-B66A-FA36505EFB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669-684A-B66A-FA36505EFB4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669-684A-B66A-FA36505EFB43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669-684A-B66A-FA36505EFB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669-684A-B66A-FA36505EFB43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'HADGcoolRoof-HADG att'!$H$3:$H$8</c:f>
                <c:numCache>
                  <c:formatCode>General</c:formatCode>
                  <c:ptCount val="6"/>
                  <c:pt idx="0">
                    <c:v>1.9185931128103E-2</c:v>
                  </c:pt>
                  <c:pt idx="1">
                    <c:v>8.3160392450006993E-3</c:v>
                  </c:pt>
                  <c:pt idx="2">
                    <c:v>1.1904910436201101E-2</c:v>
                  </c:pt>
                  <c:pt idx="3">
                    <c:v>1.11686831751075E-2</c:v>
                  </c:pt>
                  <c:pt idx="4">
                    <c:v>3.0991724312518102E-3</c:v>
                  </c:pt>
                  <c:pt idx="5">
                    <c:v>1.05791845299E-3</c:v>
                  </c:pt>
                </c:numCache>
              </c:numRef>
            </c:plus>
            <c:minus>
              <c:numRef>
                <c:f>'HADGcoolRoof-HADG att'!$H$3:$H$8</c:f>
                <c:numCache>
                  <c:formatCode>General</c:formatCode>
                  <c:ptCount val="6"/>
                  <c:pt idx="0">
                    <c:v>1.9185931128103E-2</c:v>
                  </c:pt>
                  <c:pt idx="1">
                    <c:v>8.3160392450006993E-3</c:v>
                  </c:pt>
                  <c:pt idx="2">
                    <c:v>1.1904910436201101E-2</c:v>
                  </c:pt>
                  <c:pt idx="3">
                    <c:v>1.11686831751075E-2</c:v>
                  </c:pt>
                  <c:pt idx="4">
                    <c:v>3.0991724312518102E-3</c:v>
                  </c:pt>
                  <c:pt idx="5">
                    <c:v>1.05791845299E-3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'HADGcoolRoof-HADG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'HADGcoolRoof-HADG att'!$C$3:$C$8</c:f>
              <c:numCache>
                <c:formatCode>General</c:formatCode>
                <c:ptCount val="6"/>
                <c:pt idx="0">
                  <c:v>-0.429308117162571</c:v>
                </c:pt>
                <c:pt idx="1">
                  <c:v>-0.27886648224177302</c:v>
                </c:pt>
                <c:pt idx="2">
                  <c:v>-0.258373516197135</c:v>
                </c:pt>
                <c:pt idx="3">
                  <c:v>0.129830831906111</c:v>
                </c:pt>
                <c:pt idx="4">
                  <c:v>3.0010279186393499E-2</c:v>
                </c:pt>
                <c:pt idx="5">
                  <c:v>-3.50365236724327E-2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69-684A-B66A-FA36505EFB43}"/>
            </c:ext>
          </c:extLst>
        </c:ser>
        <c:ser>
          <c:idx val="2"/>
          <c:order val="2"/>
          <c:tx>
            <c:strRef>
              <c:f>'HADGcoolRoof-HADG att'!$D$2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669-684A-B66A-FA36505EFB4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669-684A-B66A-FA36505EFB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669-684A-B66A-FA36505EFB4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669-684A-B66A-FA36505EFB43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669-684A-B66A-FA36505EFB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669-684A-B66A-FA36505EFB43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'HADGcoolRoof-HADG att'!$I$3:$I$8</c:f>
                <c:numCache>
                  <c:formatCode>General</c:formatCode>
                  <c:ptCount val="6"/>
                  <c:pt idx="0">
                    <c:v>3.89834052675673E-3</c:v>
                  </c:pt>
                  <c:pt idx="1">
                    <c:v>3.0266345726105801E-4</c:v>
                  </c:pt>
                  <c:pt idx="2">
                    <c:v>1.3461241154825001E-3</c:v>
                  </c:pt>
                  <c:pt idx="3">
                    <c:v>5.6096579380129404E-3</c:v>
                  </c:pt>
                  <c:pt idx="4">
                    <c:v>7.8273945866182796E-5</c:v>
                  </c:pt>
                  <c:pt idx="5">
                    <c:v>2.2715008086445399E-4</c:v>
                  </c:pt>
                </c:numCache>
              </c:numRef>
            </c:plus>
            <c:minus>
              <c:numRef>
                <c:f>'HADGcoolRoof-HADG att'!$I$3:$I$8</c:f>
                <c:numCache>
                  <c:formatCode>General</c:formatCode>
                  <c:ptCount val="6"/>
                  <c:pt idx="0">
                    <c:v>3.89834052675673E-3</c:v>
                  </c:pt>
                  <c:pt idx="1">
                    <c:v>3.0266345726105801E-4</c:v>
                  </c:pt>
                  <c:pt idx="2">
                    <c:v>1.3461241154825001E-3</c:v>
                  </c:pt>
                  <c:pt idx="3">
                    <c:v>5.6096579380129404E-3</c:v>
                  </c:pt>
                  <c:pt idx="4">
                    <c:v>7.8273945866182796E-5</c:v>
                  </c:pt>
                  <c:pt idx="5">
                    <c:v>2.2715008086445399E-4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'HADGcoolRoof-HADG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'HADGcoolRoof-HADG att'!$D$3:$D$8</c:f>
              <c:numCache>
                <c:formatCode>General</c:formatCode>
                <c:ptCount val="6"/>
                <c:pt idx="0" formatCode="0.00E+00">
                  <c:v>-5.26877211588775E-5</c:v>
                </c:pt>
                <c:pt idx="1">
                  <c:v>1.20266239196635E-4</c:v>
                </c:pt>
                <c:pt idx="2">
                  <c:v>-2.2275536103083401E-3</c:v>
                </c:pt>
                <c:pt idx="3">
                  <c:v>-2.9565472232553698E-3</c:v>
                </c:pt>
                <c:pt idx="4">
                  <c:v>1.4080682379418301E-4</c:v>
                </c:pt>
                <c:pt idx="5">
                  <c:v>-7.2675512127039904E-4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69-684A-B66A-FA36505E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'CNRM-base att'!$B$2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7-324E-8CF3-A96BDC7747D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7-324E-8CF3-A96BDC7747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7-324E-8CF3-A96BDC7747D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7-324E-8CF3-A96BDC7747D9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7-324E-8CF3-A96BDC7747D9}"/>
              </c:ext>
            </c:extLst>
          </c:dPt>
          <c:errBars>
            <c:errBarType val="both"/>
            <c:errValType val="cust"/>
            <c:noEndCap val="0"/>
            <c:plus>
              <c:numRef>
                <c:f>'CNRM-base att'!$G$3:$G$8</c:f>
                <c:numCache>
                  <c:formatCode>General</c:formatCode>
                  <c:ptCount val="6"/>
                  <c:pt idx="0">
                    <c:v>9.4119465363000799E-3</c:v>
                  </c:pt>
                  <c:pt idx="1">
                    <c:v>1.5110958381693901E-3</c:v>
                  </c:pt>
                  <c:pt idx="2">
                    <c:v>1.1320150986488701E-2</c:v>
                  </c:pt>
                  <c:pt idx="3">
                    <c:v>1.1229788545103E-2</c:v>
                  </c:pt>
                  <c:pt idx="4">
                    <c:v>4.2288986318139699E-4</c:v>
                  </c:pt>
                  <c:pt idx="5">
                    <c:v>2.2476159218043899E-3</c:v>
                  </c:pt>
                </c:numCache>
              </c:numRef>
            </c:plus>
            <c:minus>
              <c:numRef>
                <c:f>'CNRM-base att'!$G$3:$G$8</c:f>
                <c:numCache>
                  <c:formatCode>General</c:formatCode>
                  <c:ptCount val="6"/>
                  <c:pt idx="0">
                    <c:v>9.4119465363000799E-3</c:v>
                  </c:pt>
                  <c:pt idx="1">
                    <c:v>1.5110958381693901E-3</c:v>
                  </c:pt>
                  <c:pt idx="2">
                    <c:v>1.1320150986488701E-2</c:v>
                  </c:pt>
                  <c:pt idx="3">
                    <c:v>1.1229788545103E-2</c:v>
                  </c:pt>
                  <c:pt idx="4">
                    <c:v>4.2288986318139699E-4</c:v>
                  </c:pt>
                  <c:pt idx="5">
                    <c:v>2.2476159218043899E-3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'CNRM-base att'!$B$3:$B$8</c:f>
              <c:numCache>
                <c:formatCode>General</c:formatCode>
                <c:ptCount val="6"/>
                <c:pt idx="0">
                  <c:v>5.1581052042829E-2</c:v>
                </c:pt>
                <c:pt idx="1">
                  <c:v>-7.2977327871919396E-4</c:v>
                </c:pt>
                <c:pt idx="2">
                  <c:v>0.120997017669846</c:v>
                </c:pt>
                <c:pt idx="3">
                  <c:v>-9.2156068661359905E-2</c:v>
                </c:pt>
                <c:pt idx="4">
                  <c:v>1.1749127763776099E-3</c:v>
                </c:pt>
                <c:pt idx="5">
                  <c:v>2.8374463515089599E-2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C7-324E-8CF3-A96BDC7747D9}"/>
            </c:ext>
          </c:extLst>
        </c:ser>
        <c:ser>
          <c:idx val="1"/>
          <c:order val="1"/>
          <c:tx>
            <c:strRef>
              <c:f>'CNRM-base att'!$C$2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FC7-324E-8CF3-A96BDC7747D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FC7-324E-8CF3-A96BDC7747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FC7-324E-8CF3-A96BDC7747D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FC7-324E-8CF3-A96BDC7747D9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FC7-324E-8CF3-A96BDC7747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FC7-324E-8CF3-A96BDC7747D9}"/>
              </c:ext>
            </c:extLst>
          </c:dPt>
          <c:errBars>
            <c:errBarType val="both"/>
            <c:errValType val="cust"/>
            <c:noEndCap val="0"/>
            <c:plus>
              <c:numRef>
                <c:f>'CNRM-base att'!$H$3:$H$8</c:f>
                <c:numCache>
                  <c:formatCode>General</c:formatCode>
                  <c:ptCount val="6"/>
                  <c:pt idx="0">
                    <c:v>6.5694153364912501E-3</c:v>
                  </c:pt>
                  <c:pt idx="1">
                    <c:v>4.07691372744475E-3</c:v>
                  </c:pt>
                  <c:pt idx="2">
                    <c:v>1.05050737265981E-2</c:v>
                  </c:pt>
                  <c:pt idx="3">
                    <c:v>7.0772243502197699E-3</c:v>
                  </c:pt>
                  <c:pt idx="4">
                    <c:v>1.1781322396942199E-3</c:v>
                  </c:pt>
                  <c:pt idx="5">
                    <c:v>2.37166136953279E-3</c:v>
                  </c:pt>
                </c:numCache>
              </c:numRef>
            </c:plus>
            <c:minus>
              <c:numRef>
                <c:f>'CNRM-base att'!$H$3:$H$8</c:f>
                <c:numCache>
                  <c:formatCode>General</c:formatCode>
                  <c:ptCount val="6"/>
                  <c:pt idx="0">
                    <c:v>6.5694153364912501E-3</c:v>
                  </c:pt>
                  <c:pt idx="1">
                    <c:v>4.07691372744475E-3</c:v>
                  </c:pt>
                  <c:pt idx="2">
                    <c:v>1.05050737265981E-2</c:v>
                  </c:pt>
                  <c:pt idx="3">
                    <c:v>7.0772243502197699E-3</c:v>
                  </c:pt>
                  <c:pt idx="4">
                    <c:v>1.1781322396942199E-3</c:v>
                  </c:pt>
                  <c:pt idx="5">
                    <c:v>2.37166136953279E-3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'CNRM-base att'!$C$3:$C$8</c:f>
              <c:numCache>
                <c:formatCode>General</c:formatCode>
                <c:ptCount val="6"/>
                <c:pt idx="0">
                  <c:v>7.0549529060330102E-2</c:v>
                </c:pt>
                <c:pt idx="1">
                  <c:v>2.5281151753203798E-3</c:v>
                </c:pt>
                <c:pt idx="2">
                  <c:v>0.139422648179162</c:v>
                </c:pt>
                <c:pt idx="3">
                  <c:v>-9.9213622791474707E-2</c:v>
                </c:pt>
                <c:pt idx="4">
                  <c:v>3.5158779621507298E-4</c:v>
                </c:pt>
                <c:pt idx="5">
                  <c:v>3.6537198714321199E-2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C7-324E-8CF3-A96BDC7747D9}"/>
            </c:ext>
          </c:extLst>
        </c:ser>
        <c:ser>
          <c:idx val="2"/>
          <c:order val="2"/>
          <c:tx>
            <c:strRef>
              <c:f>'CNRM-base att'!$D$2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C7-324E-8CF3-A96BDC7747D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C7-324E-8CF3-A96BDC7747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C7-324E-8CF3-A96BDC7747D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C7-324E-8CF3-A96BDC7747D9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C7-324E-8CF3-A96BDC7747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C7-324E-8CF3-A96BDC7747D9}"/>
              </c:ext>
            </c:extLst>
          </c:dPt>
          <c:errBars>
            <c:errBarType val="both"/>
            <c:errValType val="cust"/>
            <c:noEndCap val="0"/>
            <c:plus>
              <c:numRef>
                <c:f>'CNRM-base att'!$I$3:$I$8</c:f>
                <c:numCache>
                  <c:formatCode>General</c:formatCode>
                  <c:ptCount val="6"/>
                  <c:pt idx="0">
                    <c:v>1.25347197595289E-2</c:v>
                  </c:pt>
                  <c:pt idx="1">
                    <c:v>9.1929586968405805E-4</c:v>
                  </c:pt>
                  <c:pt idx="2">
                    <c:v>9.51992655543611E-3</c:v>
                  </c:pt>
                  <c:pt idx="3">
                    <c:v>1.9614272063004499E-2</c:v>
                  </c:pt>
                  <c:pt idx="4">
                    <c:v>3.5047205901680799E-4</c:v>
                  </c:pt>
                  <c:pt idx="5">
                    <c:v>2.5363915821887502E-3</c:v>
                  </c:pt>
                </c:numCache>
              </c:numRef>
            </c:plus>
            <c:minus>
              <c:numRef>
                <c:f>'CNRM-base att'!$I$3:$I$8</c:f>
                <c:numCache>
                  <c:formatCode>General</c:formatCode>
                  <c:ptCount val="6"/>
                  <c:pt idx="0">
                    <c:v>1.25347197595289E-2</c:v>
                  </c:pt>
                  <c:pt idx="1">
                    <c:v>9.1929586968405805E-4</c:v>
                  </c:pt>
                  <c:pt idx="2">
                    <c:v>9.51992655543611E-3</c:v>
                  </c:pt>
                  <c:pt idx="3">
                    <c:v>1.9614272063004499E-2</c:v>
                  </c:pt>
                  <c:pt idx="4">
                    <c:v>3.5047205901680799E-4</c:v>
                  </c:pt>
                  <c:pt idx="5">
                    <c:v>2.5363915821887502E-3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'CNRM-base att'!$D$3:$D$8</c:f>
              <c:numCache>
                <c:formatCode>General</c:formatCode>
                <c:ptCount val="6"/>
                <c:pt idx="0">
                  <c:v>4.8044759681403698E-3</c:v>
                </c:pt>
                <c:pt idx="1">
                  <c:v>1.5530385050992199E-3</c:v>
                </c:pt>
                <c:pt idx="2">
                  <c:v>6.4194650221288799E-2</c:v>
                </c:pt>
                <c:pt idx="3">
                  <c:v>-9.3103520972568202E-2</c:v>
                </c:pt>
                <c:pt idx="4">
                  <c:v>1.11362018958264E-3</c:v>
                </c:pt>
                <c:pt idx="5">
                  <c:v>2.4531065477505401E-2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FC7-324E-8CF3-A96BDC77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'HADG-base att'!$B$2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0-9044-A7D6-3854477B4DC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0-9044-A7D6-3854477B4D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0-9044-A7D6-3854477B4D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30-9044-A7D6-3854477B4DC2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30-9044-A7D6-3854477B4DC2}"/>
              </c:ext>
            </c:extLst>
          </c:dPt>
          <c:errBars>
            <c:errBarType val="both"/>
            <c:errValType val="cust"/>
            <c:noEndCap val="0"/>
            <c:plus>
              <c:numRef>
                <c:f>'HADG-base att'!$G$3:$G$8</c:f>
                <c:numCache>
                  <c:formatCode>General</c:formatCode>
                  <c:ptCount val="6"/>
                  <c:pt idx="0">
                    <c:v>1.3538124415667501E-2</c:v>
                  </c:pt>
                  <c:pt idx="1">
                    <c:v>2.2052603085346298E-3</c:v>
                  </c:pt>
                  <c:pt idx="2">
                    <c:v>2.0117490165943799E-2</c:v>
                  </c:pt>
                  <c:pt idx="3">
                    <c:v>2.5124688501379801E-2</c:v>
                  </c:pt>
                  <c:pt idx="4">
                    <c:v>5.0877286477013105E-4</c:v>
                  </c:pt>
                  <c:pt idx="5">
                    <c:v>3.8148794771885601E-3</c:v>
                  </c:pt>
                </c:numCache>
              </c:numRef>
            </c:plus>
            <c:minus>
              <c:numRef>
                <c:f>'HADG-base att'!$G$3:$G$8</c:f>
                <c:numCache>
                  <c:formatCode>General</c:formatCode>
                  <c:ptCount val="6"/>
                  <c:pt idx="0">
                    <c:v>1.3538124415667501E-2</c:v>
                  </c:pt>
                  <c:pt idx="1">
                    <c:v>2.2052603085346298E-3</c:v>
                  </c:pt>
                  <c:pt idx="2">
                    <c:v>2.0117490165943799E-2</c:v>
                  </c:pt>
                  <c:pt idx="3">
                    <c:v>2.5124688501379801E-2</c:v>
                  </c:pt>
                  <c:pt idx="4">
                    <c:v>5.0877286477013105E-4</c:v>
                  </c:pt>
                  <c:pt idx="5">
                    <c:v>3.8148794771885601E-3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'HADG-base att'!$B$3:$B$8</c:f>
              <c:numCache>
                <c:formatCode>General</c:formatCode>
                <c:ptCount val="6"/>
                <c:pt idx="0">
                  <c:v>9.2491217240320903E-2</c:v>
                </c:pt>
                <c:pt idx="1">
                  <c:v>-1.6646569729549599E-3</c:v>
                </c:pt>
                <c:pt idx="2">
                  <c:v>0.23747060929609601</c:v>
                </c:pt>
                <c:pt idx="3">
                  <c:v>-0.19424381705583099</c:v>
                </c:pt>
                <c:pt idx="4">
                  <c:v>3.2488255440543201E-3</c:v>
                </c:pt>
                <c:pt idx="5">
                  <c:v>6.7252647373796895E-2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30-9044-A7D6-3854477B4DC2}"/>
            </c:ext>
          </c:extLst>
        </c:ser>
        <c:ser>
          <c:idx val="1"/>
          <c:order val="1"/>
          <c:tx>
            <c:strRef>
              <c:f>'HADG-base att'!$C$2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730-9044-A7D6-3854477B4DC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730-9044-A7D6-3854477B4D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730-9044-A7D6-3854477B4D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730-9044-A7D6-3854477B4DC2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730-9044-A7D6-3854477B4D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730-9044-A7D6-3854477B4DC2}"/>
              </c:ext>
            </c:extLst>
          </c:dPt>
          <c:errBars>
            <c:errBarType val="both"/>
            <c:errValType val="cust"/>
            <c:noEndCap val="0"/>
            <c:plus>
              <c:numRef>
                <c:f>'HADG-base att'!$H$3:$H$8</c:f>
                <c:numCache>
                  <c:formatCode>General</c:formatCode>
                  <c:ptCount val="6"/>
                  <c:pt idx="0">
                    <c:v>9.6266302411029906E-3</c:v>
                  </c:pt>
                  <c:pt idx="1">
                    <c:v>5.4604221535662799E-3</c:v>
                  </c:pt>
                  <c:pt idx="2">
                    <c:v>2.82244140829945E-2</c:v>
                  </c:pt>
                  <c:pt idx="3">
                    <c:v>2.1070345688398998E-2</c:v>
                  </c:pt>
                  <c:pt idx="4">
                    <c:v>1.3522194793285001E-3</c:v>
                  </c:pt>
                  <c:pt idx="5">
                    <c:v>3.5001232444323901E-3</c:v>
                  </c:pt>
                </c:numCache>
              </c:numRef>
            </c:plus>
            <c:minus>
              <c:numRef>
                <c:f>'HADG-base att'!$H$3:$H$8</c:f>
                <c:numCache>
                  <c:formatCode>General</c:formatCode>
                  <c:ptCount val="6"/>
                  <c:pt idx="0">
                    <c:v>9.6266302411029906E-3</c:v>
                  </c:pt>
                  <c:pt idx="1">
                    <c:v>5.4604221535662799E-3</c:v>
                  </c:pt>
                  <c:pt idx="2">
                    <c:v>2.82244140829945E-2</c:v>
                  </c:pt>
                  <c:pt idx="3">
                    <c:v>2.1070345688398998E-2</c:v>
                  </c:pt>
                  <c:pt idx="4">
                    <c:v>1.3522194793285001E-3</c:v>
                  </c:pt>
                  <c:pt idx="5">
                    <c:v>3.5001232444323901E-3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'HADG-base att'!$C$3:$C$8</c:f>
              <c:numCache>
                <c:formatCode>General</c:formatCode>
                <c:ptCount val="6"/>
                <c:pt idx="0">
                  <c:v>0.129890342770589</c:v>
                </c:pt>
                <c:pt idx="1">
                  <c:v>9.3367774622843402E-4</c:v>
                </c:pt>
                <c:pt idx="2">
                  <c:v>0.28383919131709101</c:v>
                </c:pt>
                <c:pt idx="3">
                  <c:v>-0.218935749395646</c:v>
                </c:pt>
                <c:pt idx="4">
                  <c:v>8.0970212345254705E-4</c:v>
                </c:pt>
                <c:pt idx="5">
                  <c:v>9.2038804357111995E-2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30-9044-A7D6-3854477B4DC2}"/>
            </c:ext>
          </c:extLst>
        </c:ser>
        <c:ser>
          <c:idx val="2"/>
          <c:order val="2"/>
          <c:tx>
            <c:strRef>
              <c:f>'HADG-base att'!$D$2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730-9044-A7D6-3854477B4DC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730-9044-A7D6-3854477B4D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730-9044-A7D6-3854477B4D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730-9044-A7D6-3854477B4DC2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730-9044-A7D6-3854477B4D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730-9044-A7D6-3854477B4DC2}"/>
              </c:ext>
            </c:extLst>
          </c:dPt>
          <c:errBars>
            <c:errBarType val="both"/>
            <c:errValType val="cust"/>
            <c:noEndCap val="0"/>
            <c:plus>
              <c:numRef>
                <c:f>'HADG-base att'!$I$3:$I$8</c:f>
                <c:numCache>
                  <c:formatCode>General</c:formatCode>
                  <c:ptCount val="6"/>
                  <c:pt idx="0">
                    <c:v>1.3443274476896199E-2</c:v>
                  </c:pt>
                  <c:pt idx="1">
                    <c:v>2.1036934674256401E-3</c:v>
                  </c:pt>
                  <c:pt idx="2">
                    <c:v>1.7471605358373599E-2</c:v>
                  </c:pt>
                  <c:pt idx="3">
                    <c:v>3.1013010919625401E-2</c:v>
                  </c:pt>
                  <c:pt idx="4">
                    <c:v>3.4027993775118099E-4</c:v>
                  </c:pt>
                  <c:pt idx="5">
                    <c:v>5.4723528696306502E-3</c:v>
                  </c:pt>
                </c:numCache>
              </c:numRef>
            </c:plus>
            <c:minus>
              <c:numRef>
                <c:f>'HADG-base att'!$I$3:$I$8</c:f>
                <c:numCache>
                  <c:formatCode>General</c:formatCode>
                  <c:ptCount val="6"/>
                  <c:pt idx="0">
                    <c:v>1.3443274476896199E-2</c:v>
                  </c:pt>
                  <c:pt idx="1">
                    <c:v>2.1036934674256401E-3</c:v>
                  </c:pt>
                  <c:pt idx="2">
                    <c:v>1.7471605358373599E-2</c:v>
                  </c:pt>
                  <c:pt idx="3">
                    <c:v>3.1013010919625401E-2</c:v>
                  </c:pt>
                  <c:pt idx="4">
                    <c:v>3.4027993775118099E-4</c:v>
                  </c:pt>
                  <c:pt idx="5">
                    <c:v>5.4723528696306502E-3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'HADG-base att'!$D$3:$D$8</c:f>
              <c:numCache>
                <c:formatCode>General</c:formatCode>
                <c:ptCount val="6"/>
                <c:pt idx="0">
                  <c:v>4.3481396875736399E-2</c:v>
                </c:pt>
                <c:pt idx="1">
                  <c:v>-2.0998110029911E-3</c:v>
                </c:pt>
                <c:pt idx="2">
                  <c:v>0.120655949369295</c:v>
                </c:pt>
                <c:pt idx="3">
                  <c:v>-0.140536026702898</c:v>
                </c:pt>
                <c:pt idx="4">
                  <c:v>4.3186459874243101E-3</c:v>
                </c:pt>
                <c:pt idx="5">
                  <c:v>5.7940111854111298E-2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730-9044-A7D6-3854477B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CNRMcoolRoof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'CNRMcoolRoof-CNRM change'!$B$2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A-494C-BA9D-4F4DC54A50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7A-494C-BA9D-4F4DC54A50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7A-494C-BA9D-4F4DC54A50B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7A-494C-BA9D-4F4DC54A50B3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7A-494C-BA9D-4F4DC54A50B3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'CNRMcoolRoof-CNRM change'!$G$3:$G$8</c:f>
                <c:numCache>
                  <c:formatCode>General</c:formatCode>
                  <c:ptCount val="6"/>
                  <c:pt idx="0">
                    <c:v>0.39636364587522199</c:v>
                  </c:pt>
                  <c:pt idx="1">
                    <c:v>4.36192677451539E-2</c:v>
                  </c:pt>
                  <c:pt idx="2">
                    <c:v>0.105306968995485</c:v>
                  </c:pt>
                  <c:pt idx="3">
                    <c:v>0.59655877902702403</c:v>
                  </c:pt>
                  <c:pt idx="4">
                    <c:v>4.7745980679919801E-2</c:v>
                  </c:pt>
                  <c:pt idx="5">
                    <c:v>3.5829043389556899E-2</c:v>
                  </c:pt>
                </c:numCache>
              </c:numRef>
            </c:plus>
            <c:minus>
              <c:numRef>
                <c:f>'CNRMcoolRoof-CNRM change'!$G$3:$G$8</c:f>
                <c:numCache>
                  <c:formatCode>General</c:formatCode>
                  <c:ptCount val="6"/>
                  <c:pt idx="0">
                    <c:v>0.39636364587522199</c:v>
                  </c:pt>
                  <c:pt idx="1">
                    <c:v>4.36192677451539E-2</c:v>
                  </c:pt>
                  <c:pt idx="2">
                    <c:v>0.105306968995485</c:v>
                  </c:pt>
                  <c:pt idx="3">
                    <c:v>0.59655877902702403</c:v>
                  </c:pt>
                  <c:pt idx="4">
                    <c:v>4.7745980679919801E-2</c:v>
                  </c:pt>
                  <c:pt idx="5">
                    <c:v>3.5829043389556899E-2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'CNRMcoolRoof-CNRM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'CNRMcoolRoof-CNRM change'!$B$3:$B$8</c:f>
              <c:numCache>
                <c:formatCode>General</c:formatCode>
                <c:ptCount val="6"/>
                <c:pt idx="0">
                  <c:v>-0.19766910835371301</c:v>
                </c:pt>
                <c:pt idx="1">
                  <c:v>8.78475142911187E-2</c:v>
                </c:pt>
                <c:pt idx="2">
                  <c:v>-1.2925417829914001</c:v>
                </c:pt>
                <c:pt idx="3">
                  <c:v>-0.70265586756583998</c:v>
                </c:pt>
                <c:pt idx="4">
                  <c:v>-2.3900087985559301E-2</c:v>
                </c:pt>
                <c:pt idx="5">
                  <c:v>-0.64818393907157101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7A-494C-BA9D-4F4DC54A50B3}"/>
            </c:ext>
          </c:extLst>
        </c:ser>
        <c:ser>
          <c:idx val="1"/>
          <c:order val="1"/>
          <c:tx>
            <c:strRef>
              <c:f>'CNRMcoolRoof-CNRM change'!$C$2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97A-494C-BA9D-4F4DC54A50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97A-494C-BA9D-4F4DC54A50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97A-494C-BA9D-4F4DC54A50B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97A-494C-BA9D-4F4DC54A50B3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97A-494C-BA9D-4F4DC54A50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A-494C-BA9D-4F4DC54A50B3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'CNRMcoolRoof-CNRM change'!$H$3:$H$8</c:f>
                <c:numCache>
                  <c:formatCode>General</c:formatCode>
                  <c:ptCount val="6"/>
                  <c:pt idx="0">
                    <c:v>0.29732775600297001</c:v>
                  </c:pt>
                  <c:pt idx="1">
                    <c:v>7.0689846196401895E-2</c:v>
                  </c:pt>
                  <c:pt idx="2">
                    <c:v>0.279209795719774</c:v>
                  </c:pt>
                  <c:pt idx="3">
                    <c:v>0.53084579771414897</c:v>
                  </c:pt>
                  <c:pt idx="4">
                    <c:v>0.80858032144352399</c:v>
                  </c:pt>
                  <c:pt idx="5">
                    <c:v>0.118609784982543</c:v>
                  </c:pt>
                </c:numCache>
              </c:numRef>
            </c:plus>
            <c:minus>
              <c:numRef>
                <c:f>'CNRMcoolRoof-CNRM change'!$H$3:$H$8</c:f>
                <c:numCache>
                  <c:formatCode>General</c:formatCode>
                  <c:ptCount val="6"/>
                  <c:pt idx="0">
                    <c:v>0.29732775600297001</c:v>
                  </c:pt>
                  <c:pt idx="1">
                    <c:v>7.0689846196401895E-2</c:v>
                  </c:pt>
                  <c:pt idx="2">
                    <c:v>0.279209795719774</c:v>
                  </c:pt>
                  <c:pt idx="3">
                    <c:v>0.53084579771414897</c:v>
                  </c:pt>
                  <c:pt idx="4">
                    <c:v>0.80858032144352399</c:v>
                  </c:pt>
                  <c:pt idx="5">
                    <c:v>0.118609784982543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'CNRMcoolRoof-CNRM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'CNRMcoolRoof-CNRM change'!$C$3:$C$8</c:f>
              <c:numCache>
                <c:formatCode>General</c:formatCode>
                <c:ptCount val="6"/>
                <c:pt idx="0">
                  <c:v>-10.643169145667301</c:v>
                </c:pt>
                <c:pt idx="1">
                  <c:v>-13.313694792016699</c:v>
                </c:pt>
                <c:pt idx="2">
                  <c:v>-12.955408708964301</c:v>
                </c:pt>
                <c:pt idx="3">
                  <c:v>-5.2879715356711801</c:v>
                </c:pt>
                <c:pt idx="4">
                  <c:v>10.9493082323494</c:v>
                </c:pt>
                <c:pt idx="5">
                  <c:v>-4.8360191473256302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97A-494C-BA9D-4F4DC54A50B3}"/>
            </c:ext>
          </c:extLst>
        </c:ser>
        <c:ser>
          <c:idx val="2"/>
          <c:order val="2"/>
          <c:tx>
            <c:strRef>
              <c:f>'CNRMcoolRoof-CNRM change'!$D$2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7A-494C-BA9D-4F4DC54A50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7A-494C-BA9D-4F4DC54A50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7A-494C-BA9D-4F4DC54A50B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7A-494C-BA9D-4F4DC54A50B3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7A-494C-BA9D-4F4DC54A50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7A-494C-BA9D-4F4DC54A50B3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'CNRMcoolRoof-CNRM change'!$I$3:$I$8</c:f>
                <c:numCache>
                  <c:formatCode>General</c:formatCode>
                  <c:ptCount val="6"/>
                  <c:pt idx="0">
                    <c:v>0.69153196096560998</c:v>
                  </c:pt>
                  <c:pt idx="1">
                    <c:v>2.8847892637772599E-2</c:v>
                  </c:pt>
                  <c:pt idx="2">
                    <c:v>5.5622678220945097E-2</c:v>
                  </c:pt>
                  <c:pt idx="3">
                    <c:v>0.734901498437461</c:v>
                  </c:pt>
                  <c:pt idx="4">
                    <c:v>2.57879297168798E-2</c:v>
                  </c:pt>
                  <c:pt idx="5">
                    <c:v>2.42281616900379E-2</c:v>
                  </c:pt>
                </c:numCache>
              </c:numRef>
            </c:plus>
            <c:minus>
              <c:numRef>
                <c:f>'CNRMcoolRoof-CNRM change'!$I$3:$I$8</c:f>
                <c:numCache>
                  <c:formatCode>General</c:formatCode>
                  <c:ptCount val="6"/>
                  <c:pt idx="0">
                    <c:v>0.69153196096560998</c:v>
                  </c:pt>
                  <c:pt idx="1">
                    <c:v>2.8847892637772599E-2</c:v>
                  </c:pt>
                  <c:pt idx="2">
                    <c:v>5.5622678220945097E-2</c:v>
                  </c:pt>
                  <c:pt idx="3">
                    <c:v>0.734901498437461</c:v>
                  </c:pt>
                  <c:pt idx="4">
                    <c:v>2.57879297168798E-2</c:v>
                  </c:pt>
                  <c:pt idx="5">
                    <c:v>2.42281616900379E-2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'CNRMcoolRoof-CNRM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'CNRMcoolRoof-CNRM change'!$D$3:$D$8</c:f>
              <c:numCache>
                <c:formatCode>General</c:formatCode>
                <c:ptCount val="6"/>
                <c:pt idx="0">
                  <c:v>0.67788190999846498</c:v>
                </c:pt>
                <c:pt idx="1">
                  <c:v>1.8267809649001002E-2</c:v>
                </c:pt>
                <c:pt idx="2">
                  <c:v>-0.35428824805064502</c:v>
                </c:pt>
                <c:pt idx="3">
                  <c:v>0.81904948369536601</c:v>
                </c:pt>
                <c:pt idx="4">
                  <c:v>3.2924385222717498E-2</c:v>
                </c:pt>
                <c:pt idx="5">
                  <c:v>-0.212763594632076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97A-494C-BA9D-4F4DC54A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/>
                  <a:t>%</a:t>
                </a:r>
                <a:r>
                  <a:rPr lang="en-US" sz="1050" b="0" baseline="0"/>
                  <a:t> Change</a:t>
                </a:r>
                <a:endParaRPr lang="en-US" sz="105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HADGcoolRoof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'HADGcoolRoof-base change'!$B$2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3-D149-A3E1-C922493DB89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3-D149-A3E1-C922493DB8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3-D149-A3E1-C922493DB89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23-D149-A3E1-C922493DB899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23-D149-A3E1-C922493DB899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'HADGcoolRoof-base change'!$G$3:$G$8</c:f>
                <c:numCache>
                  <c:formatCode>General</c:formatCode>
                  <c:ptCount val="6"/>
                  <c:pt idx="0">
                    <c:v>2.1538526561988101</c:v>
                  </c:pt>
                  <c:pt idx="1">
                    <c:v>0.16134450084402199</c:v>
                  </c:pt>
                  <c:pt idx="2">
                    <c:v>0.95983510228693203</c:v>
                  </c:pt>
                  <c:pt idx="3">
                    <c:v>2.5377212770191502</c:v>
                  </c:pt>
                  <c:pt idx="4">
                    <c:v>0.158159501893087</c:v>
                  </c:pt>
                  <c:pt idx="5">
                    <c:v>0.457140713802964</c:v>
                  </c:pt>
                </c:numCache>
              </c:numRef>
            </c:plus>
            <c:minus>
              <c:numRef>
                <c:f>'HADGcoolRoof-base change'!$G$3:$G$8</c:f>
                <c:numCache>
                  <c:formatCode>General</c:formatCode>
                  <c:ptCount val="6"/>
                  <c:pt idx="0">
                    <c:v>2.1538526561988101</c:v>
                  </c:pt>
                  <c:pt idx="1">
                    <c:v>0.16134450084402199</c:v>
                  </c:pt>
                  <c:pt idx="2">
                    <c:v>0.95983510228693203</c:v>
                  </c:pt>
                  <c:pt idx="3">
                    <c:v>2.5377212770191502</c:v>
                  </c:pt>
                  <c:pt idx="4">
                    <c:v>0.158159501893087</c:v>
                  </c:pt>
                  <c:pt idx="5">
                    <c:v>0.457140713802964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'HADGcoolRoof-base change'!$B$3:$B$8</c:f>
              <c:numCache>
                <c:formatCode>General</c:formatCode>
                <c:ptCount val="6"/>
                <c:pt idx="0">
                  <c:v>2.9344726148020301</c:v>
                </c:pt>
                <c:pt idx="1">
                  <c:v>-0.12975936887392001</c:v>
                </c:pt>
                <c:pt idx="2">
                  <c:v>12.9797834202319</c:v>
                </c:pt>
                <c:pt idx="3">
                  <c:v>9.9418608876573202</c:v>
                </c:pt>
                <c:pt idx="4">
                  <c:v>1.29406083516721</c:v>
                </c:pt>
                <c:pt idx="5">
                  <c:v>11.8092712156723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23-D149-A3E1-C922493DB899}"/>
            </c:ext>
          </c:extLst>
        </c:ser>
        <c:ser>
          <c:idx val="1"/>
          <c:order val="1"/>
          <c:tx>
            <c:strRef>
              <c:f>'HADGcoolRoof-base change'!$C$2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F23-D149-A3E1-C922493DB89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F23-D149-A3E1-C922493DB8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F23-D149-A3E1-C922493DB89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F23-D149-A3E1-C922493DB899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F23-D149-A3E1-C922493DB8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F23-D149-A3E1-C922493DB899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'HADGcoolRoof-base change'!$H$3:$H$8</c:f>
                <c:numCache>
                  <c:formatCode>General</c:formatCode>
                  <c:ptCount val="6"/>
                  <c:pt idx="0">
                    <c:v>0.30953630901338203</c:v>
                  </c:pt>
                  <c:pt idx="1">
                    <c:v>0.194198850988377</c:v>
                  </c:pt>
                  <c:pt idx="2">
                    <c:v>1.07906641711572</c:v>
                  </c:pt>
                  <c:pt idx="3">
                    <c:v>0.83510590730574197</c:v>
                  </c:pt>
                  <c:pt idx="4">
                    <c:v>0.80777681562616499</c:v>
                  </c:pt>
                  <c:pt idx="5">
                    <c:v>0.40393355913395501</c:v>
                  </c:pt>
                </c:numCache>
              </c:numRef>
            </c:plus>
            <c:minus>
              <c:numRef>
                <c:f>'HADGcoolRoof-base change'!$H$3:$H$8</c:f>
                <c:numCache>
                  <c:formatCode>General</c:formatCode>
                  <c:ptCount val="6"/>
                  <c:pt idx="0">
                    <c:v>0.30953630901338203</c:v>
                  </c:pt>
                  <c:pt idx="1">
                    <c:v>0.194198850988377</c:v>
                  </c:pt>
                  <c:pt idx="2">
                    <c:v>1.07906641711572</c:v>
                  </c:pt>
                  <c:pt idx="3">
                    <c:v>0.83510590730574197</c:v>
                  </c:pt>
                  <c:pt idx="4">
                    <c:v>0.80777681562616499</c:v>
                  </c:pt>
                  <c:pt idx="5">
                    <c:v>0.40393355913395501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'HADGcoolRoof-base change'!$C$3:$C$8</c:f>
              <c:numCache>
                <c:formatCode>General</c:formatCode>
                <c:ptCount val="6"/>
                <c:pt idx="0">
                  <c:v>-7.4440978001392999</c:v>
                </c:pt>
                <c:pt idx="1">
                  <c:v>-13.124943922820901</c:v>
                </c:pt>
                <c:pt idx="2">
                  <c:v>-0.50146537375803102</c:v>
                </c:pt>
                <c:pt idx="3">
                  <c:v>3.5297108934558898</c:v>
                </c:pt>
                <c:pt idx="4">
                  <c:v>10.3137256565452</c:v>
                </c:pt>
                <c:pt idx="5">
                  <c:v>6.9779117551362599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23-D149-A3E1-C922493DB899}"/>
            </c:ext>
          </c:extLst>
        </c:ser>
        <c:ser>
          <c:idx val="2"/>
          <c:order val="2"/>
          <c:tx>
            <c:strRef>
              <c:f>'HADGcoolRoof-base change'!$D$2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F23-D149-A3E1-C922493DB89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F23-D149-A3E1-C922493DB8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F23-D149-A3E1-C922493DB89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F23-D149-A3E1-C922493DB899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F23-D149-A3E1-C922493DB8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F23-D149-A3E1-C922493DB899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'HADGcoolRoof-base change'!$I$3:$I$8</c:f>
                <c:numCache>
                  <c:formatCode>General</c:formatCode>
                  <c:ptCount val="6"/>
                  <c:pt idx="0">
                    <c:v>3.8141507337949401</c:v>
                  </c:pt>
                  <c:pt idx="1">
                    <c:v>0.22528197318815199</c:v>
                  </c:pt>
                  <c:pt idx="2">
                    <c:v>0.96617151788545796</c:v>
                  </c:pt>
                  <c:pt idx="3">
                    <c:v>4.07342992072501</c:v>
                  </c:pt>
                  <c:pt idx="4">
                    <c:v>9.7994340193060595E-2</c:v>
                  </c:pt>
                  <c:pt idx="5">
                    <c:v>0.43579135059815099</c:v>
                  </c:pt>
                </c:numCache>
              </c:numRef>
            </c:plus>
            <c:minus>
              <c:numRef>
                <c:f>'HADGcoolRoof-base change'!$I$3:$I$8</c:f>
                <c:numCache>
                  <c:formatCode>General</c:formatCode>
                  <c:ptCount val="6"/>
                  <c:pt idx="0">
                    <c:v>3.8141507337949401</c:v>
                  </c:pt>
                  <c:pt idx="1">
                    <c:v>0.22528197318815199</c:v>
                  </c:pt>
                  <c:pt idx="2">
                    <c:v>0.96617151788545796</c:v>
                  </c:pt>
                  <c:pt idx="3">
                    <c:v>4.07342992072501</c:v>
                  </c:pt>
                  <c:pt idx="4">
                    <c:v>9.7994340193060595E-2</c:v>
                  </c:pt>
                  <c:pt idx="5">
                    <c:v>0.43579135059815099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'HADGcoolRoof-base change'!$D$3:$D$8</c:f>
              <c:numCache>
                <c:formatCode>General</c:formatCode>
                <c:ptCount val="6"/>
                <c:pt idx="0">
                  <c:v>6.4580627420985497</c:v>
                </c:pt>
                <c:pt idx="1">
                  <c:v>-0.62284716934551998</c:v>
                </c:pt>
                <c:pt idx="2">
                  <c:v>15.236743861011901</c:v>
                </c:pt>
                <c:pt idx="3">
                  <c:v>11.4478583959222</c:v>
                </c:pt>
                <c:pt idx="4">
                  <c:v>1.43674166368961</c:v>
                </c:pt>
                <c:pt idx="5">
                  <c:v>13.279398013877399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F23-D149-A3E1-C922493D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%</a:t>
                </a:r>
                <a:r>
                  <a:rPr lang="en-US" sz="1050" baseline="0"/>
                  <a:t> Change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HADGcoolRoof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'HADGcoolRoof-HADG change'!$B$2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3-B94E-8D7D-65BBA892EFB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3-B94E-8D7D-65BBA892EF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3-B94E-8D7D-65BBA892EFB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83-B94E-8D7D-65BBA892EFB6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83-B94E-8D7D-65BBA892EFB6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'HADGcoolRoof-HADG change'!$G$3:$G$8</c:f>
                <c:numCache>
                  <c:formatCode>General</c:formatCode>
                  <c:ptCount val="6"/>
                  <c:pt idx="0">
                    <c:v>1.62884706839085</c:v>
                  </c:pt>
                  <c:pt idx="1">
                    <c:v>4.9511592027517197E-2</c:v>
                  </c:pt>
                  <c:pt idx="2">
                    <c:v>0.133935392275673</c:v>
                  </c:pt>
                  <c:pt idx="3">
                    <c:v>0.85590614209163396</c:v>
                  </c:pt>
                  <c:pt idx="4">
                    <c:v>2.92788566319429E-2</c:v>
                  </c:pt>
                  <c:pt idx="5">
                    <c:v>6.5522229282078098E-2</c:v>
                  </c:pt>
                </c:numCache>
              </c:numRef>
            </c:plus>
            <c:minus>
              <c:numRef>
                <c:f>'HADGcoolRoof-HADG change'!$G$3:$G$8</c:f>
                <c:numCache>
                  <c:formatCode>General</c:formatCode>
                  <c:ptCount val="6"/>
                  <c:pt idx="0">
                    <c:v>1.62884706839085</c:v>
                  </c:pt>
                  <c:pt idx="1">
                    <c:v>4.9511592027517197E-2</c:v>
                  </c:pt>
                  <c:pt idx="2">
                    <c:v>0.133935392275673</c:v>
                  </c:pt>
                  <c:pt idx="3">
                    <c:v>0.85590614209163396</c:v>
                  </c:pt>
                  <c:pt idx="4">
                    <c:v>2.92788566319429E-2</c:v>
                  </c:pt>
                  <c:pt idx="5">
                    <c:v>6.5522229282078098E-2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'HADGcoolRoof-HADG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'HADGcoolRoof-HADG change'!$B$3:$B$8</c:f>
              <c:numCache>
                <c:formatCode>General</c:formatCode>
                <c:ptCount val="6"/>
                <c:pt idx="0">
                  <c:v>0.20977080386458599</c:v>
                </c:pt>
                <c:pt idx="1">
                  <c:v>9.1903032585409397E-2</c:v>
                </c:pt>
                <c:pt idx="2">
                  <c:v>-1.2494457652166699</c:v>
                </c:pt>
                <c:pt idx="3">
                  <c:v>-0.57913604659986195</c:v>
                </c:pt>
                <c:pt idx="4">
                  <c:v>-1.67586542921472E-2</c:v>
                </c:pt>
                <c:pt idx="5">
                  <c:v>-0.61605561936306297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83-B94E-8D7D-65BBA892EFB6}"/>
            </c:ext>
          </c:extLst>
        </c:ser>
        <c:ser>
          <c:idx val="1"/>
          <c:order val="1"/>
          <c:tx>
            <c:strRef>
              <c:f>'HADGcoolRoof-HADG change'!$C$2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A83-B94E-8D7D-65BBA892EFB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A83-B94E-8D7D-65BBA892EF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A83-B94E-8D7D-65BBA892EFB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A83-B94E-8D7D-65BBA892EFB6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A83-B94E-8D7D-65BBA892EF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A83-B94E-8D7D-65BBA892EFB6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'HADGcoolRoof-HADG change'!$H$3:$H$8</c:f>
                <c:numCache>
                  <c:formatCode>General</c:formatCode>
                  <c:ptCount val="6"/>
                  <c:pt idx="0">
                    <c:v>0.29101916319120302</c:v>
                  </c:pt>
                  <c:pt idx="1">
                    <c:v>9.1872359626539002E-2</c:v>
                  </c:pt>
                  <c:pt idx="2">
                    <c:v>0.27851907830401501</c:v>
                  </c:pt>
                  <c:pt idx="3">
                    <c:v>0.43893356853541898</c:v>
                  </c:pt>
                  <c:pt idx="4">
                    <c:v>0.588057651675986</c:v>
                  </c:pt>
                  <c:pt idx="5">
                    <c:v>0.14504959690247299</c:v>
                  </c:pt>
                </c:numCache>
              </c:numRef>
            </c:plus>
            <c:minus>
              <c:numRef>
                <c:f>'HADGcoolRoof-HADG change'!$H$3:$H$8</c:f>
                <c:numCache>
                  <c:formatCode>General</c:formatCode>
                  <c:ptCount val="6"/>
                  <c:pt idx="0">
                    <c:v>0.29101916319120302</c:v>
                  </c:pt>
                  <c:pt idx="1">
                    <c:v>9.1872359626539002E-2</c:v>
                  </c:pt>
                  <c:pt idx="2">
                    <c:v>0.27851907830401501</c:v>
                  </c:pt>
                  <c:pt idx="3">
                    <c:v>0.43893356853541898</c:v>
                  </c:pt>
                  <c:pt idx="4">
                    <c:v>0.588057651675986</c:v>
                  </c:pt>
                  <c:pt idx="5">
                    <c:v>0.14504959690247299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'HADGcoolRoof-HADG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'HADGcoolRoof-HADG change'!$C$3:$C$8</c:f>
              <c:numCache>
                <c:formatCode>General</c:formatCode>
                <c:ptCount val="6"/>
                <c:pt idx="0">
                  <c:v>-10.386824658802</c:v>
                </c:pt>
                <c:pt idx="1">
                  <c:v>-13.1640550672514</c:v>
                </c:pt>
                <c:pt idx="2">
                  <c:v>-12.9036182715202</c:v>
                </c:pt>
                <c:pt idx="3">
                  <c:v>-5.5031211996331804</c:v>
                </c:pt>
                <c:pt idx="4">
                  <c:v>10.5841080193658</c:v>
                </c:pt>
                <c:pt idx="5">
                  <c:v>-4.7580379776467501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A83-B94E-8D7D-65BBA892EFB6}"/>
            </c:ext>
          </c:extLst>
        </c:ser>
        <c:ser>
          <c:idx val="2"/>
          <c:order val="2"/>
          <c:tx>
            <c:strRef>
              <c:f>'HADGcoolRoof-HADG change'!$D$2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A83-B94E-8D7D-65BBA892EFB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A83-B94E-8D7D-65BBA892EF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A83-B94E-8D7D-65BBA892EFB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A83-B94E-8D7D-65BBA892EFB6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A83-B94E-8D7D-65BBA892EF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A83-B94E-8D7D-65BBA892EFB6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'HADGcoolRoof-HADG change'!$I$3:$I$8</c:f>
                <c:numCache>
                  <c:formatCode>General</c:formatCode>
                  <c:ptCount val="6"/>
                  <c:pt idx="0">
                    <c:v>0.83084434549191899</c:v>
                  </c:pt>
                  <c:pt idx="1">
                    <c:v>3.0705093465529701E-2</c:v>
                  </c:pt>
                  <c:pt idx="2">
                    <c:v>0.11014078322828701</c:v>
                  </c:pt>
                  <c:pt idx="3">
                    <c:v>0.91027365303208096</c:v>
                  </c:pt>
                  <c:pt idx="4">
                    <c:v>2.3721799861274099E-2</c:v>
                  </c:pt>
                  <c:pt idx="5">
                    <c:v>4.59791692948174E-2</c:v>
                  </c:pt>
                </c:numCache>
              </c:numRef>
            </c:plus>
            <c:minus>
              <c:numRef>
                <c:f>'HADGcoolRoof-HADG change'!$I$3:$I$8</c:f>
                <c:numCache>
                  <c:formatCode>General</c:formatCode>
                  <c:ptCount val="6"/>
                  <c:pt idx="0">
                    <c:v>0.83084434549191899</c:v>
                  </c:pt>
                  <c:pt idx="1">
                    <c:v>3.0705093465529701E-2</c:v>
                  </c:pt>
                  <c:pt idx="2">
                    <c:v>0.11014078322828701</c:v>
                  </c:pt>
                  <c:pt idx="3">
                    <c:v>0.91027365303208096</c:v>
                  </c:pt>
                  <c:pt idx="4">
                    <c:v>2.3721799861274099E-2</c:v>
                  </c:pt>
                  <c:pt idx="5">
                    <c:v>4.59791692948174E-2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'HADGcoolRoof-HADG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'HADGcoolRoof-HADG change'!$D$3:$D$8</c:f>
              <c:numCache>
                <c:formatCode>General</c:formatCode>
                <c:ptCount val="6"/>
                <c:pt idx="0">
                  <c:v>0.86552440141383702</c:v>
                </c:pt>
                <c:pt idx="1">
                  <c:v>3.0969949416063802E-2</c:v>
                </c:pt>
                <c:pt idx="2">
                  <c:v>-0.33699878628480301</c:v>
                </c:pt>
                <c:pt idx="3">
                  <c:v>0.91755659756874697</c:v>
                </c:pt>
                <c:pt idx="4">
                  <c:v>4.0698841783099703E-2</c:v>
                </c:pt>
                <c:pt idx="5">
                  <c:v>-0.194712264803371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A83-B94E-8D7D-65BBA892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%</a:t>
                </a:r>
                <a:r>
                  <a:rPr lang="en-US" sz="1050" baseline="0"/>
                  <a:t> Change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'CNRM-base change'!$B$2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1-4647-9A96-DFDBB59F3E2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1-4647-9A96-DFDBB59F3E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1-4647-9A96-DFDBB59F3E2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71-4647-9A96-DFDBB59F3E2E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71-4647-9A96-DFDBB59F3E2E}"/>
              </c:ext>
            </c:extLst>
          </c:dPt>
          <c:errBars>
            <c:errBarType val="both"/>
            <c:errValType val="cust"/>
            <c:noEndCap val="0"/>
            <c:plus>
              <c:numRef>
                <c:f>'CNRM-base change'!$G$3:$G$8</c:f>
                <c:numCache>
                  <c:formatCode>General</c:formatCode>
                  <c:ptCount val="6"/>
                  <c:pt idx="0">
                    <c:v>0.92332925021072199</c:v>
                  </c:pt>
                  <c:pt idx="1">
                    <c:v>0.109983820359141</c:v>
                  </c:pt>
                  <c:pt idx="2">
                    <c:v>0.610138721650616</c:v>
                  </c:pt>
                  <c:pt idx="3">
                    <c:v>1.5566245348473799</c:v>
                  </c:pt>
                  <c:pt idx="4">
                    <c:v>0.186934826329827</c:v>
                  </c:pt>
                  <c:pt idx="5">
                    <c:v>0.25802911983250298</c:v>
                  </c:pt>
                </c:numCache>
              </c:numRef>
            </c:plus>
            <c:minus>
              <c:numRef>
                <c:f>'CNRM-base change'!$G$3:$G$8</c:f>
                <c:numCache>
                  <c:formatCode>General</c:formatCode>
                  <c:ptCount val="6"/>
                  <c:pt idx="0">
                    <c:v>0.92332925021072199</c:v>
                  </c:pt>
                  <c:pt idx="1">
                    <c:v>0.109983820359141</c:v>
                  </c:pt>
                  <c:pt idx="2">
                    <c:v>0.610138721650616</c:v>
                  </c:pt>
                  <c:pt idx="3">
                    <c:v>1.5566245348473799</c:v>
                  </c:pt>
                  <c:pt idx="4">
                    <c:v>0.186934826329827</c:v>
                  </c:pt>
                  <c:pt idx="5">
                    <c:v>0.25802911983250298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'CNRM-base change'!$B$3:$B$8</c:f>
              <c:numCache>
                <c:formatCode>General</c:formatCode>
                <c:ptCount val="6"/>
                <c:pt idx="0">
                  <c:v>1.3470291394291201</c:v>
                </c:pt>
                <c:pt idx="1">
                  <c:v>-9.4432454904041396E-2</c:v>
                </c:pt>
                <c:pt idx="2">
                  <c:v>7.34856697030252</c:v>
                </c:pt>
                <c:pt idx="3">
                  <c:v>5.7085444113793802</c:v>
                </c:pt>
                <c:pt idx="4">
                  <c:v>0.444531296014612</c:v>
                </c:pt>
                <c:pt idx="5">
                  <c:v>5.2884425145213001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71-4647-9A96-DFDBB59F3E2E}"/>
            </c:ext>
          </c:extLst>
        </c:ser>
        <c:ser>
          <c:idx val="1"/>
          <c:order val="1"/>
          <c:tx>
            <c:strRef>
              <c:f>'CNRM-base change'!$C$2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D71-4647-9A96-DFDBB59F3E2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D71-4647-9A96-DFDBB59F3E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D71-4647-9A96-DFDBB59F3E2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D71-4647-9A96-DFDBB59F3E2E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D71-4647-9A96-DFDBB59F3E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D71-4647-9A96-DFDBB59F3E2E}"/>
              </c:ext>
            </c:extLst>
          </c:dPt>
          <c:errBars>
            <c:errBarType val="both"/>
            <c:errValType val="cust"/>
            <c:noEndCap val="0"/>
            <c:plus>
              <c:numRef>
                <c:f>'CNRM-base change'!$H$3:$H$8</c:f>
                <c:numCache>
                  <c:formatCode>General</c:formatCode>
                  <c:ptCount val="6"/>
                  <c:pt idx="0">
                    <c:v>0.162262669613433</c:v>
                  </c:pt>
                  <c:pt idx="1">
                    <c:v>0.19543060740940099</c:v>
                  </c:pt>
                  <c:pt idx="2">
                    <c:v>0.62094041227109298</c:v>
                  </c:pt>
                  <c:pt idx="3">
                    <c:v>0.32109016234530102</c:v>
                  </c:pt>
                  <c:pt idx="4">
                    <c:v>0.28207746804289102</c:v>
                  </c:pt>
                  <c:pt idx="5">
                    <c:v>0.23563797242987899</c:v>
                  </c:pt>
                </c:numCache>
              </c:numRef>
            </c:plus>
            <c:minus>
              <c:numRef>
                <c:f>'CNRM-base change'!$H$3:$H$8</c:f>
                <c:numCache>
                  <c:formatCode>General</c:formatCode>
                  <c:ptCount val="6"/>
                  <c:pt idx="0">
                    <c:v>0.162262669613433</c:v>
                  </c:pt>
                  <c:pt idx="1">
                    <c:v>0.19543060740940099</c:v>
                  </c:pt>
                  <c:pt idx="2">
                    <c:v>0.62094041227109298</c:v>
                  </c:pt>
                  <c:pt idx="3">
                    <c:v>0.32109016234530102</c:v>
                  </c:pt>
                  <c:pt idx="4">
                    <c:v>0.28207746804289102</c:v>
                  </c:pt>
                  <c:pt idx="5">
                    <c:v>0.23563797242987899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'CNRM-base change'!$C$3:$C$8</c:f>
              <c:numCache>
                <c:formatCode>General</c:formatCode>
                <c:ptCount val="6"/>
                <c:pt idx="0">
                  <c:v>1.78898308300058</c:v>
                </c:pt>
                <c:pt idx="1">
                  <c:v>0.117023093640158</c:v>
                </c:pt>
                <c:pt idx="2">
                  <c:v>7.0194147293156899</c:v>
                </c:pt>
                <c:pt idx="3">
                  <c:v>4.3218077874563603</c:v>
                </c:pt>
                <c:pt idx="4">
                  <c:v>-0.16679666431079099</c:v>
                </c:pt>
                <c:pt idx="5">
                  <c:v>4.9450375594786502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71-4647-9A96-DFDBB59F3E2E}"/>
            </c:ext>
          </c:extLst>
        </c:ser>
        <c:ser>
          <c:idx val="2"/>
          <c:order val="2"/>
          <c:tx>
            <c:strRef>
              <c:f>'CNRM-base change'!$D$2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D71-4647-9A96-DFDBB59F3E2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D71-4647-9A96-DFDBB59F3E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D71-4647-9A96-DFDBB59F3E2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71-4647-9A96-DFDBB59F3E2E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71-4647-9A96-DFDBB59F3E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D71-4647-9A96-DFDBB59F3E2E}"/>
              </c:ext>
            </c:extLst>
          </c:dPt>
          <c:errBars>
            <c:errBarType val="both"/>
            <c:errValType val="cust"/>
            <c:noEndCap val="0"/>
            <c:plus>
              <c:numRef>
                <c:f>'CNRM-base change'!$I$3:$I$8</c:f>
                <c:numCache>
                  <c:formatCode>General</c:formatCode>
                  <c:ptCount val="6"/>
                  <c:pt idx="0">
                    <c:v>1.7391221522918401</c:v>
                  </c:pt>
                  <c:pt idx="1">
                    <c:v>0.11088742768146601</c:v>
                  </c:pt>
                  <c:pt idx="2">
                    <c:v>0.53003872186381995</c:v>
                  </c:pt>
                  <c:pt idx="3">
                    <c:v>2.6916999833825899</c:v>
                  </c:pt>
                  <c:pt idx="4">
                    <c:v>8.8754125093293196E-2</c:v>
                  </c:pt>
                  <c:pt idx="5">
                    <c:v>0.17781088032522499</c:v>
                  </c:pt>
                </c:numCache>
              </c:numRef>
            </c:plus>
            <c:minus>
              <c:numRef>
                <c:f>'CNRM-base change'!$I$3:$I$8</c:f>
                <c:numCache>
                  <c:formatCode>General</c:formatCode>
                  <c:ptCount val="6"/>
                  <c:pt idx="0">
                    <c:v>1.7391221522918401</c:v>
                  </c:pt>
                  <c:pt idx="1">
                    <c:v>0.11088742768146601</c:v>
                  </c:pt>
                  <c:pt idx="2">
                    <c:v>0.53003872186381995</c:v>
                  </c:pt>
                  <c:pt idx="3">
                    <c:v>2.6916999833825899</c:v>
                  </c:pt>
                  <c:pt idx="4">
                    <c:v>8.8754125093293196E-2</c:v>
                  </c:pt>
                  <c:pt idx="5">
                    <c:v>0.17781088032522499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'CNRM-base change'!$D$3:$D$8</c:f>
              <c:numCache>
                <c:formatCode>General</c:formatCode>
                <c:ptCount val="6"/>
                <c:pt idx="0">
                  <c:v>2.21683309902477</c:v>
                </c:pt>
                <c:pt idx="1">
                  <c:v>3.0260008155956399E-2</c:v>
                </c:pt>
                <c:pt idx="2">
                  <c:v>7.9431741346904801</c:v>
                </c:pt>
                <c:pt idx="3">
                  <c:v>8.2276211582587901</c:v>
                </c:pt>
                <c:pt idx="4">
                  <c:v>0.377055887963407</c:v>
                </c:pt>
                <c:pt idx="5">
                  <c:v>5.7066348865340899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D71-4647-9A96-DFDBB59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'HADG-base change'!$B$2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A-7C49-8E04-A766A64FBA8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72A-7C49-8E04-A766A64FBA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2A-7C49-8E04-A766A64FBA8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72A-7C49-8E04-A766A64FBA88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2A-7C49-8E04-A766A64FBA88}"/>
              </c:ext>
            </c:extLst>
          </c:dPt>
          <c:errBars>
            <c:errBarType val="both"/>
            <c:errValType val="cust"/>
            <c:noEndCap val="0"/>
            <c:plus>
              <c:numRef>
                <c:f>'HADG-base change'!$G$3:$G$8</c:f>
                <c:numCache>
                  <c:formatCode>General</c:formatCode>
                  <c:ptCount val="6"/>
                  <c:pt idx="0">
                    <c:v>2.4786519655691799</c:v>
                  </c:pt>
                  <c:pt idx="1">
                    <c:v>0.16335180747847899</c:v>
                  </c:pt>
                  <c:pt idx="2">
                    <c:v>0.93773638939211101</c:v>
                  </c:pt>
                  <c:pt idx="3">
                    <c:v>2.7162191712619501</c:v>
                  </c:pt>
                  <c:pt idx="4">
                    <c:v>0.17246308241008501</c:v>
                  </c:pt>
                  <c:pt idx="5">
                    <c:v>0.43907257012732998</c:v>
                  </c:pt>
                </c:numCache>
              </c:numRef>
            </c:plus>
            <c:minus>
              <c:numRef>
                <c:f>'HADG-base change'!$G$3:$G$8</c:f>
                <c:numCache>
                  <c:formatCode>General</c:formatCode>
                  <c:ptCount val="6"/>
                  <c:pt idx="0">
                    <c:v>2.4786519655691799</c:v>
                  </c:pt>
                  <c:pt idx="1">
                    <c:v>0.16335180747847899</c:v>
                  </c:pt>
                  <c:pt idx="2">
                    <c:v>0.93773638939211101</c:v>
                  </c:pt>
                  <c:pt idx="3">
                    <c:v>2.7162191712619501</c:v>
                  </c:pt>
                  <c:pt idx="4">
                    <c:v>0.17246308241008501</c:v>
                  </c:pt>
                  <c:pt idx="5">
                    <c:v>0.43907257012732998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'HADG-base change'!$B$3:$B$8</c:f>
              <c:numCache>
                <c:formatCode>General</c:formatCode>
                <c:ptCount val="6"/>
                <c:pt idx="0">
                  <c:v>3.15774289619449</c:v>
                </c:pt>
                <c:pt idx="1">
                  <c:v>-0.221017507367926</c:v>
                </c:pt>
                <c:pt idx="2">
                  <c:v>14.410786432748001</c:v>
                </c:pt>
                <c:pt idx="3">
                  <c:v>10.6634185409485</c:v>
                </c:pt>
                <c:pt idx="4">
                  <c:v>1.31188000915609</c:v>
                </c:pt>
                <c:pt idx="5">
                  <c:v>12.5023398300947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7C49-8E04-A766A64FBA88}"/>
            </c:ext>
          </c:extLst>
        </c:ser>
        <c:ser>
          <c:idx val="1"/>
          <c:order val="1"/>
          <c:tx>
            <c:strRef>
              <c:f>'HADG-base change'!$C$2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72A-7C49-8E04-A766A64FBA8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2A-7C49-8E04-A766A64FBA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72A-7C49-8E04-A766A64FBA8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2A-7C49-8E04-A766A64FBA88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72A-7C49-8E04-A766A64FBA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72A-7C49-8E04-A766A64FBA88}"/>
              </c:ext>
            </c:extLst>
          </c:dPt>
          <c:errBars>
            <c:errBarType val="both"/>
            <c:errValType val="cust"/>
            <c:noEndCap val="0"/>
            <c:plus>
              <c:numRef>
                <c:f>'HADG-base change'!$H$3:$H$8</c:f>
                <c:numCache>
                  <c:formatCode>General</c:formatCode>
                  <c:ptCount val="6"/>
                  <c:pt idx="0">
                    <c:v>0.21690251308573899</c:v>
                  </c:pt>
                  <c:pt idx="1">
                    <c:v>0.25663103006697202</c:v>
                  </c:pt>
                  <c:pt idx="2">
                    <c:v>1.1644261262733699</c:v>
                  </c:pt>
                  <c:pt idx="3">
                    <c:v>0.77957529599955999</c:v>
                  </c:pt>
                  <c:pt idx="4">
                    <c:v>0.47043132345550998</c:v>
                  </c:pt>
                  <c:pt idx="5">
                    <c:v>0.41661021515907398</c:v>
                  </c:pt>
                </c:numCache>
              </c:numRef>
            </c:plus>
            <c:minus>
              <c:numRef>
                <c:f>'HADG-base change'!$H$3:$H$8</c:f>
                <c:numCache>
                  <c:formatCode>General</c:formatCode>
                  <c:ptCount val="6"/>
                  <c:pt idx="0">
                    <c:v>0.21690251308573899</c:v>
                  </c:pt>
                  <c:pt idx="1">
                    <c:v>0.25663103006697202</c:v>
                  </c:pt>
                  <c:pt idx="2">
                    <c:v>1.1644261262733699</c:v>
                  </c:pt>
                  <c:pt idx="3">
                    <c:v>0.77957529599955999</c:v>
                  </c:pt>
                  <c:pt idx="4">
                    <c:v>0.47043132345550998</c:v>
                  </c:pt>
                  <c:pt idx="5">
                    <c:v>0.41661021515907398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'HADG-base change'!$C$3:$C$8</c:f>
              <c:numCache>
                <c:formatCode>General</c:formatCode>
                <c:ptCount val="6"/>
                <c:pt idx="0">
                  <c:v>3.3027682952015298</c:v>
                </c:pt>
                <c:pt idx="1">
                  <c:v>4.4770232616929098E-2</c:v>
                </c:pt>
                <c:pt idx="2">
                  <c:v>14.2429340417616</c:v>
                </c:pt>
                <c:pt idx="3">
                  <c:v>9.5718647867789901</c:v>
                </c:pt>
                <c:pt idx="4">
                  <c:v>-0.248104578769551</c:v>
                </c:pt>
                <c:pt idx="5">
                  <c:v>12.3205720658227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A-7C49-8E04-A766A64FBA88}"/>
            </c:ext>
          </c:extLst>
        </c:ser>
        <c:ser>
          <c:idx val="2"/>
          <c:order val="2"/>
          <c:tx>
            <c:strRef>
              <c:f>'HADG-base change'!$D$2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2A-7C49-8E04-A766A64FBA8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72A-7C49-8E04-A766A64FBA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2A-7C49-8E04-A766A64FBA8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72A-7C49-8E04-A766A64FBA88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2A-7C49-8E04-A766A64FBA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2A-7C49-8E04-A766A64FBA88}"/>
              </c:ext>
            </c:extLst>
          </c:dPt>
          <c:errBars>
            <c:errBarType val="both"/>
            <c:errValType val="cust"/>
            <c:noEndCap val="0"/>
            <c:plus>
              <c:numRef>
                <c:f>'HADG-base change'!$I$3:$I$8</c:f>
                <c:numCache>
                  <c:formatCode>General</c:formatCode>
                  <c:ptCount val="6"/>
                  <c:pt idx="0">
                    <c:v>3.76601114113351</c:v>
                  </c:pt>
                  <c:pt idx="1">
                    <c:v>0.22558969719386099</c:v>
                  </c:pt>
                  <c:pt idx="2">
                    <c:v>0.94700710154710299</c:v>
                  </c:pt>
                  <c:pt idx="3">
                    <c:v>3.7294143715230001</c:v>
                  </c:pt>
                  <c:pt idx="4">
                    <c:v>9.4870065819950194E-2</c:v>
                  </c:pt>
                  <c:pt idx="5">
                    <c:v>0.41754420928364999</c:v>
                  </c:pt>
                </c:numCache>
              </c:numRef>
            </c:plus>
            <c:minus>
              <c:numRef>
                <c:f>'HADG-base change'!$I$3:$I$8</c:f>
                <c:numCache>
                  <c:formatCode>General</c:formatCode>
                  <c:ptCount val="6"/>
                  <c:pt idx="0">
                    <c:v>3.76601114113351</c:v>
                  </c:pt>
                  <c:pt idx="1">
                    <c:v>0.22558969719386099</c:v>
                  </c:pt>
                  <c:pt idx="2">
                    <c:v>0.94700710154710299</c:v>
                  </c:pt>
                  <c:pt idx="3">
                    <c:v>3.7294143715230001</c:v>
                  </c:pt>
                  <c:pt idx="4">
                    <c:v>9.4870065819950194E-2</c:v>
                  </c:pt>
                  <c:pt idx="5">
                    <c:v>0.41754420928364999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'HADG-base change'!$A$3:$A$8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'HADG-base change'!$D$3:$D$8</c:f>
              <c:numCache>
                <c:formatCode>General</c:formatCode>
                <c:ptCount val="6"/>
                <c:pt idx="0">
                  <c:v>6.6595804056927603</c:v>
                </c:pt>
                <c:pt idx="1">
                  <c:v>-0.65203944601826003</c:v>
                </c:pt>
                <c:pt idx="2">
                  <c:v>15.6267588505746</c:v>
                </c:pt>
                <c:pt idx="3">
                  <c:v>11.8264182317868</c:v>
                </c:pt>
                <c:pt idx="4">
                  <c:v>1.3961389038504199</c:v>
                </c:pt>
                <c:pt idx="5">
                  <c:v>13.4994770011065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A-7C49-8E04-A766A64F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CNRMcoolRoof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'CNRMcoolRoof-base att'!$B$2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E-7242-A722-3C73FBB0956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E-7242-A722-3C73FBB095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AE-7242-A722-3C73FBB0956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AE-7242-A722-3C73FBB09566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AE-7242-A722-3C73FBB09566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'CNRMcoolRoof-base att'!$G$3:$G$8</c:f>
                <c:numCache>
                  <c:formatCode>General</c:formatCode>
                  <c:ptCount val="6"/>
                  <c:pt idx="0">
                    <c:v>8.2194896650867894E-3</c:v>
                  </c:pt>
                  <c:pt idx="1">
                    <c:v>1.5186088875066301E-3</c:v>
                  </c:pt>
                  <c:pt idx="2">
                    <c:v>1.04705668645277E-2</c:v>
                  </c:pt>
                  <c:pt idx="3">
                    <c:v>1.0625493351107801E-2</c:v>
                  </c:pt>
                  <c:pt idx="4">
                    <c:v>3.5904481061941397E-4</c:v>
                  </c:pt>
                  <c:pt idx="5">
                    <c:v>2.0402868281325401E-3</c:v>
                  </c:pt>
                </c:numCache>
              </c:numRef>
            </c:plus>
            <c:minus>
              <c:numRef>
                <c:f>'CNRMcoolRoof-base att'!$G$3:$G$8</c:f>
                <c:numCache>
                  <c:formatCode>General</c:formatCode>
                  <c:ptCount val="6"/>
                  <c:pt idx="0">
                    <c:v>8.2194896650867894E-3</c:v>
                  </c:pt>
                  <c:pt idx="1">
                    <c:v>1.5186088875066301E-3</c:v>
                  </c:pt>
                  <c:pt idx="2">
                    <c:v>1.04705668645277E-2</c:v>
                  </c:pt>
                  <c:pt idx="3">
                    <c:v>1.0625493351107801E-2</c:v>
                  </c:pt>
                  <c:pt idx="4">
                    <c:v>3.5904481061941397E-4</c:v>
                  </c:pt>
                  <c:pt idx="5">
                    <c:v>2.0402868281325401E-3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'CNRMcoolRoof-base att'!$B$3:$B$8</c:f>
              <c:numCache>
                <c:formatCode>General</c:formatCode>
                <c:ptCount val="6"/>
                <c:pt idx="0">
                  <c:v>4.26913665789471E-2</c:v>
                </c:pt>
                <c:pt idx="1">
                  <c:v>3.6732707129510798E-4</c:v>
                </c:pt>
                <c:pt idx="2">
                  <c:v>9.8537437118693394E-2</c:v>
                </c:pt>
                <c:pt idx="3">
                  <c:v>-7.7440509377759398E-2</c:v>
                </c:pt>
                <c:pt idx="4">
                  <c:v>1.06570965147706E-3</c:v>
                </c:pt>
                <c:pt idx="5">
                  <c:v>2.4629629453773401E-2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AE-7242-A722-3C73FBB09566}"/>
            </c:ext>
          </c:extLst>
        </c:ser>
        <c:ser>
          <c:idx val="1"/>
          <c:order val="1"/>
          <c:tx>
            <c:strRef>
              <c:f>'CNRMcoolRoof-base att'!$C$2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3AE-7242-A722-3C73FBB0956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3AE-7242-A722-3C73FBB095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3AE-7242-A722-3C73FBB0956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3AE-7242-A722-3C73FBB09566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3AE-7242-A722-3C73FBB095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3AE-7242-A722-3C73FBB09566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'CNRMcoolRoof-base att'!$H$3:$H$8</c:f>
                <c:numCache>
                  <c:formatCode>General</c:formatCode>
                  <c:ptCount val="6"/>
                  <c:pt idx="0">
                    <c:v>1.7655873787970702E-2</c:v>
                  </c:pt>
                  <c:pt idx="1">
                    <c:v>7.9654377314095307E-3</c:v>
                  </c:pt>
                  <c:pt idx="2">
                    <c:v>1.3273228526521399E-2</c:v>
                  </c:pt>
                  <c:pt idx="3">
                    <c:v>1.37067889418642E-2</c:v>
                  </c:pt>
                  <c:pt idx="4">
                    <c:v>3.8572957757050399E-3</c:v>
                  </c:pt>
                  <c:pt idx="5">
                    <c:v>1.9609907058129902E-3</c:v>
                  </c:pt>
                </c:numCache>
              </c:numRef>
            </c:plus>
            <c:minus>
              <c:numRef>
                <c:f>'CNRMcoolRoof-base att'!$H$3:$H$8</c:f>
                <c:numCache>
                  <c:formatCode>General</c:formatCode>
                  <c:ptCount val="6"/>
                  <c:pt idx="0">
                    <c:v>1.7655873787970702E-2</c:v>
                  </c:pt>
                  <c:pt idx="1">
                    <c:v>7.9654377314095307E-3</c:v>
                  </c:pt>
                  <c:pt idx="2">
                    <c:v>1.3273228526521399E-2</c:v>
                  </c:pt>
                  <c:pt idx="3">
                    <c:v>1.37067889418642E-2</c:v>
                  </c:pt>
                  <c:pt idx="4">
                    <c:v>3.8572957757050399E-3</c:v>
                  </c:pt>
                  <c:pt idx="5">
                    <c:v>1.9609907058129902E-3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'CNRMcoolRoof-base att'!$C$3:$C$8</c:f>
              <c:numCache>
                <c:formatCode>General</c:formatCode>
                <c:ptCount val="6"/>
                <c:pt idx="0">
                  <c:v>-0.36321215349610197</c:v>
                </c:pt>
                <c:pt idx="1">
                  <c:v>-0.272645845507412</c:v>
                </c:pt>
                <c:pt idx="2">
                  <c:v>-0.12771907627408799</c:v>
                </c:pt>
                <c:pt idx="3">
                  <c:v>2.6683978188594599E-2</c:v>
                </c:pt>
                <c:pt idx="4">
                  <c:v>3.0208466499869101E-2</c:v>
                </c:pt>
                <c:pt idx="5">
                  <c:v>-1.9183843355831799E-3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AE-7242-A722-3C73FBB09566}"/>
            </c:ext>
          </c:extLst>
        </c:ser>
        <c:ser>
          <c:idx val="2"/>
          <c:order val="2"/>
          <c:tx>
            <c:strRef>
              <c:f>'CNRMcoolRoof-base att'!$D$2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AE-7242-A722-3C73FBB0956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AE-7242-A722-3C73FBB095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AE-7242-A722-3C73FBB0956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AE-7242-A722-3C73FBB09566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AE-7242-A722-3C73FBB095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AE-7242-A722-3C73FBB09566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'CNRMcoolRoof-base att'!$I$3:$I$8</c:f>
                <c:numCache>
                  <c:formatCode>General</c:formatCode>
                  <c:ptCount val="6"/>
                  <c:pt idx="0">
                    <c:v>1.34419865989042E-2</c:v>
                  </c:pt>
                  <c:pt idx="1">
                    <c:v>9.4635188313279401E-4</c:v>
                  </c:pt>
                  <c:pt idx="2">
                    <c:v>9.1262545641461103E-3</c:v>
                  </c:pt>
                  <c:pt idx="3">
                    <c:v>2.1844805885043998E-2</c:v>
                  </c:pt>
                  <c:pt idx="4">
                    <c:v>3.7223116996344598E-4</c:v>
                  </c:pt>
                  <c:pt idx="5">
                    <c:v>2.3892779190618201E-3</c:v>
                  </c:pt>
                </c:numCache>
              </c:numRef>
            </c:plus>
            <c:minus>
              <c:numRef>
                <c:f>'CNRMcoolRoof-base att'!$I$3:$I$8</c:f>
                <c:numCache>
                  <c:formatCode>General</c:formatCode>
                  <c:ptCount val="6"/>
                  <c:pt idx="0">
                    <c:v>1.34419865989042E-2</c:v>
                  </c:pt>
                  <c:pt idx="1">
                    <c:v>9.4635188313279401E-4</c:v>
                  </c:pt>
                  <c:pt idx="2">
                    <c:v>9.1262545641461103E-3</c:v>
                  </c:pt>
                  <c:pt idx="3">
                    <c:v>2.1844805885043998E-2</c:v>
                  </c:pt>
                  <c:pt idx="4">
                    <c:v>3.7223116996344598E-4</c:v>
                  </c:pt>
                  <c:pt idx="5">
                    <c:v>2.3892779190618201E-3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'CNRMcoolRoof-base att'!$D$3:$D$8</c:f>
              <c:numCache>
                <c:formatCode>General</c:formatCode>
                <c:ptCount val="6"/>
                <c:pt idx="0">
                  <c:v>3.3194992365396599E-3</c:v>
                </c:pt>
                <c:pt idx="1">
                  <c:v>1.59452450863233E-3</c:v>
                </c:pt>
                <c:pt idx="2">
                  <c:v>6.1668552408960103E-2</c:v>
                </c:pt>
                <c:pt idx="3">
                  <c:v>-9.1580882641877498E-2</c:v>
                </c:pt>
                <c:pt idx="4">
                  <c:v>1.25371546672777E-3</c:v>
                </c:pt>
                <c:pt idx="5">
                  <c:v>2.3718375141308E-2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3AE-7242-A722-3C73FBB0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CNRMcoolRoof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'CNRMcoolRoof-CNRM att'!$B$2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8-7344-B404-B899294A15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8-7344-B404-B899294A15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8-7344-B404-B899294A15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8-7344-B404-B899294A151F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8-7344-B404-B899294A151F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'CNRMcoolRoof-CNRM att'!$G$3:$G$8</c:f>
                <c:numCache>
                  <c:formatCode>General</c:formatCode>
                  <c:ptCount val="6"/>
                  <c:pt idx="0">
                    <c:v>2.5559575099314098E-3</c:v>
                  </c:pt>
                  <c:pt idx="1">
                    <c:v>6.1173767110806398E-4</c:v>
                  </c:pt>
                  <c:pt idx="2">
                    <c:v>2.5904925610677801E-3</c:v>
                  </c:pt>
                  <c:pt idx="3">
                    <c:v>4.91833601639091E-3</c:v>
                  </c:pt>
                  <c:pt idx="4">
                    <c:v>1.16182972627438E-4</c:v>
                  </c:pt>
                  <c:pt idx="5">
                    <c:v>3.4437757544123799E-4</c:v>
                  </c:pt>
                </c:numCache>
              </c:numRef>
            </c:plus>
            <c:minus>
              <c:numRef>
                <c:f>'CNRMcoolRoof-CNRM att'!$G$3:$G$8</c:f>
                <c:numCache>
                  <c:formatCode>General</c:formatCode>
                  <c:ptCount val="6"/>
                  <c:pt idx="0">
                    <c:v>2.5559575099314098E-3</c:v>
                  </c:pt>
                  <c:pt idx="1">
                    <c:v>6.1173767110806398E-4</c:v>
                  </c:pt>
                  <c:pt idx="2">
                    <c:v>2.5904925610677801E-3</c:v>
                  </c:pt>
                  <c:pt idx="3">
                    <c:v>4.91833601639091E-3</c:v>
                  </c:pt>
                  <c:pt idx="4">
                    <c:v>1.16182972627438E-4</c:v>
                  </c:pt>
                  <c:pt idx="5">
                    <c:v>3.4437757544123799E-4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'CNRMcoolRoof-CNRM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'CNRMcoolRoof-CNRM att'!$B$3:$B$8</c:f>
              <c:numCache>
                <c:formatCode>General</c:formatCode>
                <c:ptCount val="6"/>
                <c:pt idx="0">
                  <c:v>-8.88968546388187E-3</c:v>
                </c:pt>
                <c:pt idx="1">
                  <c:v>1.1079694553230101E-3</c:v>
                </c:pt>
                <c:pt idx="2">
                  <c:v>-2.1366661580502402E-2</c:v>
                </c:pt>
                <c:pt idx="3">
                  <c:v>1.37175388187797E-2</c:v>
                </c:pt>
                <c:pt idx="4">
                  <c:v>-1.05367241596772E-4</c:v>
                </c:pt>
                <c:pt idx="5">
                  <c:v>-3.4797075184028001E-3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98-7344-B404-B899294A151F}"/>
            </c:ext>
          </c:extLst>
        </c:ser>
        <c:ser>
          <c:idx val="1"/>
          <c:order val="1"/>
          <c:tx>
            <c:strRef>
              <c:f>'CNRMcoolRoof-CNRM att'!$C$2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E98-7344-B404-B899294A15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E98-7344-B404-B899294A15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E98-7344-B404-B899294A15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E98-7344-B404-B899294A151F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E98-7344-B404-B899294A151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E98-7344-B404-B899294A151F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'CNRMcoolRoof-CNRM att'!$H$3:$H$8</c:f>
                <c:numCache>
                  <c:formatCode>General</c:formatCode>
                  <c:ptCount val="6"/>
                  <c:pt idx="0">
                    <c:v>1.96859347976776E-2</c:v>
                  </c:pt>
                  <c:pt idx="1">
                    <c:v>8.2088373374153908E-3</c:v>
                  </c:pt>
                  <c:pt idx="2">
                    <c:v>1.10955966446368E-2</c:v>
                  </c:pt>
                  <c:pt idx="3">
                    <c:v>1.29442093768145E-2</c:v>
                  </c:pt>
                  <c:pt idx="4">
                    <c:v>3.2727784588933401E-3</c:v>
                  </c:pt>
                  <c:pt idx="5">
                    <c:v>1.0606081847186601E-3</c:v>
                  </c:pt>
                </c:numCache>
              </c:numRef>
            </c:plus>
            <c:minus>
              <c:numRef>
                <c:f>'CNRMcoolRoof-CNRM att'!$H$3:$H$8</c:f>
                <c:numCache>
                  <c:formatCode>General</c:formatCode>
                  <c:ptCount val="6"/>
                  <c:pt idx="0">
                    <c:v>1.96859347976776E-2</c:v>
                  </c:pt>
                  <c:pt idx="1">
                    <c:v>8.2088373374153908E-3</c:v>
                  </c:pt>
                  <c:pt idx="2">
                    <c:v>1.10955966446368E-2</c:v>
                  </c:pt>
                  <c:pt idx="3">
                    <c:v>1.29442093768145E-2</c:v>
                  </c:pt>
                  <c:pt idx="4">
                    <c:v>3.2727784588933401E-3</c:v>
                  </c:pt>
                  <c:pt idx="5">
                    <c:v>1.0606081847186601E-3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'CNRMcoolRoof-CNRM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'CNRMcoolRoof-CNRM att'!$C$3:$C$8</c:f>
              <c:numCache>
                <c:formatCode>General</c:formatCode>
                <c:ptCount val="6"/>
                <c:pt idx="0">
                  <c:v>-0.43376168255643099</c:v>
                </c:pt>
                <c:pt idx="1">
                  <c:v>-0.277398052920722</c:v>
                </c:pt>
                <c:pt idx="2">
                  <c:v>-0.25642055004150299</c:v>
                </c:pt>
                <c:pt idx="3">
                  <c:v>0.123199911200781</c:v>
                </c:pt>
                <c:pt idx="4">
                  <c:v>2.94540571611735E-2</c:v>
                </c:pt>
                <c:pt idx="5">
                  <c:v>-3.5994734438311901E-2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98-7344-B404-B899294A151F}"/>
            </c:ext>
          </c:extLst>
        </c:ser>
        <c:ser>
          <c:idx val="2"/>
          <c:order val="2"/>
          <c:tx>
            <c:strRef>
              <c:f>'CNRMcoolRoof-CNRM att'!$D$2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E98-7344-B404-B899294A15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E98-7344-B404-B899294A15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E98-7344-B404-B899294A15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98-7344-B404-B899294A151F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98-7344-B404-B899294A151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98-7344-B404-B899294A151F}"/>
              </c:ext>
            </c:extLst>
          </c:dPt>
          <c:errBars>
            <c:errBarType val="both"/>
            <c:errValType val="cust"/>
            <c:noEndCap val="0"/>
            <c:plus>
              <c:numRef>
                <c:f>'CNRMcoolRoof-CNRM att'!$I$3:$I$8</c:f>
                <c:numCache>
                  <c:formatCode>General</c:formatCode>
                  <c:ptCount val="6"/>
                  <c:pt idx="0">
                    <c:v>2.8731860118599798E-3</c:v>
                  </c:pt>
                  <c:pt idx="1">
                    <c:v>1.6754533107580301E-4</c:v>
                  </c:pt>
                  <c:pt idx="2">
                    <c:v>8.8970492603323301E-4</c:v>
                  </c:pt>
                  <c:pt idx="3">
                    <c:v>1.65416919078956E-2</c:v>
                  </c:pt>
                  <c:pt idx="4">
                    <c:v>5.6101889055616199E-5</c:v>
                  </c:pt>
                  <c:pt idx="5">
                    <c:v>2.0918921917325499E-4</c:v>
                  </c:pt>
                </c:numCache>
              </c:numRef>
            </c:plus>
            <c:minus>
              <c:numRef>
                <c:f>'CNRMcoolRoof-CNRM att'!$I$3:$I$8</c:f>
                <c:numCache>
                  <c:formatCode>General</c:formatCode>
                  <c:ptCount val="6"/>
                  <c:pt idx="0">
                    <c:v>2.8731860118599798E-3</c:v>
                  </c:pt>
                  <c:pt idx="1">
                    <c:v>1.6754533107580301E-4</c:v>
                  </c:pt>
                  <c:pt idx="2">
                    <c:v>8.8970492603323301E-4</c:v>
                  </c:pt>
                  <c:pt idx="3">
                    <c:v>1.65416919078956E-2</c:v>
                  </c:pt>
                  <c:pt idx="4">
                    <c:v>5.6101889055616199E-5</c:v>
                  </c:pt>
                  <c:pt idx="5">
                    <c:v>2.0918921917325499E-4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'CNRMcoolRoof-CNRM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'CNRMcoolRoof-CNRM att'!$D$3:$D$8</c:f>
              <c:numCache>
                <c:formatCode>0.00E+00</c:formatCode>
                <c:ptCount val="6"/>
                <c:pt idx="0" formatCode="General">
                  <c:v>-1.4849767316007E-3</c:v>
                </c:pt>
                <c:pt idx="1">
                  <c:v>5.6322321352231297E-5</c:v>
                </c:pt>
                <c:pt idx="2" formatCode="General">
                  <c:v>-2.2874816793133799E-3</c:v>
                </c:pt>
                <c:pt idx="3" formatCode="General">
                  <c:v>-7.6198500750904001E-3</c:v>
                </c:pt>
                <c:pt idx="4" formatCode="General">
                  <c:v>1.3042378936750201E-4</c:v>
                </c:pt>
                <c:pt idx="5" formatCode="General">
                  <c:v>-7.5530423272758096E-4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E98-7344-B404-B899294A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HADGcoolRoof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'HADGcoolRoof-base att'!$B$2</c:f>
              <c:strCache>
                <c:ptCount val="1"/>
                <c:pt idx="0">
                  <c:v>Ag.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F-2045-9981-15B66E90C1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F-2045-9981-15B66E90C1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F-2045-9981-15B66E90C1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1F-2045-9981-15B66E90C11F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1F-2045-9981-15B66E90C11F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'HADGcoolRoof-base att'!$G$3:$G$8</c:f>
                <c:numCache>
                  <c:formatCode>General</c:formatCode>
                  <c:ptCount val="6"/>
                  <c:pt idx="0">
                    <c:v>1.2375014577152401E-2</c:v>
                  </c:pt>
                  <c:pt idx="1">
                    <c:v>2.26706741353871E-3</c:v>
                  </c:pt>
                  <c:pt idx="2">
                    <c:v>1.9395894598151699E-2</c:v>
                  </c:pt>
                  <c:pt idx="3">
                    <c:v>2.3287771515890999E-2</c:v>
                  </c:pt>
                  <c:pt idx="4">
                    <c:v>4.8292258776459399E-4</c:v>
                  </c:pt>
                  <c:pt idx="5">
                    <c:v>3.7341228862813498E-3</c:v>
                  </c:pt>
                </c:numCache>
              </c:numRef>
            </c:plus>
            <c:minus>
              <c:numRef>
                <c:f>'HADGcoolRoof-base att'!$G$3:$G$8</c:f>
                <c:numCache>
                  <c:formatCode>General</c:formatCode>
                  <c:ptCount val="6"/>
                  <c:pt idx="0">
                    <c:v>1.2375014577152401E-2</c:v>
                  </c:pt>
                  <c:pt idx="1">
                    <c:v>2.26706741353871E-3</c:v>
                  </c:pt>
                  <c:pt idx="2">
                    <c:v>1.9395894598151699E-2</c:v>
                  </c:pt>
                  <c:pt idx="3">
                    <c:v>2.3287771515890999E-2</c:v>
                  </c:pt>
                  <c:pt idx="4">
                    <c:v>4.8292258776459399E-4</c:v>
                  </c:pt>
                  <c:pt idx="5">
                    <c:v>3.7341228862813498E-3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'HADGcoolRoof-base att'!$B$3:$B$8</c:f>
              <c:numCache>
                <c:formatCode>General</c:formatCode>
                <c:ptCount val="6"/>
                <c:pt idx="0">
                  <c:v>8.4568914500581904E-2</c:v>
                </c:pt>
                <c:pt idx="1">
                  <c:v>-4.4943140833259698E-4</c:v>
                </c:pt>
                <c:pt idx="2">
                  <c:v>0.214379159360609</c:v>
                </c:pt>
                <c:pt idx="3">
                  <c:v>-0.177900327496222</c:v>
                </c:pt>
                <c:pt idx="4">
                  <c:v>3.1479407477233799E-3</c:v>
                </c:pt>
                <c:pt idx="5">
                  <c:v>6.3449850872202201E-2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F-2045-9981-15B66E90C11F}"/>
            </c:ext>
          </c:extLst>
        </c:ser>
        <c:ser>
          <c:idx val="1"/>
          <c:order val="1"/>
          <c:tx>
            <c:strRef>
              <c:f>'HADGcoolRoof-base att'!$C$2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E1F-2045-9981-15B66E90C1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E1F-2045-9981-15B66E90C1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E1F-2045-9981-15B66E90C1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E1F-2045-9981-15B66E90C11F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E1F-2045-9981-15B66E90C11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E1F-2045-9981-15B66E90C11F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'HADGcoolRoof-base att'!$H$3:$H$8</c:f>
                <c:numCache>
                  <c:formatCode>General</c:formatCode>
                  <c:ptCount val="6"/>
                  <c:pt idx="0">
                    <c:v>1.5748923270484001E-2</c:v>
                  </c:pt>
                  <c:pt idx="1">
                    <c:v>6.5310190183173397E-3</c:v>
                  </c:pt>
                  <c:pt idx="2">
                    <c:v>2.0129074661795601E-2</c:v>
                  </c:pt>
                  <c:pt idx="3">
                    <c:v>2.06399599713823E-2</c:v>
                  </c:pt>
                  <c:pt idx="4">
                    <c:v>3.7530949248918599E-3</c:v>
                  </c:pt>
                  <c:pt idx="5">
                    <c:v>3.3022234977654599E-3</c:v>
                  </c:pt>
                </c:numCache>
              </c:numRef>
            </c:plus>
            <c:minus>
              <c:numRef>
                <c:f>'HADGcoolRoof-base att'!$H$3:$H$8</c:f>
                <c:numCache>
                  <c:formatCode>General</c:formatCode>
                  <c:ptCount val="6"/>
                  <c:pt idx="0">
                    <c:v>1.5748923270484001E-2</c:v>
                  </c:pt>
                  <c:pt idx="1">
                    <c:v>6.5310190183173397E-3</c:v>
                  </c:pt>
                  <c:pt idx="2">
                    <c:v>2.0129074661795601E-2</c:v>
                  </c:pt>
                  <c:pt idx="3">
                    <c:v>2.06399599713823E-2</c:v>
                  </c:pt>
                  <c:pt idx="4">
                    <c:v>3.7530949248918599E-3</c:v>
                  </c:pt>
                  <c:pt idx="5">
                    <c:v>3.3022234977654599E-3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'HADGcoolRoof-base att'!$C$3:$C$8</c:f>
              <c:numCache>
                <c:formatCode>General</c:formatCode>
                <c:ptCount val="6"/>
                <c:pt idx="0">
                  <c:v>-0.29941777439198097</c:v>
                </c:pt>
                <c:pt idx="1">
                  <c:v>-0.27097021063328097</c:v>
                </c:pt>
                <c:pt idx="2">
                  <c:v>-2.4690343999980702E-4</c:v>
                </c:pt>
                <c:pt idx="3">
                  <c:v>-8.1421151919600004E-2</c:v>
                </c:pt>
                <c:pt idx="4">
                  <c:v>3.02851262549701E-2</c:v>
                </c:pt>
                <c:pt idx="5">
                  <c:v>5.1524842726216401E-2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E1F-2045-9981-15B66E90C11F}"/>
            </c:ext>
          </c:extLst>
        </c:ser>
        <c:ser>
          <c:idx val="2"/>
          <c:order val="2"/>
          <c:tx>
            <c:strRef>
              <c:f>'HADGcoolRoof-base att'!$D$2</c:f>
              <c:strCache>
                <c:ptCount val="1"/>
                <c:pt idx="0">
                  <c:v>N. Land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1F-2045-9981-15B66E90C11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1F-2045-9981-15B66E90C1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1F-2045-9981-15B66E90C1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1F-2045-9981-15B66E90C11F}"/>
              </c:ext>
            </c:extLst>
          </c:dPt>
          <c:dPt>
            <c:idx val="4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E1F-2045-9981-15B66E90C11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E1F-2045-9981-15B66E90C11F}"/>
              </c:ext>
            </c:extLst>
          </c:dPt>
          <c:errBars>
            <c:errBarType val="both"/>
            <c:errValType val="cust"/>
            <c:noEndCap val="0"/>
            <c:plus>
              <c:numRef>
                <c:f>'HADGcoolRoof-base att'!$I$3:$I$8</c:f>
                <c:numCache>
                  <c:formatCode>General</c:formatCode>
                  <c:ptCount val="6"/>
                  <c:pt idx="0">
                    <c:v>1.2858531278583199E-2</c:v>
                  </c:pt>
                  <c:pt idx="1">
                    <c:v>2.0757356813659901E-3</c:v>
                  </c:pt>
                  <c:pt idx="2">
                    <c:v>1.72242474735738E-2</c:v>
                  </c:pt>
                  <c:pt idx="3">
                    <c:v>3.05720634607227E-2</c:v>
                  </c:pt>
                  <c:pt idx="4">
                    <c:v>3.2926785643895697E-4</c:v>
                  </c:pt>
                  <c:pt idx="5">
                    <c:v>5.4416212198794799E-3</c:v>
                  </c:pt>
                </c:numCache>
              </c:numRef>
            </c:plus>
            <c:minus>
              <c:numRef>
                <c:f>'HADGcoolRoof-base att'!$I$3:$I$8</c:f>
                <c:numCache>
                  <c:formatCode>General</c:formatCode>
                  <c:ptCount val="6"/>
                  <c:pt idx="0">
                    <c:v>1.2858531278583199E-2</c:v>
                  </c:pt>
                  <c:pt idx="1">
                    <c:v>2.0757356813659901E-3</c:v>
                  </c:pt>
                  <c:pt idx="2">
                    <c:v>1.72242474735738E-2</c:v>
                  </c:pt>
                  <c:pt idx="3">
                    <c:v>3.05720634607227E-2</c:v>
                  </c:pt>
                  <c:pt idx="4">
                    <c:v>3.2926785643895697E-4</c:v>
                  </c:pt>
                  <c:pt idx="5">
                    <c:v>5.4416212198794799E-3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'HADGcoolRoof-base att'!$A$3:$A$8</c:f>
              <c:strCache>
                <c:ptCount val="6"/>
                <c:pt idx="0">
                  <c:v>ET</c:v>
                </c:pt>
                <c:pt idx="1">
                  <c:v>Rn* att</c:v>
                </c:pt>
                <c:pt idx="2">
                  <c:v>D att</c:v>
                </c:pt>
                <c:pt idx="3">
                  <c:v>Rs att</c:v>
                </c:pt>
                <c:pt idx="4">
                  <c:v>Ra att</c:v>
                </c:pt>
                <c:pt idx="5">
                  <c:v>s att</c:v>
                </c:pt>
              </c:strCache>
            </c:strRef>
          </c:cat>
          <c:val>
            <c:numRef>
              <c:f>'HADGcoolRoof-base att'!$D$3:$D$8</c:f>
              <c:numCache>
                <c:formatCode>General</c:formatCode>
                <c:ptCount val="6"/>
                <c:pt idx="0">
                  <c:v>4.3428709154577701E-2</c:v>
                </c:pt>
                <c:pt idx="1">
                  <c:v>-1.9999841580388301E-3</c:v>
                </c:pt>
                <c:pt idx="2">
                  <c:v>0.117996176231858</c:v>
                </c:pt>
                <c:pt idx="3">
                  <c:v>-0.135705775150089</c:v>
                </c:pt>
                <c:pt idx="4">
                  <c:v>4.4676994060797396E-3</c:v>
                </c:pt>
                <c:pt idx="5">
                  <c:v>5.7111030571154499E-2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E1F-2045-9981-15B66E90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5"/>
        <c:axId val="2060128448"/>
        <c:axId val="2043161520"/>
      </c:barChart>
      <c:catAx>
        <c:axId val="2060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1520"/>
        <c:crosses val="autoZero"/>
        <c:auto val="1"/>
        <c:lblAlgn val="ctr"/>
        <c:lblOffset val="100"/>
        <c:noMultiLvlLbl val="0"/>
      </c:catAx>
      <c:valAx>
        <c:axId val="204316152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6F9A-BF32-E14C-89FA-A9302F1A4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12</xdr:row>
      <xdr:rowOff>150668</xdr:rowOff>
    </xdr:from>
    <xdr:to>
      <xdr:col>10</xdr:col>
      <xdr:colOff>558223</xdr:colOff>
      <xdr:row>26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54E40-3A28-1849-A751-757C55B14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8B0AD-6C12-444C-8982-DC2C18C7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477405</xdr:colOff>
      <xdr:row>16</xdr:row>
      <xdr:rowOff>139123</xdr:rowOff>
    </xdr:from>
    <xdr:to>
      <xdr:col>12</xdr:col>
      <xdr:colOff>96404</xdr:colOff>
      <xdr:row>30</xdr:row>
      <xdr:rowOff>32905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11FE5-C4E1-9B4D-A8D6-E74E33462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BC4CE-ACE3-FE47-9126-F669B8DAF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1B2AB-F63B-F14E-826A-C4A01574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E3188-4CB6-8645-8312-2FD25BD56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07C58-E9DF-9D42-BD62-686A0CD98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37A6C-FC77-C04A-B81D-2F12CC1B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14B0D-CEEF-C54A-9F90-8BC09C719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34A78-091F-8A4D-9CF5-5E17765E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14</xdr:row>
      <xdr:rowOff>69850</xdr:rowOff>
    </xdr:from>
    <xdr:to>
      <xdr:col>7</xdr:col>
      <xdr:colOff>107950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6C16-2BA9-AE41-829F-25465A534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8113-CB2C-224A-B852-CB223C99C255}">
  <dimension ref="A1:I8"/>
  <sheetViews>
    <sheetView zoomScale="110" workbookViewId="0">
      <selection activeCell="B35" sqref="B35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1.0912363529978499</v>
      </c>
      <c r="C3">
        <v>-9.0534025647933998</v>
      </c>
      <c r="D3">
        <v>2.0118849448590201</v>
      </c>
      <c r="F3" t="s">
        <v>1</v>
      </c>
      <c r="G3">
        <v>0.99218427482601301</v>
      </c>
      <c r="H3">
        <v>0.28179543794388001</v>
      </c>
      <c r="I3">
        <v>1.6356902701077201</v>
      </c>
    </row>
    <row r="4" spans="1:9" x14ac:dyDescent="0.2">
      <c r="A4" t="s">
        <v>2</v>
      </c>
      <c r="B4">
        <v>-6.9988665406883503E-3</v>
      </c>
      <c r="C4">
        <v>-13.2106490323066</v>
      </c>
      <c r="D4">
        <v>4.69732854912948E-2</v>
      </c>
      <c r="F4" t="s">
        <v>2</v>
      </c>
      <c r="G4">
        <v>0.109763839075075</v>
      </c>
      <c r="H4">
        <v>0.16822902471589701</v>
      </c>
      <c r="I4">
        <v>0.108690743412634</v>
      </c>
    </row>
    <row r="5" spans="1:9" x14ac:dyDescent="0.2">
      <c r="A5" t="s">
        <v>3</v>
      </c>
      <c r="B5">
        <v>5.9591277575497204</v>
      </c>
      <c r="C5">
        <v>-6.8364974296099499</v>
      </c>
      <c r="D5">
        <v>7.5594935831038397</v>
      </c>
      <c r="F5" t="s">
        <v>3</v>
      </c>
      <c r="G5">
        <v>0.62741389977364204</v>
      </c>
      <c r="H5">
        <v>0.54885522453534197</v>
      </c>
      <c r="I5">
        <v>0.54379429788399003</v>
      </c>
    </row>
    <row r="6" spans="1:9" x14ac:dyDescent="0.2">
      <c r="A6" t="s">
        <v>4</v>
      </c>
      <c r="B6">
        <v>4.7844702346204899</v>
      </c>
      <c r="C6">
        <v>-1.1978800336015401</v>
      </c>
      <c r="D6">
        <v>8.2871801433244006</v>
      </c>
      <c r="F6" t="s">
        <v>4</v>
      </c>
      <c r="G6">
        <v>1.4602614157612399</v>
      </c>
      <c r="H6">
        <v>0.60546291082538295</v>
      </c>
      <c r="I6">
        <v>2.2689311709587998</v>
      </c>
    </row>
    <row r="7" spans="1:9" x14ac:dyDescent="0.2">
      <c r="A7" t="s">
        <v>5</v>
      </c>
      <c r="B7">
        <v>0.41999480034487102</v>
      </c>
      <c r="C7">
        <v>10.762863305325499</v>
      </c>
      <c r="D7">
        <v>0.40961110662853201</v>
      </c>
      <c r="F7" t="s">
        <v>5</v>
      </c>
      <c r="G7">
        <v>0.15998407867860601</v>
      </c>
      <c r="H7">
        <v>0.76926314229483095</v>
      </c>
      <c r="I7">
        <v>9.3040963337443702E-2</v>
      </c>
    </row>
    <row r="8" spans="1:9" x14ac:dyDescent="0.2">
      <c r="A8" t="s">
        <v>6</v>
      </c>
      <c r="B8">
        <v>4.6059408670133397</v>
      </c>
      <c r="C8">
        <v>-0.12874919732398901</v>
      </c>
      <c r="D8">
        <v>5.4820829731597698</v>
      </c>
      <c r="F8" t="s">
        <v>6</v>
      </c>
      <c r="G8">
        <v>0.26870768967112701</v>
      </c>
      <c r="H8">
        <v>0.261306861528321</v>
      </c>
      <c r="I8">
        <v>0.182694545780239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D386-9695-3944-9118-D3FBC570EF89}">
  <dimension ref="A1:I18"/>
  <sheetViews>
    <sheetView tabSelected="1" zoomScale="110" workbookViewId="0">
      <selection activeCell="C19" sqref="C19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2" t="s">
        <v>7</v>
      </c>
      <c r="C2" s="2" t="s">
        <v>8</v>
      </c>
      <c r="D2" s="2" t="s">
        <v>9</v>
      </c>
      <c r="G2" s="2" t="s">
        <v>7</v>
      </c>
      <c r="H2" s="2" t="s">
        <v>8</v>
      </c>
      <c r="I2" s="2" t="s">
        <v>9</v>
      </c>
    </row>
    <row r="3" spans="1:9" x14ac:dyDescent="0.2">
      <c r="A3" t="s">
        <v>1</v>
      </c>
      <c r="B3">
        <v>-7.9223027397391302E-3</v>
      </c>
      <c r="C3">
        <v>-0.429308117162571</v>
      </c>
      <c r="D3" s="3">
        <v>-5.26877211588775E-5</v>
      </c>
      <c r="F3" t="s">
        <v>1</v>
      </c>
      <c r="G3">
        <v>3.04020731735995E-3</v>
      </c>
      <c r="H3">
        <v>1.9185931128103E-2</v>
      </c>
      <c r="I3">
        <v>3.89834052675673E-3</v>
      </c>
    </row>
    <row r="4" spans="1:9" x14ac:dyDescent="0.2">
      <c r="A4" t="s">
        <v>2</v>
      </c>
      <c r="B4">
        <v>1.24935901723213E-3</v>
      </c>
      <c r="C4">
        <v>-0.27886648224177302</v>
      </c>
      <c r="D4">
        <v>1.20266239196635E-4</v>
      </c>
      <c r="F4" t="s">
        <v>2</v>
      </c>
      <c r="G4">
        <v>8.6078079490902804E-4</v>
      </c>
      <c r="H4">
        <v>8.3160392450006993E-3</v>
      </c>
      <c r="I4">
        <v>3.0266345726105801E-4</v>
      </c>
    </row>
    <row r="5" spans="1:9" x14ac:dyDescent="0.2">
      <c r="A5" t="s">
        <v>3</v>
      </c>
      <c r="B5">
        <v>-2.0722505333221199E-2</v>
      </c>
      <c r="C5">
        <v>-0.258373516197135</v>
      </c>
      <c r="D5">
        <v>-2.2275536103083401E-3</v>
      </c>
      <c r="F5" t="s">
        <v>3</v>
      </c>
      <c r="G5">
        <v>2.8726893172201298E-3</v>
      </c>
      <c r="H5">
        <v>1.1904910436201101E-2</v>
      </c>
      <c r="I5">
        <v>1.3461241154825001E-3</v>
      </c>
    </row>
    <row r="6" spans="1:9" x14ac:dyDescent="0.2">
      <c r="A6" t="s">
        <v>4</v>
      </c>
      <c r="B6">
        <v>1.35646784298295E-2</v>
      </c>
      <c r="C6">
        <v>0.129830831906111</v>
      </c>
      <c r="D6">
        <v>-2.9565472232553698E-3</v>
      </c>
      <c r="F6" t="s">
        <v>4</v>
      </c>
      <c r="G6">
        <v>3.3343174846226999E-3</v>
      </c>
      <c r="H6">
        <v>1.11686831751075E-2</v>
      </c>
      <c r="I6">
        <v>5.6096579380129404E-3</v>
      </c>
    </row>
    <row r="7" spans="1:9" x14ac:dyDescent="0.2">
      <c r="A7" t="s">
        <v>5</v>
      </c>
      <c r="B7">
        <v>-1.00990061702702E-4</v>
      </c>
      <c r="C7">
        <v>3.0010279186393499E-2</v>
      </c>
      <c r="D7">
        <v>1.4080682379418301E-4</v>
      </c>
      <c r="F7" t="s">
        <v>5</v>
      </c>
      <c r="G7" s="3">
        <v>5.7041184731649999E-5</v>
      </c>
      <c r="H7">
        <v>3.0991724312518102E-3</v>
      </c>
      <c r="I7" s="3">
        <v>7.8273945866182796E-5</v>
      </c>
    </row>
    <row r="8" spans="1:9" x14ac:dyDescent="0.2">
      <c r="A8" t="s">
        <v>6</v>
      </c>
      <c r="B8">
        <v>-3.2997752129752499E-3</v>
      </c>
      <c r="C8">
        <v>-3.50365236724327E-2</v>
      </c>
      <c r="D8">
        <v>-7.2675512127039904E-4</v>
      </c>
      <c r="F8" t="s">
        <v>6</v>
      </c>
      <c r="G8">
        <v>3.9939323474643101E-4</v>
      </c>
      <c r="H8">
        <v>1.05791845299E-3</v>
      </c>
      <c r="I8">
        <v>2.2715008086445399E-4</v>
      </c>
    </row>
    <row r="10" spans="1:9" x14ac:dyDescent="0.2">
      <c r="A10" s="6" t="s">
        <v>11</v>
      </c>
      <c r="B10" s="6"/>
      <c r="C10" s="6"/>
      <c r="D10" s="6" t="s">
        <v>12</v>
      </c>
      <c r="E10" s="6">
        <f>B3/'HADGcoolRoof-HADG change'!B3*100</f>
        <v>-3.7766469850843682</v>
      </c>
      <c r="F10" s="6">
        <f>C3/'HADGcoolRoof-HADG change'!C3*100</f>
        <v>4.1331988482039774</v>
      </c>
      <c r="G10" s="6">
        <f>D3/'HADGcoolRoof-HADG change'!D3*100</f>
        <v>-6.0873755925092265E-3</v>
      </c>
    </row>
    <row r="11" spans="1:9" x14ac:dyDescent="0.2">
      <c r="A11" s="5" t="s">
        <v>1</v>
      </c>
      <c r="B11" s="6">
        <f>B3/E$10*100</f>
        <v>0.20977080386458596</v>
      </c>
      <c r="C11" s="6">
        <f t="shared" ref="C11:D16" si="0">C3/F$10*100</f>
        <v>-10.386824658802</v>
      </c>
      <c r="D11" s="6">
        <f t="shared" si="0"/>
        <v>0.86552440141383702</v>
      </c>
    </row>
    <row r="12" spans="1:9" x14ac:dyDescent="0.2">
      <c r="A12" s="5" t="s">
        <v>2</v>
      </c>
      <c r="B12" s="5">
        <f t="shared" ref="B12:B15" si="1">B4/E$10*100</f>
        <v>-3.3081170206439615E-2</v>
      </c>
      <c r="C12" s="5">
        <f t="shared" si="0"/>
        <v>-6.7469892565887672</v>
      </c>
      <c r="D12" s="5">
        <f t="shared" si="0"/>
        <v>-1.9756664817039991</v>
      </c>
    </row>
    <row r="13" spans="1:9" x14ac:dyDescent="0.2">
      <c r="A13" s="5" t="s">
        <v>3</v>
      </c>
      <c r="B13" s="5">
        <f t="shared" si="1"/>
        <v>0.54870114720977214</v>
      </c>
      <c r="C13" s="5">
        <f t="shared" si="0"/>
        <v>-6.2511755588388285</v>
      </c>
      <c r="D13" s="5">
        <f t="shared" si="0"/>
        <v>36.593004266887021</v>
      </c>
    </row>
    <row r="14" spans="1:9" x14ac:dyDescent="0.2">
      <c r="A14" s="5" t="s">
        <v>4</v>
      </c>
      <c r="B14" s="5">
        <f t="shared" si="1"/>
        <v>-0.35917252746688666</v>
      </c>
      <c r="C14" s="5">
        <f t="shared" si="0"/>
        <v>3.1411707172648407</v>
      </c>
      <c r="D14" s="5">
        <f t="shared" si="0"/>
        <v>48.568503426887709</v>
      </c>
    </row>
    <row r="15" spans="1:9" x14ac:dyDescent="0.2">
      <c r="A15" s="5" t="s">
        <v>5</v>
      </c>
      <c r="B15" s="5">
        <f t="shared" si="1"/>
        <v>2.6740667608478089E-3</v>
      </c>
      <c r="C15" s="5">
        <f t="shared" si="0"/>
        <v>0.72607876583131337</v>
      </c>
      <c r="D15" s="5">
        <f t="shared" si="0"/>
        <v>-2.3130957118442268</v>
      </c>
    </row>
    <row r="16" spans="1:9" x14ac:dyDescent="0.2">
      <c r="A16" s="7" t="s">
        <v>6</v>
      </c>
      <c r="B16" s="7">
        <f>B8/E$10*100</f>
        <v>8.7373144114541459E-2</v>
      </c>
      <c r="C16" s="7">
        <f t="shared" si="0"/>
        <v>-0.84768541169165679</v>
      </c>
      <c r="D16" s="7">
        <f t="shared" si="0"/>
        <v>11.938726471300736</v>
      </c>
    </row>
    <row r="17" spans="1:4" x14ac:dyDescent="0.2">
      <c r="A17" s="5" t="s">
        <v>13</v>
      </c>
      <c r="B17" s="6">
        <f>SUM(B12:B16)</f>
        <v>0.2464946604118351</v>
      </c>
      <c r="C17" s="6">
        <f t="shared" ref="C17:D17" si="2">SUM(C12:C16)</f>
        <v>-9.9786007440230993</v>
      </c>
      <c r="D17" s="6">
        <f t="shared" si="2"/>
        <v>92.81147197152724</v>
      </c>
    </row>
    <row r="18" spans="1:4" x14ac:dyDescent="0.2">
      <c r="C18" s="9">
        <f>C12+C13+C14</f>
        <v>-9.8569940981627564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6F73-1910-A34B-A9BB-7ABB28A8AADE}">
  <dimension ref="A1:I8"/>
  <sheetViews>
    <sheetView zoomScale="110" workbookViewId="0">
      <selection activeCell="G12" sqref="G12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5.1581052042829E-2</v>
      </c>
      <c r="C3">
        <v>7.0549529060330102E-2</v>
      </c>
      <c r="D3">
        <v>4.8044759681403698E-3</v>
      </c>
      <c r="F3" t="s">
        <v>1</v>
      </c>
      <c r="G3">
        <v>9.4119465363000799E-3</v>
      </c>
      <c r="H3">
        <v>6.5694153364912501E-3</v>
      </c>
      <c r="I3">
        <v>1.25347197595289E-2</v>
      </c>
    </row>
    <row r="4" spans="1:9" x14ac:dyDescent="0.2">
      <c r="A4" t="s">
        <v>2</v>
      </c>
      <c r="B4">
        <v>-7.2977327871919396E-4</v>
      </c>
      <c r="C4">
        <v>2.5281151753203798E-3</v>
      </c>
      <c r="D4">
        <v>1.5530385050992199E-3</v>
      </c>
      <c r="F4" t="s">
        <v>2</v>
      </c>
      <c r="G4">
        <v>1.5110958381693901E-3</v>
      </c>
      <c r="H4">
        <v>4.07691372744475E-3</v>
      </c>
      <c r="I4">
        <v>9.1929586968405805E-4</v>
      </c>
    </row>
    <row r="5" spans="1:9" x14ac:dyDescent="0.2">
      <c r="A5" t="s">
        <v>3</v>
      </c>
      <c r="B5">
        <v>0.120997017669846</v>
      </c>
      <c r="C5">
        <v>0.139422648179162</v>
      </c>
      <c r="D5">
        <v>6.4194650221288799E-2</v>
      </c>
      <c r="F5" t="s">
        <v>3</v>
      </c>
      <c r="G5">
        <v>1.1320150986488701E-2</v>
      </c>
      <c r="H5">
        <v>1.05050737265981E-2</v>
      </c>
      <c r="I5">
        <v>9.51992655543611E-3</v>
      </c>
    </row>
    <row r="6" spans="1:9" x14ac:dyDescent="0.2">
      <c r="A6" t="s">
        <v>4</v>
      </c>
      <c r="B6">
        <v>-9.2156068661359905E-2</v>
      </c>
      <c r="C6">
        <v>-9.9213622791474707E-2</v>
      </c>
      <c r="D6">
        <v>-9.3103520972568202E-2</v>
      </c>
      <c r="F6" t="s">
        <v>4</v>
      </c>
      <c r="G6">
        <v>1.1229788545103E-2</v>
      </c>
      <c r="H6">
        <v>7.0772243502197699E-3</v>
      </c>
      <c r="I6">
        <v>1.9614272063004499E-2</v>
      </c>
    </row>
    <row r="7" spans="1:9" x14ac:dyDescent="0.2">
      <c r="A7" t="s">
        <v>5</v>
      </c>
      <c r="B7">
        <v>1.1749127763776099E-3</v>
      </c>
      <c r="C7">
        <v>3.5158779621507298E-4</v>
      </c>
      <c r="D7">
        <v>1.11362018958264E-3</v>
      </c>
      <c r="F7" t="s">
        <v>5</v>
      </c>
      <c r="G7">
        <v>4.2288986318139699E-4</v>
      </c>
      <c r="H7">
        <v>1.1781322396942199E-3</v>
      </c>
      <c r="I7">
        <v>3.5047205901680799E-4</v>
      </c>
    </row>
    <row r="8" spans="1:9" x14ac:dyDescent="0.2">
      <c r="A8" t="s">
        <v>6</v>
      </c>
      <c r="B8">
        <v>2.8374463515089599E-2</v>
      </c>
      <c r="C8">
        <v>3.6537198714321199E-2</v>
      </c>
      <c r="D8">
        <v>2.4531065477505401E-2</v>
      </c>
      <c r="F8" t="s">
        <v>6</v>
      </c>
      <c r="G8">
        <v>2.2476159218043899E-3</v>
      </c>
      <c r="H8">
        <v>2.37166136953279E-3</v>
      </c>
      <c r="I8">
        <v>2.5363915821887502E-3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BAF2-2F09-644D-BBC2-02EB1D79A51E}">
  <dimension ref="A1:I17"/>
  <sheetViews>
    <sheetView zoomScale="110" workbookViewId="0">
      <selection activeCell="A10" sqref="A10:G17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9.2491217240320903E-2</v>
      </c>
      <c r="C3">
        <v>0.129890342770589</v>
      </c>
      <c r="D3">
        <v>4.3481396875736399E-2</v>
      </c>
      <c r="F3" t="s">
        <v>1</v>
      </c>
      <c r="G3">
        <v>1.3538124415667501E-2</v>
      </c>
      <c r="H3">
        <v>9.6266302411029906E-3</v>
      </c>
      <c r="I3">
        <v>1.3443274476896199E-2</v>
      </c>
    </row>
    <row r="4" spans="1:9" x14ac:dyDescent="0.2">
      <c r="A4" t="s">
        <v>2</v>
      </c>
      <c r="B4">
        <v>-1.6646569729549599E-3</v>
      </c>
      <c r="C4">
        <v>9.3367774622843402E-4</v>
      </c>
      <c r="D4">
        <v>-2.0998110029911E-3</v>
      </c>
      <c r="F4" t="s">
        <v>2</v>
      </c>
      <c r="G4">
        <v>2.2052603085346298E-3</v>
      </c>
      <c r="H4">
        <v>5.4604221535662799E-3</v>
      </c>
      <c r="I4">
        <v>2.1036934674256401E-3</v>
      </c>
    </row>
    <row r="5" spans="1:9" x14ac:dyDescent="0.2">
      <c r="A5" t="s">
        <v>3</v>
      </c>
      <c r="B5">
        <v>0.23747060929609601</v>
      </c>
      <c r="C5">
        <v>0.28383919131709101</v>
      </c>
      <c r="D5">
        <v>0.120655949369295</v>
      </c>
      <c r="F5" t="s">
        <v>3</v>
      </c>
      <c r="G5">
        <v>2.0117490165943799E-2</v>
      </c>
      <c r="H5">
        <v>2.82244140829945E-2</v>
      </c>
      <c r="I5">
        <v>1.7471605358373599E-2</v>
      </c>
    </row>
    <row r="6" spans="1:9" x14ac:dyDescent="0.2">
      <c r="A6" t="s">
        <v>4</v>
      </c>
      <c r="B6">
        <v>-0.19424381705583099</v>
      </c>
      <c r="C6">
        <v>-0.218935749395646</v>
      </c>
      <c r="D6">
        <v>-0.140536026702898</v>
      </c>
      <c r="F6" t="s">
        <v>4</v>
      </c>
      <c r="G6">
        <v>2.5124688501379801E-2</v>
      </c>
      <c r="H6">
        <v>2.1070345688398998E-2</v>
      </c>
      <c r="I6">
        <v>3.1013010919625401E-2</v>
      </c>
    </row>
    <row r="7" spans="1:9" x14ac:dyDescent="0.2">
      <c r="A7" t="s">
        <v>5</v>
      </c>
      <c r="B7">
        <v>3.2488255440543201E-3</v>
      </c>
      <c r="C7">
        <v>8.0970212345254705E-4</v>
      </c>
      <c r="D7">
        <v>4.3186459874243101E-3</v>
      </c>
      <c r="F7" t="s">
        <v>5</v>
      </c>
      <c r="G7">
        <v>5.0877286477013105E-4</v>
      </c>
      <c r="H7">
        <v>1.3522194793285001E-3</v>
      </c>
      <c r="I7">
        <v>3.4027993775118099E-4</v>
      </c>
    </row>
    <row r="8" spans="1:9" x14ac:dyDescent="0.2">
      <c r="A8" t="s">
        <v>6</v>
      </c>
      <c r="B8">
        <v>6.7252647373796895E-2</v>
      </c>
      <c r="C8">
        <v>9.2038804357111995E-2</v>
      </c>
      <c r="D8">
        <v>5.7940111854111298E-2</v>
      </c>
      <c r="F8" t="s">
        <v>6</v>
      </c>
      <c r="G8">
        <v>3.8148794771885601E-3</v>
      </c>
      <c r="H8">
        <v>3.5001232444323901E-3</v>
      </c>
      <c r="I8">
        <v>5.4723528696306502E-3</v>
      </c>
    </row>
    <row r="10" spans="1:9" s="8" customFormat="1" x14ac:dyDescent="0.2">
      <c r="A10" s="6" t="s">
        <v>11</v>
      </c>
      <c r="B10" s="6"/>
      <c r="C10" s="6"/>
      <c r="D10" s="6" t="s">
        <v>12</v>
      </c>
      <c r="E10" s="6">
        <f>B3/'HADG-base change'!B3*100</f>
        <v>2.9290293820876108</v>
      </c>
      <c r="F10" s="6">
        <f>C3/'HADG-base change'!C3*100</f>
        <v>3.932771879859144</v>
      </c>
      <c r="G10" s="6">
        <f>D3/'HADG-base change'!D3*100</f>
        <v>0.65291496200822974</v>
      </c>
    </row>
    <row r="11" spans="1:9" x14ac:dyDescent="0.2">
      <c r="A11" s="5" t="s">
        <v>1</v>
      </c>
      <c r="B11" s="6">
        <f>B3/E$10*100</f>
        <v>3.1577428961944904</v>
      </c>
      <c r="C11" s="6">
        <f t="shared" ref="C11:D15" si="0">C3/F$10*100</f>
        <v>3.3027682952015294</v>
      </c>
      <c r="D11" s="6">
        <f t="shared" si="0"/>
        <v>6.6595804056927612</v>
      </c>
    </row>
    <row r="12" spans="1:9" x14ac:dyDescent="0.2">
      <c r="A12" s="5" t="s">
        <v>2</v>
      </c>
      <c r="B12" s="5">
        <f t="shared" ref="B12:B15" si="1">B4/E$10*100</f>
        <v>-5.6833058184227125E-2</v>
      </c>
      <c r="C12" s="5">
        <f t="shared" si="0"/>
        <v>2.3740958660990897E-2</v>
      </c>
      <c r="D12" s="5">
        <f t="shared" si="0"/>
        <v>-0.32160558804358241</v>
      </c>
    </row>
    <row r="13" spans="1:9" x14ac:dyDescent="0.2">
      <c r="A13" s="5" t="s">
        <v>3</v>
      </c>
      <c r="B13" s="5">
        <f t="shared" si="1"/>
        <v>8.1074847097246696</v>
      </c>
      <c r="C13" s="5">
        <f t="shared" si="0"/>
        <v>7.2172808387568361</v>
      </c>
      <c r="D13" s="5">
        <f t="shared" si="0"/>
        <v>18.479581015907883</v>
      </c>
    </row>
    <row r="14" spans="1:9" x14ac:dyDescent="0.2">
      <c r="A14" s="5" t="s">
        <v>4</v>
      </c>
      <c r="B14" s="5">
        <f t="shared" si="1"/>
        <v>-6.6316786797607126</v>
      </c>
      <c r="C14" s="5">
        <f t="shared" si="0"/>
        <v>-5.566957761188208</v>
      </c>
      <c r="D14" s="5">
        <f t="shared" si="0"/>
        <v>-21.524399788701214</v>
      </c>
    </row>
    <row r="15" spans="1:9" x14ac:dyDescent="0.2">
      <c r="A15" s="5" t="s">
        <v>5</v>
      </c>
      <c r="B15" s="5">
        <f t="shared" si="1"/>
        <v>0.11091816162454406</v>
      </c>
      <c r="C15" s="5">
        <f t="shared" si="0"/>
        <v>2.0588586070787999E-2</v>
      </c>
      <c r="D15" s="5">
        <f t="shared" si="0"/>
        <v>0.66144080603407507</v>
      </c>
    </row>
    <row r="16" spans="1:9" x14ac:dyDescent="0.2">
      <c r="A16" s="7" t="s">
        <v>6</v>
      </c>
      <c r="B16" s="7">
        <f>B8/E$10*100</f>
        <v>2.2960728146012599</v>
      </c>
      <c r="C16" s="7">
        <f t="shared" ref="C16:D16" si="2">C8/F$10*100</f>
        <v>2.3403036628813685</v>
      </c>
      <c r="D16" s="7">
        <f t="shared" si="2"/>
        <v>8.8740671029960243</v>
      </c>
    </row>
    <row r="17" spans="1:4" x14ac:dyDescent="0.2">
      <c r="A17" s="5" t="s">
        <v>13</v>
      </c>
      <c r="B17" s="6">
        <f>SUM(B12:B16)</f>
        <v>3.8259639480055343</v>
      </c>
      <c r="C17" s="6">
        <f t="shared" ref="C17:D17" si="3">SUM(C12:C16)</f>
        <v>4.0349562851817753</v>
      </c>
      <c r="D17" s="6">
        <f t="shared" si="3"/>
        <v>6.1690835481931865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AD80-A2FE-6F44-89E3-F5E5178F61C5}">
  <dimension ref="A1:I8"/>
  <sheetViews>
    <sheetView zoomScale="110" workbookViewId="0">
      <selection activeCell="G3" sqref="G3:I8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2" t="s">
        <v>7</v>
      </c>
      <c r="C2" s="2" t="s">
        <v>8</v>
      </c>
      <c r="D2" s="2" t="s">
        <v>9</v>
      </c>
      <c r="G2" s="2" t="s">
        <v>7</v>
      </c>
      <c r="H2" s="2" t="s">
        <v>8</v>
      </c>
      <c r="I2" s="2" t="s">
        <v>9</v>
      </c>
    </row>
    <row r="3" spans="1:9" x14ac:dyDescent="0.2">
      <c r="A3" t="s">
        <v>1</v>
      </c>
      <c r="B3">
        <v>-0.19766910835371301</v>
      </c>
      <c r="C3">
        <v>-10.643169145667301</v>
      </c>
      <c r="D3">
        <v>0.67788190999846498</v>
      </c>
      <c r="F3" t="s">
        <v>1</v>
      </c>
      <c r="G3">
        <v>0.39636364587522199</v>
      </c>
      <c r="H3">
        <v>0.29732775600297001</v>
      </c>
      <c r="I3">
        <v>0.69153196096560998</v>
      </c>
    </row>
    <row r="4" spans="1:9" x14ac:dyDescent="0.2">
      <c r="A4" t="s">
        <v>2</v>
      </c>
      <c r="B4">
        <v>8.78475142911187E-2</v>
      </c>
      <c r="C4">
        <v>-13.313694792016699</v>
      </c>
      <c r="D4">
        <v>1.8267809649001002E-2</v>
      </c>
      <c r="F4" t="s">
        <v>2</v>
      </c>
      <c r="G4">
        <v>4.36192677451539E-2</v>
      </c>
      <c r="H4">
        <v>7.0689846196401895E-2</v>
      </c>
      <c r="I4">
        <v>2.8847892637772599E-2</v>
      </c>
    </row>
    <row r="5" spans="1:9" x14ac:dyDescent="0.2">
      <c r="A5" t="s">
        <v>3</v>
      </c>
      <c r="B5">
        <v>-1.2925417829914001</v>
      </c>
      <c r="C5">
        <v>-12.955408708964301</v>
      </c>
      <c r="D5">
        <v>-0.35428824805064502</v>
      </c>
      <c r="F5" t="s">
        <v>3</v>
      </c>
      <c r="G5">
        <v>0.105306968995485</v>
      </c>
      <c r="H5">
        <v>0.279209795719774</v>
      </c>
      <c r="I5">
        <v>5.5622678220945097E-2</v>
      </c>
    </row>
    <row r="6" spans="1:9" x14ac:dyDescent="0.2">
      <c r="A6" t="s">
        <v>4</v>
      </c>
      <c r="B6">
        <v>-0.70265586756583998</v>
      </c>
      <c r="C6">
        <v>-5.2879715356711801</v>
      </c>
      <c r="D6">
        <v>0.81904948369536601</v>
      </c>
      <c r="F6" t="s">
        <v>4</v>
      </c>
      <c r="G6">
        <v>0.59655877902702403</v>
      </c>
      <c r="H6">
        <v>0.53084579771414897</v>
      </c>
      <c r="I6">
        <v>0.734901498437461</v>
      </c>
    </row>
    <row r="7" spans="1:9" x14ac:dyDescent="0.2">
      <c r="A7" t="s">
        <v>5</v>
      </c>
      <c r="B7">
        <v>-2.3900087985559301E-2</v>
      </c>
      <c r="C7">
        <v>10.9493082323494</v>
      </c>
      <c r="D7">
        <v>3.2924385222717498E-2</v>
      </c>
      <c r="F7" t="s">
        <v>5</v>
      </c>
      <c r="G7">
        <v>4.7745980679919801E-2</v>
      </c>
      <c r="H7">
        <v>0.80858032144352399</v>
      </c>
      <c r="I7">
        <v>2.57879297168798E-2</v>
      </c>
    </row>
    <row r="8" spans="1:9" x14ac:dyDescent="0.2">
      <c r="A8" t="s">
        <v>6</v>
      </c>
      <c r="B8">
        <v>-0.64818393907157101</v>
      </c>
      <c r="C8">
        <v>-4.8360191473256302</v>
      </c>
      <c r="D8">
        <v>-0.212763594632076</v>
      </c>
      <c r="F8" t="s">
        <v>6</v>
      </c>
      <c r="G8">
        <v>3.5829043389556899E-2</v>
      </c>
      <c r="H8">
        <v>0.118609784982543</v>
      </c>
      <c r="I8">
        <v>2.42281616900379E-2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5C2E-8C43-1B43-81FF-1C2E9186E90D}">
  <dimension ref="A1:I8"/>
  <sheetViews>
    <sheetView zoomScale="110" workbookViewId="0">
      <selection activeCell="C11" sqref="C11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2.9344726148020301</v>
      </c>
      <c r="C3">
        <v>-7.4440978001392999</v>
      </c>
      <c r="D3">
        <v>6.4580627420985497</v>
      </c>
      <c r="F3" t="s">
        <v>1</v>
      </c>
      <c r="G3">
        <v>2.1538526561988101</v>
      </c>
      <c r="H3">
        <v>0.30953630901338203</v>
      </c>
      <c r="I3">
        <v>3.8141507337949401</v>
      </c>
    </row>
    <row r="4" spans="1:9" x14ac:dyDescent="0.2">
      <c r="A4" t="s">
        <v>2</v>
      </c>
      <c r="B4">
        <v>-0.12975936887392001</v>
      </c>
      <c r="C4">
        <v>-13.124943922820901</v>
      </c>
      <c r="D4">
        <v>-0.62284716934551998</v>
      </c>
      <c r="F4" t="s">
        <v>2</v>
      </c>
      <c r="G4">
        <v>0.16134450084402199</v>
      </c>
      <c r="H4">
        <v>0.194198850988377</v>
      </c>
      <c r="I4">
        <v>0.22528197318815199</v>
      </c>
    </row>
    <row r="5" spans="1:9" x14ac:dyDescent="0.2">
      <c r="A5" t="s">
        <v>3</v>
      </c>
      <c r="B5">
        <v>12.9797834202319</v>
      </c>
      <c r="C5">
        <v>-0.50146537375803102</v>
      </c>
      <c r="D5">
        <v>15.236743861011901</v>
      </c>
      <c r="F5" t="s">
        <v>3</v>
      </c>
      <c r="G5">
        <v>0.95983510228693203</v>
      </c>
      <c r="H5">
        <v>1.07906641711572</v>
      </c>
      <c r="I5">
        <v>0.96617151788545796</v>
      </c>
    </row>
    <row r="6" spans="1:9" x14ac:dyDescent="0.2">
      <c r="A6" t="s">
        <v>4</v>
      </c>
      <c r="B6">
        <v>9.9418608876573202</v>
      </c>
      <c r="C6">
        <v>3.5297108934558898</v>
      </c>
      <c r="D6">
        <v>11.4478583959222</v>
      </c>
      <c r="F6" t="s">
        <v>4</v>
      </c>
      <c r="G6">
        <v>2.5377212770191502</v>
      </c>
      <c r="H6">
        <v>0.83510590730574197</v>
      </c>
      <c r="I6">
        <v>4.07342992072501</v>
      </c>
    </row>
    <row r="7" spans="1:9" x14ac:dyDescent="0.2">
      <c r="A7" t="s">
        <v>5</v>
      </c>
      <c r="B7">
        <v>1.29406083516721</v>
      </c>
      <c r="C7">
        <v>10.3137256565452</v>
      </c>
      <c r="D7">
        <v>1.43674166368961</v>
      </c>
      <c r="F7" t="s">
        <v>5</v>
      </c>
      <c r="G7">
        <v>0.158159501893087</v>
      </c>
      <c r="H7">
        <v>0.80777681562616499</v>
      </c>
      <c r="I7">
        <v>9.7994340193060595E-2</v>
      </c>
    </row>
    <row r="8" spans="1:9" x14ac:dyDescent="0.2">
      <c r="A8" t="s">
        <v>6</v>
      </c>
      <c r="B8">
        <v>11.8092712156723</v>
      </c>
      <c r="C8">
        <v>6.9779117551362599</v>
      </c>
      <c r="D8">
        <v>13.279398013877399</v>
      </c>
      <c r="F8" t="s">
        <v>6</v>
      </c>
      <c r="G8">
        <v>0.457140713802964</v>
      </c>
      <c r="H8">
        <v>0.40393355913395501</v>
      </c>
      <c r="I8">
        <v>0.43579135059815099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66AC-97BC-944E-A8A1-874DA00B8743}">
  <dimension ref="A1:I8"/>
  <sheetViews>
    <sheetView zoomScale="110" workbookViewId="0">
      <selection activeCell="G3" sqref="G3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2" t="s">
        <v>7</v>
      </c>
      <c r="C2" s="2" t="s">
        <v>8</v>
      </c>
      <c r="D2" s="2" t="s">
        <v>9</v>
      </c>
      <c r="G2" s="2" t="s">
        <v>7</v>
      </c>
      <c r="H2" s="2" t="s">
        <v>8</v>
      </c>
      <c r="I2" s="2" t="s">
        <v>9</v>
      </c>
    </row>
    <row r="3" spans="1:9" x14ac:dyDescent="0.2">
      <c r="A3" t="s">
        <v>1</v>
      </c>
      <c r="B3">
        <v>0.20977080386458599</v>
      </c>
      <c r="C3">
        <v>-10.386824658802</v>
      </c>
      <c r="D3">
        <v>0.86552440141383702</v>
      </c>
      <c r="F3" t="s">
        <v>1</v>
      </c>
      <c r="G3">
        <v>1.62884706839085</v>
      </c>
      <c r="H3">
        <v>0.29101916319120302</v>
      </c>
      <c r="I3">
        <v>0.83084434549191899</v>
      </c>
    </row>
    <row r="4" spans="1:9" x14ac:dyDescent="0.2">
      <c r="A4" t="s">
        <v>2</v>
      </c>
      <c r="B4">
        <v>9.1903032585409397E-2</v>
      </c>
      <c r="C4">
        <v>-13.1640550672514</v>
      </c>
      <c r="D4">
        <v>3.0969949416063802E-2</v>
      </c>
      <c r="F4" t="s">
        <v>2</v>
      </c>
      <c r="G4">
        <v>4.9511592027517197E-2</v>
      </c>
      <c r="H4">
        <v>9.1872359626539002E-2</v>
      </c>
      <c r="I4">
        <v>3.0705093465529701E-2</v>
      </c>
    </row>
    <row r="5" spans="1:9" x14ac:dyDescent="0.2">
      <c r="A5" t="s">
        <v>3</v>
      </c>
      <c r="B5">
        <v>-1.2494457652166699</v>
      </c>
      <c r="C5">
        <v>-12.9036182715202</v>
      </c>
      <c r="D5">
        <v>-0.33699878628480301</v>
      </c>
      <c r="F5" t="s">
        <v>3</v>
      </c>
      <c r="G5">
        <v>0.133935392275673</v>
      </c>
      <c r="H5">
        <v>0.27851907830401501</v>
      </c>
      <c r="I5">
        <v>0.11014078322828701</v>
      </c>
    </row>
    <row r="6" spans="1:9" x14ac:dyDescent="0.2">
      <c r="A6" t="s">
        <v>4</v>
      </c>
      <c r="B6">
        <v>-0.57913604659986195</v>
      </c>
      <c r="C6">
        <v>-5.5031211996331804</v>
      </c>
      <c r="D6">
        <v>0.91755659756874697</v>
      </c>
      <c r="F6" t="s">
        <v>4</v>
      </c>
      <c r="G6">
        <v>0.85590614209163396</v>
      </c>
      <c r="H6">
        <v>0.43893356853541898</v>
      </c>
      <c r="I6">
        <v>0.91027365303208096</v>
      </c>
    </row>
    <row r="7" spans="1:9" x14ac:dyDescent="0.2">
      <c r="A7" t="s">
        <v>5</v>
      </c>
      <c r="B7">
        <v>-1.67586542921472E-2</v>
      </c>
      <c r="C7">
        <v>10.5841080193658</v>
      </c>
      <c r="D7">
        <v>4.0698841783099703E-2</v>
      </c>
      <c r="F7" t="s">
        <v>5</v>
      </c>
      <c r="G7">
        <v>2.92788566319429E-2</v>
      </c>
      <c r="H7">
        <v>0.588057651675986</v>
      </c>
      <c r="I7">
        <v>2.3721799861274099E-2</v>
      </c>
    </row>
    <row r="8" spans="1:9" x14ac:dyDescent="0.2">
      <c r="A8" t="s">
        <v>6</v>
      </c>
      <c r="B8">
        <v>-0.61605561936306297</v>
      </c>
      <c r="C8">
        <v>-4.7580379776467501</v>
      </c>
      <c r="D8">
        <v>-0.194712264803371</v>
      </c>
      <c r="F8" t="s">
        <v>6</v>
      </c>
      <c r="G8">
        <v>6.5522229282078098E-2</v>
      </c>
      <c r="H8">
        <v>0.14504959690247299</v>
      </c>
      <c r="I8">
        <v>4.59791692948174E-2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6794-085B-B840-982E-28B8B59EDB42}">
  <dimension ref="A1:I8"/>
  <sheetViews>
    <sheetView zoomScale="110" workbookViewId="0">
      <selection activeCell="F13" sqref="F13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1.3470291394291201</v>
      </c>
      <c r="C3">
        <v>1.78898308300058</v>
      </c>
      <c r="D3">
        <v>2.21683309902477</v>
      </c>
      <c r="F3" t="s">
        <v>1</v>
      </c>
      <c r="G3">
        <v>0.92332925021072199</v>
      </c>
      <c r="H3">
        <v>0.162262669613433</v>
      </c>
      <c r="I3">
        <v>1.7391221522918401</v>
      </c>
    </row>
    <row r="4" spans="1:9" x14ac:dyDescent="0.2">
      <c r="A4" t="s">
        <v>2</v>
      </c>
      <c r="B4">
        <v>-9.4432454904041396E-2</v>
      </c>
      <c r="C4">
        <v>0.117023093640158</v>
      </c>
      <c r="D4">
        <v>3.0260008155956399E-2</v>
      </c>
      <c r="F4" t="s">
        <v>2</v>
      </c>
      <c r="G4">
        <v>0.109983820359141</v>
      </c>
      <c r="H4">
        <v>0.19543060740940099</v>
      </c>
      <c r="I4">
        <v>0.11088742768146601</v>
      </c>
    </row>
    <row r="5" spans="1:9" x14ac:dyDescent="0.2">
      <c r="A5" t="s">
        <v>3</v>
      </c>
      <c r="B5">
        <v>7.34856697030252</v>
      </c>
      <c r="C5">
        <v>7.0194147293156899</v>
      </c>
      <c r="D5">
        <v>7.9431741346904801</v>
      </c>
      <c r="F5" t="s">
        <v>3</v>
      </c>
      <c r="G5">
        <v>0.610138721650616</v>
      </c>
      <c r="H5">
        <v>0.62094041227109298</v>
      </c>
      <c r="I5">
        <v>0.53003872186381995</v>
      </c>
    </row>
    <row r="6" spans="1:9" x14ac:dyDescent="0.2">
      <c r="A6" t="s">
        <v>4</v>
      </c>
      <c r="B6">
        <v>5.7085444113793802</v>
      </c>
      <c r="C6">
        <v>4.3218077874563603</v>
      </c>
      <c r="D6">
        <v>8.2276211582587901</v>
      </c>
      <c r="F6" t="s">
        <v>4</v>
      </c>
      <c r="G6">
        <v>1.5566245348473799</v>
      </c>
      <c r="H6">
        <v>0.32109016234530102</v>
      </c>
      <c r="I6">
        <v>2.6916999833825899</v>
      </c>
    </row>
    <row r="7" spans="1:9" x14ac:dyDescent="0.2">
      <c r="A7" t="s">
        <v>5</v>
      </c>
      <c r="B7">
        <v>0.444531296014612</v>
      </c>
      <c r="C7">
        <v>-0.16679666431079099</v>
      </c>
      <c r="D7">
        <v>0.377055887963407</v>
      </c>
      <c r="F7" t="s">
        <v>5</v>
      </c>
      <c r="G7">
        <v>0.186934826329827</v>
      </c>
      <c r="H7">
        <v>0.28207746804289102</v>
      </c>
      <c r="I7">
        <v>8.8754125093293196E-2</v>
      </c>
    </row>
    <row r="8" spans="1:9" x14ac:dyDescent="0.2">
      <c r="A8" t="s">
        <v>6</v>
      </c>
      <c r="B8">
        <v>5.2884425145213001</v>
      </c>
      <c r="C8">
        <v>4.9450375594786502</v>
      </c>
      <c r="D8">
        <v>5.7066348865340899</v>
      </c>
      <c r="F8" t="s">
        <v>6</v>
      </c>
      <c r="G8">
        <v>0.25802911983250298</v>
      </c>
      <c r="H8">
        <v>0.23563797242987899</v>
      </c>
      <c r="I8">
        <v>0.17781088032522499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0237-2947-3040-9EE6-4FCDF4777FDA}">
  <dimension ref="A1:I8"/>
  <sheetViews>
    <sheetView zoomScale="110" workbookViewId="0">
      <selection activeCell="B3" sqref="B3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3.15774289619449</v>
      </c>
      <c r="C3">
        <v>3.3027682952015298</v>
      </c>
      <c r="D3">
        <v>6.6595804056927603</v>
      </c>
      <c r="F3" t="s">
        <v>1</v>
      </c>
      <c r="G3">
        <v>2.4786519655691799</v>
      </c>
      <c r="H3">
        <v>0.21690251308573899</v>
      </c>
      <c r="I3">
        <v>3.76601114113351</v>
      </c>
    </row>
    <row r="4" spans="1:9" x14ac:dyDescent="0.2">
      <c r="A4" t="s">
        <v>2</v>
      </c>
      <c r="B4">
        <v>-0.221017507367926</v>
      </c>
      <c r="C4">
        <v>4.4770232616929098E-2</v>
      </c>
      <c r="D4">
        <v>-0.65203944601826003</v>
      </c>
      <c r="F4" t="s">
        <v>2</v>
      </c>
      <c r="G4">
        <v>0.16335180747847899</v>
      </c>
      <c r="H4">
        <v>0.25663103006697202</v>
      </c>
      <c r="I4">
        <v>0.22558969719386099</v>
      </c>
    </row>
    <row r="5" spans="1:9" x14ac:dyDescent="0.2">
      <c r="A5" t="s">
        <v>3</v>
      </c>
      <c r="B5">
        <v>14.410786432748001</v>
      </c>
      <c r="C5">
        <v>14.2429340417616</v>
      </c>
      <c r="D5">
        <v>15.6267588505746</v>
      </c>
      <c r="F5" t="s">
        <v>3</v>
      </c>
      <c r="G5">
        <v>0.93773638939211101</v>
      </c>
      <c r="H5">
        <v>1.1644261262733699</v>
      </c>
      <c r="I5">
        <v>0.94700710154710299</v>
      </c>
    </row>
    <row r="6" spans="1:9" x14ac:dyDescent="0.2">
      <c r="A6" t="s">
        <v>4</v>
      </c>
      <c r="B6">
        <v>10.6634185409485</v>
      </c>
      <c r="C6">
        <v>9.5718647867789901</v>
      </c>
      <c r="D6">
        <v>11.8264182317868</v>
      </c>
      <c r="F6" t="s">
        <v>4</v>
      </c>
      <c r="G6">
        <v>2.7162191712619501</v>
      </c>
      <c r="H6">
        <v>0.77957529599955999</v>
      </c>
      <c r="I6">
        <v>3.7294143715230001</v>
      </c>
    </row>
    <row r="7" spans="1:9" x14ac:dyDescent="0.2">
      <c r="A7" t="s">
        <v>5</v>
      </c>
      <c r="B7">
        <v>1.31188000915609</v>
      </c>
      <c r="C7">
        <v>-0.248104578769551</v>
      </c>
      <c r="D7">
        <v>1.3961389038504199</v>
      </c>
      <c r="F7" t="s">
        <v>5</v>
      </c>
      <c r="G7">
        <v>0.17246308241008501</v>
      </c>
      <c r="H7">
        <v>0.47043132345550998</v>
      </c>
      <c r="I7">
        <v>9.4870065819950194E-2</v>
      </c>
    </row>
    <row r="8" spans="1:9" x14ac:dyDescent="0.2">
      <c r="A8" t="s">
        <v>6</v>
      </c>
      <c r="B8">
        <v>12.5023398300947</v>
      </c>
      <c r="C8">
        <v>12.3205720658227</v>
      </c>
      <c r="D8">
        <v>13.4994770011065</v>
      </c>
      <c r="F8" t="s">
        <v>6</v>
      </c>
      <c r="G8">
        <v>0.43907257012732998</v>
      </c>
      <c r="H8">
        <v>0.41661021515907398</v>
      </c>
      <c r="I8">
        <v>0.41754420928364999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B4A9-F735-DD49-A163-3AA7A24A3864}">
  <dimension ref="A1:I8"/>
  <sheetViews>
    <sheetView zoomScale="110" workbookViewId="0">
      <selection activeCell="I5" sqref="I5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4.26913665789471E-2</v>
      </c>
      <c r="C3">
        <v>-0.36321215349610197</v>
      </c>
      <c r="D3">
        <v>3.3194992365396599E-3</v>
      </c>
      <c r="F3" t="s">
        <v>1</v>
      </c>
      <c r="G3">
        <v>8.2194896650867894E-3</v>
      </c>
      <c r="H3">
        <v>1.7655873787970702E-2</v>
      </c>
      <c r="I3">
        <v>1.34419865989042E-2</v>
      </c>
    </row>
    <row r="4" spans="1:9" x14ac:dyDescent="0.2">
      <c r="A4" t="s">
        <v>2</v>
      </c>
      <c r="B4">
        <v>3.6732707129510798E-4</v>
      </c>
      <c r="C4">
        <v>-0.272645845507412</v>
      </c>
      <c r="D4">
        <v>1.59452450863233E-3</v>
      </c>
      <c r="F4" t="s">
        <v>2</v>
      </c>
      <c r="G4">
        <v>1.5186088875066301E-3</v>
      </c>
      <c r="H4">
        <v>7.9654377314095307E-3</v>
      </c>
      <c r="I4">
        <v>9.4635188313279401E-4</v>
      </c>
    </row>
    <row r="5" spans="1:9" x14ac:dyDescent="0.2">
      <c r="A5" t="s">
        <v>3</v>
      </c>
      <c r="B5">
        <v>9.8537437118693394E-2</v>
      </c>
      <c r="C5">
        <v>-0.12771907627408799</v>
      </c>
      <c r="D5">
        <v>6.1668552408960103E-2</v>
      </c>
      <c r="F5" t="s">
        <v>3</v>
      </c>
      <c r="G5">
        <v>1.04705668645277E-2</v>
      </c>
      <c r="H5">
        <v>1.3273228526521399E-2</v>
      </c>
      <c r="I5">
        <v>9.1262545641461103E-3</v>
      </c>
    </row>
    <row r="6" spans="1:9" x14ac:dyDescent="0.2">
      <c r="A6" t="s">
        <v>4</v>
      </c>
      <c r="B6">
        <v>-7.7440509377759398E-2</v>
      </c>
      <c r="C6">
        <v>2.6683978188594599E-2</v>
      </c>
      <c r="D6">
        <v>-9.1580882641877498E-2</v>
      </c>
      <c r="F6" t="s">
        <v>4</v>
      </c>
      <c r="G6">
        <v>1.0625493351107801E-2</v>
      </c>
      <c r="H6">
        <v>1.37067889418642E-2</v>
      </c>
      <c r="I6">
        <v>2.1844805885043998E-2</v>
      </c>
    </row>
    <row r="7" spans="1:9" x14ac:dyDescent="0.2">
      <c r="A7" t="s">
        <v>5</v>
      </c>
      <c r="B7">
        <v>1.06570965147706E-3</v>
      </c>
      <c r="C7">
        <v>3.0208466499869101E-2</v>
      </c>
      <c r="D7">
        <v>1.25371546672777E-3</v>
      </c>
      <c r="F7" t="s">
        <v>5</v>
      </c>
      <c r="G7">
        <v>3.5904481061941397E-4</v>
      </c>
      <c r="H7">
        <v>3.8572957757050399E-3</v>
      </c>
      <c r="I7">
        <v>3.7223116996344598E-4</v>
      </c>
    </row>
    <row r="8" spans="1:9" x14ac:dyDescent="0.2">
      <c r="A8" t="s">
        <v>6</v>
      </c>
      <c r="B8">
        <v>2.4629629453773401E-2</v>
      </c>
      <c r="C8">
        <v>-1.9183843355831799E-3</v>
      </c>
      <c r="D8">
        <v>2.3718375141308E-2</v>
      </c>
      <c r="F8" t="s">
        <v>6</v>
      </c>
      <c r="G8">
        <v>2.0402868281325401E-3</v>
      </c>
      <c r="H8">
        <v>1.9609907058129902E-3</v>
      </c>
      <c r="I8">
        <v>2.3892779190618201E-3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2C93-A5A3-BE4B-9C2A-F6723E9133D8}">
  <dimension ref="A1:I8"/>
  <sheetViews>
    <sheetView zoomScale="110" workbookViewId="0">
      <selection activeCell="G3" sqref="G3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2" t="s">
        <v>7</v>
      </c>
      <c r="C2" s="2" t="s">
        <v>8</v>
      </c>
      <c r="D2" s="2" t="s">
        <v>9</v>
      </c>
      <c r="G2" s="2" t="s">
        <v>7</v>
      </c>
      <c r="H2" s="2" t="s">
        <v>8</v>
      </c>
      <c r="I2" s="2" t="s">
        <v>9</v>
      </c>
    </row>
    <row r="3" spans="1:9" x14ac:dyDescent="0.2">
      <c r="A3" t="s">
        <v>1</v>
      </c>
      <c r="B3">
        <v>-8.88968546388187E-3</v>
      </c>
      <c r="C3">
        <v>-0.43376168255643099</v>
      </c>
      <c r="D3">
        <v>-1.4849767316007E-3</v>
      </c>
      <c r="F3" t="s">
        <v>1</v>
      </c>
      <c r="G3">
        <v>2.5559575099314098E-3</v>
      </c>
      <c r="H3">
        <v>1.96859347976776E-2</v>
      </c>
      <c r="I3">
        <v>2.8731860118599798E-3</v>
      </c>
    </row>
    <row r="4" spans="1:9" x14ac:dyDescent="0.2">
      <c r="A4" t="s">
        <v>2</v>
      </c>
      <c r="B4">
        <v>1.1079694553230101E-3</v>
      </c>
      <c r="C4">
        <v>-0.277398052920722</v>
      </c>
      <c r="D4" s="3">
        <v>5.6322321352231297E-5</v>
      </c>
      <c r="F4" t="s">
        <v>2</v>
      </c>
      <c r="G4">
        <v>6.1173767110806398E-4</v>
      </c>
      <c r="H4">
        <v>8.2088373374153908E-3</v>
      </c>
      <c r="I4">
        <v>1.6754533107580301E-4</v>
      </c>
    </row>
    <row r="5" spans="1:9" x14ac:dyDescent="0.2">
      <c r="A5" t="s">
        <v>3</v>
      </c>
      <c r="B5">
        <v>-2.1366661580502402E-2</v>
      </c>
      <c r="C5">
        <v>-0.25642055004150299</v>
      </c>
      <c r="D5">
        <v>-2.2874816793133799E-3</v>
      </c>
      <c r="F5" t="s">
        <v>3</v>
      </c>
      <c r="G5">
        <v>2.5904925610677801E-3</v>
      </c>
      <c r="H5">
        <v>1.10955966446368E-2</v>
      </c>
      <c r="I5">
        <v>8.8970492603323301E-4</v>
      </c>
    </row>
    <row r="6" spans="1:9" x14ac:dyDescent="0.2">
      <c r="A6" t="s">
        <v>4</v>
      </c>
      <c r="B6">
        <v>1.37175388187797E-2</v>
      </c>
      <c r="C6">
        <v>0.123199911200781</v>
      </c>
      <c r="D6">
        <v>-7.6198500750904001E-3</v>
      </c>
      <c r="F6" t="s">
        <v>4</v>
      </c>
      <c r="G6">
        <v>4.91833601639091E-3</v>
      </c>
      <c r="H6">
        <v>1.29442093768145E-2</v>
      </c>
      <c r="I6">
        <v>1.65416919078956E-2</v>
      </c>
    </row>
    <row r="7" spans="1:9" x14ac:dyDescent="0.2">
      <c r="A7" t="s">
        <v>5</v>
      </c>
      <c r="B7">
        <v>-1.05367241596772E-4</v>
      </c>
      <c r="C7">
        <v>2.94540571611735E-2</v>
      </c>
      <c r="D7">
        <v>1.3042378936750201E-4</v>
      </c>
      <c r="F7" t="s">
        <v>5</v>
      </c>
      <c r="G7">
        <v>1.16182972627438E-4</v>
      </c>
      <c r="H7">
        <v>3.2727784588933401E-3</v>
      </c>
      <c r="I7" s="3">
        <v>5.6101889055616199E-5</v>
      </c>
    </row>
    <row r="8" spans="1:9" x14ac:dyDescent="0.2">
      <c r="A8" t="s">
        <v>6</v>
      </c>
      <c r="B8">
        <v>-3.4797075184028001E-3</v>
      </c>
      <c r="C8">
        <v>-3.5994734438311901E-2</v>
      </c>
      <c r="D8">
        <v>-7.5530423272758096E-4</v>
      </c>
      <c r="F8" t="s">
        <v>6</v>
      </c>
      <c r="G8">
        <v>3.4437757544123799E-4</v>
      </c>
      <c r="H8">
        <v>1.0606081847186601E-3</v>
      </c>
      <c r="I8">
        <v>2.0918921917325499E-4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0FA9-E02F-BD45-A723-195EC9253826}">
  <dimension ref="A1:I8"/>
  <sheetViews>
    <sheetView zoomScale="110" workbookViewId="0">
      <selection activeCell="E14" sqref="E14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/>
      <c r="G1" s="4" t="s">
        <v>10</v>
      </c>
      <c r="H1" s="4"/>
      <c r="I1" s="4"/>
    </row>
    <row r="2" spans="1:9" x14ac:dyDescent="0.2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</v>
      </c>
      <c r="B3">
        <v>8.4568914500581904E-2</v>
      </c>
      <c r="C3">
        <v>-0.29941777439198097</v>
      </c>
      <c r="D3">
        <v>4.3428709154577701E-2</v>
      </c>
      <c r="F3" t="s">
        <v>1</v>
      </c>
      <c r="G3">
        <v>1.2375014577152401E-2</v>
      </c>
      <c r="H3">
        <v>1.5748923270484001E-2</v>
      </c>
      <c r="I3">
        <v>1.2858531278583199E-2</v>
      </c>
    </row>
    <row r="4" spans="1:9" x14ac:dyDescent="0.2">
      <c r="A4" t="s">
        <v>2</v>
      </c>
      <c r="B4">
        <v>-4.4943140833259698E-4</v>
      </c>
      <c r="C4">
        <v>-0.27097021063328097</v>
      </c>
      <c r="D4">
        <v>-1.9999841580388301E-3</v>
      </c>
      <c r="F4" t="s">
        <v>2</v>
      </c>
      <c r="G4">
        <v>2.26706741353871E-3</v>
      </c>
      <c r="H4">
        <v>6.5310190183173397E-3</v>
      </c>
      <c r="I4">
        <v>2.0757356813659901E-3</v>
      </c>
    </row>
    <row r="5" spans="1:9" x14ac:dyDescent="0.2">
      <c r="A5" t="s">
        <v>3</v>
      </c>
      <c r="B5">
        <v>0.214379159360609</v>
      </c>
      <c r="C5">
        <v>-2.4690343999980702E-4</v>
      </c>
      <c r="D5">
        <v>0.117996176231858</v>
      </c>
      <c r="F5" t="s">
        <v>3</v>
      </c>
      <c r="G5">
        <v>1.9395894598151699E-2</v>
      </c>
      <c r="H5">
        <v>2.0129074661795601E-2</v>
      </c>
      <c r="I5">
        <v>1.72242474735738E-2</v>
      </c>
    </row>
    <row r="6" spans="1:9" x14ac:dyDescent="0.2">
      <c r="A6" t="s">
        <v>4</v>
      </c>
      <c r="B6">
        <v>-0.177900327496222</v>
      </c>
      <c r="C6">
        <v>-8.1421151919600004E-2</v>
      </c>
      <c r="D6">
        <v>-0.135705775150089</v>
      </c>
      <c r="F6" t="s">
        <v>4</v>
      </c>
      <c r="G6">
        <v>2.3287771515890999E-2</v>
      </c>
      <c r="H6">
        <v>2.06399599713823E-2</v>
      </c>
      <c r="I6">
        <v>3.05720634607227E-2</v>
      </c>
    </row>
    <row r="7" spans="1:9" x14ac:dyDescent="0.2">
      <c r="A7" t="s">
        <v>5</v>
      </c>
      <c r="B7">
        <v>3.1479407477233799E-3</v>
      </c>
      <c r="C7">
        <v>3.02851262549701E-2</v>
      </c>
      <c r="D7">
        <v>4.4676994060797396E-3</v>
      </c>
      <c r="F7" t="s">
        <v>5</v>
      </c>
      <c r="G7">
        <v>4.8292258776459399E-4</v>
      </c>
      <c r="H7">
        <v>3.7530949248918599E-3</v>
      </c>
      <c r="I7">
        <v>3.2926785643895697E-4</v>
      </c>
    </row>
    <row r="8" spans="1:9" x14ac:dyDescent="0.2">
      <c r="A8" t="s">
        <v>6</v>
      </c>
      <c r="B8">
        <v>6.3449850872202201E-2</v>
      </c>
      <c r="C8">
        <v>5.1524842726216401E-2</v>
      </c>
      <c r="D8">
        <v>5.7111030571154499E-2</v>
      </c>
      <c r="F8" t="s">
        <v>6</v>
      </c>
      <c r="G8">
        <v>3.7341228862813498E-3</v>
      </c>
      <c r="H8">
        <v>3.3022234977654599E-3</v>
      </c>
      <c r="I8">
        <v>5.4416212198794799E-3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CNRMcoolRoof-base change</vt:lpstr>
      <vt:lpstr>CNRMcoolRoof-CNRM change</vt:lpstr>
      <vt:lpstr>HADGcoolRoof-base change</vt:lpstr>
      <vt:lpstr>HADGcoolRoof-HADG change</vt:lpstr>
      <vt:lpstr>CNRM-base change</vt:lpstr>
      <vt:lpstr>HADG-base change</vt:lpstr>
      <vt:lpstr>CNRMcoolRoof-base att</vt:lpstr>
      <vt:lpstr>CNRMcoolRoof-CNRM att</vt:lpstr>
      <vt:lpstr>HADGcoolRoof-base att</vt:lpstr>
      <vt:lpstr>HADGcoolRoof-HADG att</vt:lpstr>
      <vt:lpstr>CNRM-base att</vt:lpstr>
      <vt:lpstr>HADG-base 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Vahmani</dc:creator>
  <cp:lastModifiedBy>Pouya Vahmani</cp:lastModifiedBy>
  <dcterms:created xsi:type="dcterms:W3CDTF">2020-06-25T18:34:37Z</dcterms:created>
  <dcterms:modified xsi:type="dcterms:W3CDTF">2020-08-14T18:26:27Z</dcterms:modified>
</cp:coreProperties>
</file>