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A2F8307-F474-43E6-B9E3-605E74D495ED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1" l="1"/>
  <c r="M23" i="1"/>
  <c r="N23" i="1"/>
  <c r="L23" i="1"/>
  <c r="I24" i="1"/>
  <c r="I25" i="1"/>
  <c r="I26" i="1"/>
  <c r="I27" i="1"/>
  <c r="I28" i="1"/>
  <c r="I29" i="1"/>
  <c r="I30" i="1"/>
  <c r="I23" i="1"/>
  <c r="B10" i="1"/>
  <c r="B9" i="1"/>
  <c r="B8" i="1"/>
  <c r="B7" i="1"/>
  <c r="B6" i="1"/>
  <c r="B5" i="1"/>
  <c r="B4" i="1"/>
  <c r="B3" i="1"/>
  <c r="A11" i="1"/>
</calcChain>
</file>

<file path=xl/sharedStrings.xml><?xml version="1.0" encoding="utf-8"?>
<sst xmlns="http://schemas.openxmlformats.org/spreadsheetml/2006/main" count="84" uniqueCount="20">
  <si>
    <t>Smart Connected Cat Feeding &amp; Monitoring System</t>
  </si>
  <si>
    <t>Autonomous Valet Parking Service</t>
  </si>
  <si>
    <t>Gimme Fast</t>
  </si>
  <si>
    <t>Where am I</t>
  </si>
  <si>
    <t>Elif Merve ÖZALP</t>
  </si>
  <si>
    <t>Emre Deniz ŞENEL</t>
  </si>
  <si>
    <t>Fahri TÜREDİ</t>
  </si>
  <si>
    <t>Yunus YİLMAZ</t>
  </si>
  <si>
    <t>Melike YILDIRIM</t>
  </si>
  <si>
    <t>Overall</t>
  </si>
  <si>
    <t>Multidisciplinary</t>
  </si>
  <si>
    <t>Software Based</t>
  </si>
  <si>
    <t>Hardware Based</t>
  </si>
  <si>
    <t>Adoptability to Everyday Life</t>
  </si>
  <si>
    <t>Mechanic Based</t>
  </si>
  <si>
    <t>Open to Improvement</t>
  </si>
  <si>
    <t>Enjoyable</t>
  </si>
  <si>
    <t>Marketable</t>
  </si>
  <si>
    <t>Peronal Weight</t>
  </si>
  <si>
    <t>Overall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</si>
</sst>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0"/>
  <sheetViews>
    <sheetView tabSelected="1" topLeftCell="A16" zoomScale="70" zoomScaleNormal="70" workbookViewId="0">
      <selection activeCell="K32" sqref="K32"/>
    </sheetView>
  </sheetViews>
  <sheetFormatPr defaultRowHeight="15" x14ac:dyDescent="0.25"/>
  <cols>
    <col min="3" max="3" width="27" bestFit="1" customWidth="1"/>
    <col min="4" max="4" width="9.42578125" bestFit="1" customWidth="1"/>
    <col min="5" max="9" width="9.42578125" customWidth="1"/>
    <col min="11" max="11" width="24.85546875" bestFit="1" customWidth="1"/>
  </cols>
  <sheetData>
    <row r="2" spans="1:15" ht="111" customHeight="1" x14ac:dyDescent="0.25">
      <c r="A2" s="1" t="s">
        <v>18</v>
      </c>
      <c r="C2" s="3" t="s">
        <v>4</v>
      </c>
      <c r="D2" s="2" t="s">
        <v>0</v>
      </c>
      <c r="E2" s="2" t="s">
        <v>1</v>
      </c>
      <c r="F2" s="1" t="s">
        <v>2</v>
      </c>
      <c r="G2" s="1" t="s">
        <v>3</v>
      </c>
      <c r="H2" s="1"/>
      <c r="I2" s="1" t="s">
        <v>18</v>
      </c>
      <c r="K2" s="3" t="s">
        <v>5</v>
      </c>
      <c r="L2" s="2" t="s">
        <v>0</v>
      </c>
      <c r="M2" s="2" t="s">
        <v>1</v>
      </c>
      <c r="N2" s="1" t="s">
        <v>2</v>
      </c>
      <c r="O2" s="1" t="s">
        <v>3</v>
      </c>
    </row>
    <row r="3" spans="1:15" x14ac:dyDescent="0.25">
      <c r="A3">
        <v>1</v>
      </c>
      <c r="B3">
        <f>(A3/A11)</f>
        <v>1.9230769230769232E-2</v>
      </c>
      <c r="C3" t="s">
        <v>11</v>
      </c>
      <c r="K3" t="s">
        <v>11</v>
      </c>
    </row>
    <row r="4" spans="1:15" x14ac:dyDescent="0.25">
      <c r="A4">
        <v>7</v>
      </c>
      <c r="B4">
        <f>(A4/A11)</f>
        <v>0.13461538461538461</v>
      </c>
      <c r="C4" t="s">
        <v>12</v>
      </c>
      <c r="K4" t="s">
        <v>12</v>
      </c>
    </row>
    <row r="5" spans="1:15" x14ac:dyDescent="0.25">
      <c r="A5">
        <v>6</v>
      </c>
      <c r="B5">
        <f>(A5/A11)</f>
        <v>0.11538461538461539</v>
      </c>
      <c r="C5" t="s">
        <v>10</v>
      </c>
      <c r="K5" t="s">
        <v>10</v>
      </c>
    </row>
    <row r="6" spans="1:15" x14ac:dyDescent="0.25">
      <c r="A6">
        <v>8</v>
      </c>
      <c r="B6">
        <f>(A6/A11)</f>
        <v>0.15384615384615385</v>
      </c>
      <c r="C6" t="s">
        <v>13</v>
      </c>
      <c r="K6" t="s">
        <v>13</v>
      </c>
    </row>
    <row r="7" spans="1:15" x14ac:dyDescent="0.25">
      <c r="A7">
        <v>7</v>
      </c>
      <c r="B7">
        <f>(A7/A11)</f>
        <v>0.13461538461538461</v>
      </c>
      <c r="C7" t="s">
        <v>14</v>
      </c>
      <c r="K7" t="s">
        <v>14</v>
      </c>
    </row>
    <row r="8" spans="1:15" x14ac:dyDescent="0.25">
      <c r="A8">
        <v>3</v>
      </c>
      <c r="B8">
        <f>(A8/A11)</f>
        <v>5.7692307692307696E-2</v>
      </c>
      <c r="C8" t="s">
        <v>15</v>
      </c>
      <c r="K8" t="s">
        <v>15</v>
      </c>
    </row>
    <row r="9" spans="1:15" x14ac:dyDescent="0.25">
      <c r="A9">
        <v>10</v>
      </c>
      <c r="B9">
        <f>(A9/A11)</f>
        <v>0.19230769230769232</v>
      </c>
      <c r="C9" t="s">
        <v>16</v>
      </c>
      <c r="K9" t="s">
        <v>16</v>
      </c>
    </row>
    <row r="10" spans="1:15" x14ac:dyDescent="0.25">
      <c r="A10">
        <v>10</v>
      </c>
      <c r="B10">
        <f>(A10/A11)</f>
        <v>0.19230769230769232</v>
      </c>
      <c r="C10" t="s">
        <v>17</v>
      </c>
      <c r="K10" t="s">
        <v>17</v>
      </c>
    </row>
    <row r="11" spans="1:15" x14ac:dyDescent="0.25">
      <c r="A11">
        <f>SUM(A3:A10)</f>
        <v>52</v>
      </c>
    </row>
    <row r="12" spans="1:15" ht="144.75" x14ac:dyDescent="0.25">
      <c r="A12" s="1" t="s">
        <v>18</v>
      </c>
      <c r="C12" s="3" t="s">
        <v>6</v>
      </c>
      <c r="D12" s="2" t="s">
        <v>0</v>
      </c>
      <c r="E12" s="2" t="s">
        <v>1</v>
      </c>
      <c r="F12" s="1" t="s">
        <v>2</v>
      </c>
      <c r="G12" s="1" t="s">
        <v>3</v>
      </c>
      <c r="H12" s="1"/>
      <c r="I12" s="1" t="s">
        <v>18</v>
      </c>
      <c r="K12" s="3" t="s">
        <v>7</v>
      </c>
      <c r="L12" s="2" t="s">
        <v>0</v>
      </c>
      <c r="M12" s="2" t="s">
        <v>1</v>
      </c>
      <c r="N12" s="1" t="s">
        <v>2</v>
      </c>
      <c r="O12" s="1" t="s">
        <v>3</v>
      </c>
    </row>
    <row r="13" spans="1:15" x14ac:dyDescent="0.25">
      <c r="C13" t="s">
        <v>11</v>
      </c>
      <c r="K13" t="s">
        <v>11</v>
      </c>
    </row>
    <row r="14" spans="1:15" x14ac:dyDescent="0.25">
      <c r="C14" t="s">
        <v>12</v>
      </c>
      <c r="K14" t="s">
        <v>12</v>
      </c>
    </row>
    <row r="15" spans="1:15" x14ac:dyDescent="0.25">
      <c r="C15" t="s">
        <v>10</v>
      </c>
      <c r="K15" t="s">
        <v>10</v>
      </c>
    </row>
    <row r="16" spans="1:15" x14ac:dyDescent="0.25">
      <c r="C16" t="s">
        <v>13</v>
      </c>
      <c r="K16" t="s">
        <v>13</v>
      </c>
    </row>
    <row r="17" spans="1:15" x14ac:dyDescent="0.25">
      <c r="C17" t="s">
        <v>14</v>
      </c>
      <c r="K17" t="s">
        <v>14</v>
      </c>
    </row>
    <row r="18" spans="1:15" x14ac:dyDescent="0.25">
      <c r="C18" t="s">
        <v>15</v>
      </c>
      <c r="K18" t="s">
        <v>15</v>
      </c>
    </row>
    <row r="19" spans="1:15" x14ac:dyDescent="0.25">
      <c r="C19" t="s">
        <v>16</v>
      </c>
      <c r="K19" t="s">
        <v>16</v>
      </c>
    </row>
    <row r="20" spans="1:15" x14ac:dyDescent="0.25">
      <c r="C20" t="s">
        <v>17</v>
      </c>
      <c r="K20" t="s">
        <v>17</v>
      </c>
    </row>
    <row r="22" spans="1:15" ht="144.75" x14ac:dyDescent="0.25">
      <c r="A22" s="1" t="s">
        <v>18</v>
      </c>
      <c r="C22" s="3" t="s">
        <v>8</v>
      </c>
      <c r="D22" s="2" t="s">
        <v>0</v>
      </c>
      <c r="E22" s="2" t="s">
        <v>1</v>
      </c>
      <c r="F22" s="1" t="s">
        <v>2</v>
      </c>
      <c r="G22" s="1" t="s">
        <v>3</v>
      </c>
      <c r="H22" s="1"/>
      <c r="I22" s="1" t="s">
        <v>19</v>
      </c>
      <c r="K22" s="3" t="s">
        <v>9</v>
      </c>
      <c r="L22" s="2" t="s">
        <v>0</v>
      </c>
      <c r="M22" s="2" t="s">
        <v>1</v>
      </c>
      <c r="N22" s="1" t="s">
        <v>2</v>
      </c>
      <c r="O22" s="1" t="s">
        <v>3</v>
      </c>
    </row>
    <row r="23" spans="1:15" x14ac:dyDescent="0.25">
      <c r="C23" t="s">
        <v>11</v>
      </c>
      <c r="I23">
        <f>(B3+J3+B13+J13+B23)/5</f>
        <v>3.8461538461538464E-3</v>
      </c>
      <c r="K23" t="s">
        <v>11</v>
      </c>
      <c r="L23">
        <f>((D3+L3+D13+L13+D23)/5)*I23</f>
        <v>0</v>
      </c>
      <c r="M23">
        <f>((E3+M3+E13+M13+E23)/5)*I23</f>
        <v>0</v>
      </c>
      <c r="N23">
        <f>((F3+N3+F13+N13+F23)/5)*I23</f>
        <v>0</v>
      </c>
      <c r="O23">
        <f>((G3+O3+G13+O13+G23)/5)*I23</f>
        <v>0</v>
      </c>
    </row>
    <row r="24" spans="1:15" x14ac:dyDescent="0.25">
      <c r="C24" t="s">
        <v>12</v>
      </c>
      <c r="I24">
        <f t="shared" ref="I24:I30" si="0">(B4+J4+B14+J14+B24)/5</f>
        <v>2.6923076923076921E-2</v>
      </c>
      <c r="K24" t="s">
        <v>12</v>
      </c>
    </row>
    <row r="25" spans="1:15" x14ac:dyDescent="0.25">
      <c r="C25" t="s">
        <v>10</v>
      </c>
      <c r="I25">
        <f t="shared" si="0"/>
        <v>2.3076923076923078E-2</v>
      </c>
      <c r="K25" t="s">
        <v>10</v>
      </c>
    </row>
    <row r="26" spans="1:15" x14ac:dyDescent="0.25">
      <c r="C26" t="s">
        <v>13</v>
      </c>
      <c r="I26">
        <f t="shared" si="0"/>
        <v>3.0769230769230771E-2</v>
      </c>
      <c r="K26" t="s">
        <v>13</v>
      </c>
    </row>
    <row r="27" spans="1:15" x14ac:dyDescent="0.25">
      <c r="C27" t="s">
        <v>14</v>
      </c>
      <c r="I27">
        <f t="shared" si="0"/>
        <v>2.6923076923076921E-2</v>
      </c>
      <c r="K27" t="s">
        <v>14</v>
      </c>
    </row>
    <row r="28" spans="1:15" x14ac:dyDescent="0.25">
      <c r="C28" t="s">
        <v>15</v>
      </c>
      <c r="I28">
        <f t="shared" si="0"/>
        <v>1.1538461538461539E-2</v>
      </c>
      <c r="K28" t="s">
        <v>15</v>
      </c>
    </row>
    <row r="29" spans="1:15" x14ac:dyDescent="0.25">
      <c r="C29" t="s">
        <v>16</v>
      </c>
      <c r="I29">
        <f t="shared" si="0"/>
        <v>3.8461538461538464E-2</v>
      </c>
      <c r="K29" t="s">
        <v>16</v>
      </c>
    </row>
    <row r="30" spans="1:15" x14ac:dyDescent="0.25">
      <c r="C30" t="s">
        <v>17</v>
      </c>
      <c r="I30">
        <f t="shared" si="0"/>
        <v>3.8461538461538464E-2</v>
      </c>
      <c r="K3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2019-10-21T14:26:08Z</dcterms:modified>
</cp:coreProperties>
</file>