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W:\Cuenta Publica\2023\1ER TRIMESTRE DEL 2023\"/>
    </mc:Choice>
  </mc:AlternateContent>
  <xr:revisionPtr revIDLastSave="0" documentId="13_ncr:1_{23E22346-7C94-44E7-83F6-40327E08F5EC}" xr6:coauthVersionLast="47" xr6:coauthVersionMax="47" xr10:uidLastSave="{00000000-0000-0000-0000-000000000000}"/>
  <workbookProtection workbookAlgorithmName="SHA-512" workbookHashValue="ypn6LP6VCmnHv0sUzJb3wPbEug26ketlo5vhqoNw5K3I5O5avUqzLlxAlXEXJOh+ywZNIgS0CaJCqdDQiMVLUA==" workbookSaltValue="gE1Rsbua277JjcwYBe5vPg==" workbookSpinCount="100000" lockStructure="1"/>
  <bookViews>
    <workbookView xWindow="28680" yWindow="-120" windowWidth="29040" windowHeight="15840" xr2:uid="{00000000-000D-0000-FFFF-FFFF00000000}"/>
  </bookViews>
  <sheets>
    <sheet name="EAI_DET" sheetId="1" r:id="rId1"/>
  </sheets>
  <definedNames>
    <definedName name="_xlnm.Print_Area" localSheetId="0">EAI_DET!$B$2:$H$78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1" l="1"/>
  <c r="H77" i="1"/>
  <c r="H76" i="1"/>
  <c r="H71" i="1"/>
  <c r="H70" i="1" s="1"/>
  <c r="H68" i="1"/>
  <c r="H66" i="1"/>
  <c r="H65" i="1"/>
  <c r="H64" i="1"/>
  <c r="H63" i="1"/>
  <c r="H62" i="1" s="1"/>
  <c r="H58" i="1"/>
  <c r="H57" i="1" s="1"/>
  <c r="H59" i="1"/>
  <c r="H60" i="1"/>
  <c r="H61" i="1"/>
  <c r="H50" i="1"/>
  <c r="H51" i="1"/>
  <c r="H52" i="1"/>
  <c r="H53" i="1"/>
  <c r="H54" i="1"/>
  <c r="H55" i="1"/>
  <c r="H56" i="1"/>
  <c r="H49" i="1"/>
  <c r="H48" i="1" s="1"/>
  <c r="H41" i="1"/>
  <c r="H40" i="1"/>
  <c r="H38" i="1"/>
  <c r="H36" i="1"/>
  <c r="H30" i="1"/>
  <c r="H19" i="1"/>
  <c r="H20" i="1"/>
  <c r="H21" i="1"/>
  <c r="H22" i="1"/>
  <c r="H23" i="1"/>
  <c r="H24" i="1"/>
  <c r="H25" i="1"/>
  <c r="H26" i="1"/>
  <c r="H27" i="1"/>
  <c r="H28" i="1"/>
  <c r="H29" i="1"/>
  <c r="H10" i="1"/>
  <c r="H31" i="1"/>
  <c r="H32" i="1"/>
  <c r="H33" i="1"/>
  <c r="H34" i="1"/>
  <c r="H35" i="1"/>
  <c r="H11" i="1"/>
  <c r="H12" i="1"/>
  <c r="H13" i="1"/>
  <c r="H14" i="1"/>
  <c r="H15" i="1"/>
  <c r="H16" i="1"/>
  <c r="H17" i="1"/>
  <c r="E71" i="1" l="1"/>
  <c r="E77" i="1" l="1"/>
  <c r="E76" i="1"/>
  <c r="E64" i="1"/>
  <c r="E63" i="1"/>
  <c r="E66" i="1" l="1"/>
  <c r="E65" i="1"/>
  <c r="E62" i="1"/>
  <c r="E59" i="1"/>
  <c r="E60" i="1"/>
  <c r="E61" i="1"/>
  <c r="E58" i="1"/>
  <c r="E48" i="1"/>
  <c r="E50" i="1"/>
  <c r="E51" i="1"/>
  <c r="E52" i="1"/>
  <c r="E53" i="1"/>
  <c r="E54" i="1"/>
  <c r="E55" i="1"/>
  <c r="E56" i="1"/>
  <c r="E49" i="1"/>
  <c r="E32" i="1"/>
  <c r="E33" i="1"/>
  <c r="E34" i="1"/>
  <c r="E35" i="1"/>
  <c r="E36" i="1"/>
  <c r="E38" i="1"/>
  <c r="E39" i="1"/>
  <c r="E40" i="1"/>
  <c r="E41" i="1"/>
  <c r="E31" i="1"/>
  <c r="E30" i="1"/>
  <c r="E20" i="1"/>
  <c r="E21" i="1"/>
  <c r="E22" i="1"/>
  <c r="E23" i="1"/>
  <c r="E24" i="1"/>
  <c r="E25" i="1"/>
  <c r="E26" i="1"/>
  <c r="E27" i="1"/>
  <c r="E28" i="1"/>
  <c r="E29" i="1"/>
  <c r="E19" i="1"/>
  <c r="E11" i="1"/>
  <c r="E12" i="1"/>
  <c r="E13" i="1"/>
  <c r="E14" i="1"/>
  <c r="E15" i="1"/>
  <c r="E16" i="1"/>
  <c r="E17" i="1"/>
  <c r="E10" i="1"/>
  <c r="G78" i="1" l="1"/>
  <c r="F78" i="1"/>
  <c r="E78" i="1"/>
  <c r="D78" i="1"/>
  <c r="C78" i="1"/>
  <c r="G70" i="1"/>
  <c r="F70" i="1"/>
  <c r="E70" i="1"/>
  <c r="D70" i="1"/>
  <c r="C70" i="1"/>
  <c r="G62" i="1"/>
  <c r="F62" i="1"/>
  <c r="D62" i="1"/>
  <c r="C62" i="1"/>
  <c r="G57" i="1"/>
  <c r="F57" i="1"/>
  <c r="E57" i="1"/>
  <c r="D57" i="1"/>
  <c r="C57" i="1"/>
  <c r="G48" i="1"/>
  <c r="G68" i="1" s="1"/>
  <c r="F48" i="1"/>
  <c r="F68" i="1" s="1"/>
  <c r="D48" i="1"/>
  <c r="D68" i="1" s="1"/>
  <c r="C48" i="1"/>
  <c r="C68" i="1" s="1"/>
  <c r="G39" i="1"/>
  <c r="H39" i="1" s="1"/>
  <c r="F39" i="1"/>
  <c r="D39" i="1"/>
  <c r="C39" i="1"/>
  <c r="G37" i="1"/>
  <c r="F37" i="1"/>
  <c r="D37" i="1"/>
  <c r="C37" i="1"/>
  <c r="G30" i="1"/>
  <c r="F30" i="1"/>
  <c r="D30" i="1"/>
  <c r="C30" i="1"/>
  <c r="G17" i="1"/>
  <c r="F17" i="1"/>
  <c r="F43" i="1" s="1"/>
  <c r="F73" i="1" s="1"/>
  <c r="D17" i="1"/>
  <c r="D43" i="1" s="1"/>
  <c r="D73" i="1" s="1"/>
  <c r="C17" i="1"/>
  <c r="C43" i="1" s="1"/>
  <c r="G43" i="1" l="1"/>
  <c r="G73" i="1" s="1"/>
  <c r="H37" i="1"/>
  <c r="H43" i="1"/>
  <c r="H73" i="1" s="1"/>
  <c r="E37" i="1"/>
  <c r="E43" i="1" s="1"/>
  <c r="C73" i="1"/>
  <c r="E68" i="1"/>
  <c r="E73" i="1" l="1"/>
</calcChain>
</file>

<file path=xl/sharedStrings.xml><?xml version="1.0" encoding="utf-8"?>
<sst xmlns="http://schemas.openxmlformats.org/spreadsheetml/2006/main" count="77" uniqueCount="77">
  <si>
    <t>ASEC_EAID_2doTRIM_V7</t>
  </si>
  <si>
    <t>Estado Analítico de Ingresos Detallado - LDF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</si>
  <si>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</si>
  <si>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</si>
  <si>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</si>
  <si>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</si>
  <si>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</si>
  <si>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</si>
  <si>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</si>
  <si>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</si>
  <si>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</si>
  <si>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</si>
  <si>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</si>
  <si>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</si>
  <si>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</si>
  <si>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</si>
  <si>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</si>
  <si>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</si>
  <si>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</si>
  <si>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</si>
  <si>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</si>
  <si>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</si>
  <si>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</si>
  <si>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</si>
  <si>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</si>
  <si>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</si>
  <si>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</si>
  <si>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</si>
  <si>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</si>
  <si>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</si>
  <si>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</si>
  <si>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</si>
  <si>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</si>
  <si>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</si>
  <si>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</si>
  <si>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</si>
  <si>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</si>
  <si>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</si>
  <si>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</si>
  <si>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</si>
  <si>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</si>
  <si>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</si>
  <si>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</si>
  <si>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</si>
  <si>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</si>
  <si>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</si>
  <si>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</si>
  <si>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</si>
  <si>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</si>
  <si>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</si>
  <si>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</si>
  <si>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</si>
  <si>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</si>
  <si>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</si>
  <si>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</si>
  <si>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</si>
  <si>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</si>
  <si>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</si>
  <si>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</si>
  <si>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</si>
  <si>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</si>
  <si>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</si>
  <si>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</si>
  <si>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</si>
  <si>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</si>
  <si>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</si>
  <si>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</si>
  <si>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</si>
  <si>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</si>
  <si>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</si>
  <si>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</si>
  <si>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</si>
  <si>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</si>
  <si>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</si>
  <si>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</si>
  <si>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INSTITUTO DE PLANEACIÓN INTEGRAL DEL  MUNICIPIO DE CHIHUAHUA</t>
  </si>
  <si>
    <t>Del 01 de enero al 31 de marzo de 2023(b)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</si>
</sst>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/>
    <xf numFmtId="0" fontId="3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4" fontId="4" fillId="0" borderId="5" xfId="1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 indent="3"/>
    </xf>
    <xf numFmtId="0" fontId="2" fillId="0" borderId="15" xfId="0" applyFont="1" applyBorder="1" applyAlignment="1">
      <alignment horizontal="left" vertical="center" wrapText="1" indent="3"/>
    </xf>
    <xf numFmtId="4" fontId="2" fillId="0" borderId="5" xfId="1" applyNumberFormat="1" applyFont="1" applyFill="1" applyBorder="1" applyAlignment="1">
      <alignment horizontal="right" vertical="center"/>
    </xf>
    <xf numFmtId="0" fontId="2" fillId="0" borderId="15" xfId="0" applyFont="1" applyBorder="1" applyAlignment="1">
      <alignment horizontal="left" vertical="center" wrapText="1" indent="5"/>
    </xf>
    <xf numFmtId="0" fontId="2" fillId="0" borderId="15" xfId="0" applyFont="1" applyBorder="1" applyAlignment="1">
      <alignment horizontal="left" vertical="center" indent="5"/>
    </xf>
    <xf numFmtId="0" fontId="2" fillId="0" borderId="15" xfId="0" applyFont="1" applyBorder="1" applyAlignment="1">
      <alignment horizontal="left" vertical="center" indent="1"/>
    </xf>
    <xf numFmtId="4" fontId="2" fillId="0" borderId="5" xfId="1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left" vertical="center" wrapText="1" indent="1"/>
    </xf>
    <xf numFmtId="4" fontId="2" fillId="0" borderId="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left" vertical="center" indent="3"/>
    </xf>
    <xf numFmtId="0" fontId="4" fillId="0" borderId="13" xfId="0" applyFont="1" applyBorder="1" applyAlignment="1">
      <alignment horizontal="left" vertical="center" indent="3"/>
    </xf>
    <xf numFmtId="4" fontId="4" fillId="0" borderId="8" xfId="1" applyNumberFormat="1" applyFont="1" applyFill="1" applyBorder="1" applyAlignment="1">
      <alignment horizontal="right" vertical="center"/>
    </xf>
    <xf numFmtId="4" fontId="4" fillId="0" borderId="5" xfId="1" applyNumberFormat="1" applyFont="1" applyFill="1" applyBorder="1" applyAlignment="1">
      <alignment horizontal="right" vertical="center"/>
    </xf>
    <xf numFmtId="4" fontId="4" fillId="0" borderId="16" xfId="0" applyNumberFormat="1" applyFont="1" applyBorder="1" applyAlignment="1">
      <alignment vertical="center"/>
    </xf>
    <xf numFmtId="4" fontId="4" fillId="0" borderId="5" xfId="1" applyNumberFormat="1" applyFont="1" applyFill="1" applyBorder="1" applyAlignment="1" applyProtection="1">
      <alignment horizontal="right" vertical="center"/>
      <protection locked="0"/>
    </xf>
    <xf numFmtId="4" fontId="2" fillId="0" borderId="5" xfId="1" applyNumberFormat="1" applyFont="1" applyFill="1" applyBorder="1" applyAlignment="1" applyProtection="1">
      <alignment horizontal="right" vertical="center"/>
      <protection locked="0"/>
    </xf>
    <xf numFmtId="4" fontId="4" fillId="0" borderId="5" xfId="1" applyNumberFormat="1" applyFont="1" applyFill="1" applyBorder="1" applyAlignment="1" applyProtection="1">
      <alignment horizontal="right" vertical="center"/>
    </xf>
    <xf numFmtId="4" fontId="4" fillId="0" borderId="5" xfId="1" applyNumberFormat="1" applyFont="1" applyBorder="1" applyAlignment="1" applyProtection="1">
      <alignment horizontal="right" vertical="center"/>
    </xf>
    <xf numFmtId="4" fontId="2" fillId="0" borderId="5" xfId="1" applyNumberFormat="1" applyFont="1" applyFill="1" applyBorder="1" applyAlignment="1" applyProtection="1">
      <alignment horizontal="right" vertical="center"/>
    </xf>
    <xf numFmtId="4" fontId="2" fillId="0" borderId="5" xfId="1" applyNumberFormat="1" applyFont="1" applyBorder="1" applyAlignment="1" applyProtection="1">
      <alignment horizontal="right" vertical="center"/>
    </xf>
    <xf numFmtId="4" fontId="4" fillId="0" borderId="8" xfId="1" applyNumberFormat="1" applyFont="1" applyFill="1" applyBorder="1" applyAlignment="1" applyProtection="1">
      <alignment horizontal="right" vertical="center"/>
    </xf>
    <xf numFmtId="4" fontId="2" fillId="2" borderId="5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indent="1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4" fontId="4" fillId="0" borderId="5" xfId="1" applyNumberFormat="1" applyFont="1" applyFill="1" applyBorder="1" applyAlignment="1" applyProtection="1">
      <alignment horizontal="right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/>
      <protection locked="0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" fontId="4" fillId="0" borderId="5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B1:Q646"/>
  <sheetViews>
    <sheetView tabSelected="1" zoomScale="90" zoomScaleNormal="90" workbookViewId="0">
      <selection activeCell="B2" sqref="B2:H78"/>
    </sheetView>
  </sheetViews>
  <sheetFormatPr baseColWidth="10" defaultColWidth="11.42578125" defaultRowHeight="12" x14ac:dyDescent="0.2"/>
  <cols>
    <col min="1" max="1" width="3.42578125" style="2" customWidth="1"/>
    <col min="2" max="2" width="55.5703125" style="1" customWidth="1"/>
    <col min="3" max="3" width="14.42578125" style="2" bestFit="1" customWidth="1"/>
    <col min="4" max="4" width="16" style="2" customWidth="1"/>
    <col min="5" max="7" width="14.42578125" style="2" bestFit="1" customWidth="1"/>
    <col min="8" max="8" width="14.140625" style="2" customWidth="1"/>
    <col min="9" max="9" width="4.5703125" style="2" customWidth="1"/>
    <col min="10" max="16384" width="11.42578125" style="2"/>
  </cols>
  <sheetData>
    <row r="1" spans="2:9" ht="12.75" customHeight="1" thickBot="1" x14ac:dyDescent="0.25">
      <c r="I1" s="3" t="s">
        <v>0</v>
      </c>
    </row>
    <row r="2" spans="2:9" x14ac:dyDescent="0.2">
      <c r="B2" s="36" t="s">
        <v>75</v>
      </c>
      <c r="C2" s="37"/>
      <c r="D2" s="37"/>
      <c r="E2" s="37"/>
      <c r="F2" s="37"/>
      <c r="G2" s="37"/>
      <c r="H2" s="38"/>
    </row>
    <row r="3" spans="2:9" x14ac:dyDescent="0.2">
      <c r="B3" s="39" t="s">
        <v>1</v>
      </c>
      <c r="C3" s="40"/>
      <c r="D3" s="40"/>
      <c r="E3" s="40"/>
      <c r="F3" s="40"/>
      <c r="G3" s="40"/>
      <c r="H3" s="41"/>
    </row>
    <row r="4" spans="2:9" x14ac:dyDescent="0.2">
      <c r="B4" s="42" t="s">
        <v>76</v>
      </c>
      <c r="C4" s="43"/>
      <c r="D4" s="43"/>
      <c r="E4" s="43"/>
      <c r="F4" s="43"/>
      <c r="G4" s="43"/>
      <c r="H4" s="44"/>
    </row>
    <row r="5" spans="2:9" ht="12.75" thickBot="1" x14ac:dyDescent="0.25">
      <c r="B5" s="45" t="s">
        <v>2</v>
      </c>
      <c r="C5" s="46"/>
      <c r="D5" s="46"/>
      <c r="E5" s="46"/>
      <c r="F5" s="46"/>
      <c r="G5" s="46"/>
      <c r="H5" s="47"/>
    </row>
    <row r="6" spans="2:9" ht="12.75" thickBot="1" x14ac:dyDescent="0.25">
      <c r="B6" s="48" t="s">
        <v>3</v>
      </c>
      <c r="C6" s="50" t="s">
        <v>4</v>
      </c>
      <c r="D6" s="51"/>
      <c r="E6" s="51"/>
      <c r="F6" s="51"/>
      <c r="G6" s="52"/>
      <c r="H6" s="53" t="s">
        <v>5</v>
      </c>
    </row>
    <row r="7" spans="2:9" ht="30" customHeight="1" thickBot="1" x14ac:dyDescent="0.25">
      <c r="B7" s="49"/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54"/>
    </row>
    <row r="8" spans="2:9" ht="15" customHeight="1" x14ac:dyDescent="0.2">
      <c r="B8" s="5"/>
      <c r="C8" s="6"/>
      <c r="D8" s="6"/>
      <c r="E8" s="6"/>
      <c r="F8" s="6"/>
      <c r="G8" s="6"/>
      <c r="H8" s="6"/>
    </row>
    <row r="9" spans="2:9" x14ac:dyDescent="0.2">
      <c r="B9" s="7" t="s">
        <v>11</v>
      </c>
      <c r="C9" s="8"/>
      <c r="D9" s="8"/>
      <c r="E9" s="27"/>
      <c r="F9" s="8"/>
      <c r="G9" s="8"/>
      <c r="H9" s="27"/>
    </row>
    <row r="10" spans="2:9" x14ac:dyDescent="0.2">
      <c r="B10" s="9" t="s">
        <v>12</v>
      </c>
      <c r="C10" s="24">
        <v>0</v>
      </c>
      <c r="D10" s="24">
        <v>0</v>
      </c>
      <c r="E10" s="26">
        <f>SUM(C10:D10)</f>
        <v>0</v>
      </c>
      <c r="F10" s="24">
        <v>0</v>
      </c>
      <c r="G10" s="24">
        <v>0</v>
      </c>
      <c r="H10" s="26">
        <f>SUM(G10-C10)</f>
        <v>0</v>
      </c>
    </row>
    <row r="11" spans="2:9" ht="15" customHeight="1" x14ac:dyDescent="0.2">
      <c r="B11" s="10" t="s">
        <v>13</v>
      </c>
      <c r="C11" s="24">
        <v>0</v>
      </c>
      <c r="D11" s="24">
        <v>0</v>
      </c>
      <c r="E11" s="26">
        <f t="shared" ref="E11:E17" si="0">SUM(C11:D11)</f>
        <v>0</v>
      </c>
      <c r="F11" s="24">
        <v>0</v>
      </c>
      <c r="G11" s="24">
        <v>0</v>
      </c>
      <c r="H11" s="26">
        <f t="shared" ref="H11:H17" si="1">SUM(G11-C11)</f>
        <v>0</v>
      </c>
    </row>
    <row r="12" spans="2:9" x14ac:dyDescent="0.2">
      <c r="B12" s="9" t="s">
        <v>14</v>
      </c>
      <c r="C12" s="24">
        <v>0</v>
      </c>
      <c r="D12" s="24">
        <v>0</v>
      </c>
      <c r="E12" s="26">
        <f t="shared" si="0"/>
        <v>0</v>
      </c>
      <c r="F12" s="24">
        <v>0</v>
      </c>
      <c r="G12" s="24">
        <v>0</v>
      </c>
      <c r="H12" s="26">
        <f t="shared" si="1"/>
        <v>0</v>
      </c>
    </row>
    <row r="13" spans="2:9" x14ac:dyDescent="0.2">
      <c r="B13" s="9" t="s">
        <v>15</v>
      </c>
      <c r="C13" s="24">
        <v>0</v>
      </c>
      <c r="D13" s="24">
        <v>0</v>
      </c>
      <c r="E13" s="26">
        <f t="shared" si="0"/>
        <v>0</v>
      </c>
      <c r="F13" s="24">
        <v>0</v>
      </c>
      <c r="G13" s="24">
        <v>0</v>
      </c>
      <c r="H13" s="26">
        <f t="shared" si="1"/>
        <v>0</v>
      </c>
    </row>
    <row r="14" spans="2:9" x14ac:dyDescent="0.2">
      <c r="B14" s="9" t="s">
        <v>16</v>
      </c>
      <c r="C14" s="24">
        <v>0</v>
      </c>
      <c r="D14" s="24">
        <v>0</v>
      </c>
      <c r="E14" s="26">
        <f t="shared" si="0"/>
        <v>0</v>
      </c>
      <c r="F14" s="24">
        <v>520168.29</v>
      </c>
      <c r="G14" s="24">
        <v>520168.29</v>
      </c>
      <c r="H14" s="26">
        <f t="shared" si="1"/>
        <v>520168.29</v>
      </c>
    </row>
    <row r="15" spans="2:9" x14ac:dyDescent="0.2">
      <c r="B15" s="9" t="s">
        <v>17</v>
      </c>
      <c r="C15" s="24">
        <v>0</v>
      </c>
      <c r="D15" s="24">
        <v>0</v>
      </c>
      <c r="E15" s="26">
        <f t="shared" si="0"/>
        <v>0</v>
      </c>
      <c r="F15" s="24">
        <v>0</v>
      </c>
      <c r="G15" s="24">
        <v>0</v>
      </c>
      <c r="H15" s="26">
        <f t="shared" si="1"/>
        <v>0</v>
      </c>
    </row>
    <row r="16" spans="2:9" ht="15" customHeight="1" x14ac:dyDescent="0.2">
      <c r="B16" s="10" t="s">
        <v>18</v>
      </c>
      <c r="C16" s="24">
        <v>0</v>
      </c>
      <c r="D16" s="24">
        <v>0</v>
      </c>
      <c r="E16" s="26">
        <f t="shared" si="0"/>
        <v>0</v>
      </c>
      <c r="F16" s="24">
        <v>0</v>
      </c>
      <c r="G16" s="24">
        <v>0</v>
      </c>
      <c r="H16" s="26">
        <f t="shared" si="1"/>
        <v>0</v>
      </c>
    </row>
    <row r="17" spans="2:8" x14ac:dyDescent="0.2">
      <c r="B17" s="9" t="s">
        <v>19</v>
      </c>
      <c r="C17" s="22">
        <f>SUM(C19:C29)</f>
        <v>0</v>
      </c>
      <c r="D17" s="22">
        <f t="shared" ref="D17:G17" si="2">SUM(D19:D29)</f>
        <v>0</v>
      </c>
      <c r="E17" s="26">
        <f t="shared" si="0"/>
        <v>0</v>
      </c>
      <c r="F17" s="22">
        <f t="shared" si="2"/>
        <v>0</v>
      </c>
      <c r="G17" s="22">
        <f t="shared" si="2"/>
        <v>0</v>
      </c>
      <c r="H17" s="26">
        <f t="shared" si="1"/>
        <v>0</v>
      </c>
    </row>
    <row r="18" spans="2:8" x14ac:dyDescent="0.2">
      <c r="B18" s="9" t="s">
        <v>20</v>
      </c>
      <c r="C18" s="11"/>
      <c r="D18" s="11"/>
      <c r="E18" s="28"/>
      <c r="F18" s="11"/>
      <c r="G18" s="11"/>
      <c r="H18" s="28"/>
    </row>
    <row r="19" spans="2:8" x14ac:dyDescent="0.2">
      <c r="B19" s="12" t="s">
        <v>21</v>
      </c>
      <c r="C19" s="25">
        <v>0</v>
      </c>
      <c r="D19" s="25">
        <v>0</v>
      </c>
      <c r="E19" s="28">
        <f>SUM(C19:D19)</f>
        <v>0</v>
      </c>
      <c r="F19" s="25">
        <v>0</v>
      </c>
      <c r="G19" s="25">
        <v>0</v>
      </c>
      <c r="H19" s="28">
        <f>SUM(G19-C19)</f>
        <v>0</v>
      </c>
    </row>
    <row r="20" spans="2:8" x14ac:dyDescent="0.2">
      <c r="B20" s="12" t="s">
        <v>22</v>
      </c>
      <c r="C20" s="25">
        <v>0</v>
      </c>
      <c r="D20" s="25">
        <v>0</v>
      </c>
      <c r="E20" s="28">
        <f t="shared" ref="E20:E41" si="3">SUM(C20:D20)</f>
        <v>0</v>
      </c>
      <c r="F20" s="25">
        <v>0</v>
      </c>
      <c r="G20" s="25">
        <v>0</v>
      </c>
      <c r="H20" s="28">
        <f t="shared" ref="H20:H29" si="4">SUM(G20-C20)</f>
        <v>0</v>
      </c>
    </row>
    <row r="21" spans="2:8" x14ac:dyDescent="0.2">
      <c r="B21" s="12" t="s">
        <v>23</v>
      </c>
      <c r="C21" s="25">
        <v>0</v>
      </c>
      <c r="D21" s="25">
        <v>0</v>
      </c>
      <c r="E21" s="28">
        <f t="shared" si="3"/>
        <v>0</v>
      </c>
      <c r="F21" s="25">
        <v>0</v>
      </c>
      <c r="G21" s="25">
        <v>0</v>
      </c>
      <c r="H21" s="28">
        <f t="shared" si="4"/>
        <v>0</v>
      </c>
    </row>
    <row r="22" spans="2:8" x14ac:dyDescent="0.2">
      <c r="B22" s="12" t="s">
        <v>24</v>
      </c>
      <c r="C22" s="25">
        <v>0</v>
      </c>
      <c r="D22" s="25">
        <v>0</v>
      </c>
      <c r="E22" s="28">
        <f t="shared" si="3"/>
        <v>0</v>
      </c>
      <c r="F22" s="25">
        <v>0</v>
      </c>
      <c r="G22" s="25">
        <v>0</v>
      </c>
      <c r="H22" s="28">
        <f t="shared" si="4"/>
        <v>0</v>
      </c>
    </row>
    <row r="23" spans="2:8" x14ac:dyDescent="0.2">
      <c r="B23" s="12" t="s">
        <v>25</v>
      </c>
      <c r="C23" s="25">
        <v>0</v>
      </c>
      <c r="D23" s="25">
        <v>0</v>
      </c>
      <c r="E23" s="28">
        <f t="shared" si="3"/>
        <v>0</v>
      </c>
      <c r="F23" s="25">
        <v>0</v>
      </c>
      <c r="G23" s="25">
        <v>0</v>
      </c>
      <c r="H23" s="28">
        <f t="shared" si="4"/>
        <v>0</v>
      </c>
    </row>
    <row r="24" spans="2:8" x14ac:dyDescent="0.2">
      <c r="B24" s="12" t="s">
        <v>26</v>
      </c>
      <c r="C24" s="25">
        <v>0</v>
      </c>
      <c r="D24" s="25">
        <v>0</v>
      </c>
      <c r="E24" s="28">
        <f t="shared" si="3"/>
        <v>0</v>
      </c>
      <c r="F24" s="25">
        <v>0</v>
      </c>
      <c r="G24" s="25">
        <v>0</v>
      </c>
      <c r="H24" s="28">
        <f t="shared" si="4"/>
        <v>0</v>
      </c>
    </row>
    <row r="25" spans="2:8" x14ac:dyDescent="0.2">
      <c r="B25" s="12" t="s">
        <v>27</v>
      </c>
      <c r="C25" s="25">
        <v>0</v>
      </c>
      <c r="D25" s="25">
        <v>0</v>
      </c>
      <c r="E25" s="28">
        <f t="shared" si="3"/>
        <v>0</v>
      </c>
      <c r="F25" s="25">
        <v>0</v>
      </c>
      <c r="G25" s="25">
        <v>0</v>
      </c>
      <c r="H25" s="28">
        <f t="shared" si="4"/>
        <v>0</v>
      </c>
    </row>
    <row r="26" spans="2:8" x14ac:dyDescent="0.2">
      <c r="B26" s="12" t="s">
        <v>28</v>
      </c>
      <c r="C26" s="25">
        <v>0</v>
      </c>
      <c r="D26" s="25">
        <v>0</v>
      </c>
      <c r="E26" s="28">
        <f t="shared" si="3"/>
        <v>0</v>
      </c>
      <c r="F26" s="25">
        <v>0</v>
      </c>
      <c r="G26" s="25">
        <v>0</v>
      </c>
      <c r="H26" s="28">
        <f t="shared" si="4"/>
        <v>0</v>
      </c>
    </row>
    <row r="27" spans="2:8" x14ac:dyDescent="0.2">
      <c r="B27" s="12" t="s">
        <v>29</v>
      </c>
      <c r="C27" s="25">
        <v>0</v>
      </c>
      <c r="D27" s="25">
        <v>0</v>
      </c>
      <c r="E27" s="28">
        <f t="shared" si="3"/>
        <v>0</v>
      </c>
      <c r="F27" s="25">
        <v>0</v>
      </c>
      <c r="G27" s="25">
        <v>0</v>
      </c>
      <c r="H27" s="28">
        <f t="shared" si="4"/>
        <v>0</v>
      </c>
    </row>
    <row r="28" spans="2:8" x14ac:dyDescent="0.2">
      <c r="B28" s="12" t="s">
        <v>30</v>
      </c>
      <c r="C28" s="25">
        <v>0</v>
      </c>
      <c r="D28" s="25">
        <v>0</v>
      </c>
      <c r="E28" s="28">
        <f t="shared" si="3"/>
        <v>0</v>
      </c>
      <c r="F28" s="25">
        <v>0</v>
      </c>
      <c r="G28" s="25">
        <v>0</v>
      </c>
      <c r="H28" s="28">
        <f t="shared" si="4"/>
        <v>0</v>
      </c>
    </row>
    <row r="29" spans="2:8" ht="24" x14ac:dyDescent="0.2">
      <c r="B29" s="12" t="s">
        <v>31</v>
      </c>
      <c r="C29" s="25">
        <v>0</v>
      </c>
      <c r="D29" s="25">
        <v>0</v>
      </c>
      <c r="E29" s="28">
        <f t="shared" si="3"/>
        <v>0</v>
      </c>
      <c r="F29" s="25">
        <v>0</v>
      </c>
      <c r="G29" s="25">
        <v>0</v>
      </c>
      <c r="H29" s="28">
        <f t="shared" si="4"/>
        <v>0</v>
      </c>
    </row>
    <row r="30" spans="2:8" ht="24.75" customHeight="1" x14ac:dyDescent="0.2">
      <c r="B30" s="10" t="s">
        <v>32</v>
      </c>
      <c r="C30" s="22">
        <f>SUM(C31:C35)</f>
        <v>0</v>
      </c>
      <c r="D30" s="22">
        <f t="shared" ref="D30:G30" si="5">SUM(D31:D35)</f>
        <v>0</v>
      </c>
      <c r="E30" s="26">
        <f t="shared" si="3"/>
        <v>0</v>
      </c>
      <c r="F30" s="22">
        <f t="shared" si="5"/>
        <v>0</v>
      </c>
      <c r="G30" s="22">
        <f t="shared" si="5"/>
        <v>0</v>
      </c>
      <c r="H30" s="26">
        <f>SUM(H31:H35)</f>
        <v>0</v>
      </c>
    </row>
    <row r="31" spans="2:8" x14ac:dyDescent="0.2">
      <c r="B31" s="13" t="s">
        <v>33</v>
      </c>
      <c r="C31" s="25">
        <v>0</v>
      </c>
      <c r="D31" s="25">
        <v>0</v>
      </c>
      <c r="E31" s="28">
        <f t="shared" si="3"/>
        <v>0</v>
      </c>
      <c r="F31" s="25">
        <v>0</v>
      </c>
      <c r="G31" s="25">
        <v>0</v>
      </c>
      <c r="H31" s="28">
        <f t="shared" ref="H31:H35" si="6">SUM(C31-G31)</f>
        <v>0</v>
      </c>
    </row>
    <row r="32" spans="2:8" x14ac:dyDescent="0.2">
      <c r="B32" s="13" t="s">
        <v>34</v>
      </c>
      <c r="C32" s="25">
        <v>0</v>
      </c>
      <c r="D32" s="25">
        <v>0</v>
      </c>
      <c r="E32" s="28">
        <f t="shared" si="3"/>
        <v>0</v>
      </c>
      <c r="F32" s="25">
        <v>0</v>
      </c>
      <c r="G32" s="25">
        <v>0</v>
      </c>
      <c r="H32" s="28">
        <f t="shared" si="6"/>
        <v>0</v>
      </c>
    </row>
    <row r="33" spans="2:8" x14ac:dyDescent="0.2">
      <c r="B33" s="13" t="s">
        <v>35</v>
      </c>
      <c r="C33" s="25">
        <v>0</v>
      </c>
      <c r="D33" s="25">
        <v>0</v>
      </c>
      <c r="E33" s="28">
        <f t="shared" si="3"/>
        <v>0</v>
      </c>
      <c r="F33" s="25">
        <v>0</v>
      </c>
      <c r="G33" s="25">
        <v>0</v>
      </c>
      <c r="H33" s="28">
        <f t="shared" si="6"/>
        <v>0</v>
      </c>
    </row>
    <row r="34" spans="2:8" x14ac:dyDescent="0.2">
      <c r="B34" s="12" t="s">
        <v>36</v>
      </c>
      <c r="C34" s="25">
        <v>0</v>
      </c>
      <c r="D34" s="25">
        <v>0</v>
      </c>
      <c r="E34" s="28">
        <f t="shared" si="3"/>
        <v>0</v>
      </c>
      <c r="F34" s="25">
        <v>0</v>
      </c>
      <c r="G34" s="25">
        <v>0</v>
      </c>
      <c r="H34" s="28">
        <f t="shared" si="6"/>
        <v>0</v>
      </c>
    </row>
    <row r="35" spans="2:8" x14ac:dyDescent="0.2">
      <c r="B35" s="13" t="s">
        <v>37</v>
      </c>
      <c r="C35" s="25">
        <v>0</v>
      </c>
      <c r="D35" s="25">
        <v>0</v>
      </c>
      <c r="E35" s="28">
        <f t="shared" si="3"/>
        <v>0</v>
      </c>
      <c r="F35" s="25">
        <v>0</v>
      </c>
      <c r="G35" s="25">
        <v>0</v>
      </c>
      <c r="H35" s="28">
        <f t="shared" si="6"/>
        <v>0</v>
      </c>
    </row>
    <row r="36" spans="2:8" x14ac:dyDescent="0.2">
      <c r="B36" s="9" t="s">
        <v>38</v>
      </c>
      <c r="C36" s="24">
        <v>0</v>
      </c>
      <c r="D36" s="24">
        <v>0</v>
      </c>
      <c r="E36" s="28">
        <f t="shared" si="3"/>
        <v>0</v>
      </c>
      <c r="F36" s="24">
        <v>0</v>
      </c>
      <c r="G36" s="24">
        <v>0</v>
      </c>
      <c r="H36" s="26">
        <f t="shared" ref="H36:H41" si="7">SUM(G36-C36)</f>
        <v>0</v>
      </c>
    </row>
    <row r="37" spans="2:8" x14ac:dyDescent="0.2">
      <c r="B37" s="9" t="s">
        <v>39</v>
      </c>
      <c r="C37" s="26">
        <f>C38</f>
        <v>25717211.57</v>
      </c>
      <c r="D37" s="22">
        <f t="shared" ref="D37:G37" si="8">D38</f>
        <v>0</v>
      </c>
      <c r="E37" s="28">
        <f t="shared" si="3"/>
        <v>25717211.57</v>
      </c>
      <c r="F37" s="22">
        <f t="shared" si="8"/>
        <v>6429311.5700000003</v>
      </c>
      <c r="G37" s="22">
        <f t="shared" si="8"/>
        <v>6429311.5700000003</v>
      </c>
      <c r="H37" s="26">
        <f t="shared" si="7"/>
        <v>-19287900</v>
      </c>
    </row>
    <row r="38" spans="2:8" x14ac:dyDescent="0.2">
      <c r="B38" s="13" t="s">
        <v>40</v>
      </c>
      <c r="C38" s="25">
        <v>25717211.57</v>
      </c>
      <c r="D38" s="25">
        <v>0</v>
      </c>
      <c r="E38" s="28">
        <f t="shared" si="3"/>
        <v>25717211.57</v>
      </c>
      <c r="F38" s="25">
        <v>6429311.5700000003</v>
      </c>
      <c r="G38" s="25">
        <v>6429311.5700000003</v>
      </c>
      <c r="H38" s="28">
        <f t="shared" si="7"/>
        <v>-19287900</v>
      </c>
    </row>
    <row r="39" spans="2:8" x14ac:dyDescent="0.2">
      <c r="B39" s="9" t="s">
        <v>41</v>
      </c>
      <c r="C39" s="22">
        <f>SUM(C40:C41)</f>
        <v>0</v>
      </c>
      <c r="D39" s="22">
        <f t="shared" ref="D39:G39" si="9">SUM(D40:D41)</f>
        <v>0</v>
      </c>
      <c r="E39" s="28">
        <f t="shared" si="3"/>
        <v>0</v>
      </c>
      <c r="F39" s="22">
        <f t="shared" si="9"/>
        <v>0.08</v>
      </c>
      <c r="G39" s="22">
        <f t="shared" si="9"/>
        <v>0.08</v>
      </c>
      <c r="H39" s="26">
        <f t="shared" si="7"/>
        <v>0.08</v>
      </c>
    </row>
    <row r="40" spans="2:8" x14ac:dyDescent="0.2">
      <c r="B40" s="13" t="s">
        <v>42</v>
      </c>
      <c r="C40" s="25">
        <v>0</v>
      </c>
      <c r="D40" s="25">
        <v>0</v>
      </c>
      <c r="E40" s="28">
        <f t="shared" si="3"/>
        <v>0</v>
      </c>
      <c r="F40" s="25">
        <v>0</v>
      </c>
      <c r="G40" s="25">
        <v>0</v>
      </c>
      <c r="H40" s="28">
        <f t="shared" si="7"/>
        <v>0</v>
      </c>
    </row>
    <row r="41" spans="2:8" x14ac:dyDescent="0.2">
      <c r="B41" s="13" t="s">
        <v>43</v>
      </c>
      <c r="C41" s="25">
        <v>0</v>
      </c>
      <c r="D41" s="25">
        <v>0</v>
      </c>
      <c r="E41" s="28">
        <f t="shared" si="3"/>
        <v>0</v>
      </c>
      <c r="F41" s="25">
        <v>0.08</v>
      </c>
      <c r="G41" s="25">
        <v>0.08</v>
      </c>
      <c r="H41" s="28">
        <f t="shared" si="7"/>
        <v>0.08</v>
      </c>
    </row>
    <row r="42" spans="2:8" ht="15" customHeight="1" x14ac:dyDescent="0.2">
      <c r="B42" s="9"/>
      <c r="C42" s="11"/>
      <c r="D42" s="11"/>
      <c r="E42" s="28"/>
      <c r="F42" s="11"/>
      <c r="G42" s="11"/>
      <c r="H42" s="28"/>
    </row>
    <row r="43" spans="2:8" x14ac:dyDescent="0.2">
      <c r="B43" s="7" t="s">
        <v>44</v>
      </c>
      <c r="C43" s="55">
        <f>SUM(C10:C17,C30,C36,C37,C39)</f>
        <v>25717211.57</v>
      </c>
      <c r="D43" s="55">
        <f t="shared" ref="D43:H43" si="10">SUM(D10:D17,D30,D36,D37,D39)</f>
        <v>0</v>
      </c>
      <c r="E43" s="35">
        <f t="shared" si="10"/>
        <v>25717211.57</v>
      </c>
      <c r="F43" s="55">
        <f t="shared" si="10"/>
        <v>6949479.9400000004</v>
      </c>
      <c r="G43" s="55">
        <f t="shared" si="10"/>
        <v>6949479.9400000004</v>
      </c>
      <c r="H43" s="35">
        <f t="shared" si="10"/>
        <v>-18767731.630000003</v>
      </c>
    </row>
    <row r="44" spans="2:8" x14ac:dyDescent="0.2">
      <c r="B44" s="7" t="s">
        <v>45</v>
      </c>
      <c r="C44" s="55"/>
      <c r="D44" s="55"/>
      <c r="E44" s="35"/>
      <c r="F44" s="55"/>
      <c r="G44" s="55"/>
      <c r="H44" s="35"/>
    </row>
    <row r="45" spans="2:8" x14ac:dyDescent="0.2">
      <c r="B45" s="7" t="s">
        <v>46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24">
        <v>0</v>
      </c>
    </row>
    <row r="46" spans="2:8" ht="15" customHeight="1" x14ac:dyDescent="0.2">
      <c r="B46" s="14"/>
      <c r="C46" s="15"/>
      <c r="D46" s="15"/>
      <c r="E46" s="29"/>
      <c r="F46" s="15"/>
      <c r="G46" s="15"/>
      <c r="H46" s="29"/>
    </row>
    <row r="47" spans="2:8" x14ac:dyDescent="0.2">
      <c r="B47" s="7" t="s">
        <v>47</v>
      </c>
      <c r="C47" s="23"/>
      <c r="D47" s="15"/>
      <c r="E47" s="29"/>
      <c r="F47" s="15"/>
      <c r="G47" s="15"/>
      <c r="H47" s="29"/>
    </row>
    <row r="48" spans="2:8" x14ac:dyDescent="0.2">
      <c r="B48" s="14" t="s">
        <v>48</v>
      </c>
      <c r="C48" s="22">
        <f>SUM(C49:C56)</f>
        <v>0</v>
      </c>
      <c r="D48" s="22">
        <f t="shared" ref="D48:G48" si="11">SUM(D49:D56)</f>
        <v>0</v>
      </c>
      <c r="E48" s="26">
        <f>SUM(E49:E56)</f>
        <v>0</v>
      </c>
      <c r="F48" s="22">
        <f t="shared" si="11"/>
        <v>0</v>
      </c>
      <c r="G48" s="22">
        <f t="shared" si="11"/>
        <v>0</v>
      </c>
      <c r="H48" s="26">
        <f>SUM(H49:H56)</f>
        <v>0</v>
      </c>
    </row>
    <row r="49" spans="2:8" ht="24" x14ac:dyDescent="0.2">
      <c r="B49" s="10" t="s">
        <v>49</v>
      </c>
      <c r="C49" s="25">
        <v>0</v>
      </c>
      <c r="D49" s="25">
        <v>0</v>
      </c>
      <c r="E49" s="28">
        <f>SUM(C49:D49)</f>
        <v>0</v>
      </c>
      <c r="F49" s="25">
        <v>0</v>
      </c>
      <c r="G49" s="25">
        <v>0</v>
      </c>
      <c r="H49" s="28">
        <f>SUM(G49-C49)</f>
        <v>0</v>
      </c>
    </row>
    <row r="50" spans="2:8" x14ac:dyDescent="0.2">
      <c r="B50" s="10" t="s">
        <v>50</v>
      </c>
      <c r="C50" s="25">
        <v>0</v>
      </c>
      <c r="D50" s="25">
        <v>0</v>
      </c>
      <c r="E50" s="28">
        <f t="shared" ref="E50:E56" si="12">SUM(C50:D50)</f>
        <v>0</v>
      </c>
      <c r="F50" s="25">
        <v>0</v>
      </c>
      <c r="G50" s="25">
        <v>0</v>
      </c>
      <c r="H50" s="28">
        <f t="shared" ref="H50:H56" si="13">SUM(G50-C50)</f>
        <v>0</v>
      </c>
    </row>
    <row r="51" spans="2:8" x14ac:dyDescent="0.2">
      <c r="B51" s="10" t="s">
        <v>51</v>
      </c>
      <c r="C51" s="25">
        <v>0</v>
      </c>
      <c r="D51" s="25">
        <v>0</v>
      </c>
      <c r="E51" s="28">
        <f t="shared" si="12"/>
        <v>0</v>
      </c>
      <c r="F51" s="25">
        <v>0</v>
      </c>
      <c r="G51" s="25">
        <v>0</v>
      </c>
      <c r="H51" s="28">
        <f t="shared" si="13"/>
        <v>0</v>
      </c>
    </row>
    <row r="52" spans="2:8" ht="36" x14ac:dyDescent="0.2">
      <c r="B52" s="10" t="s">
        <v>52</v>
      </c>
      <c r="C52" s="25">
        <v>0</v>
      </c>
      <c r="D52" s="25">
        <v>0</v>
      </c>
      <c r="E52" s="28">
        <f t="shared" si="12"/>
        <v>0</v>
      </c>
      <c r="F52" s="25">
        <v>0</v>
      </c>
      <c r="G52" s="25">
        <v>0</v>
      </c>
      <c r="H52" s="28">
        <f t="shared" si="13"/>
        <v>0</v>
      </c>
    </row>
    <row r="53" spans="2:8" x14ac:dyDescent="0.2">
      <c r="B53" s="10" t="s">
        <v>53</v>
      </c>
      <c r="C53" s="25">
        <v>0</v>
      </c>
      <c r="D53" s="25">
        <v>0</v>
      </c>
      <c r="E53" s="28">
        <f t="shared" si="12"/>
        <v>0</v>
      </c>
      <c r="F53" s="25">
        <v>0</v>
      </c>
      <c r="G53" s="25">
        <v>0</v>
      </c>
      <c r="H53" s="28">
        <f t="shared" si="13"/>
        <v>0</v>
      </c>
    </row>
    <row r="54" spans="2:8" ht="24" x14ac:dyDescent="0.2">
      <c r="B54" s="10" t="s">
        <v>54</v>
      </c>
      <c r="C54" s="25">
        <v>0</v>
      </c>
      <c r="D54" s="25">
        <v>0</v>
      </c>
      <c r="E54" s="28">
        <f t="shared" si="12"/>
        <v>0</v>
      </c>
      <c r="F54" s="25">
        <v>0</v>
      </c>
      <c r="G54" s="25">
        <v>0</v>
      </c>
      <c r="H54" s="28">
        <f t="shared" si="13"/>
        <v>0</v>
      </c>
    </row>
    <row r="55" spans="2:8" ht="24" x14ac:dyDescent="0.2">
      <c r="B55" s="10" t="s">
        <v>55</v>
      </c>
      <c r="C55" s="25">
        <v>0</v>
      </c>
      <c r="D55" s="25">
        <v>0</v>
      </c>
      <c r="E55" s="28">
        <f t="shared" si="12"/>
        <v>0</v>
      </c>
      <c r="F55" s="25">
        <v>0</v>
      </c>
      <c r="G55" s="25">
        <v>0</v>
      </c>
      <c r="H55" s="28">
        <f t="shared" si="13"/>
        <v>0</v>
      </c>
    </row>
    <row r="56" spans="2:8" ht="24" x14ac:dyDescent="0.2">
      <c r="B56" s="10" t="s">
        <v>56</v>
      </c>
      <c r="C56" s="25">
        <v>0</v>
      </c>
      <c r="D56" s="25">
        <v>0</v>
      </c>
      <c r="E56" s="28">
        <f t="shared" si="12"/>
        <v>0</v>
      </c>
      <c r="F56" s="25">
        <v>0</v>
      </c>
      <c r="G56" s="25">
        <v>0</v>
      </c>
      <c r="H56" s="28">
        <f t="shared" si="13"/>
        <v>0</v>
      </c>
    </row>
    <row r="57" spans="2:8" x14ac:dyDescent="0.2">
      <c r="B57" s="14" t="s">
        <v>57</v>
      </c>
      <c r="C57" s="22">
        <f>SUM(C58:C61)</f>
        <v>0</v>
      </c>
      <c r="D57" s="22">
        <f t="shared" ref="D57:G57" si="14">SUM(D58:D61)</f>
        <v>0</v>
      </c>
      <c r="E57" s="26">
        <f t="shared" si="14"/>
        <v>0</v>
      </c>
      <c r="F57" s="22">
        <f t="shared" si="14"/>
        <v>0</v>
      </c>
      <c r="G57" s="22">
        <f t="shared" si="14"/>
        <v>0</v>
      </c>
      <c r="H57" s="26">
        <f>SUM(H58:H61)</f>
        <v>0</v>
      </c>
    </row>
    <row r="58" spans="2:8" x14ac:dyDescent="0.2">
      <c r="B58" s="9" t="s">
        <v>58</v>
      </c>
      <c r="C58" s="25">
        <v>0</v>
      </c>
      <c r="D58" s="25">
        <v>0</v>
      </c>
      <c r="E58" s="28">
        <f>SUM(C58:D58)</f>
        <v>0</v>
      </c>
      <c r="F58" s="25">
        <v>0</v>
      </c>
      <c r="G58" s="25">
        <v>0</v>
      </c>
      <c r="H58" s="28">
        <f>SUM(G58-C58)</f>
        <v>0</v>
      </c>
    </row>
    <row r="59" spans="2:8" x14ac:dyDescent="0.2">
      <c r="B59" s="9" t="s">
        <v>59</v>
      </c>
      <c r="C59" s="25">
        <v>0</v>
      </c>
      <c r="D59" s="25">
        <v>0</v>
      </c>
      <c r="E59" s="28">
        <f t="shared" ref="E59:E64" si="15">SUM(C59:D59)</f>
        <v>0</v>
      </c>
      <c r="F59" s="25">
        <v>0</v>
      </c>
      <c r="G59" s="25">
        <v>0</v>
      </c>
      <c r="H59" s="28">
        <f t="shared" ref="H59:H61" si="16">SUM(G59-C59)</f>
        <v>0</v>
      </c>
    </row>
    <row r="60" spans="2:8" x14ac:dyDescent="0.2">
      <c r="B60" s="9" t="s">
        <v>60</v>
      </c>
      <c r="C60" s="25">
        <v>0</v>
      </c>
      <c r="D60" s="25">
        <v>0</v>
      </c>
      <c r="E60" s="28">
        <f t="shared" si="15"/>
        <v>0</v>
      </c>
      <c r="F60" s="25">
        <v>0</v>
      </c>
      <c r="G60" s="25">
        <v>0</v>
      </c>
      <c r="H60" s="28">
        <f t="shared" si="16"/>
        <v>0</v>
      </c>
    </row>
    <row r="61" spans="2:8" x14ac:dyDescent="0.2">
      <c r="B61" s="9" t="s">
        <v>61</v>
      </c>
      <c r="C61" s="25">
        <v>0</v>
      </c>
      <c r="D61" s="25">
        <v>0</v>
      </c>
      <c r="E61" s="28">
        <f t="shared" si="15"/>
        <v>0</v>
      </c>
      <c r="F61" s="25">
        <v>0</v>
      </c>
      <c r="G61" s="25">
        <v>0</v>
      </c>
      <c r="H61" s="28">
        <f t="shared" si="16"/>
        <v>0</v>
      </c>
    </row>
    <row r="62" spans="2:8" x14ac:dyDescent="0.2">
      <c r="B62" s="14" t="s">
        <v>62</v>
      </c>
      <c r="C62" s="22">
        <f>SUM(C63:C64)</f>
        <v>0</v>
      </c>
      <c r="D62" s="22">
        <f t="shared" ref="D62:G62" si="17">SUM(D63:D64)</f>
        <v>0</v>
      </c>
      <c r="E62" s="26">
        <f>SUM(E63:E64)</f>
        <v>0</v>
      </c>
      <c r="F62" s="22">
        <f t="shared" si="17"/>
        <v>0</v>
      </c>
      <c r="G62" s="22">
        <f t="shared" si="17"/>
        <v>0</v>
      </c>
      <c r="H62" s="26">
        <f>SUM(H63:H64)</f>
        <v>0</v>
      </c>
    </row>
    <row r="63" spans="2:8" ht="24" x14ac:dyDescent="0.2">
      <c r="B63" s="10" t="s">
        <v>63</v>
      </c>
      <c r="C63" s="25">
        <v>0</v>
      </c>
      <c r="D63" s="25">
        <v>0</v>
      </c>
      <c r="E63" s="28">
        <f t="shared" si="15"/>
        <v>0</v>
      </c>
      <c r="F63" s="25">
        <v>0</v>
      </c>
      <c r="G63" s="25">
        <v>0</v>
      </c>
      <c r="H63" s="28">
        <f>SUM(G63-C63)</f>
        <v>0</v>
      </c>
    </row>
    <row r="64" spans="2:8" x14ac:dyDescent="0.2">
      <c r="B64" s="9" t="s">
        <v>64</v>
      </c>
      <c r="C64" s="25">
        <v>0</v>
      </c>
      <c r="D64" s="25">
        <v>0</v>
      </c>
      <c r="E64" s="28">
        <f t="shared" si="15"/>
        <v>0</v>
      </c>
      <c r="F64" s="25">
        <v>0</v>
      </c>
      <c r="G64" s="25">
        <v>0</v>
      </c>
      <c r="H64" s="28">
        <f>SUM(G64-C64)</f>
        <v>0</v>
      </c>
    </row>
    <row r="65" spans="2:8" ht="21.75" customHeight="1" x14ac:dyDescent="0.2">
      <c r="B65" s="16" t="s">
        <v>65</v>
      </c>
      <c r="C65" s="24">
        <v>0</v>
      </c>
      <c r="D65" s="24">
        <v>0</v>
      </c>
      <c r="E65" s="26">
        <f>SUM(D65,C65)</f>
        <v>0</v>
      </c>
      <c r="F65" s="24">
        <v>0</v>
      </c>
      <c r="G65" s="24">
        <v>0</v>
      </c>
      <c r="H65" s="26">
        <f>SUM(G65-C65)</f>
        <v>0</v>
      </c>
    </row>
    <row r="66" spans="2:8" x14ac:dyDescent="0.2">
      <c r="B66" s="14" t="s">
        <v>66</v>
      </c>
      <c r="C66" s="24">
        <v>0</v>
      </c>
      <c r="D66" s="24">
        <v>0</v>
      </c>
      <c r="E66" s="26">
        <f>SUM(D66,C66)</f>
        <v>0</v>
      </c>
      <c r="F66" s="24">
        <v>0</v>
      </c>
      <c r="G66" s="24">
        <v>0</v>
      </c>
      <c r="H66" s="26">
        <f>SUM(G66-C66)</f>
        <v>0</v>
      </c>
    </row>
    <row r="67" spans="2:8" ht="15" customHeight="1" x14ac:dyDescent="0.2">
      <c r="B67" s="14"/>
      <c r="C67" s="11"/>
      <c r="D67" s="11"/>
      <c r="E67" s="28"/>
      <c r="F67" s="11"/>
      <c r="G67" s="11"/>
      <c r="H67" s="28"/>
    </row>
    <row r="68" spans="2:8" ht="24" x14ac:dyDescent="0.2">
      <c r="B68" s="17" t="s">
        <v>67</v>
      </c>
      <c r="C68" s="22">
        <f>SUM(C48,C57,C62,C65,C66)</f>
        <v>0</v>
      </c>
      <c r="D68" s="22">
        <f t="shared" ref="D68:G68" si="18">SUM(D48,D57,D62,D65,D66)</f>
        <v>0</v>
      </c>
      <c r="E68" s="26">
        <f t="shared" si="18"/>
        <v>0</v>
      </c>
      <c r="F68" s="22">
        <f t="shared" si="18"/>
        <v>0</v>
      </c>
      <c r="G68" s="22">
        <f t="shared" si="18"/>
        <v>0</v>
      </c>
      <c r="H68" s="26">
        <f>SUM(H48,H57,H62,H65,H66)</f>
        <v>0</v>
      </c>
    </row>
    <row r="69" spans="2:8" ht="15" customHeight="1" x14ac:dyDescent="0.2">
      <c r="B69" s="14"/>
      <c r="C69" s="11"/>
      <c r="D69" s="11"/>
      <c r="E69" s="28"/>
      <c r="F69" s="11"/>
      <c r="G69" s="11"/>
      <c r="H69" s="28"/>
    </row>
    <row r="70" spans="2:8" x14ac:dyDescent="0.2">
      <c r="B70" s="7" t="s">
        <v>68</v>
      </c>
      <c r="C70" s="22">
        <f>C71</f>
        <v>0</v>
      </c>
      <c r="D70" s="22">
        <f t="shared" ref="D70:G70" si="19">D71</f>
        <v>0</v>
      </c>
      <c r="E70" s="26">
        <f t="shared" si="19"/>
        <v>0</v>
      </c>
      <c r="F70" s="22">
        <f t="shared" si="19"/>
        <v>0</v>
      </c>
      <c r="G70" s="22">
        <f t="shared" si="19"/>
        <v>0</v>
      </c>
      <c r="H70" s="26">
        <f>H71</f>
        <v>0</v>
      </c>
    </row>
    <row r="71" spans="2:8" x14ac:dyDescent="0.2">
      <c r="B71" s="9" t="s">
        <v>69</v>
      </c>
      <c r="C71" s="25">
        <v>0</v>
      </c>
      <c r="D71" s="25">
        <v>0</v>
      </c>
      <c r="E71" s="25">
        <f t="shared" ref="E71" si="20">SUM(C71:D71)</f>
        <v>0</v>
      </c>
      <c r="F71" s="25">
        <v>0</v>
      </c>
      <c r="G71" s="25">
        <v>0</v>
      </c>
      <c r="H71" s="25">
        <f>SUM(G71-C71)</f>
        <v>0</v>
      </c>
    </row>
    <row r="72" spans="2:8" ht="15" customHeight="1" x14ac:dyDescent="0.2">
      <c r="B72" s="14"/>
      <c r="C72" s="11"/>
      <c r="D72" s="11"/>
      <c r="E72" s="28"/>
      <c r="F72" s="11"/>
      <c r="G72" s="11"/>
      <c r="H72" s="28"/>
    </row>
    <row r="73" spans="2:8" x14ac:dyDescent="0.2">
      <c r="B73" s="7" t="s">
        <v>70</v>
      </c>
      <c r="C73" s="22">
        <f>SUM(C43,C68,C70)</f>
        <v>25717211.57</v>
      </c>
      <c r="D73" s="22">
        <f t="shared" ref="D73:G73" si="21">SUM(D43,D68,D70)</f>
        <v>0</v>
      </c>
      <c r="E73" s="26">
        <f t="shared" si="21"/>
        <v>25717211.57</v>
      </c>
      <c r="F73" s="22">
        <f t="shared" si="21"/>
        <v>6949479.9400000004</v>
      </c>
      <c r="G73" s="22">
        <f t="shared" si="21"/>
        <v>6949479.9400000004</v>
      </c>
      <c r="H73" s="26">
        <f>SUM(H43,H68,H70)</f>
        <v>-18767731.630000003</v>
      </c>
    </row>
    <row r="74" spans="2:8" ht="15" customHeight="1" x14ac:dyDescent="0.2">
      <c r="B74" s="14"/>
      <c r="C74" s="18"/>
      <c r="D74" s="18"/>
      <c r="E74" s="18"/>
      <c r="F74" s="18"/>
      <c r="G74" s="18"/>
      <c r="H74" s="18"/>
    </row>
    <row r="75" spans="2:8" x14ac:dyDescent="0.2">
      <c r="B75" s="19" t="s">
        <v>71</v>
      </c>
      <c r="C75" s="22"/>
      <c r="D75" s="22"/>
      <c r="E75" s="26"/>
      <c r="F75" s="22"/>
      <c r="G75" s="22"/>
      <c r="H75" s="26"/>
    </row>
    <row r="76" spans="2:8" ht="24" customHeight="1" x14ac:dyDescent="0.2">
      <c r="B76" s="10" t="s">
        <v>72</v>
      </c>
      <c r="C76" s="25">
        <v>0</v>
      </c>
      <c r="D76" s="25">
        <v>0</v>
      </c>
      <c r="E76" s="28">
        <f t="shared" ref="E76:E77" si="22">SUM(C76:D76)</f>
        <v>0</v>
      </c>
      <c r="F76" s="25">
        <v>0</v>
      </c>
      <c r="G76" s="25">
        <v>0</v>
      </c>
      <c r="H76" s="28">
        <f>SUM(G76-C76)</f>
        <v>0</v>
      </c>
    </row>
    <row r="77" spans="2:8" ht="24" customHeight="1" x14ac:dyDescent="0.2">
      <c r="B77" s="10" t="s">
        <v>73</v>
      </c>
      <c r="C77" s="25">
        <v>0</v>
      </c>
      <c r="D77" s="25">
        <v>0</v>
      </c>
      <c r="E77" s="28">
        <f t="shared" si="22"/>
        <v>0</v>
      </c>
      <c r="F77" s="25">
        <v>0</v>
      </c>
      <c r="G77" s="25">
        <v>0</v>
      </c>
      <c r="H77" s="28">
        <f>SUM(G77-C77)</f>
        <v>0</v>
      </c>
    </row>
    <row r="78" spans="2:8" ht="12.75" thickBot="1" x14ac:dyDescent="0.25">
      <c r="B78" s="20" t="s">
        <v>74</v>
      </c>
      <c r="C78" s="21">
        <f>SUM(C76:C77)</f>
        <v>0</v>
      </c>
      <c r="D78" s="21">
        <f t="shared" ref="D78:G78" si="23">SUM(D76:D77)</f>
        <v>0</v>
      </c>
      <c r="E78" s="30">
        <f t="shared" si="23"/>
        <v>0</v>
      </c>
      <c r="F78" s="21">
        <f t="shared" si="23"/>
        <v>0</v>
      </c>
      <c r="G78" s="21">
        <f t="shared" si="23"/>
        <v>0</v>
      </c>
      <c r="H78" s="30">
        <f>SUM(G78-C78)</f>
        <v>0</v>
      </c>
    </row>
    <row r="79" spans="2:8" s="33" customFormat="1" x14ac:dyDescent="0.2">
      <c r="B79" s="32"/>
    </row>
    <row r="80" spans="2:8" s="33" customFormat="1" x14ac:dyDescent="0.2">
      <c r="B80" s="32"/>
    </row>
    <row r="81" spans="2:2" s="33" customFormat="1" x14ac:dyDescent="0.2">
      <c r="B81" s="32"/>
    </row>
    <row r="82" spans="2:2" s="33" customFormat="1" x14ac:dyDescent="0.2">
      <c r="B82" s="32"/>
    </row>
    <row r="83" spans="2:2" s="33" customFormat="1" x14ac:dyDescent="0.2">
      <c r="B83" s="32"/>
    </row>
    <row r="84" spans="2:2" s="33" customFormat="1" x14ac:dyDescent="0.2">
      <c r="B84" s="32"/>
    </row>
    <row r="85" spans="2:2" s="33" customFormat="1" x14ac:dyDescent="0.2">
      <c r="B85" s="32"/>
    </row>
    <row r="86" spans="2:2" s="33" customFormat="1" x14ac:dyDescent="0.2">
      <c r="B86" s="32"/>
    </row>
    <row r="87" spans="2:2" s="33" customFormat="1" x14ac:dyDescent="0.2">
      <c r="B87" s="32"/>
    </row>
    <row r="88" spans="2:2" s="33" customFormat="1" x14ac:dyDescent="0.2">
      <c r="B88" s="32"/>
    </row>
    <row r="89" spans="2:2" s="33" customFormat="1" x14ac:dyDescent="0.2">
      <c r="B89" s="32"/>
    </row>
    <row r="90" spans="2:2" s="33" customFormat="1" x14ac:dyDescent="0.2">
      <c r="B90" s="32"/>
    </row>
    <row r="91" spans="2:2" s="33" customFormat="1" x14ac:dyDescent="0.2">
      <c r="B91" s="32"/>
    </row>
    <row r="92" spans="2:2" s="33" customFormat="1" x14ac:dyDescent="0.2">
      <c r="B92" s="32"/>
    </row>
    <row r="93" spans="2:2" s="33" customFormat="1" x14ac:dyDescent="0.2">
      <c r="B93" s="32"/>
    </row>
    <row r="94" spans="2:2" s="33" customFormat="1" x14ac:dyDescent="0.2">
      <c r="B94" s="32"/>
    </row>
    <row r="95" spans="2:2" s="33" customFormat="1" x14ac:dyDescent="0.2">
      <c r="B95" s="32"/>
    </row>
    <row r="96" spans="2:2" s="33" customFormat="1" x14ac:dyDescent="0.2">
      <c r="B96" s="32"/>
    </row>
    <row r="97" spans="2:17" s="33" customFormat="1" x14ac:dyDescent="0.2">
      <c r="B97" s="32"/>
      <c r="Q97" s="34"/>
    </row>
    <row r="98" spans="2:17" s="33" customFormat="1" x14ac:dyDescent="0.2">
      <c r="B98" s="32"/>
    </row>
    <row r="99" spans="2:17" s="33" customFormat="1" x14ac:dyDescent="0.2">
      <c r="B99" s="32"/>
    </row>
    <row r="100" spans="2:17" s="33" customFormat="1" x14ac:dyDescent="0.2">
      <c r="B100" s="32"/>
    </row>
    <row r="101" spans="2:17" s="33" customFormat="1" x14ac:dyDescent="0.2">
      <c r="B101" s="32"/>
    </row>
    <row r="102" spans="2:17" s="33" customFormat="1" x14ac:dyDescent="0.2">
      <c r="B102" s="32"/>
    </row>
    <row r="103" spans="2:17" s="33" customFormat="1" x14ac:dyDescent="0.2">
      <c r="B103" s="32"/>
    </row>
    <row r="104" spans="2:17" s="33" customFormat="1" x14ac:dyDescent="0.2">
      <c r="B104" s="32"/>
    </row>
    <row r="105" spans="2:17" s="33" customFormat="1" x14ac:dyDescent="0.2">
      <c r="B105" s="32"/>
    </row>
    <row r="106" spans="2:17" s="33" customFormat="1" x14ac:dyDescent="0.2">
      <c r="B106" s="32"/>
    </row>
    <row r="107" spans="2:17" s="33" customFormat="1" x14ac:dyDescent="0.2">
      <c r="B107" s="32"/>
    </row>
    <row r="108" spans="2:17" s="33" customFormat="1" x14ac:dyDescent="0.2">
      <c r="B108" s="32"/>
    </row>
    <row r="109" spans="2:17" s="33" customFormat="1" x14ac:dyDescent="0.2">
      <c r="B109" s="32"/>
    </row>
    <row r="110" spans="2:17" s="33" customFormat="1" x14ac:dyDescent="0.2">
      <c r="B110" s="32"/>
    </row>
    <row r="111" spans="2:17" s="33" customFormat="1" x14ac:dyDescent="0.2">
      <c r="B111" s="32"/>
    </row>
    <row r="112" spans="2:17" s="33" customFormat="1" x14ac:dyDescent="0.2">
      <c r="B112" s="32"/>
    </row>
    <row r="113" spans="2:2" s="33" customFormat="1" x14ac:dyDescent="0.2">
      <c r="B113" s="32"/>
    </row>
    <row r="114" spans="2:2" s="33" customFormat="1" x14ac:dyDescent="0.2">
      <c r="B114" s="32"/>
    </row>
    <row r="115" spans="2:2" s="33" customFormat="1" x14ac:dyDescent="0.2">
      <c r="B115" s="32"/>
    </row>
    <row r="116" spans="2:2" s="33" customFormat="1" x14ac:dyDescent="0.2">
      <c r="B116" s="32"/>
    </row>
    <row r="117" spans="2:2" s="33" customFormat="1" x14ac:dyDescent="0.2">
      <c r="B117" s="32"/>
    </row>
    <row r="118" spans="2:2" s="33" customFormat="1" x14ac:dyDescent="0.2">
      <c r="B118" s="32"/>
    </row>
    <row r="119" spans="2:2" s="33" customFormat="1" x14ac:dyDescent="0.2">
      <c r="B119" s="32"/>
    </row>
    <row r="120" spans="2:2" s="33" customFormat="1" x14ac:dyDescent="0.2">
      <c r="B120" s="32"/>
    </row>
    <row r="121" spans="2:2" s="33" customFormat="1" x14ac:dyDescent="0.2">
      <c r="B121" s="32"/>
    </row>
    <row r="122" spans="2:2" s="33" customFormat="1" x14ac:dyDescent="0.2">
      <c r="B122" s="32"/>
    </row>
    <row r="123" spans="2:2" s="33" customFormat="1" x14ac:dyDescent="0.2">
      <c r="B123" s="32"/>
    </row>
    <row r="124" spans="2:2" s="33" customFormat="1" x14ac:dyDescent="0.2">
      <c r="B124" s="32"/>
    </row>
    <row r="125" spans="2:2" s="33" customFormat="1" x14ac:dyDescent="0.2">
      <c r="B125" s="32"/>
    </row>
    <row r="126" spans="2:2" s="33" customFormat="1" x14ac:dyDescent="0.2">
      <c r="B126" s="32"/>
    </row>
    <row r="127" spans="2:2" s="33" customFormat="1" x14ac:dyDescent="0.2">
      <c r="B127" s="32"/>
    </row>
    <row r="128" spans="2:2" s="33" customFormat="1" x14ac:dyDescent="0.2">
      <c r="B128" s="32"/>
    </row>
    <row r="129" spans="2:2" s="33" customFormat="1" x14ac:dyDescent="0.2">
      <c r="B129" s="32"/>
    </row>
    <row r="130" spans="2:2" s="33" customFormat="1" x14ac:dyDescent="0.2">
      <c r="B130" s="32"/>
    </row>
    <row r="131" spans="2:2" s="33" customFormat="1" x14ac:dyDescent="0.2">
      <c r="B131" s="32"/>
    </row>
    <row r="132" spans="2:2" s="33" customFormat="1" x14ac:dyDescent="0.2">
      <c r="B132" s="32"/>
    </row>
    <row r="133" spans="2:2" s="33" customFormat="1" x14ac:dyDescent="0.2">
      <c r="B133" s="32"/>
    </row>
    <row r="134" spans="2:2" s="33" customFormat="1" x14ac:dyDescent="0.2">
      <c r="B134" s="32"/>
    </row>
    <row r="135" spans="2:2" s="33" customFormat="1" x14ac:dyDescent="0.2">
      <c r="B135" s="32"/>
    </row>
    <row r="136" spans="2:2" s="33" customFormat="1" x14ac:dyDescent="0.2">
      <c r="B136" s="32"/>
    </row>
    <row r="137" spans="2:2" s="33" customFormat="1" x14ac:dyDescent="0.2">
      <c r="B137" s="32"/>
    </row>
    <row r="138" spans="2:2" s="33" customFormat="1" x14ac:dyDescent="0.2">
      <c r="B138" s="32"/>
    </row>
    <row r="139" spans="2:2" s="33" customFormat="1" x14ac:dyDescent="0.2">
      <c r="B139" s="32"/>
    </row>
    <row r="140" spans="2:2" s="33" customFormat="1" x14ac:dyDescent="0.2">
      <c r="B140" s="32"/>
    </row>
    <row r="141" spans="2:2" s="33" customFormat="1" x14ac:dyDescent="0.2">
      <c r="B141" s="32"/>
    </row>
    <row r="142" spans="2:2" s="33" customFormat="1" x14ac:dyDescent="0.2">
      <c r="B142" s="32"/>
    </row>
    <row r="143" spans="2:2" s="33" customFormat="1" x14ac:dyDescent="0.2">
      <c r="B143" s="32"/>
    </row>
    <row r="144" spans="2:2" s="33" customFormat="1" x14ac:dyDescent="0.2">
      <c r="B144" s="32"/>
    </row>
    <row r="145" spans="2:2" s="33" customFormat="1" x14ac:dyDescent="0.2">
      <c r="B145" s="32"/>
    </row>
    <row r="146" spans="2:2" s="33" customFormat="1" x14ac:dyDescent="0.2">
      <c r="B146" s="32"/>
    </row>
    <row r="147" spans="2:2" s="33" customFormat="1" x14ac:dyDescent="0.2">
      <c r="B147" s="32"/>
    </row>
    <row r="148" spans="2:2" s="33" customFormat="1" x14ac:dyDescent="0.2">
      <c r="B148" s="32"/>
    </row>
    <row r="149" spans="2:2" s="33" customFormat="1" x14ac:dyDescent="0.2">
      <c r="B149" s="32"/>
    </row>
    <row r="150" spans="2:2" s="33" customFormat="1" x14ac:dyDescent="0.2">
      <c r="B150" s="32"/>
    </row>
    <row r="151" spans="2:2" s="33" customFormat="1" x14ac:dyDescent="0.2">
      <c r="B151" s="32"/>
    </row>
    <row r="152" spans="2:2" s="33" customFormat="1" x14ac:dyDescent="0.2">
      <c r="B152" s="32"/>
    </row>
    <row r="153" spans="2:2" s="33" customFormat="1" x14ac:dyDescent="0.2">
      <c r="B153" s="32"/>
    </row>
    <row r="154" spans="2:2" s="33" customFormat="1" x14ac:dyDescent="0.2">
      <c r="B154" s="32"/>
    </row>
    <row r="155" spans="2:2" s="33" customFormat="1" x14ac:dyDescent="0.2">
      <c r="B155" s="32"/>
    </row>
    <row r="156" spans="2:2" s="33" customFormat="1" x14ac:dyDescent="0.2">
      <c r="B156" s="32"/>
    </row>
    <row r="157" spans="2:2" s="33" customFormat="1" x14ac:dyDescent="0.2">
      <c r="B157" s="32"/>
    </row>
    <row r="158" spans="2:2" s="33" customFormat="1" x14ac:dyDescent="0.2">
      <c r="B158" s="32"/>
    </row>
    <row r="159" spans="2:2" s="33" customFormat="1" x14ac:dyDescent="0.2">
      <c r="B159" s="32"/>
    </row>
    <row r="160" spans="2:2" s="33" customFormat="1" x14ac:dyDescent="0.2">
      <c r="B160" s="32"/>
    </row>
    <row r="161" spans="2:2" s="33" customFormat="1" x14ac:dyDescent="0.2">
      <c r="B161" s="32"/>
    </row>
    <row r="162" spans="2:2" s="33" customFormat="1" x14ac:dyDescent="0.2">
      <c r="B162" s="32"/>
    </row>
    <row r="163" spans="2:2" s="33" customFormat="1" x14ac:dyDescent="0.2">
      <c r="B163" s="32"/>
    </row>
    <row r="164" spans="2:2" s="33" customFormat="1" x14ac:dyDescent="0.2">
      <c r="B164" s="32"/>
    </row>
    <row r="165" spans="2:2" s="33" customFormat="1" x14ac:dyDescent="0.2">
      <c r="B165" s="32"/>
    </row>
    <row r="166" spans="2:2" s="33" customFormat="1" x14ac:dyDescent="0.2">
      <c r="B166" s="32"/>
    </row>
    <row r="167" spans="2:2" s="33" customFormat="1" x14ac:dyDescent="0.2">
      <c r="B167" s="32"/>
    </row>
    <row r="168" spans="2:2" s="33" customFormat="1" x14ac:dyDescent="0.2">
      <c r="B168" s="32"/>
    </row>
    <row r="169" spans="2:2" s="33" customFormat="1" x14ac:dyDescent="0.2">
      <c r="B169" s="32"/>
    </row>
    <row r="170" spans="2:2" s="33" customFormat="1" x14ac:dyDescent="0.2">
      <c r="B170" s="32"/>
    </row>
    <row r="171" spans="2:2" s="33" customFormat="1" x14ac:dyDescent="0.2">
      <c r="B171" s="32"/>
    </row>
    <row r="172" spans="2:2" s="33" customFormat="1" x14ac:dyDescent="0.2">
      <c r="B172" s="32"/>
    </row>
    <row r="173" spans="2:2" s="33" customFormat="1" x14ac:dyDescent="0.2">
      <c r="B173" s="32"/>
    </row>
    <row r="174" spans="2:2" s="33" customFormat="1" x14ac:dyDescent="0.2">
      <c r="B174" s="32"/>
    </row>
    <row r="175" spans="2:2" s="33" customFormat="1" x14ac:dyDescent="0.2">
      <c r="B175" s="32"/>
    </row>
    <row r="176" spans="2:2" s="33" customFormat="1" x14ac:dyDescent="0.2">
      <c r="B176" s="32"/>
    </row>
    <row r="177" spans="2:2" s="33" customFormat="1" x14ac:dyDescent="0.2">
      <c r="B177" s="32"/>
    </row>
    <row r="178" spans="2:2" s="33" customFormat="1" x14ac:dyDescent="0.2">
      <c r="B178" s="32"/>
    </row>
    <row r="179" spans="2:2" s="33" customFormat="1" x14ac:dyDescent="0.2">
      <c r="B179" s="32"/>
    </row>
    <row r="180" spans="2:2" s="33" customFormat="1" x14ac:dyDescent="0.2">
      <c r="B180" s="32"/>
    </row>
    <row r="181" spans="2:2" s="33" customFormat="1" x14ac:dyDescent="0.2">
      <c r="B181" s="32"/>
    </row>
    <row r="182" spans="2:2" s="33" customFormat="1" x14ac:dyDescent="0.2">
      <c r="B182" s="32"/>
    </row>
    <row r="183" spans="2:2" s="33" customFormat="1" x14ac:dyDescent="0.2">
      <c r="B183" s="32"/>
    </row>
    <row r="184" spans="2:2" s="33" customFormat="1" x14ac:dyDescent="0.2">
      <c r="B184" s="32"/>
    </row>
    <row r="185" spans="2:2" s="33" customFormat="1" x14ac:dyDescent="0.2">
      <c r="B185" s="32"/>
    </row>
    <row r="186" spans="2:2" s="33" customFormat="1" x14ac:dyDescent="0.2">
      <c r="B186" s="32"/>
    </row>
    <row r="187" spans="2:2" s="33" customFormat="1" x14ac:dyDescent="0.2">
      <c r="B187" s="32"/>
    </row>
    <row r="188" spans="2:2" s="33" customFormat="1" x14ac:dyDescent="0.2">
      <c r="B188" s="32"/>
    </row>
    <row r="189" spans="2:2" s="33" customFormat="1" x14ac:dyDescent="0.2">
      <c r="B189" s="32"/>
    </row>
    <row r="190" spans="2:2" s="33" customFormat="1" x14ac:dyDescent="0.2">
      <c r="B190" s="32"/>
    </row>
    <row r="191" spans="2:2" s="33" customFormat="1" x14ac:dyDescent="0.2">
      <c r="B191" s="32"/>
    </row>
    <row r="192" spans="2:2" s="33" customFormat="1" x14ac:dyDescent="0.2">
      <c r="B192" s="32"/>
    </row>
    <row r="193" spans="2:2" s="33" customFormat="1" x14ac:dyDescent="0.2">
      <c r="B193" s="32"/>
    </row>
    <row r="194" spans="2:2" s="33" customFormat="1" x14ac:dyDescent="0.2">
      <c r="B194" s="32"/>
    </row>
    <row r="195" spans="2:2" s="33" customFormat="1" x14ac:dyDescent="0.2">
      <c r="B195" s="32"/>
    </row>
    <row r="196" spans="2:2" s="33" customFormat="1" x14ac:dyDescent="0.2">
      <c r="B196" s="32"/>
    </row>
    <row r="197" spans="2:2" s="33" customFormat="1" x14ac:dyDescent="0.2">
      <c r="B197" s="32"/>
    </row>
    <row r="198" spans="2:2" s="33" customFormat="1" x14ac:dyDescent="0.2">
      <c r="B198" s="32"/>
    </row>
    <row r="199" spans="2:2" s="33" customFormat="1" x14ac:dyDescent="0.2">
      <c r="B199" s="32"/>
    </row>
    <row r="200" spans="2:2" s="33" customFormat="1" x14ac:dyDescent="0.2">
      <c r="B200" s="32"/>
    </row>
    <row r="201" spans="2:2" s="33" customFormat="1" x14ac:dyDescent="0.2">
      <c r="B201" s="32"/>
    </row>
    <row r="202" spans="2:2" s="33" customFormat="1" x14ac:dyDescent="0.2">
      <c r="B202" s="32"/>
    </row>
    <row r="203" spans="2:2" s="33" customFormat="1" x14ac:dyDescent="0.2">
      <c r="B203" s="32"/>
    </row>
    <row r="204" spans="2:2" s="33" customFormat="1" x14ac:dyDescent="0.2">
      <c r="B204" s="32"/>
    </row>
    <row r="205" spans="2:2" s="33" customFormat="1" x14ac:dyDescent="0.2">
      <c r="B205" s="32"/>
    </row>
    <row r="206" spans="2:2" s="33" customFormat="1" x14ac:dyDescent="0.2">
      <c r="B206" s="32"/>
    </row>
    <row r="207" spans="2:2" s="33" customFormat="1" x14ac:dyDescent="0.2">
      <c r="B207" s="32"/>
    </row>
    <row r="208" spans="2:2" s="33" customFormat="1" x14ac:dyDescent="0.2">
      <c r="B208" s="32"/>
    </row>
    <row r="209" spans="2:2" s="33" customFormat="1" x14ac:dyDescent="0.2">
      <c r="B209" s="32"/>
    </row>
    <row r="210" spans="2:2" s="33" customFormat="1" x14ac:dyDescent="0.2">
      <c r="B210" s="32"/>
    </row>
    <row r="211" spans="2:2" s="33" customFormat="1" x14ac:dyDescent="0.2">
      <c r="B211" s="32"/>
    </row>
    <row r="212" spans="2:2" s="33" customFormat="1" x14ac:dyDescent="0.2">
      <c r="B212" s="32"/>
    </row>
    <row r="213" spans="2:2" s="33" customFormat="1" x14ac:dyDescent="0.2">
      <c r="B213" s="32"/>
    </row>
    <row r="214" spans="2:2" s="33" customFormat="1" x14ac:dyDescent="0.2">
      <c r="B214" s="32"/>
    </row>
    <row r="215" spans="2:2" s="33" customFormat="1" x14ac:dyDescent="0.2">
      <c r="B215" s="32"/>
    </row>
    <row r="216" spans="2:2" s="33" customFormat="1" x14ac:dyDescent="0.2">
      <c r="B216" s="32"/>
    </row>
    <row r="217" spans="2:2" s="33" customFormat="1" x14ac:dyDescent="0.2">
      <c r="B217" s="32"/>
    </row>
    <row r="218" spans="2:2" s="33" customFormat="1" x14ac:dyDescent="0.2">
      <c r="B218" s="32"/>
    </row>
    <row r="219" spans="2:2" s="33" customFormat="1" x14ac:dyDescent="0.2">
      <c r="B219" s="32"/>
    </row>
    <row r="220" spans="2:2" s="33" customFormat="1" x14ac:dyDescent="0.2">
      <c r="B220" s="32"/>
    </row>
    <row r="221" spans="2:2" s="33" customFormat="1" x14ac:dyDescent="0.2">
      <c r="B221" s="32"/>
    </row>
    <row r="222" spans="2:2" s="33" customFormat="1" x14ac:dyDescent="0.2">
      <c r="B222" s="32"/>
    </row>
    <row r="223" spans="2:2" s="33" customFormat="1" x14ac:dyDescent="0.2">
      <c r="B223" s="32"/>
    </row>
    <row r="224" spans="2:2" s="33" customFormat="1" x14ac:dyDescent="0.2">
      <c r="B224" s="32"/>
    </row>
    <row r="225" spans="2:2" s="33" customFormat="1" x14ac:dyDescent="0.2">
      <c r="B225" s="32"/>
    </row>
    <row r="226" spans="2:2" s="33" customFormat="1" x14ac:dyDescent="0.2">
      <c r="B226" s="32"/>
    </row>
    <row r="227" spans="2:2" s="33" customFormat="1" x14ac:dyDescent="0.2">
      <c r="B227" s="32"/>
    </row>
    <row r="228" spans="2:2" s="33" customFormat="1" x14ac:dyDescent="0.2">
      <c r="B228" s="32"/>
    </row>
    <row r="229" spans="2:2" s="33" customFormat="1" x14ac:dyDescent="0.2">
      <c r="B229" s="32"/>
    </row>
    <row r="230" spans="2:2" s="33" customFormat="1" x14ac:dyDescent="0.2">
      <c r="B230" s="32"/>
    </row>
    <row r="231" spans="2:2" s="33" customFormat="1" x14ac:dyDescent="0.2">
      <c r="B231" s="32"/>
    </row>
    <row r="232" spans="2:2" s="33" customFormat="1" x14ac:dyDescent="0.2">
      <c r="B232" s="32"/>
    </row>
    <row r="233" spans="2:2" s="33" customFormat="1" x14ac:dyDescent="0.2">
      <c r="B233" s="32"/>
    </row>
    <row r="234" spans="2:2" s="33" customFormat="1" x14ac:dyDescent="0.2">
      <c r="B234" s="32"/>
    </row>
    <row r="235" spans="2:2" s="33" customFormat="1" x14ac:dyDescent="0.2">
      <c r="B235" s="32"/>
    </row>
    <row r="236" spans="2:2" s="33" customFormat="1" x14ac:dyDescent="0.2">
      <c r="B236" s="32"/>
    </row>
    <row r="237" spans="2:2" s="33" customFormat="1" x14ac:dyDescent="0.2">
      <c r="B237" s="32"/>
    </row>
    <row r="238" spans="2:2" s="33" customFormat="1" x14ac:dyDescent="0.2">
      <c r="B238" s="32"/>
    </row>
    <row r="239" spans="2:2" s="33" customFormat="1" x14ac:dyDescent="0.2">
      <c r="B239" s="32"/>
    </row>
    <row r="240" spans="2:2" s="33" customFormat="1" x14ac:dyDescent="0.2">
      <c r="B240" s="32"/>
    </row>
    <row r="241" spans="2:2" s="33" customFormat="1" x14ac:dyDescent="0.2">
      <c r="B241" s="32"/>
    </row>
    <row r="242" spans="2:2" s="33" customFormat="1" x14ac:dyDescent="0.2">
      <c r="B242" s="32"/>
    </row>
    <row r="243" spans="2:2" s="33" customFormat="1" x14ac:dyDescent="0.2">
      <c r="B243" s="32"/>
    </row>
    <row r="244" spans="2:2" s="33" customFormat="1" x14ac:dyDescent="0.2">
      <c r="B244" s="32"/>
    </row>
    <row r="245" spans="2:2" s="33" customFormat="1" x14ac:dyDescent="0.2">
      <c r="B245" s="32"/>
    </row>
    <row r="246" spans="2:2" s="33" customFormat="1" x14ac:dyDescent="0.2">
      <c r="B246" s="32"/>
    </row>
    <row r="247" spans="2:2" s="33" customFormat="1" x14ac:dyDescent="0.2">
      <c r="B247" s="32"/>
    </row>
    <row r="248" spans="2:2" s="33" customFormat="1" x14ac:dyDescent="0.2">
      <c r="B248" s="32"/>
    </row>
    <row r="249" spans="2:2" s="33" customFormat="1" x14ac:dyDescent="0.2">
      <c r="B249" s="32"/>
    </row>
    <row r="250" spans="2:2" s="33" customFormat="1" x14ac:dyDescent="0.2">
      <c r="B250" s="32"/>
    </row>
    <row r="251" spans="2:2" s="33" customFormat="1" x14ac:dyDescent="0.2">
      <c r="B251" s="32"/>
    </row>
    <row r="252" spans="2:2" s="33" customFormat="1" x14ac:dyDescent="0.2">
      <c r="B252" s="32"/>
    </row>
    <row r="253" spans="2:2" s="33" customFormat="1" x14ac:dyDescent="0.2">
      <c r="B253" s="32"/>
    </row>
    <row r="254" spans="2:2" s="33" customFormat="1" x14ac:dyDescent="0.2">
      <c r="B254" s="32"/>
    </row>
    <row r="255" spans="2:2" s="33" customFormat="1" x14ac:dyDescent="0.2">
      <c r="B255" s="32"/>
    </row>
    <row r="256" spans="2:2" s="33" customFormat="1" x14ac:dyDescent="0.2">
      <c r="B256" s="32"/>
    </row>
    <row r="257" spans="2:2" s="33" customFormat="1" x14ac:dyDescent="0.2">
      <c r="B257" s="32"/>
    </row>
    <row r="258" spans="2:2" s="33" customFormat="1" x14ac:dyDescent="0.2">
      <c r="B258" s="32"/>
    </row>
    <row r="259" spans="2:2" s="33" customFormat="1" x14ac:dyDescent="0.2">
      <c r="B259" s="32"/>
    </row>
    <row r="260" spans="2:2" s="33" customFormat="1" x14ac:dyDescent="0.2">
      <c r="B260" s="32"/>
    </row>
    <row r="261" spans="2:2" s="33" customFormat="1" x14ac:dyDescent="0.2">
      <c r="B261" s="32"/>
    </row>
    <row r="262" spans="2:2" s="33" customFormat="1" x14ac:dyDescent="0.2">
      <c r="B262" s="32"/>
    </row>
    <row r="263" spans="2:2" s="33" customFormat="1" x14ac:dyDescent="0.2">
      <c r="B263" s="32"/>
    </row>
    <row r="264" spans="2:2" s="33" customFormat="1" x14ac:dyDescent="0.2">
      <c r="B264" s="32"/>
    </row>
    <row r="265" spans="2:2" s="33" customFormat="1" x14ac:dyDescent="0.2">
      <c r="B265" s="32"/>
    </row>
    <row r="266" spans="2:2" s="33" customFormat="1" x14ac:dyDescent="0.2">
      <c r="B266" s="32"/>
    </row>
    <row r="267" spans="2:2" s="33" customFormat="1" x14ac:dyDescent="0.2">
      <c r="B267" s="32"/>
    </row>
    <row r="268" spans="2:2" s="33" customFormat="1" x14ac:dyDescent="0.2">
      <c r="B268" s="32"/>
    </row>
    <row r="269" spans="2:2" s="33" customFormat="1" x14ac:dyDescent="0.2">
      <c r="B269" s="32"/>
    </row>
    <row r="270" spans="2:2" s="33" customFormat="1" x14ac:dyDescent="0.2">
      <c r="B270" s="32"/>
    </row>
    <row r="271" spans="2:2" s="33" customFormat="1" x14ac:dyDescent="0.2">
      <c r="B271" s="32"/>
    </row>
    <row r="272" spans="2:2" s="33" customFormat="1" x14ac:dyDescent="0.2">
      <c r="B272" s="32"/>
    </row>
    <row r="273" spans="2:2" s="33" customFormat="1" x14ac:dyDescent="0.2">
      <c r="B273" s="32"/>
    </row>
    <row r="274" spans="2:2" s="33" customFormat="1" x14ac:dyDescent="0.2">
      <c r="B274" s="32"/>
    </row>
    <row r="275" spans="2:2" s="33" customFormat="1" x14ac:dyDescent="0.2">
      <c r="B275" s="32"/>
    </row>
    <row r="276" spans="2:2" s="33" customFormat="1" x14ac:dyDescent="0.2">
      <c r="B276" s="32"/>
    </row>
    <row r="277" spans="2:2" s="33" customFormat="1" x14ac:dyDescent="0.2">
      <c r="B277" s="32"/>
    </row>
    <row r="278" spans="2:2" s="33" customFormat="1" x14ac:dyDescent="0.2">
      <c r="B278" s="32"/>
    </row>
    <row r="279" spans="2:2" s="33" customFormat="1" x14ac:dyDescent="0.2">
      <c r="B279" s="32"/>
    </row>
    <row r="280" spans="2:2" s="33" customFormat="1" x14ac:dyDescent="0.2">
      <c r="B280" s="32"/>
    </row>
    <row r="281" spans="2:2" s="33" customFormat="1" x14ac:dyDescent="0.2">
      <c r="B281" s="32"/>
    </row>
    <row r="282" spans="2:2" s="33" customFormat="1" x14ac:dyDescent="0.2">
      <c r="B282" s="32"/>
    </row>
    <row r="283" spans="2:2" s="33" customFormat="1" x14ac:dyDescent="0.2">
      <c r="B283" s="32"/>
    </row>
    <row r="284" spans="2:2" s="33" customFormat="1" x14ac:dyDescent="0.2">
      <c r="B284" s="32"/>
    </row>
    <row r="285" spans="2:2" s="33" customFormat="1" x14ac:dyDescent="0.2">
      <c r="B285" s="32"/>
    </row>
    <row r="286" spans="2:2" s="33" customFormat="1" x14ac:dyDescent="0.2">
      <c r="B286" s="32"/>
    </row>
    <row r="287" spans="2:2" s="33" customFormat="1" x14ac:dyDescent="0.2">
      <c r="B287" s="32"/>
    </row>
    <row r="288" spans="2:2" s="33" customFormat="1" x14ac:dyDescent="0.2">
      <c r="B288" s="32"/>
    </row>
    <row r="289" spans="2:2" s="33" customFormat="1" x14ac:dyDescent="0.2">
      <c r="B289" s="32"/>
    </row>
    <row r="290" spans="2:2" s="33" customFormat="1" x14ac:dyDescent="0.2">
      <c r="B290" s="32"/>
    </row>
    <row r="291" spans="2:2" s="33" customFormat="1" x14ac:dyDescent="0.2">
      <c r="B291" s="32"/>
    </row>
    <row r="292" spans="2:2" s="33" customFormat="1" x14ac:dyDescent="0.2">
      <c r="B292" s="32"/>
    </row>
    <row r="293" spans="2:2" s="33" customFormat="1" x14ac:dyDescent="0.2">
      <c r="B293" s="32"/>
    </row>
    <row r="294" spans="2:2" s="33" customFormat="1" x14ac:dyDescent="0.2">
      <c r="B294" s="32"/>
    </row>
    <row r="295" spans="2:2" s="33" customFormat="1" x14ac:dyDescent="0.2">
      <c r="B295" s="32"/>
    </row>
    <row r="296" spans="2:2" s="33" customFormat="1" x14ac:dyDescent="0.2">
      <c r="B296" s="32"/>
    </row>
    <row r="297" spans="2:2" s="33" customFormat="1" x14ac:dyDescent="0.2">
      <c r="B297" s="32"/>
    </row>
    <row r="298" spans="2:2" s="33" customFormat="1" x14ac:dyDescent="0.2">
      <c r="B298" s="32"/>
    </row>
    <row r="299" spans="2:2" s="33" customFormat="1" x14ac:dyDescent="0.2">
      <c r="B299" s="32"/>
    </row>
    <row r="300" spans="2:2" s="33" customFormat="1" x14ac:dyDescent="0.2">
      <c r="B300" s="32"/>
    </row>
    <row r="301" spans="2:2" s="33" customFormat="1" x14ac:dyDescent="0.2">
      <c r="B301" s="32"/>
    </row>
    <row r="302" spans="2:2" s="33" customFormat="1" x14ac:dyDescent="0.2">
      <c r="B302" s="32"/>
    </row>
    <row r="303" spans="2:2" s="33" customFormat="1" x14ac:dyDescent="0.2">
      <c r="B303" s="32"/>
    </row>
    <row r="304" spans="2:2" s="33" customFormat="1" x14ac:dyDescent="0.2">
      <c r="B304" s="32"/>
    </row>
    <row r="305" spans="2:2" s="33" customFormat="1" x14ac:dyDescent="0.2">
      <c r="B305" s="32"/>
    </row>
    <row r="306" spans="2:2" s="33" customFormat="1" x14ac:dyDescent="0.2">
      <c r="B306" s="32"/>
    </row>
    <row r="307" spans="2:2" s="33" customFormat="1" x14ac:dyDescent="0.2">
      <c r="B307" s="32"/>
    </row>
    <row r="308" spans="2:2" s="33" customFormat="1" x14ac:dyDescent="0.2">
      <c r="B308" s="32"/>
    </row>
    <row r="309" spans="2:2" s="33" customFormat="1" x14ac:dyDescent="0.2">
      <c r="B309" s="32"/>
    </row>
    <row r="310" spans="2:2" s="33" customFormat="1" x14ac:dyDescent="0.2">
      <c r="B310" s="32"/>
    </row>
    <row r="311" spans="2:2" s="33" customFormat="1" x14ac:dyDescent="0.2">
      <c r="B311" s="32"/>
    </row>
    <row r="312" spans="2:2" s="33" customFormat="1" x14ac:dyDescent="0.2">
      <c r="B312" s="32"/>
    </row>
    <row r="313" spans="2:2" s="33" customFormat="1" x14ac:dyDescent="0.2">
      <c r="B313" s="32"/>
    </row>
    <row r="314" spans="2:2" s="33" customFormat="1" x14ac:dyDescent="0.2">
      <c r="B314" s="32"/>
    </row>
    <row r="315" spans="2:2" s="33" customFormat="1" x14ac:dyDescent="0.2">
      <c r="B315" s="32"/>
    </row>
    <row r="316" spans="2:2" s="33" customFormat="1" x14ac:dyDescent="0.2">
      <c r="B316" s="32"/>
    </row>
    <row r="317" spans="2:2" s="33" customFormat="1" x14ac:dyDescent="0.2">
      <c r="B317" s="32"/>
    </row>
    <row r="318" spans="2:2" s="33" customFormat="1" x14ac:dyDescent="0.2">
      <c r="B318" s="32"/>
    </row>
    <row r="319" spans="2:2" s="33" customFormat="1" x14ac:dyDescent="0.2">
      <c r="B319" s="32"/>
    </row>
    <row r="320" spans="2:2" s="33" customFormat="1" x14ac:dyDescent="0.2">
      <c r="B320" s="32"/>
    </row>
    <row r="321" spans="2:2" s="33" customFormat="1" x14ac:dyDescent="0.2">
      <c r="B321" s="32"/>
    </row>
    <row r="322" spans="2:2" s="33" customFormat="1" x14ac:dyDescent="0.2">
      <c r="B322" s="32"/>
    </row>
    <row r="323" spans="2:2" s="33" customFormat="1" x14ac:dyDescent="0.2">
      <c r="B323" s="32"/>
    </row>
    <row r="324" spans="2:2" s="33" customFormat="1" x14ac:dyDescent="0.2">
      <c r="B324" s="32"/>
    </row>
    <row r="325" spans="2:2" s="33" customFormat="1" x14ac:dyDescent="0.2">
      <c r="B325" s="32"/>
    </row>
    <row r="326" spans="2:2" s="33" customFormat="1" x14ac:dyDescent="0.2">
      <c r="B326" s="32"/>
    </row>
    <row r="327" spans="2:2" s="33" customFormat="1" x14ac:dyDescent="0.2">
      <c r="B327" s="32"/>
    </row>
    <row r="328" spans="2:2" s="33" customFormat="1" x14ac:dyDescent="0.2">
      <c r="B328" s="32"/>
    </row>
    <row r="329" spans="2:2" s="33" customFormat="1" x14ac:dyDescent="0.2">
      <c r="B329" s="32"/>
    </row>
    <row r="330" spans="2:2" s="33" customFormat="1" x14ac:dyDescent="0.2">
      <c r="B330" s="32"/>
    </row>
    <row r="331" spans="2:2" s="33" customFormat="1" x14ac:dyDescent="0.2">
      <c r="B331" s="32"/>
    </row>
    <row r="332" spans="2:2" s="33" customFormat="1" x14ac:dyDescent="0.2">
      <c r="B332" s="32"/>
    </row>
    <row r="333" spans="2:2" s="33" customFormat="1" x14ac:dyDescent="0.2">
      <c r="B333" s="32"/>
    </row>
    <row r="334" spans="2:2" s="33" customFormat="1" x14ac:dyDescent="0.2">
      <c r="B334" s="32"/>
    </row>
    <row r="335" spans="2:2" s="33" customFormat="1" x14ac:dyDescent="0.2">
      <c r="B335" s="32"/>
    </row>
    <row r="336" spans="2:2" s="33" customFormat="1" x14ac:dyDescent="0.2">
      <c r="B336" s="32"/>
    </row>
    <row r="337" spans="2:2" s="33" customFormat="1" x14ac:dyDescent="0.2">
      <c r="B337" s="32"/>
    </row>
    <row r="338" spans="2:2" s="33" customFormat="1" x14ac:dyDescent="0.2">
      <c r="B338" s="32"/>
    </row>
    <row r="339" spans="2:2" s="33" customFormat="1" x14ac:dyDescent="0.2">
      <c r="B339" s="32"/>
    </row>
    <row r="340" spans="2:2" s="33" customFormat="1" x14ac:dyDescent="0.2">
      <c r="B340" s="32"/>
    </row>
    <row r="341" spans="2:2" s="33" customFormat="1" x14ac:dyDescent="0.2">
      <c r="B341" s="32"/>
    </row>
    <row r="342" spans="2:2" s="33" customFormat="1" x14ac:dyDescent="0.2">
      <c r="B342" s="32"/>
    </row>
    <row r="343" spans="2:2" s="33" customFormat="1" x14ac:dyDescent="0.2">
      <c r="B343" s="32"/>
    </row>
    <row r="344" spans="2:2" s="33" customFormat="1" x14ac:dyDescent="0.2">
      <c r="B344" s="32"/>
    </row>
    <row r="345" spans="2:2" s="33" customFormat="1" x14ac:dyDescent="0.2">
      <c r="B345" s="32"/>
    </row>
    <row r="346" spans="2:2" s="33" customFormat="1" x14ac:dyDescent="0.2">
      <c r="B346" s="32"/>
    </row>
    <row r="347" spans="2:2" s="33" customFormat="1" x14ac:dyDescent="0.2">
      <c r="B347" s="32"/>
    </row>
    <row r="348" spans="2:2" s="33" customFormat="1" x14ac:dyDescent="0.2">
      <c r="B348" s="32"/>
    </row>
    <row r="349" spans="2:2" s="33" customFormat="1" x14ac:dyDescent="0.2">
      <c r="B349" s="32"/>
    </row>
    <row r="350" spans="2:2" s="33" customFormat="1" x14ac:dyDescent="0.2">
      <c r="B350" s="32"/>
    </row>
    <row r="351" spans="2:2" s="33" customFormat="1" x14ac:dyDescent="0.2">
      <c r="B351" s="32"/>
    </row>
    <row r="352" spans="2:2" s="33" customFormat="1" x14ac:dyDescent="0.2">
      <c r="B352" s="32"/>
    </row>
    <row r="353" spans="2:2" s="33" customFormat="1" x14ac:dyDescent="0.2">
      <c r="B353" s="32"/>
    </row>
    <row r="354" spans="2:2" s="33" customFormat="1" x14ac:dyDescent="0.2">
      <c r="B354" s="32"/>
    </row>
    <row r="355" spans="2:2" s="33" customFormat="1" x14ac:dyDescent="0.2">
      <c r="B355" s="32"/>
    </row>
    <row r="356" spans="2:2" s="33" customFormat="1" x14ac:dyDescent="0.2">
      <c r="B356" s="32"/>
    </row>
    <row r="357" spans="2:2" s="33" customFormat="1" x14ac:dyDescent="0.2">
      <c r="B357" s="32"/>
    </row>
    <row r="358" spans="2:2" s="33" customFormat="1" x14ac:dyDescent="0.2">
      <c r="B358" s="32"/>
    </row>
    <row r="359" spans="2:2" s="33" customFormat="1" x14ac:dyDescent="0.2">
      <c r="B359" s="32"/>
    </row>
    <row r="360" spans="2:2" s="33" customFormat="1" x14ac:dyDescent="0.2">
      <c r="B360" s="32"/>
    </row>
    <row r="361" spans="2:2" s="33" customFormat="1" x14ac:dyDescent="0.2">
      <c r="B361" s="32"/>
    </row>
    <row r="362" spans="2:2" s="33" customFormat="1" x14ac:dyDescent="0.2">
      <c r="B362" s="32"/>
    </row>
    <row r="363" spans="2:2" s="33" customFormat="1" x14ac:dyDescent="0.2">
      <c r="B363" s="32"/>
    </row>
    <row r="364" spans="2:2" s="33" customFormat="1" x14ac:dyDescent="0.2">
      <c r="B364" s="32"/>
    </row>
    <row r="365" spans="2:2" s="33" customFormat="1" x14ac:dyDescent="0.2">
      <c r="B365" s="32"/>
    </row>
    <row r="366" spans="2:2" s="33" customFormat="1" x14ac:dyDescent="0.2">
      <c r="B366" s="32"/>
    </row>
    <row r="367" spans="2:2" s="33" customFormat="1" x14ac:dyDescent="0.2">
      <c r="B367" s="32"/>
    </row>
    <row r="368" spans="2:2" s="33" customFormat="1" x14ac:dyDescent="0.2">
      <c r="B368" s="32"/>
    </row>
    <row r="369" spans="2:2" s="33" customFormat="1" x14ac:dyDescent="0.2">
      <c r="B369" s="32"/>
    </row>
    <row r="370" spans="2:2" s="33" customFormat="1" x14ac:dyDescent="0.2">
      <c r="B370" s="32"/>
    </row>
    <row r="371" spans="2:2" s="33" customFormat="1" x14ac:dyDescent="0.2">
      <c r="B371" s="32"/>
    </row>
    <row r="372" spans="2:2" s="33" customFormat="1" x14ac:dyDescent="0.2">
      <c r="B372" s="32"/>
    </row>
    <row r="373" spans="2:2" s="33" customFormat="1" x14ac:dyDescent="0.2">
      <c r="B373" s="32"/>
    </row>
    <row r="374" spans="2:2" s="33" customFormat="1" x14ac:dyDescent="0.2">
      <c r="B374" s="32"/>
    </row>
    <row r="375" spans="2:2" s="33" customFormat="1" x14ac:dyDescent="0.2">
      <c r="B375" s="32"/>
    </row>
    <row r="376" spans="2:2" s="33" customFormat="1" x14ac:dyDescent="0.2">
      <c r="B376" s="32"/>
    </row>
    <row r="377" spans="2:2" s="33" customFormat="1" x14ac:dyDescent="0.2">
      <c r="B377" s="32"/>
    </row>
    <row r="378" spans="2:2" s="33" customFormat="1" x14ac:dyDescent="0.2">
      <c r="B378" s="32"/>
    </row>
    <row r="379" spans="2:2" s="33" customFormat="1" x14ac:dyDescent="0.2">
      <c r="B379" s="32"/>
    </row>
    <row r="380" spans="2:2" s="33" customFormat="1" x14ac:dyDescent="0.2">
      <c r="B380" s="32"/>
    </row>
    <row r="381" spans="2:2" s="33" customFormat="1" x14ac:dyDescent="0.2">
      <c r="B381" s="32"/>
    </row>
    <row r="382" spans="2:2" s="33" customFormat="1" x14ac:dyDescent="0.2">
      <c r="B382" s="32"/>
    </row>
    <row r="383" spans="2:2" s="33" customFormat="1" x14ac:dyDescent="0.2">
      <c r="B383" s="32"/>
    </row>
    <row r="384" spans="2:2" s="33" customFormat="1" x14ac:dyDescent="0.2">
      <c r="B384" s="32"/>
    </row>
    <row r="385" spans="2:2" s="33" customFormat="1" x14ac:dyDescent="0.2">
      <c r="B385" s="32"/>
    </row>
    <row r="386" spans="2:2" s="33" customFormat="1" x14ac:dyDescent="0.2">
      <c r="B386" s="32"/>
    </row>
    <row r="387" spans="2:2" s="33" customFormat="1" x14ac:dyDescent="0.2">
      <c r="B387" s="32"/>
    </row>
    <row r="388" spans="2:2" s="33" customFormat="1" x14ac:dyDescent="0.2">
      <c r="B388" s="32"/>
    </row>
    <row r="389" spans="2:2" s="33" customFormat="1" x14ac:dyDescent="0.2">
      <c r="B389" s="32"/>
    </row>
    <row r="390" spans="2:2" s="33" customFormat="1" x14ac:dyDescent="0.2">
      <c r="B390" s="32"/>
    </row>
    <row r="391" spans="2:2" s="33" customFormat="1" x14ac:dyDescent="0.2">
      <c r="B391" s="32"/>
    </row>
    <row r="392" spans="2:2" s="33" customFormat="1" x14ac:dyDescent="0.2">
      <c r="B392" s="32"/>
    </row>
    <row r="393" spans="2:2" s="33" customFormat="1" x14ac:dyDescent="0.2">
      <c r="B393" s="32"/>
    </row>
    <row r="394" spans="2:2" s="33" customFormat="1" x14ac:dyDescent="0.2">
      <c r="B394" s="32"/>
    </row>
    <row r="395" spans="2:2" s="33" customFormat="1" x14ac:dyDescent="0.2">
      <c r="B395" s="32"/>
    </row>
    <row r="396" spans="2:2" s="33" customFormat="1" x14ac:dyDescent="0.2">
      <c r="B396" s="32"/>
    </row>
    <row r="397" spans="2:2" s="33" customFormat="1" x14ac:dyDescent="0.2">
      <c r="B397" s="32"/>
    </row>
    <row r="398" spans="2:2" s="33" customFormat="1" x14ac:dyDescent="0.2">
      <c r="B398" s="32"/>
    </row>
    <row r="399" spans="2:2" s="33" customFormat="1" x14ac:dyDescent="0.2">
      <c r="B399" s="32"/>
    </row>
    <row r="400" spans="2:2" s="33" customFormat="1" x14ac:dyDescent="0.2">
      <c r="B400" s="32"/>
    </row>
    <row r="401" spans="2:2" s="33" customFormat="1" x14ac:dyDescent="0.2">
      <c r="B401" s="32"/>
    </row>
    <row r="402" spans="2:2" s="33" customFormat="1" x14ac:dyDescent="0.2">
      <c r="B402" s="32"/>
    </row>
    <row r="403" spans="2:2" s="33" customFormat="1" x14ac:dyDescent="0.2">
      <c r="B403" s="32"/>
    </row>
    <row r="404" spans="2:2" s="33" customFormat="1" x14ac:dyDescent="0.2">
      <c r="B404" s="32"/>
    </row>
    <row r="405" spans="2:2" s="33" customFormat="1" x14ac:dyDescent="0.2">
      <c r="B405" s="32"/>
    </row>
    <row r="406" spans="2:2" s="33" customFormat="1" x14ac:dyDescent="0.2">
      <c r="B406" s="32"/>
    </row>
    <row r="407" spans="2:2" s="33" customFormat="1" x14ac:dyDescent="0.2">
      <c r="B407" s="32"/>
    </row>
    <row r="408" spans="2:2" s="33" customFormat="1" x14ac:dyDescent="0.2">
      <c r="B408" s="32"/>
    </row>
    <row r="409" spans="2:2" s="33" customFormat="1" x14ac:dyDescent="0.2">
      <c r="B409" s="32"/>
    </row>
    <row r="410" spans="2:2" s="33" customFormat="1" x14ac:dyDescent="0.2">
      <c r="B410" s="32"/>
    </row>
    <row r="411" spans="2:2" s="33" customFormat="1" x14ac:dyDescent="0.2">
      <c r="B411" s="32"/>
    </row>
    <row r="412" spans="2:2" s="33" customFormat="1" x14ac:dyDescent="0.2">
      <c r="B412" s="32"/>
    </row>
    <row r="413" spans="2:2" s="33" customFormat="1" x14ac:dyDescent="0.2">
      <c r="B413" s="32"/>
    </row>
    <row r="414" spans="2:2" s="33" customFormat="1" x14ac:dyDescent="0.2">
      <c r="B414" s="32"/>
    </row>
    <row r="415" spans="2:2" s="33" customFormat="1" x14ac:dyDescent="0.2">
      <c r="B415" s="32"/>
    </row>
    <row r="416" spans="2:2" s="33" customFormat="1" x14ac:dyDescent="0.2">
      <c r="B416" s="32"/>
    </row>
    <row r="417" spans="2:2" s="33" customFormat="1" x14ac:dyDescent="0.2">
      <c r="B417" s="32"/>
    </row>
    <row r="418" spans="2:2" s="33" customFormat="1" x14ac:dyDescent="0.2">
      <c r="B418" s="32"/>
    </row>
    <row r="419" spans="2:2" s="33" customFormat="1" x14ac:dyDescent="0.2">
      <c r="B419" s="32"/>
    </row>
    <row r="420" spans="2:2" s="33" customFormat="1" x14ac:dyDescent="0.2">
      <c r="B420" s="32"/>
    </row>
    <row r="421" spans="2:2" s="33" customFormat="1" x14ac:dyDescent="0.2">
      <c r="B421" s="32"/>
    </row>
    <row r="422" spans="2:2" s="33" customFormat="1" x14ac:dyDescent="0.2">
      <c r="B422" s="32"/>
    </row>
    <row r="423" spans="2:2" s="33" customFormat="1" x14ac:dyDescent="0.2">
      <c r="B423" s="32"/>
    </row>
    <row r="424" spans="2:2" s="33" customFormat="1" x14ac:dyDescent="0.2">
      <c r="B424" s="32"/>
    </row>
    <row r="425" spans="2:2" s="33" customFormat="1" x14ac:dyDescent="0.2">
      <c r="B425" s="32"/>
    </row>
    <row r="426" spans="2:2" s="33" customFormat="1" x14ac:dyDescent="0.2">
      <c r="B426" s="32"/>
    </row>
    <row r="427" spans="2:2" s="33" customFormat="1" x14ac:dyDescent="0.2">
      <c r="B427" s="32"/>
    </row>
    <row r="428" spans="2:2" s="33" customFormat="1" x14ac:dyDescent="0.2">
      <c r="B428" s="32"/>
    </row>
    <row r="429" spans="2:2" s="33" customFormat="1" x14ac:dyDescent="0.2">
      <c r="B429" s="32"/>
    </row>
    <row r="430" spans="2:2" s="33" customFormat="1" x14ac:dyDescent="0.2">
      <c r="B430" s="32"/>
    </row>
    <row r="431" spans="2:2" s="33" customFormat="1" x14ac:dyDescent="0.2">
      <c r="B431" s="32"/>
    </row>
    <row r="432" spans="2:2" s="33" customFormat="1" x14ac:dyDescent="0.2">
      <c r="B432" s="32"/>
    </row>
    <row r="433" spans="2:2" s="33" customFormat="1" x14ac:dyDescent="0.2">
      <c r="B433" s="32"/>
    </row>
    <row r="434" spans="2:2" s="33" customFormat="1" x14ac:dyDescent="0.2">
      <c r="B434" s="32"/>
    </row>
    <row r="435" spans="2:2" s="33" customFormat="1" x14ac:dyDescent="0.2">
      <c r="B435" s="32"/>
    </row>
    <row r="436" spans="2:2" s="33" customFormat="1" x14ac:dyDescent="0.2">
      <c r="B436" s="32"/>
    </row>
    <row r="437" spans="2:2" s="33" customFormat="1" x14ac:dyDescent="0.2">
      <c r="B437" s="32"/>
    </row>
    <row r="438" spans="2:2" s="33" customFormat="1" x14ac:dyDescent="0.2">
      <c r="B438" s="32"/>
    </row>
    <row r="439" spans="2:2" s="33" customFormat="1" x14ac:dyDescent="0.2">
      <c r="B439" s="32"/>
    </row>
    <row r="440" spans="2:2" s="33" customFormat="1" x14ac:dyDescent="0.2">
      <c r="B440" s="32"/>
    </row>
    <row r="441" spans="2:2" s="33" customFormat="1" x14ac:dyDescent="0.2">
      <c r="B441" s="32"/>
    </row>
    <row r="442" spans="2:2" s="33" customFormat="1" x14ac:dyDescent="0.2">
      <c r="B442" s="32"/>
    </row>
    <row r="443" spans="2:2" s="33" customFormat="1" x14ac:dyDescent="0.2">
      <c r="B443" s="32"/>
    </row>
    <row r="444" spans="2:2" s="33" customFormat="1" x14ac:dyDescent="0.2">
      <c r="B444" s="32"/>
    </row>
    <row r="445" spans="2:2" s="33" customFormat="1" x14ac:dyDescent="0.2">
      <c r="B445" s="32"/>
    </row>
    <row r="446" spans="2:2" s="33" customFormat="1" x14ac:dyDescent="0.2">
      <c r="B446" s="32"/>
    </row>
    <row r="447" spans="2:2" s="33" customFormat="1" x14ac:dyDescent="0.2">
      <c r="B447" s="32"/>
    </row>
    <row r="448" spans="2:2" s="33" customFormat="1" x14ac:dyDescent="0.2">
      <c r="B448" s="32"/>
    </row>
    <row r="449" spans="2:2" s="33" customFormat="1" x14ac:dyDescent="0.2">
      <c r="B449" s="32"/>
    </row>
    <row r="450" spans="2:2" s="33" customFormat="1" x14ac:dyDescent="0.2">
      <c r="B450" s="32"/>
    </row>
    <row r="451" spans="2:2" s="33" customFormat="1" x14ac:dyDescent="0.2">
      <c r="B451" s="32"/>
    </row>
    <row r="452" spans="2:2" s="33" customFormat="1" x14ac:dyDescent="0.2">
      <c r="B452" s="32"/>
    </row>
    <row r="453" spans="2:2" s="33" customFormat="1" x14ac:dyDescent="0.2">
      <c r="B453" s="32"/>
    </row>
    <row r="454" spans="2:2" s="33" customFormat="1" x14ac:dyDescent="0.2">
      <c r="B454" s="32"/>
    </row>
    <row r="455" spans="2:2" s="33" customFormat="1" x14ac:dyDescent="0.2">
      <c r="B455" s="32"/>
    </row>
    <row r="456" spans="2:2" s="33" customFormat="1" x14ac:dyDescent="0.2">
      <c r="B456" s="32"/>
    </row>
    <row r="457" spans="2:2" s="33" customFormat="1" x14ac:dyDescent="0.2">
      <c r="B457" s="32"/>
    </row>
    <row r="458" spans="2:2" s="33" customFormat="1" x14ac:dyDescent="0.2">
      <c r="B458" s="32"/>
    </row>
    <row r="459" spans="2:2" s="33" customFormat="1" x14ac:dyDescent="0.2">
      <c r="B459" s="32"/>
    </row>
    <row r="460" spans="2:2" s="33" customFormat="1" x14ac:dyDescent="0.2">
      <c r="B460" s="32"/>
    </row>
    <row r="461" spans="2:2" s="33" customFormat="1" x14ac:dyDescent="0.2">
      <c r="B461" s="32"/>
    </row>
    <row r="462" spans="2:2" s="33" customFormat="1" x14ac:dyDescent="0.2">
      <c r="B462" s="32"/>
    </row>
    <row r="463" spans="2:2" s="33" customFormat="1" x14ac:dyDescent="0.2">
      <c r="B463" s="32"/>
    </row>
    <row r="464" spans="2:2" s="33" customFormat="1" x14ac:dyDescent="0.2">
      <c r="B464" s="32"/>
    </row>
    <row r="465" spans="2:2" s="33" customFormat="1" x14ac:dyDescent="0.2">
      <c r="B465" s="32"/>
    </row>
    <row r="466" spans="2:2" s="33" customFormat="1" x14ac:dyDescent="0.2">
      <c r="B466" s="32"/>
    </row>
    <row r="467" spans="2:2" s="33" customFormat="1" x14ac:dyDescent="0.2">
      <c r="B467" s="32"/>
    </row>
    <row r="468" spans="2:2" s="33" customFormat="1" x14ac:dyDescent="0.2">
      <c r="B468" s="32"/>
    </row>
    <row r="469" spans="2:2" s="33" customFormat="1" x14ac:dyDescent="0.2">
      <c r="B469" s="32"/>
    </row>
    <row r="470" spans="2:2" s="33" customFormat="1" x14ac:dyDescent="0.2">
      <c r="B470" s="32"/>
    </row>
    <row r="471" spans="2:2" s="33" customFormat="1" x14ac:dyDescent="0.2">
      <c r="B471" s="32"/>
    </row>
    <row r="472" spans="2:2" s="33" customFormat="1" x14ac:dyDescent="0.2">
      <c r="B472" s="32"/>
    </row>
    <row r="473" spans="2:2" s="33" customFormat="1" x14ac:dyDescent="0.2">
      <c r="B473" s="32"/>
    </row>
    <row r="474" spans="2:2" s="33" customFormat="1" x14ac:dyDescent="0.2">
      <c r="B474" s="32"/>
    </row>
    <row r="475" spans="2:2" s="33" customFormat="1" x14ac:dyDescent="0.2">
      <c r="B475" s="32"/>
    </row>
    <row r="476" spans="2:2" s="33" customFormat="1" x14ac:dyDescent="0.2">
      <c r="B476" s="32"/>
    </row>
    <row r="477" spans="2:2" s="33" customFormat="1" x14ac:dyDescent="0.2">
      <c r="B477" s="32"/>
    </row>
    <row r="478" spans="2:2" s="33" customFormat="1" x14ac:dyDescent="0.2">
      <c r="B478" s="32"/>
    </row>
    <row r="479" spans="2:2" s="33" customFormat="1" x14ac:dyDescent="0.2">
      <c r="B479" s="32"/>
    </row>
    <row r="480" spans="2:2" s="33" customFormat="1" x14ac:dyDescent="0.2">
      <c r="B480" s="32"/>
    </row>
    <row r="481" spans="2:2" s="33" customFormat="1" x14ac:dyDescent="0.2">
      <c r="B481" s="32"/>
    </row>
    <row r="482" spans="2:2" s="33" customFormat="1" x14ac:dyDescent="0.2">
      <c r="B482" s="32"/>
    </row>
    <row r="483" spans="2:2" s="33" customFormat="1" x14ac:dyDescent="0.2">
      <c r="B483" s="32"/>
    </row>
    <row r="484" spans="2:2" s="33" customFormat="1" x14ac:dyDescent="0.2">
      <c r="B484" s="32"/>
    </row>
    <row r="485" spans="2:2" s="33" customFormat="1" x14ac:dyDescent="0.2">
      <c r="B485" s="32"/>
    </row>
    <row r="486" spans="2:2" s="33" customFormat="1" x14ac:dyDescent="0.2">
      <c r="B486" s="32"/>
    </row>
    <row r="487" spans="2:2" s="33" customFormat="1" x14ac:dyDescent="0.2">
      <c r="B487" s="32"/>
    </row>
    <row r="488" spans="2:2" s="33" customFormat="1" x14ac:dyDescent="0.2">
      <c r="B488" s="32"/>
    </row>
    <row r="489" spans="2:2" s="33" customFormat="1" x14ac:dyDescent="0.2">
      <c r="B489" s="32"/>
    </row>
    <row r="490" spans="2:2" s="33" customFormat="1" x14ac:dyDescent="0.2">
      <c r="B490" s="32"/>
    </row>
    <row r="491" spans="2:2" s="33" customFormat="1" x14ac:dyDescent="0.2">
      <c r="B491" s="32"/>
    </row>
    <row r="492" spans="2:2" s="33" customFormat="1" x14ac:dyDescent="0.2">
      <c r="B492" s="32"/>
    </row>
    <row r="493" spans="2:2" s="33" customFormat="1" x14ac:dyDescent="0.2">
      <c r="B493" s="32"/>
    </row>
    <row r="494" spans="2:2" s="33" customFormat="1" x14ac:dyDescent="0.2">
      <c r="B494" s="32"/>
    </row>
    <row r="495" spans="2:2" s="33" customFormat="1" x14ac:dyDescent="0.2">
      <c r="B495" s="32"/>
    </row>
    <row r="496" spans="2:2" s="33" customFormat="1" x14ac:dyDescent="0.2">
      <c r="B496" s="32"/>
    </row>
    <row r="497" spans="2:2" s="33" customFormat="1" x14ac:dyDescent="0.2">
      <c r="B497" s="32"/>
    </row>
    <row r="498" spans="2:2" s="33" customFormat="1" x14ac:dyDescent="0.2">
      <c r="B498" s="32"/>
    </row>
    <row r="499" spans="2:2" s="33" customFormat="1" x14ac:dyDescent="0.2">
      <c r="B499" s="32"/>
    </row>
    <row r="500" spans="2:2" s="33" customFormat="1" x14ac:dyDescent="0.2">
      <c r="B500" s="32"/>
    </row>
    <row r="501" spans="2:2" s="33" customFormat="1" x14ac:dyDescent="0.2">
      <c r="B501" s="32"/>
    </row>
    <row r="502" spans="2:2" s="33" customFormat="1" x14ac:dyDescent="0.2">
      <c r="B502" s="32"/>
    </row>
    <row r="503" spans="2:2" s="33" customFormat="1" x14ac:dyDescent="0.2">
      <c r="B503" s="32"/>
    </row>
    <row r="504" spans="2:2" s="33" customFormat="1" x14ac:dyDescent="0.2">
      <c r="B504" s="32"/>
    </row>
    <row r="505" spans="2:2" s="33" customFormat="1" x14ac:dyDescent="0.2">
      <c r="B505" s="32"/>
    </row>
    <row r="506" spans="2:2" s="33" customFormat="1" x14ac:dyDescent="0.2">
      <c r="B506" s="32"/>
    </row>
    <row r="507" spans="2:2" s="33" customFormat="1" x14ac:dyDescent="0.2">
      <c r="B507" s="32"/>
    </row>
    <row r="508" spans="2:2" s="33" customFormat="1" x14ac:dyDescent="0.2">
      <c r="B508" s="32"/>
    </row>
    <row r="509" spans="2:2" s="33" customFormat="1" x14ac:dyDescent="0.2">
      <c r="B509" s="32"/>
    </row>
    <row r="510" spans="2:2" s="33" customFormat="1" x14ac:dyDescent="0.2">
      <c r="B510" s="32"/>
    </row>
    <row r="511" spans="2:2" s="33" customFormat="1" x14ac:dyDescent="0.2">
      <c r="B511" s="32"/>
    </row>
    <row r="512" spans="2:2" s="33" customFormat="1" x14ac:dyDescent="0.2">
      <c r="B512" s="32"/>
    </row>
    <row r="513" spans="2:2" s="33" customFormat="1" x14ac:dyDescent="0.2">
      <c r="B513" s="32"/>
    </row>
    <row r="514" spans="2:2" s="33" customFormat="1" x14ac:dyDescent="0.2">
      <c r="B514" s="32"/>
    </row>
    <row r="515" spans="2:2" s="33" customFormat="1" x14ac:dyDescent="0.2">
      <c r="B515" s="32"/>
    </row>
    <row r="516" spans="2:2" s="33" customFormat="1" x14ac:dyDescent="0.2">
      <c r="B516" s="32"/>
    </row>
    <row r="517" spans="2:2" s="33" customFormat="1" x14ac:dyDescent="0.2">
      <c r="B517" s="32"/>
    </row>
    <row r="518" spans="2:2" s="33" customFormat="1" x14ac:dyDescent="0.2">
      <c r="B518" s="32"/>
    </row>
    <row r="519" spans="2:2" s="33" customFormat="1" x14ac:dyDescent="0.2">
      <c r="B519" s="32"/>
    </row>
    <row r="520" spans="2:2" s="33" customFormat="1" x14ac:dyDescent="0.2">
      <c r="B520" s="32"/>
    </row>
    <row r="521" spans="2:2" s="33" customFormat="1" x14ac:dyDescent="0.2">
      <c r="B521" s="32"/>
    </row>
    <row r="522" spans="2:2" s="33" customFormat="1" x14ac:dyDescent="0.2">
      <c r="B522" s="32"/>
    </row>
    <row r="523" spans="2:2" s="33" customFormat="1" x14ac:dyDescent="0.2">
      <c r="B523" s="32"/>
    </row>
    <row r="524" spans="2:2" s="33" customFormat="1" x14ac:dyDescent="0.2">
      <c r="B524" s="32"/>
    </row>
    <row r="525" spans="2:2" s="33" customFormat="1" x14ac:dyDescent="0.2">
      <c r="B525" s="32"/>
    </row>
    <row r="526" spans="2:2" s="33" customFormat="1" x14ac:dyDescent="0.2">
      <c r="B526" s="32"/>
    </row>
    <row r="527" spans="2:2" s="33" customFormat="1" x14ac:dyDescent="0.2">
      <c r="B527" s="32"/>
    </row>
    <row r="528" spans="2:2" s="33" customFormat="1" x14ac:dyDescent="0.2">
      <c r="B528" s="32"/>
    </row>
    <row r="529" spans="2:2" s="33" customFormat="1" x14ac:dyDescent="0.2">
      <c r="B529" s="32"/>
    </row>
    <row r="530" spans="2:2" s="33" customFormat="1" x14ac:dyDescent="0.2">
      <c r="B530" s="32"/>
    </row>
    <row r="531" spans="2:2" s="33" customFormat="1" x14ac:dyDescent="0.2">
      <c r="B531" s="32"/>
    </row>
    <row r="532" spans="2:2" s="33" customFormat="1" x14ac:dyDescent="0.2">
      <c r="B532" s="32"/>
    </row>
    <row r="533" spans="2:2" s="33" customFormat="1" x14ac:dyDescent="0.2">
      <c r="B533" s="32"/>
    </row>
    <row r="534" spans="2:2" s="33" customFormat="1" x14ac:dyDescent="0.2">
      <c r="B534" s="32"/>
    </row>
    <row r="535" spans="2:2" s="33" customFormat="1" x14ac:dyDescent="0.2">
      <c r="B535" s="32"/>
    </row>
    <row r="536" spans="2:2" s="33" customFormat="1" x14ac:dyDescent="0.2">
      <c r="B536" s="32"/>
    </row>
    <row r="537" spans="2:2" s="33" customFormat="1" x14ac:dyDescent="0.2">
      <c r="B537" s="32"/>
    </row>
    <row r="538" spans="2:2" s="33" customFormat="1" x14ac:dyDescent="0.2">
      <c r="B538" s="32"/>
    </row>
    <row r="539" spans="2:2" s="33" customFormat="1" x14ac:dyDescent="0.2">
      <c r="B539" s="32"/>
    </row>
    <row r="540" spans="2:2" s="33" customFormat="1" x14ac:dyDescent="0.2">
      <c r="B540" s="32"/>
    </row>
    <row r="541" spans="2:2" s="33" customFormat="1" x14ac:dyDescent="0.2">
      <c r="B541" s="32"/>
    </row>
    <row r="542" spans="2:2" s="33" customFormat="1" x14ac:dyDescent="0.2">
      <c r="B542" s="32"/>
    </row>
    <row r="543" spans="2:2" s="33" customFormat="1" x14ac:dyDescent="0.2">
      <c r="B543" s="32"/>
    </row>
    <row r="544" spans="2:2" s="33" customFormat="1" x14ac:dyDescent="0.2">
      <c r="B544" s="32"/>
    </row>
    <row r="545" spans="2:2" s="33" customFormat="1" x14ac:dyDescent="0.2">
      <c r="B545" s="32"/>
    </row>
    <row r="546" spans="2:2" s="33" customFormat="1" x14ac:dyDescent="0.2">
      <c r="B546" s="32"/>
    </row>
    <row r="547" spans="2:2" s="33" customFormat="1" x14ac:dyDescent="0.2">
      <c r="B547" s="32"/>
    </row>
    <row r="548" spans="2:2" s="33" customFormat="1" x14ac:dyDescent="0.2">
      <c r="B548" s="32"/>
    </row>
    <row r="549" spans="2:2" s="33" customFormat="1" x14ac:dyDescent="0.2">
      <c r="B549" s="32"/>
    </row>
    <row r="550" spans="2:2" s="33" customFormat="1" x14ac:dyDescent="0.2">
      <c r="B550" s="32"/>
    </row>
    <row r="551" spans="2:2" s="33" customFormat="1" x14ac:dyDescent="0.2">
      <c r="B551" s="32"/>
    </row>
    <row r="552" spans="2:2" s="33" customFormat="1" x14ac:dyDescent="0.2">
      <c r="B552" s="32"/>
    </row>
    <row r="553" spans="2:2" s="33" customFormat="1" x14ac:dyDescent="0.2">
      <c r="B553" s="32"/>
    </row>
    <row r="554" spans="2:2" s="33" customFormat="1" x14ac:dyDescent="0.2">
      <c r="B554" s="32"/>
    </row>
    <row r="555" spans="2:2" s="33" customFormat="1" x14ac:dyDescent="0.2">
      <c r="B555" s="32"/>
    </row>
    <row r="556" spans="2:2" s="33" customFormat="1" x14ac:dyDescent="0.2">
      <c r="B556" s="32"/>
    </row>
    <row r="557" spans="2:2" s="33" customFormat="1" x14ac:dyDescent="0.2">
      <c r="B557" s="32"/>
    </row>
    <row r="558" spans="2:2" s="33" customFormat="1" x14ac:dyDescent="0.2">
      <c r="B558" s="32"/>
    </row>
    <row r="559" spans="2:2" s="33" customFormat="1" x14ac:dyDescent="0.2">
      <c r="B559" s="32"/>
    </row>
    <row r="560" spans="2:2" s="33" customFormat="1" x14ac:dyDescent="0.2">
      <c r="B560" s="32"/>
    </row>
    <row r="561" spans="2:2" s="33" customFormat="1" x14ac:dyDescent="0.2">
      <c r="B561" s="32"/>
    </row>
    <row r="562" spans="2:2" s="33" customFormat="1" x14ac:dyDescent="0.2">
      <c r="B562" s="32"/>
    </row>
    <row r="563" spans="2:2" s="33" customFormat="1" x14ac:dyDescent="0.2">
      <c r="B563" s="32"/>
    </row>
    <row r="564" spans="2:2" s="33" customFormat="1" x14ac:dyDescent="0.2">
      <c r="B564" s="32"/>
    </row>
    <row r="565" spans="2:2" s="33" customFormat="1" x14ac:dyDescent="0.2">
      <c r="B565" s="32"/>
    </row>
    <row r="566" spans="2:2" s="33" customFormat="1" x14ac:dyDescent="0.2">
      <c r="B566" s="32"/>
    </row>
    <row r="567" spans="2:2" s="33" customFormat="1" x14ac:dyDescent="0.2">
      <c r="B567" s="32"/>
    </row>
    <row r="568" spans="2:2" s="33" customFormat="1" x14ac:dyDescent="0.2">
      <c r="B568" s="32"/>
    </row>
    <row r="569" spans="2:2" s="33" customFormat="1" x14ac:dyDescent="0.2">
      <c r="B569" s="32"/>
    </row>
    <row r="570" spans="2:2" s="33" customFormat="1" x14ac:dyDescent="0.2">
      <c r="B570" s="32"/>
    </row>
    <row r="571" spans="2:2" s="33" customFormat="1" x14ac:dyDescent="0.2">
      <c r="B571" s="32"/>
    </row>
    <row r="572" spans="2:2" s="33" customFormat="1" x14ac:dyDescent="0.2">
      <c r="B572" s="32"/>
    </row>
    <row r="573" spans="2:2" s="33" customFormat="1" x14ac:dyDescent="0.2">
      <c r="B573" s="32"/>
    </row>
    <row r="574" spans="2:2" s="33" customFormat="1" x14ac:dyDescent="0.2">
      <c r="B574" s="32"/>
    </row>
    <row r="575" spans="2:2" s="33" customFormat="1" x14ac:dyDescent="0.2">
      <c r="B575" s="32"/>
    </row>
    <row r="576" spans="2:2" s="33" customFormat="1" x14ac:dyDescent="0.2">
      <c r="B576" s="32"/>
    </row>
    <row r="577" spans="2:2" s="33" customFormat="1" x14ac:dyDescent="0.2">
      <c r="B577" s="32"/>
    </row>
    <row r="578" spans="2:2" s="33" customFormat="1" x14ac:dyDescent="0.2">
      <c r="B578" s="32"/>
    </row>
    <row r="579" spans="2:2" s="33" customFormat="1" x14ac:dyDescent="0.2">
      <c r="B579" s="32"/>
    </row>
    <row r="580" spans="2:2" s="33" customFormat="1" x14ac:dyDescent="0.2">
      <c r="B580" s="32"/>
    </row>
    <row r="581" spans="2:2" s="33" customFormat="1" x14ac:dyDescent="0.2">
      <c r="B581" s="32"/>
    </row>
    <row r="582" spans="2:2" s="33" customFormat="1" x14ac:dyDescent="0.2">
      <c r="B582" s="32"/>
    </row>
    <row r="583" spans="2:2" s="33" customFormat="1" x14ac:dyDescent="0.2">
      <c r="B583" s="32"/>
    </row>
    <row r="584" spans="2:2" s="33" customFormat="1" x14ac:dyDescent="0.2">
      <c r="B584" s="32"/>
    </row>
    <row r="585" spans="2:2" s="33" customFormat="1" x14ac:dyDescent="0.2">
      <c r="B585" s="32"/>
    </row>
    <row r="586" spans="2:2" s="33" customFormat="1" x14ac:dyDescent="0.2">
      <c r="B586" s="32"/>
    </row>
    <row r="587" spans="2:2" s="33" customFormat="1" x14ac:dyDescent="0.2">
      <c r="B587" s="32"/>
    </row>
    <row r="588" spans="2:2" s="33" customFormat="1" x14ac:dyDescent="0.2">
      <c r="B588" s="32"/>
    </row>
    <row r="589" spans="2:2" s="33" customFormat="1" x14ac:dyDescent="0.2">
      <c r="B589" s="32"/>
    </row>
    <row r="590" spans="2:2" s="33" customFormat="1" x14ac:dyDescent="0.2">
      <c r="B590" s="32"/>
    </row>
    <row r="591" spans="2:2" s="33" customFormat="1" x14ac:dyDescent="0.2">
      <c r="B591" s="32"/>
    </row>
    <row r="592" spans="2:2" s="33" customFormat="1" x14ac:dyDescent="0.2">
      <c r="B592" s="32"/>
    </row>
    <row r="593" spans="2:2" s="33" customFormat="1" x14ac:dyDescent="0.2">
      <c r="B593" s="32"/>
    </row>
    <row r="594" spans="2:2" s="33" customFormat="1" x14ac:dyDescent="0.2">
      <c r="B594" s="32"/>
    </row>
    <row r="595" spans="2:2" s="33" customFormat="1" x14ac:dyDescent="0.2">
      <c r="B595" s="32"/>
    </row>
    <row r="596" spans="2:2" s="33" customFormat="1" x14ac:dyDescent="0.2">
      <c r="B596" s="32"/>
    </row>
    <row r="597" spans="2:2" s="33" customFormat="1" x14ac:dyDescent="0.2">
      <c r="B597" s="32"/>
    </row>
    <row r="598" spans="2:2" s="33" customFormat="1" x14ac:dyDescent="0.2">
      <c r="B598" s="32"/>
    </row>
    <row r="599" spans="2:2" s="33" customFormat="1" x14ac:dyDescent="0.2">
      <c r="B599" s="32"/>
    </row>
    <row r="600" spans="2:2" s="33" customFormat="1" x14ac:dyDescent="0.2">
      <c r="B600" s="32"/>
    </row>
    <row r="601" spans="2:2" s="33" customFormat="1" x14ac:dyDescent="0.2">
      <c r="B601" s="32"/>
    </row>
    <row r="602" spans="2:2" s="33" customFormat="1" x14ac:dyDescent="0.2">
      <c r="B602" s="32"/>
    </row>
    <row r="603" spans="2:2" s="33" customFormat="1" x14ac:dyDescent="0.2">
      <c r="B603" s="32"/>
    </row>
    <row r="604" spans="2:2" s="33" customFormat="1" x14ac:dyDescent="0.2">
      <c r="B604" s="32"/>
    </row>
    <row r="605" spans="2:2" s="33" customFormat="1" x14ac:dyDescent="0.2">
      <c r="B605" s="32"/>
    </row>
    <row r="606" spans="2:2" s="33" customFormat="1" x14ac:dyDescent="0.2">
      <c r="B606" s="32"/>
    </row>
    <row r="607" spans="2:2" s="33" customFormat="1" x14ac:dyDescent="0.2">
      <c r="B607" s="32"/>
    </row>
    <row r="608" spans="2:2" s="33" customFormat="1" x14ac:dyDescent="0.2">
      <c r="B608" s="32"/>
    </row>
    <row r="609" spans="2:2" s="33" customFormat="1" x14ac:dyDescent="0.2">
      <c r="B609" s="32"/>
    </row>
    <row r="610" spans="2:2" s="33" customFormat="1" x14ac:dyDescent="0.2">
      <c r="B610" s="32"/>
    </row>
    <row r="611" spans="2:2" s="33" customFormat="1" x14ac:dyDescent="0.2">
      <c r="B611" s="32"/>
    </row>
    <row r="612" spans="2:2" s="33" customFormat="1" x14ac:dyDescent="0.2">
      <c r="B612" s="32"/>
    </row>
    <row r="613" spans="2:2" s="33" customFormat="1" x14ac:dyDescent="0.2">
      <c r="B613" s="32"/>
    </row>
    <row r="614" spans="2:2" s="33" customFormat="1" x14ac:dyDescent="0.2">
      <c r="B614" s="32"/>
    </row>
    <row r="615" spans="2:2" s="33" customFormat="1" x14ac:dyDescent="0.2">
      <c r="B615" s="32"/>
    </row>
    <row r="616" spans="2:2" s="33" customFormat="1" x14ac:dyDescent="0.2">
      <c r="B616" s="32"/>
    </row>
    <row r="617" spans="2:2" s="33" customFormat="1" x14ac:dyDescent="0.2">
      <c r="B617" s="32"/>
    </row>
    <row r="618" spans="2:2" s="33" customFormat="1" x14ac:dyDescent="0.2">
      <c r="B618" s="32"/>
    </row>
    <row r="619" spans="2:2" s="33" customFormat="1" x14ac:dyDescent="0.2">
      <c r="B619" s="32"/>
    </row>
    <row r="620" spans="2:2" s="33" customFormat="1" x14ac:dyDescent="0.2">
      <c r="B620" s="32"/>
    </row>
    <row r="621" spans="2:2" s="33" customFormat="1" x14ac:dyDescent="0.2">
      <c r="B621" s="32"/>
    </row>
    <row r="622" spans="2:2" s="33" customFormat="1" x14ac:dyDescent="0.2">
      <c r="B622" s="32"/>
    </row>
    <row r="623" spans="2:2" s="33" customFormat="1" x14ac:dyDescent="0.2">
      <c r="B623" s="32"/>
    </row>
    <row r="624" spans="2:2" s="33" customFormat="1" x14ac:dyDescent="0.2">
      <c r="B624" s="32"/>
    </row>
    <row r="625" spans="2:2" s="33" customFormat="1" x14ac:dyDescent="0.2">
      <c r="B625" s="32"/>
    </row>
    <row r="626" spans="2:2" s="33" customFormat="1" x14ac:dyDescent="0.2">
      <c r="B626" s="32"/>
    </row>
    <row r="627" spans="2:2" s="33" customFormat="1" x14ac:dyDescent="0.2">
      <c r="B627" s="32"/>
    </row>
    <row r="628" spans="2:2" s="33" customFormat="1" x14ac:dyDescent="0.2">
      <c r="B628" s="32"/>
    </row>
    <row r="629" spans="2:2" s="33" customFormat="1" x14ac:dyDescent="0.2">
      <c r="B629" s="32"/>
    </row>
    <row r="630" spans="2:2" s="33" customFormat="1" x14ac:dyDescent="0.2">
      <c r="B630" s="32"/>
    </row>
    <row r="631" spans="2:2" s="33" customFormat="1" x14ac:dyDescent="0.2">
      <c r="B631" s="32"/>
    </row>
    <row r="632" spans="2:2" s="33" customFormat="1" x14ac:dyDescent="0.2">
      <c r="B632" s="32"/>
    </row>
    <row r="633" spans="2:2" s="33" customFormat="1" x14ac:dyDescent="0.2">
      <c r="B633" s="32"/>
    </row>
    <row r="634" spans="2:2" s="33" customFormat="1" x14ac:dyDescent="0.2">
      <c r="B634" s="32"/>
    </row>
    <row r="635" spans="2:2" s="33" customFormat="1" x14ac:dyDescent="0.2">
      <c r="B635" s="32"/>
    </row>
    <row r="636" spans="2:2" s="33" customFormat="1" x14ac:dyDescent="0.2">
      <c r="B636" s="32"/>
    </row>
    <row r="637" spans="2:2" s="33" customFormat="1" x14ac:dyDescent="0.2">
      <c r="B637" s="32"/>
    </row>
    <row r="638" spans="2:2" s="33" customFormat="1" x14ac:dyDescent="0.2">
      <c r="B638" s="32"/>
    </row>
    <row r="639" spans="2:2" s="33" customFormat="1" x14ac:dyDescent="0.2">
      <c r="B639" s="32"/>
    </row>
    <row r="640" spans="2:2" s="33" customFormat="1" x14ac:dyDescent="0.2">
      <c r="B640" s="32"/>
    </row>
    <row r="641" spans="2:2" s="33" customFormat="1" x14ac:dyDescent="0.2">
      <c r="B641" s="32"/>
    </row>
    <row r="642" spans="2:2" s="33" customFormat="1" x14ac:dyDescent="0.2">
      <c r="B642" s="32"/>
    </row>
    <row r="643" spans="2:2" s="33" customFormat="1" x14ac:dyDescent="0.2">
      <c r="B643" s="32"/>
    </row>
    <row r="644" spans="2:2" s="33" customFormat="1" x14ac:dyDescent="0.2">
      <c r="B644" s="32"/>
    </row>
    <row r="645" spans="2:2" s="33" customFormat="1" x14ac:dyDescent="0.2">
      <c r="B645" s="32"/>
    </row>
    <row r="646" spans="2:2" s="33" customFormat="1" x14ac:dyDescent="0.2">
      <c r="B646" s="32"/>
    </row>
  </sheetData>
  <sheetProtection algorithmName="SHA-512" hashValue="dgZU+iSY8aYSCUIHnRnia89t2BSiZWw3MMm8L9yES1MXWj9QfakyCuYzvYib1rjCXzb046xvKxTm8Tt4hk43Og==" saltValue="+lGOpY7CIfdF+B91gwyAoQ==" spinCount="100000" sheet="1" formatColumns="0" formatRows="0"/>
  <mergeCells count="13"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rintOptions horizontalCentered="1" verticalCentered="1"/>
  <pageMargins left="0.23622047244094491" right="0.23622047244094491" top="0.74803149606299213" bottom="0.35433070866141736" header="0.31496062992125984" footer="0.31496062992125984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Diana Lisbet Domínguez Vargas</cp:lastModifiedBy>
  <cp:lastPrinted>2023-04-21T19:58:51Z</cp:lastPrinted>
  <dcterms:created xsi:type="dcterms:W3CDTF">2020-01-08T20:55:35Z</dcterms:created>
  <dcterms:modified xsi:type="dcterms:W3CDTF">2023-04-21T20:04:27Z</dcterms:modified>
</cp:coreProperties>
</file>