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1 ER TRIMESTRE\"/>
    </mc:Choice>
  </mc:AlternateContent>
  <xr:revisionPtr revIDLastSave="0" documentId="13_ncr:1_{54B4AE1F-CFFF-4E9B-A4AD-7D4193124280}" xr6:coauthVersionLast="47" xr6:coauthVersionMax="47" xr10:uidLastSave="{00000000-0000-0000-0000-000000000000}"/>
  <workbookProtection workbookAlgorithmName="SHA-512" workbookHashValue="BhkO8bFKOIXV8JXuLkWc2wGViZ2lSMiLlXC9pIsYE4ang9AOSGlmaVTGJCL9+54/EiI+dORA3FqEGVysOKmuUA==" workbookSaltValue="1X9bXUbSTVlDK08qN/Wfdg==" workbookSpinCount="100000" lockStructure="1"/>
  <bookViews>
    <workbookView xWindow="-120" yWindow="-120" windowWidth="29040" windowHeight="15840" xr2:uid="{00000000-000D-0000-FFFF-FFFF00000000}"/>
  </bookViews>
  <sheets>
    <sheet name="EAEPED_OG" sheetId="1" r:id="rId1"/>
  </sheets>
  <definedNames>
    <definedName name="_xlnm.Print_Area" localSheetId="0">EAEPED_OG!$A$1:$I$160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3" i="1" l="1"/>
  <c r="H154" i="1"/>
  <c r="H155" i="1"/>
  <c r="H156" i="1"/>
  <c r="H157" i="1"/>
  <c r="H158" i="1"/>
  <c r="H152" i="1"/>
  <c r="H149" i="1"/>
  <c r="H150" i="1"/>
  <c r="H148" i="1"/>
  <c r="H140" i="1"/>
  <c r="H141" i="1"/>
  <c r="H142" i="1"/>
  <c r="H143" i="1"/>
  <c r="H144" i="1"/>
  <c r="H145" i="1"/>
  <c r="H146" i="1"/>
  <c r="H139" i="1"/>
  <c r="H136" i="1"/>
  <c r="H137" i="1"/>
  <c r="H135" i="1"/>
  <c r="H126" i="1"/>
  <c r="H127" i="1"/>
  <c r="H128" i="1"/>
  <c r="H129" i="1"/>
  <c r="H130" i="1"/>
  <c r="H131" i="1"/>
  <c r="H132" i="1"/>
  <c r="H133" i="1"/>
  <c r="H125" i="1"/>
  <c r="H116" i="1"/>
  <c r="H117" i="1"/>
  <c r="H118" i="1"/>
  <c r="H119" i="1"/>
  <c r="H120" i="1"/>
  <c r="H121" i="1"/>
  <c r="H122" i="1"/>
  <c r="H123" i="1"/>
  <c r="H115" i="1"/>
  <c r="H106" i="1"/>
  <c r="H107" i="1"/>
  <c r="H108" i="1"/>
  <c r="H109" i="1"/>
  <c r="H110" i="1"/>
  <c r="H111" i="1"/>
  <c r="H112" i="1"/>
  <c r="H113" i="1"/>
  <c r="H105" i="1"/>
  <c r="H96" i="1"/>
  <c r="H97" i="1"/>
  <c r="H98" i="1"/>
  <c r="H99" i="1"/>
  <c r="H100" i="1"/>
  <c r="H101" i="1"/>
  <c r="H102" i="1"/>
  <c r="H103" i="1"/>
  <c r="H95" i="1"/>
  <c r="H88" i="1"/>
  <c r="H89" i="1"/>
  <c r="H90" i="1"/>
  <c r="H91" i="1"/>
  <c r="H92" i="1"/>
  <c r="H93" i="1"/>
  <c r="H87" i="1"/>
  <c r="H79" i="1"/>
  <c r="H80" i="1"/>
  <c r="H81" i="1"/>
  <c r="H82" i="1"/>
  <c r="H83" i="1"/>
  <c r="H84" i="1"/>
  <c r="H78" i="1"/>
  <c r="H75" i="1"/>
  <c r="H76" i="1"/>
  <c r="H74" i="1"/>
  <c r="H66" i="1"/>
  <c r="H67" i="1"/>
  <c r="H68" i="1"/>
  <c r="H69" i="1"/>
  <c r="H70" i="1"/>
  <c r="H71" i="1"/>
  <c r="H72" i="1"/>
  <c r="H65" i="1"/>
  <c r="H63" i="1"/>
  <c r="H62" i="1"/>
  <c r="H61" i="1"/>
  <c r="H53" i="1"/>
  <c r="H57" i="1"/>
  <c r="H42" i="1"/>
  <c r="H43" i="1"/>
  <c r="H44" i="1"/>
  <c r="H45" i="1"/>
  <c r="H46" i="1"/>
  <c r="H48" i="1"/>
  <c r="H49" i="1"/>
  <c r="H41" i="1"/>
  <c r="H37" i="1"/>
  <c r="H28" i="1"/>
  <c r="H14" i="1"/>
  <c r="H18" i="1"/>
  <c r="H19" i="1"/>
  <c r="E153" i="1"/>
  <c r="E154" i="1"/>
  <c r="E155" i="1"/>
  <c r="E156" i="1"/>
  <c r="E157" i="1"/>
  <c r="E158" i="1"/>
  <c r="E152" i="1"/>
  <c r="E149" i="1"/>
  <c r="E150" i="1"/>
  <c r="E148" i="1"/>
  <c r="E140" i="1"/>
  <c r="E141" i="1"/>
  <c r="E142" i="1"/>
  <c r="E143" i="1"/>
  <c r="E144" i="1"/>
  <c r="E145" i="1"/>
  <c r="E146" i="1"/>
  <c r="E139" i="1"/>
  <c r="E136" i="1"/>
  <c r="E137" i="1"/>
  <c r="E135" i="1"/>
  <c r="E133" i="1"/>
  <c r="E126" i="1"/>
  <c r="E127" i="1"/>
  <c r="E128" i="1"/>
  <c r="E129" i="1"/>
  <c r="E130" i="1"/>
  <c r="E131" i="1"/>
  <c r="E132" i="1"/>
  <c r="E125" i="1"/>
  <c r="E116" i="1"/>
  <c r="E117" i="1"/>
  <c r="E118" i="1"/>
  <c r="E119" i="1"/>
  <c r="E120" i="1"/>
  <c r="E121" i="1"/>
  <c r="E122" i="1"/>
  <c r="E123" i="1"/>
  <c r="E115" i="1"/>
  <c r="E106" i="1"/>
  <c r="E107" i="1"/>
  <c r="E108" i="1"/>
  <c r="E109" i="1"/>
  <c r="E110" i="1"/>
  <c r="E111" i="1"/>
  <c r="E112" i="1"/>
  <c r="E113" i="1"/>
  <c r="E105" i="1"/>
  <c r="E96" i="1"/>
  <c r="E97" i="1"/>
  <c r="E98" i="1"/>
  <c r="E99" i="1"/>
  <c r="E100" i="1"/>
  <c r="E101" i="1"/>
  <c r="E102" i="1"/>
  <c r="E103" i="1"/>
  <c r="E95" i="1"/>
  <c r="E88" i="1"/>
  <c r="E89" i="1"/>
  <c r="E90" i="1"/>
  <c r="E91" i="1"/>
  <c r="E92" i="1"/>
  <c r="E93" i="1"/>
  <c r="E87" i="1"/>
  <c r="E79" i="1"/>
  <c r="E80" i="1"/>
  <c r="E81" i="1"/>
  <c r="E82" i="1"/>
  <c r="E83" i="1"/>
  <c r="E84" i="1"/>
  <c r="E78" i="1"/>
  <c r="E75" i="1"/>
  <c r="E76" i="1"/>
  <c r="E74" i="1"/>
  <c r="E70" i="1"/>
  <c r="E71" i="1"/>
  <c r="E72" i="1"/>
  <c r="E66" i="1"/>
  <c r="E67" i="1"/>
  <c r="E68" i="1"/>
  <c r="E69" i="1"/>
  <c r="E65" i="1"/>
  <c r="E62" i="1"/>
  <c r="E63" i="1"/>
  <c r="E61" i="1"/>
  <c r="E52" i="1"/>
  <c r="H52" i="1" s="1"/>
  <c r="E53" i="1"/>
  <c r="E54" i="1"/>
  <c r="H54" i="1" s="1"/>
  <c r="E55" i="1"/>
  <c r="H55" i="1" s="1"/>
  <c r="E56" i="1"/>
  <c r="H56" i="1" s="1"/>
  <c r="E57" i="1"/>
  <c r="E58" i="1"/>
  <c r="H58" i="1" s="1"/>
  <c r="E59" i="1"/>
  <c r="H59" i="1" s="1"/>
  <c r="E51" i="1"/>
  <c r="H51" i="1" s="1"/>
  <c r="E42" i="1"/>
  <c r="E43" i="1"/>
  <c r="E44" i="1"/>
  <c r="E45" i="1"/>
  <c r="E46" i="1"/>
  <c r="E47" i="1"/>
  <c r="H47" i="1" s="1"/>
  <c r="E48" i="1"/>
  <c r="E49" i="1"/>
  <c r="E41" i="1"/>
  <c r="E32" i="1"/>
  <c r="H32" i="1" s="1"/>
  <c r="E33" i="1"/>
  <c r="H33" i="1" s="1"/>
  <c r="E34" i="1"/>
  <c r="H34" i="1" s="1"/>
  <c r="E35" i="1"/>
  <c r="H35" i="1" s="1"/>
  <c r="E36" i="1"/>
  <c r="H36" i="1" s="1"/>
  <c r="E37" i="1"/>
  <c r="E38" i="1"/>
  <c r="H38" i="1" s="1"/>
  <c r="E39" i="1"/>
  <c r="H39" i="1" s="1"/>
  <c r="E31" i="1"/>
  <c r="H31" i="1" s="1"/>
  <c r="E29" i="1"/>
  <c r="H29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E21" i="1"/>
  <c r="H21" i="1" s="1"/>
  <c r="E14" i="1"/>
  <c r="E15" i="1"/>
  <c r="H15" i="1" s="1"/>
  <c r="E16" i="1"/>
  <c r="H16" i="1" s="1"/>
  <c r="E17" i="1"/>
  <c r="H17" i="1" s="1"/>
  <c r="E18" i="1"/>
  <c r="E19" i="1"/>
  <c r="E13" i="1"/>
  <c r="H13" i="1" s="1"/>
  <c r="H151" i="1" l="1"/>
  <c r="G151" i="1"/>
  <c r="F151" i="1"/>
  <c r="E151" i="1"/>
  <c r="D151" i="1"/>
  <c r="C151" i="1"/>
  <c r="H147" i="1"/>
  <c r="G147" i="1"/>
  <c r="F147" i="1"/>
  <c r="E147" i="1"/>
  <c r="D147" i="1"/>
  <c r="C147" i="1"/>
  <c r="H138" i="1"/>
  <c r="G138" i="1"/>
  <c r="F138" i="1"/>
  <c r="E138" i="1"/>
  <c r="D138" i="1"/>
  <c r="C138" i="1"/>
  <c r="H134" i="1"/>
  <c r="G134" i="1"/>
  <c r="F134" i="1"/>
  <c r="E134" i="1"/>
  <c r="D134" i="1"/>
  <c r="C134" i="1"/>
  <c r="H124" i="1"/>
  <c r="G124" i="1"/>
  <c r="F124" i="1"/>
  <c r="E124" i="1"/>
  <c r="D124" i="1"/>
  <c r="C124" i="1"/>
  <c r="H114" i="1"/>
  <c r="G114" i="1"/>
  <c r="F114" i="1"/>
  <c r="E114" i="1"/>
  <c r="D114" i="1"/>
  <c r="C114" i="1"/>
  <c r="H104" i="1"/>
  <c r="H85" i="1" s="1"/>
  <c r="G104" i="1"/>
  <c r="F104" i="1"/>
  <c r="E104" i="1"/>
  <c r="D104" i="1"/>
  <c r="C104" i="1"/>
  <c r="H94" i="1"/>
  <c r="G94" i="1"/>
  <c r="F94" i="1"/>
  <c r="F85" i="1" s="1"/>
  <c r="E94" i="1"/>
  <c r="D94" i="1"/>
  <c r="C94" i="1"/>
  <c r="H86" i="1"/>
  <c r="G86" i="1"/>
  <c r="F86" i="1"/>
  <c r="E86" i="1"/>
  <c r="D86" i="1"/>
  <c r="D85" i="1" s="1"/>
  <c r="C86" i="1"/>
  <c r="G85" i="1"/>
  <c r="C85" i="1"/>
  <c r="H77" i="1"/>
  <c r="G77" i="1"/>
  <c r="F77" i="1"/>
  <c r="E77" i="1"/>
  <c r="D77" i="1"/>
  <c r="C77" i="1"/>
  <c r="H73" i="1"/>
  <c r="G73" i="1"/>
  <c r="F73" i="1"/>
  <c r="E73" i="1"/>
  <c r="D73" i="1"/>
  <c r="C73" i="1"/>
  <c r="H64" i="1"/>
  <c r="G64" i="1"/>
  <c r="F64" i="1"/>
  <c r="E64" i="1"/>
  <c r="D64" i="1"/>
  <c r="C64" i="1"/>
  <c r="H60" i="1"/>
  <c r="G60" i="1"/>
  <c r="F60" i="1"/>
  <c r="E60" i="1"/>
  <c r="D60" i="1"/>
  <c r="C60" i="1"/>
  <c r="H50" i="1"/>
  <c r="G50" i="1"/>
  <c r="F50" i="1"/>
  <c r="E50" i="1"/>
  <c r="D50" i="1"/>
  <c r="C50" i="1"/>
  <c r="H40" i="1"/>
  <c r="G40" i="1"/>
  <c r="F40" i="1"/>
  <c r="E40" i="1"/>
  <c r="D40" i="1"/>
  <c r="C40" i="1"/>
  <c r="H30" i="1"/>
  <c r="G30" i="1"/>
  <c r="F30" i="1"/>
  <c r="E30" i="1"/>
  <c r="D30" i="1"/>
  <c r="C30" i="1"/>
  <c r="C10" i="1" s="1"/>
  <c r="C160" i="1" s="1"/>
  <c r="H20" i="1"/>
  <c r="G20" i="1"/>
  <c r="F20" i="1"/>
  <c r="E20" i="1"/>
  <c r="D20" i="1"/>
  <c r="C20" i="1"/>
  <c r="H12" i="1"/>
  <c r="G12" i="1"/>
  <c r="F12" i="1"/>
  <c r="E12" i="1"/>
  <c r="D12" i="1"/>
  <c r="C12" i="1"/>
  <c r="F10" i="1"/>
  <c r="G10" i="1" l="1"/>
  <c r="G160" i="1" s="1"/>
  <c r="D10" i="1"/>
  <c r="D160" i="1" s="1"/>
  <c r="H10" i="1"/>
  <c r="H160" i="1" s="1"/>
  <c r="E85" i="1"/>
  <c r="E10" i="1"/>
  <c r="E160" i="1" s="1"/>
  <c r="F160" i="1"/>
</calcChain>
</file>

<file path=xl/sharedStrings.xml><?xml version="1.0" encoding="utf-8"?>
<sst xmlns="http://schemas.openxmlformats.org/spreadsheetml/2006/main" count="163" uniqueCount="90">
  <si>
    <t>ASEC_EAEPEDCOG_2doTRIM_T0</t>
  </si>
  <si>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</si>
  <si>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</si>
  <si>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</si>
  <si>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</si>
  <si>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</si>
  <si>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</si>
  <si>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</si>
  <si>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</si>
  <si>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</si>
  <si>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</si>
  <si>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</si>
  <si>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</si>
  <si>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</si>
  <si>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</si>
  <si>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</si>
  <si>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</si>
  <si>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</si>
  <si>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</si>
  <si>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</si>
  <si>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</si>
  <si>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</si>
  <si>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</si>
  <si>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</si>
  <si>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</si>
  <si>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</si>
  <si>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</si>
  <si>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</si>
  <si>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</si>
  <si>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</si>
  <si>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</si>
  <si>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</si>
  <si>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</si>
  <si>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</si>
  <si>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</si>
  <si>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</si>
  <si>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</si>
  <si>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</si>
  <si>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</si>
  <si>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</si>
  <si>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</si>
  <si>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</si>
  <si>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</si>
  <si>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</si>
  <si>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</si>
  <si>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</si>
  <si>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</si>
  <si>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</si>
  <si>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</si>
  <si>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</si>
  <si>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</si>
  <si>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</si>
  <si>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</si>
  <si>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</si>
  <si>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</si>
  <si>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</si>
  <si>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</si>
  <si>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</si>
  <si>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</si>
  <si>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</si>
  <si>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</si>
  <si>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</si>
  <si>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</si>
  <si>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</si>
  <si>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</si>
  <si>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</si>
  <si>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</si>
  <si>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</si>
  <si>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</si>
  <si>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</si>
  <si>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</si>
  <si>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</si>
  <si>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</si>
  <si>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</si>
  <si>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</si>
  <si>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</si>
  <si>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</si>
  <si>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</si>
  <si>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</si>
  <si>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</si>
  <si>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</si>
  <si>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</si>
  <si>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</si>
  <si>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</si>
  <si>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</si>
  <si>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</si>
  <si>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</si>
  <si>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</si>
  <si>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INSTITUTO DE PLANEACIÓN INTEGRAL DEL MUNICIPIO DE CHIHUAHUA (a)</t>
  </si>
  <si>
    <t>Del 01 de enero al 31 de marzo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</si>
</sst>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164" fontId="4" fillId="0" borderId="5" xfId="1" applyNumberFormat="1" applyFont="1" applyFill="1" applyBorder="1" applyAlignment="1">
      <alignment horizontal="right" vertical="center"/>
    </xf>
    <xf numFmtId="164" fontId="4" fillId="0" borderId="14" xfId="1" applyNumberFormat="1" applyFont="1" applyFill="1" applyBorder="1" applyAlignment="1">
      <alignment horizontal="right" vertical="center"/>
    </xf>
    <xf numFmtId="0" fontId="5" fillId="0" borderId="0" xfId="0" applyFont="1"/>
    <xf numFmtId="0" fontId="6" fillId="0" borderId="14" xfId="0" applyFont="1" applyBorder="1" applyAlignment="1">
      <alignment horizontal="left" vertical="center" wrapText="1" indent="2"/>
    </xf>
    <xf numFmtId="164" fontId="6" fillId="0" borderId="5" xfId="1" applyNumberFormat="1" applyFont="1" applyFill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indent="2"/>
    </xf>
    <xf numFmtId="0" fontId="4" fillId="0" borderId="9" xfId="0" applyFont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164" fontId="2" fillId="0" borderId="0" xfId="0" applyNumberFormat="1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164" fontId="4" fillId="0" borderId="8" xfId="1" applyNumberFormat="1" applyFont="1" applyFill="1" applyBorder="1" applyAlignment="1">
      <alignment horizontal="right" vertical="center"/>
    </xf>
    <xf numFmtId="164" fontId="6" fillId="0" borderId="5" xfId="1" applyNumberFormat="1" applyFont="1" applyFill="1" applyBorder="1" applyAlignment="1" applyProtection="1">
      <alignment horizontal="right" vertical="center"/>
      <protection locked="0"/>
    </xf>
    <xf numFmtId="164" fontId="6" fillId="0" borderId="14" xfId="1" applyNumberFormat="1" applyFont="1" applyFill="1" applyBorder="1" applyAlignment="1" applyProtection="1">
      <alignment horizontal="right" vertical="center"/>
      <protection locked="0"/>
    </xf>
    <xf numFmtId="164" fontId="4" fillId="0" borderId="14" xfId="1" applyNumberFormat="1" applyFont="1" applyFill="1" applyBorder="1" applyAlignment="1" applyProtection="1">
      <alignment horizontal="right" vertical="center"/>
    </xf>
    <xf numFmtId="164" fontId="4" fillId="0" borderId="5" xfId="1" applyNumberFormat="1" applyFont="1" applyFill="1" applyBorder="1" applyAlignment="1" applyProtection="1">
      <alignment horizontal="right" vertical="center"/>
    </xf>
    <xf numFmtId="164" fontId="6" fillId="0" borderId="5" xfId="1" applyNumberFormat="1" applyFont="1" applyFill="1" applyBorder="1" applyAlignment="1" applyProtection="1">
      <alignment horizontal="right" vertical="center"/>
    </xf>
    <xf numFmtId="164" fontId="4" fillId="0" borderId="3" xfId="1" applyNumberFormat="1" applyFont="1" applyFill="1" applyBorder="1" applyAlignment="1" applyProtection="1">
      <alignment horizontal="right" vertical="center"/>
    </xf>
    <xf numFmtId="164" fontId="4" fillId="0" borderId="8" xfId="1" applyNumberFormat="1" applyFont="1" applyFill="1" applyBorder="1" applyAlignment="1" applyProtection="1">
      <alignment horizontal="right" vertical="center"/>
    </xf>
    <xf numFmtId="49" fontId="4" fillId="0" borderId="14" xfId="0" applyNumberFormat="1" applyFont="1" applyBorder="1" applyAlignment="1">
      <alignment horizontal="center" vertical="center" wrapText="1"/>
    </xf>
    <xf numFmtId="164" fontId="6" fillId="0" borderId="14" xfId="1" applyNumberFormat="1" applyFont="1" applyFill="1" applyBorder="1" applyAlignment="1" applyProtection="1">
      <alignment horizontal="right" vertical="center"/>
    </xf>
    <xf numFmtId="0" fontId="2" fillId="0" borderId="0" xfId="0" applyFont="1" applyProtection="1">
      <protection locked="0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/>
      <protection locked="0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B1:R1061"/>
  <sheetViews>
    <sheetView tabSelected="1" zoomScale="90" zoomScaleNormal="90" workbookViewId="0"/>
  </sheetViews>
  <sheetFormatPr baseColWidth="10" defaultColWidth="11.42578125" defaultRowHeight="12" x14ac:dyDescent="0.2"/>
  <cols>
    <col min="1" max="1" width="3.5703125" style="1" customWidth="1"/>
    <col min="2" max="2" width="43.140625" style="1" customWidth="1"/>
    <col min="3" max="3" width="14.42578125" style="1" bestFit="1" customWidth="1"/>
    <col min="4" max="4" width="13.5703125" style="1" customWidth="1"/>
    <col min="5" max="8" width="14.42578125" style="1" bestFit="1" customWidth="1"/>
    <col min="9" max="9" width="3.7109375" style="1" customWidth="1"/>
    <col min="10" max="16384" width="11.42578125" style="1"/>
  </cols>
  <sheetData>
    <row r="1" spans="2:9" ht="15" customHeight="1" thickBot="1" x14ac:dyDescent="0.25">
      <c r="I1" s="2" t="s">
        <v>0</v>
      </c>
    </row>
    <row r="2" spans="2:9" ht="15" customHeight="1" x14ac:dyDescent="0.2">
      <c r="B2" s="39" t="s">
        <v>88</v>
      </c>
      <c r="C2" s="40"/>
      <c r="D2" s="40"/>
      <c r="E2" s="40"/>
      <c r="F2" s="40"/>
      <c r="G2" s="40"/>
      <c r="H2" s="41"/>
    </row>
    <row r="3" spans="2:9" x14ac:dyDescent="0.2">
      <c r="B3" s="42" t="s">
        <v>1</v>
      </c>
      <c r="C3" s="43"/>
      <c r="D3" s="43"/>
      <c r="E3" s="43"/>
      <c r="F3" s="43"/>
      <c r="G3" s="43"/>
      <c r="H3" s="44"/>
    </row>
    <row r="4" spans="2:9" x14ac:dyDescent="0.2">
      <c r="B4" s="42" t="s">
        <v>2</v>
      </c>
      <c r="C4" s="43"/>
      <c r="D4" s="43"/>
      <c r="E4" s="43"/>
      <c r="F4" s="43"/>
      <c r="G4" s="43"/>
      <c r="H4" s="44"/>
    </row>
    <row r="5" spans="2:9" x14ac:dyDescent="0.2">
      <c r="B5" s="45" t="s">
        <v>89</v>
      </c>
      <c r="C5" s="46"/>
      <c r="D5" s="46"/>
      <c r="E5" s="46"/>
      <c r="F5" s="46"/>
      <c r="G5" s="46"/>
      <c r="H5" s="47"/>
    </row>
    <row r="6" spans="2:9" ht="15.75" customHeight="1" thickBot="1" x14ac:dyDescent="0.25">
      <c r="B6" s="48" t="s">
        <v>3</v>
      </c>
      <c r="C6" s="49"/>
      <c r="D6" s="49"/>
      <c r="E6" s="49"/>
      <c r="F6" s="49"/>
      <c r="G6" s="49"/>
      <c r="H6" s="50"/>
    </row>
    <row r="7" spans="2:9" ht="24.75" customHeight="1" thickBot="1" x14ac:dyDescent="0.25">
      <c r="B7" s="32" t="s">
        <v>4</v>
      </c>
      <c r="C7" s="34" t="s">
        <v>5</v>
      </c>
      <c r="D7" s="35"/>
      <c r="E7" s="35"/>
      <c r="F7" s="35"/>
      <c r="G7" s="36"/>
      <c r="H7" s="37" t="s">
        <v>6</v>
      </c>
    </row>
    <row r="8" spans="2:9" ht="24.75" thickBot="1" x14ac:dyDescent="0.25">
      <c r="B8" s="33"/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8"/>
    </row>
    <row r="9" spans="2:9" x14ac:dyDescent="0.2">
      <c r="B9" s="4"/>
      <c r="C9" s="5"/>
      <c r="D9" s="5"/>
      <c r="E9" s="5"/>
      <c r="F9" s="5"/>
      <c r="G9" s="5"/>
      <c r="H9" s="29"/>
    </row>
    <row r="10" spans="2:9" x14ac:dyDescent="0.2">
      <c r="B10" s="6" t="s">
        <v>12</v>
      </c>
      <c r="C10" s="7">
        <f>SUM(C12,C20,C30,C40,C50,C60,C64,C73,C77)</f>
        <v>25717211.569999997</v>
      </c>
      <c r="D10" s="8">
        <f>SUM(D12,D20,D30,D40,D50,D60,D64,D73,D77)</f>
        <v>14239.800000000001</v>
      </c>
      <c r="E10" s="24">
        <f t="shared" ref="E10:H10" si="0">SUM(E12,E20,E30,E40,E50,E60,E64,E73,E77)</f>
        <v>25731451.369999997</v>
      </c>
      <c r="F10" s="8">
        <f t="shared" si="0"/>
        <v>5759087.5499999998</v>
      </c>
      <c r="G10" s="8">
        <f t="shared" si="0"/>
        <v>5758233.3600000003</v>
      </c>
      <c r="H10" s="24">
        <f t="shared" si="0"/>
        <v>19972363.82</v>
      </c>
    </row>
    <row r="11" spans="2:9" x14ac:dyDescent="0.2">
      <c r="B11" s="6"/>
      <c r="C11" s="7"/>
      <c r="D11" s="8"/>
      <c r="E11" s="24"/>
      <c r="F11" s="8"/>
      <c r="G11" s="8"/>
      <c r="H11" s="24"/>
    </row>
    <row r="12" spans="2:9" s="9" customFormat="1" ht="14.1" customHeight="1" x14ac:dyDescent="0.2">
      <c r="B12" s="6" t="s">
        <v>13</v>
      </c>
      <c r="C12" s="7">
        <f>SUM(C13:C19)</f>
        <v>18610836.169999998</v>
      </c>
      <c r="D12" s="7">
        <f>SUM(D13:D19)</f>
        <v>0</v>
      </c>
      <c r="E12" s="25">
        <f t="shared" ref="E12:H12" si="1">SUM(E13:E19)</f>
        <v>18610836.169999998</v>
      </c>
      <c r="F12" s="7">
        <f t="shared" si="1"/>
        <v>3900314.17</v>
      </c>
      <c r="G12" s="7">
        <f t="shared" si="1"/>
        <v>3900314.17</v>
      </c>
      <c r="H12" s="25">
        <f t="shared" si="1"/>
        <v>14710522</v>
      </c>
    </row>
    <row r="13" spans="2:9" ht="24" x14ac:dyDescent="0.2">
      <c r="B13" s="10" t="s">
        <v>14</v>
      </c>
      <c r="C13" s="22">
        <v>6113254.3300000001</v>
      </c>
      <c r="D13" s="22">
        <v>0</v>
      </c>
      <c r="E13" s="26">
        <f>SUM(C13:D13)</f>
        <v>6113254.3300000001</v>
      </c>
      <c r="F13" s="23">
        <v>1351915.56</v>
      </c>
      <c r="G13" s="23">
        <v>1351915.56</v>
      </c>
      <c r="H13" s="30">
        <f>SUM(E13-F13)</f>
        <v>4761338.7699999996</v>
      </c>
    </row>
    <row r="14" spans="2:9" ht="22.9" customHeight="1" x14ac:dyDescent="0.2">
      <c r="B14" s="10" t="s">
        <v>15</v>
      </c>
      <c r="C14" s="22">
        <v>7200</v>
      </c>
      <c r="D14" s="22">
        <v>0</v>
      </c>
      <c r="E14" s="26">
        <f t="shared" ref="E14:E79" si="2">SUM(C14:D14)</f>
        <v>7200</v>
      </c>
      <c r="F14" s="23">
        <v>7200</v>
      </c>
      <c r="G14" s="23">
        <v>7200</v>
      </c>
      <c r="H14" s="30">
        <f t="shared" ref="H14:H79" si="3">SUM(E14-F14)</f>
        <v>0</v>
      </c>
    </row>
    <row r="15" spans="2:9" x14ac:dyDescent="0.2">
      <c r="B15" s="10" t="s">
        <v>16</v>
      </c>
      <c r="C15" s="22">
        <v>8022298.5499999998</v>
      </c>
      <c r="D15" s="22">
        <v>0</v>
      </c>
      <c r="E15" s="26">
        <f t="shared" si="2"/>
        <v>8022298.5499999998</v>
      </c>
      <c r="F15" s="23">
        <v>1422189.29</v>
      </c>
      <c r="G15" s="23">
        <v>1422189.29</v>
      </c>
      <c r="H15" s="30">
        <f t="shared" si="3"/>
        <v>6600109.2599999998</v>
      </c>
    </row>
    <row r="16" spans="2:9" x14ac:dyDescent="0.2">
      <c r="B16" s="10" t="s">
        <v>17</v>
      </c>
      <c r="C16" s="22">
        <v>1982164.74</v>
      </c>
      <c r="D16" s="22">
        <v>0</v>
      </c>
      <c r="E16" s="26">
        <f t="shared" si="2"/>
        <v>1982164.74</v>
      </c>
      <c r="F16" s="23">
        <v>432435.82</v>
      </c>
      <c r="G16" s="23">
        <v>432435.82</v>
      </c>
      <c r="H16" s="30">
        <f t="shared" si="3"/>
        <v>1549728.92</v>
      </c>
    </row>
    <row r="17" spans="2:8" x14ac:dyDescent="0.2">
      <c r="B17" s="10" t="s">
        <v>18</v>
      </c>
      <c r="C17" s="22">
        <v>703273.5</v>
      </c>
      <c r="D17" s="22">
        <v>0</v>
      </c>
      <c r="E17" s="26">
        <f t="shared" si="2"/>
        <v>703273.5</v>
      </c>
      <c r="F17" s="23">
        <v>686573.5</v>
      </c>
      <c r="G17" s="23">
        <v>686573.5</v>
      </c>
      <c r="H17" s="30">
        <f t="shared" si="3"/>
        <v>16700</v>
      </c>
    </row>
    <row r="18" spans="2:8" x14ac:dyDescent="0.2">
      <c r="B18" s="10" t="s">
        <v>19</v>
      </c>
      <c r="C18" s="22">
        <v>1782645.05</v>
      </c>
      <c r="D18" s="22">
        <v>0</v>
      </c>
      <c r="E18" s="26">
        <f t="shared" si="2"/>
        <v>1782645.05</v>
      </c>
      <c r="F18" s="23">
        <v>0</v>
      </c>
      <c r="G18" s="23">
        <v>0</v>
      </c>
      <c r="H18" s="30">
        <f t="shared" si="3"/>
        <v>1782645.05</v>
      </c>
    </row>
    <row r="19" spans="2:8" x14ac:dyDescent="0.2">
      <c r="B19" s="10" t="s">
        <v>20</v>
      </c>
      <c r="C19" s="22">
        <v>0</v>
      </c>
      <c r="D19" s="22">
        <v>0</v>
      </c>
      <c r="E19" s="26">
        <f t="shared" si="2"/>
        <v>0</v>
      </c>
      <c r="F19" s="23">
        <v>0</v>
      </c>
      <c r="G19" s="23">
        <v>0</v>
      </c>
      <c r="H19" s="30">
        <f t="shared" si="3"/>
        <v>0</v>
      </c>
    </row>
    <row r="20" spans="2:8" s="9" customFormat="1" ht="24" x14ac:dyDescent="0.2">
      <c r="B20" s="12" t="s">
        <v>21</v>
      </c>
      <c r="C20" s="7">
        <f>SUM(C21:C29)</f>
        <v>99867.34</v>
      </c>
      <c r="D20" s="7">
        <f t="shared" ref="D20:H20" si="4">SUM(D21:D29)</f>
        <v>9977.3100000000013</v>
      </c>
      <c r="E20" s="25">
        <f t="shared" si="4"/>
        <v>109844.65</v>
      </c>
      <c r="F20" s="7">
        <f t="shared" si="4"/>
        <v>67456.319999999992</v>
      </c>
      <c r="G20" s="7">
        <f t="shared" si="4"/>
        <v>67456.319999999992</v>
      </c>
      <c r="H20" s="25">
        <f t="shared" si="4"/>
        <v>42388.329999999994</v>
      </c>
    </row>
    <row r="21" spans="2:8" ht="24" x14ac:dyDescent="0.2">
      <c r="B21" s="10" t="s">
        <v>22</v>
      </c>
      <c r="C21" s="22">
        <v>65917.34</v>
      </c>
      <c r="D21" s="22">
        <v>9704.6200000000008</v>
      </c>
      <c r="E21" s="26">
        <f t="shared" si="2"/>
        <v>75621.959999999992</v>
      </c>
      <c r="F21" s="23">
        <v>59239.81</v>
      </c>
      <c r="G21" s="23">
        <v>59239.81</v>
      </c>
      <c r="H21" s="30">
        <f t="shared" si="3"/>
        <v>16382.149999999994</v>
      </c>
    </row>
    <row r="22" spans="2:8" x14ac:dyDescent="0.2">
      <c r="B22" s="10" t="s">
        <v>23</v>
      </c>
      <c r="C22" s="22"/>
      <c r="D22" s="22">
        <v>0</v>
      </c>
      <c r="E22" s="26">
        <f t="shared" si="2"/>
        <v>0</v>
      </c>
      <c r="F22" s="23">
        <v>0</v>
      </c>
      <c r="G22" s="23">
        <v>0</v>
      </c>
      <c r="H22" s="30">
        <f t="shared" si="3"/>
        <v>0</v>
      </c>
    </row>
    <row r="23" spans="2:8" ht="24" x14ac:dyDescent="0.2">
      <c r="B23" s="10" t="s">
        <v>24</v>
      </c>
      <c r="C23" s="22"/>
      <c r="D23" s="22">
        <v>0</v>
      </c>
      <c r="E23" s="26">
        <f t="shared" si="2"/>
        <v>0</v>
      </c>
      <c r="F23" s="23">
        <v>0</v>
      </c>
      <c r="G23" s="23">
        <v>0</v>
      </c>
      <c r="H23" s="30">
        <f t="shared" si="3"/>
        <v>0</v>
      </c>
    </row>
    <row r="24" spans="2:8" ht="24" x14ac:dyDescent="0.2">
      <c r="B24" s="10" t="s">
        <v>25</v>
      </c>
      <c r="C24" s="22"/>
      <c r="D24" s="22">
        <v>0</v>
      </c>
      <c r="E24" s="26">
        <f t="shared" si="2"/>
        <v>0</v>
      </c>
      <c r="F24" s="23">
        <v>0</v>
      </c>
      <c r="G24" s="23">
        <v>0</v>
      </c>
      <c r="H24" s="30">
        <f t="shared" si="3"/>
        <v>0</v>
      </c>
    </row>
    <row r="25" spans="2:8" ht="23.45" customHeight="1" x14ac:dyDescent="0.2">
      <c r="B25" s="10" t="s">
        <v>26</v>
      </c>
      <c r="C25" s="22"/>
      <c r="D25" s="22">
        <v>0</v>
      </c>
      <c r="E25" s="26">
        <f t="shared" si="2"/>
        <v>0</v>
      </c>
      <c r="F25" s="23">
        <v>0</v>
      </c>
      <c r="G25" s="23">
        <v>0</v>
      </c>
      <c r="H25" s="30">
        <f t="shared" si="3"/>
        <v>0</v>
      </c>
    </row>
    <row r="26" spans="2:8" x14ac:dyDescent="0.2">
      <c r="B26" s="10" t="s">
        <v>27</v>
      </c>
      <c r="C26" s="22">
        <v>25000</v>
      </c>
      <c r="D26" s="22">
        <v>0</v>
      </c>
      <c r="E26" s="26">
        <f t="shared" si="2"/>
        <v>25000</v>
      </c>
      <c r="F26" s="23">
        <v>2549.75</v>
      </c>
      <c r="G26" s="23">
        <v>2549.75</v>
      </c>
      <c r="H26" s="30">
        <f t="shared" si="3"/>
        <v>22450.25</v>
      </c>
    </row>
    <row r="27" spans="2:8" ht="24" x14ac:dyDescent="0.2">
      <c r="B27" s="10" t="s">
        <v>28</v>
      </c>
      <c r="C27" s="22"/>
      <c r="D27" s="22">
        <v>0</v>
      </c>
      <c r="E27" s="26">
        <f t="shared" si="2"/>
        <v>0</v>
      </c>
      <c r="F27" s="23">
        <v>0</v>
      </c>
      <c r="G27" s="23">
        <v>0</v>
      </c>
      <c r="H27" s="30">
        <f t="shared" si="3"/>
        <v>0</v>
      </c>
    </row>
    <row r="28" spans="2:8" ht="12" customHeight="1" x14ac:dyDescent="0.2">
      <c r="B28" s="10" t="s">
        <v>29</v>
      </c>
      <c r="C28" s="22"/>
      <c r="D28" s="22">
        <v>0</v>
      </c>
      <c r="E28" s="26">
        <f t="shared" si="2"/>
        <v>0</v>
      </c>
      <c r="F28" s="23">
        <v>0</v>
      </c>
      <c r="G28" s="23">
        <v>0</v>
      </c>
      <c r="H28" s="30">
        <f t="shared" si="3"/>
        <v>0</v>
      </c>
    </row>
    <row r="29" spans="2:8" ht="25.9" customHeight="1" x14ac:dyDescent="0.2">
      <c r="B29" s="10" t="s">
        <v>30</v>
      </c>
      <c r="C29" s="22">
        <v>8950</v>
      </c>
      <c r="D29" s="22">
        <v>272.69</v>
      </c>
      <c r="E29" s="26">
        <f t="shared" si="2"/>
        <v>9222.69</v>
      </c>
      <c r="F29" s="23">
        <v>5666.76</v>
      </c>
      <c r="G29" s="23">
        <v>5666.76</v>
      </c>
      <c r="H29" s="30">
        <f t="shared" si="3"/>
        <v>3555.9300000000003</v>
      </c>
    </row>
    <row r="30" spans="2:8" s="9" customFormat="1" ht="24" x14ac:dyDescent="0.2">
      <c r="B30" s="12" t="s">
        <v>31</v>
      </c>
      <c r="C30" s="7">
        <f>SUM(C31:C39)</f>
        <v>2763727.06</v>
      </c>
      <c r="D30" s="7">
        <f t="shared" ref="D30:H30" si="5">SUM(D31:D39)</f>
        <v>4262.49</v>
      </c>
      <c r="E30" s="25">
        <f t="shared" si="5"/>
        <v>2767989.5500000003</v>
      </c>
      <c r="F30" s="7">
        <f t="shared" si="5"/>
        <v>1149564.1800000002</v>
      </c>
      <c r="G30" s="7">
        <f t="shared" si="5"/>
        <v>1148709.9900000002</v>
      </c>
      <c r="H30" s="25">
        <f t="shared" si="5"/>
        <v>1618425.37</v>
      </c>
    </row>
    <row r="31" spans="2:8" x14ac:dyDescent="0.2">
      <c r="B31" s="10" t="s">
        <v>32</v>
      </c>
      <c r="C31" s="22">
        <v>15590</v>
      </c>
      <c r="D31" s="22">
        <v>0</v>
      </c>
      <c r="E31" s="26">
        <f t="shared" si="2"/>
        <v>15590</v>
      </c>
      <c r="F31" s="23">
        <v>6993.62</v>
      </c>
      <c r="G31" s="23">
        <v>6468.43</v>
      </c>
      <c r="H31" s="30">
        <f t="shared" si="3"/>
        <v>8596.380000000001</v>
      </c>
    </row>
    <row r="32" spans="2:8" x14ac:dyDescent="0.2">
      <c r="B32" s="10" t="s">
        <v>33</v>
      </c>
      <c r="C32" s="22">
        <v>1010</v>
      </c>
      <c r="D32" s="22">
        <v>411.09</v>
      </c>
      <c r="E32" s="26">
        <f t="shared" si="2"/>
        <v>1421.09</v>
      </c>
      <c r="F32" s="23">
        <v>1358.83</v>
      </c>
      <c r="G32" s="23">
        <v>1358.83</v>
      </c>
      <c r="H32" s="30">
        <f t="shared" si="3"/>
        <v>62.259999999999991</v>
      </c>
    </row>
    <row r="33" spans="2:8" ht="24" x14ac:dyDescent="0.2">
      <c r="B33" s="10" t="s">
        <v>34</v>
      </c>
      <c r="C33" s="22">
        <v>2024036.94</v>
      </c>
      <c r="D33" s="22">
        <v>733.32</v>
      </c>
      <c r="E33" s="26">
        <f t="shared" si="2"/>
        <v>2024770.26</v>
      </c>
      <c r="F33" s="23">
        <v>894586.41</v>
      </c>
      <c r="G33" s="23">
        <v>894257.41</v>
      </c>
      <c r="H33" s="30">
        <f t="shared" si="3"/>
        <v>1130183.8500000001</v>
      </c>
    </row>
    <row r="34" spans="2:8" ht="24.6" customHeight="1" x14ac:dyDescent="0.2">
      <c r="B34" s="10" t="s">
        <v>35</v>
      </c>
      <c r="C34" s="22">
        <v>30010</v>
      </c>
      <c r="D34" s="22">
        <v>0</v>
      </c>
      <c r="E34" s="26">
        <f t="shared" si="2"/>
        <v>30010</v>
      </c>
      <c r="F34" s="23">
        <v>5979.8</v>
      </c>
      <c r="G34" s="23">
        <v>5979.8</v>
      </c>
      <c r="H34" s="30">
        <f t="shared" si="3"/>
        <v>24030.2</v>
      </c>
    </row>
    <row r="35" spans="2:8" ht="24" x14ac:dyDescent="0.2">
      <c r="B35" s="10" t="s">
        <v>36</v>
      </c>
      <c r="C35" s="22">
        <v>91805.119999999995</v>
      </c>
      <c r="D35" s="22">
        <v>0</v>
      </c>
      <c r="E35" s="26">
        <f t="shared" si="2"/>
        <v>91805.119999999995</v>
      </c>
      <c r="F35" s="23">
        <v>80757.05</v>
      </c>
      <c r="G35" s="23">
        <v>80757.05</v>
      </c>
      <c r="H35" s="30">
        <f t="shared" si="3"/>
        <v>11048.069999999992</v>
      </c>
    </row>
    <row r="36" spans="2:8" ht="24" x14ac:dyDescent="0.2">
      <c r="B36" s="10" t="s">
        <v>37</v>
      </c>
      <c r="C36" s="22">
        <v>53000</v>
      </c>
      <c r="D36" s="22">
        <v>3118.08</v>
      </c>
      <c r="E36" s="26">
        <f t="shared" si="2"/>
        <v>56118.080000000002</v>
      </c>
      <c r="F36" s="23">
        <v>55062.48</v>
      </c>
      <c r="G36" s="23">
        <v>55062.48</v>
      </c>
      <c r="H36" s="30">
        <f t="shared" si="3"/>
        <v>1055.5999999999985</v>
      </c>
    </row>
    <row r="37" spans="2:8" x14ac:dyDescent="0.2">
      <c r="B37" s="10" t="s">
        <v>38</v>
      </c>
      <c r="C37" s="22"/>
      <c r="D37" s="22">
        <v>0</v>
      </c>
      <c r="E37" s="26">
        <f t="shared" si="2"/>
        <v>0</v>
      </c>
      <c r="F37" s="23">
        <v>0</v>
      </c>
      <c r="G37" s="23">
        <v>0</v>
      </c>
      <c r="H37" s="30">
        <f t="shared" si="3"/>
        <v>0</v>
      </c>
    </row>
    <row r="38" spans="2:8" x14ac:dyDescent="0.2">
      <c r="B38" s="10" t="s">
        <v>39</v>
      </c>
      <c r="C38" s="22">
        <v>548275</v>
      </c>
      <c r="D38" s="22">
        <v>0</v>
      </c>
      <c r="E38" s="26">
        <f t="shared" si="2"/>
        <v>548275</v>
      </c>
      <c r="F38" s="23">
        <v>104825.99</v>
      </c>
      <c r="G38" s="23">
        <v>104825.99</v>
      </c>
      <c r="H38" s="30">
        <f t="shared" si="3"/>
        <v>443449.01</v>
      </c>
    </row>
    <row r="39" spans="2:8" x14ac:dyDescent="0.2">
      <c r="B39" s="10" t="s">
        <v>40</v>
      </c>
      <c r="C39" s="22">
        <v>0</v>
      </c>
      <c r="D39" s="22">
        <v>0</v>
      </c>
      <c r="E39" s="26">
        <f t="shared" si="2"/>
        <v>0</v>
      </c>
      <c r="F39" s="23">
        <v>0</v>
      </c>
      <c r="G39" s="23">
        <v>0</v>
      </c>
      <c r="H39" s="30">
        <f t="shared" si="3"/>
        <v>0</v>
      </c>
    </row>
    <row r="40" spans="2:8" s="9" customFormat="1" ht="25.5" customHeight="1" x14ac:dyDescent="0.2">
      <c r="B40" s="12" t="s">
        <v>41</v>
      </c>
      <c r="C40" s="7">
        <f>SUM(C41:C49)</f>
        <v>2141782</v>
      </c>
      <c r="D40" s="7">
        <f t="shared" ref="D40:H40" si="6">SUM(D41:D49)</f>
        <v>0</v>
      </c>
      <c r="E40" s="25">
        <f t="shared" si="6"/>
        <v>2141782</v>
      </c>
      <c r="F40" s="7">
        <f t="shared" si="6"/>
        <v>455257.49</v>
      </c>
      <c r="G40" s="7">
        <f t="shared" si="6"/>
        <v>455257.49</v>
      </c>
      <c r="H40" s="25">
        <f t="shared" si="6"/>
        <v>1686524.51</v>
      </c>
    </row>
    <row r="41" spans="2:8" ht="24" x14ac:dyDescent="0.2">
      <c r="B41" s="10" t="s">
        <v>42</v>
      </c>
      <c r="C41" s="22">
        <v>0</v>
      </c>
      <c r="D41" s="22">
        <v>0</v>
      </c>
      <c r="E41" s="26">
        <f t="shared" si="2"/>
        <v>0</v>
      </c>
      <c r="F41" s="23">
        <v>0</v>
      </c>
      <c r="G41" s="23">
        <v>0</v>
      </c>
      <c r="H41" s="30">
        <f t="shared" si="3"/>
        <v>0</v>
      </c>
    </row>
    <row r="42" spans="2:8" x14ac:dyDescent="0.2">
      <c r="B42" s="10" t="s">
        <v>43</v>
      </c>
      <c r="C42" s="22">
        <v>0</v>
      </c>
      <c r="D42" s="22">
        <v>0</v>
      </c>
      <c r="E42" s="26">
        <f t="shared" si="2"/>
        <v>0</v>
      </c>
      <c r="F42" s="23">
        <v>0</v>
      </c>
      <c r="G42" s="23">
        <v>0</v>
      </c>
      <c r="H42" s="30">
        <f t="shared" si="3"/>
        <v>0</v>
      </c>
    </row>
    <row r="43" spans="2:8" x14ac:dyDescent="0.2">
      <c r="B43" s="10" t="s">
        <v>44</v>
      </c>
      <c r="C43" s="22">
        <v>0</v>
      </c>
      <c r="D43" s="22">
        <v>0</v>
      </c>
      <c r="E43" s="26">
        <f t="shared" si="2"/>
        <v>0</v>
      </c>
      <c r="F43" s="23">
        <v>0</v>
      </c>
      <c r="G43" s="23">
        <v>0</v>
      </c>
      <c r="H43" s="30">
        <f t="shared" si="3"/>
        <v>0</v>
      </c>
    </row>
    <row r="44" spans="2:8" x14ac:dyDescent="0.2">
      <c r="B44" s="10" t="s">
        <v>45</v>
      </c>
      <c r="C44" s="22">
        <v>0</v>
      </c>
      <c r="D44" s="22">
        <v>0</v>
      </c>
      <c r="E44" s="26">
        <f t="shared" si="2"/>
        <v>0</v>
      </c>
      <c r="F44" s="23">
        <v>0</v>
      </c>
      <c r="G44" s="23">
        <v>0</v>
      </c>
      <c r="H44" s="30">
        <f t="shared" si="3"/>
        <v>0</v>
      </c>
    </row>
    <row r="45" spans="2:8" x14ac:dyDescent="0.2">
      <c r="B45" s="10" t="s">
        <v>46</v>
      </c>
      <c r="C45" s="22">
        <v>0</v>
      </c>
      <c r="D45" s="22">
        <v>0</v>
      </c>
      <c r="E45" s="26">
        <f t="shared" si="2"/>
        <v>0</v>
      </c>
      <c r="F45" s="23">
        <v>0</v>
      </c>
      <c r="G45" s="23">
        <v>0</v>
      </c>
      <c r="H45" s="30">
        <f t="shared" si="3"/>
        <v>0</v>
      </c>
    </row>
    <row r="46" spans="2:8" ht="24" x14ac:dyDescent="0.2">
      <c r="B46" s="10" t="s">
        <v>47</v>
      </c>
      <c r="C46" s="22">
        <v>0</v>
      </c>
      <c r="D46" s="22">
        <v>0</v>
      </c>
      <c r="E46" s="26">
        <f t="shared" si="2"/>
        <v>0</v>
      </c>
      <c r="F46" s="23">
        <v>0</v>
      </c>
      <c r="G46" s="23">
        <v>0</v>
      </c>
      <c r="H46" s="30">
        <f t="shared" si="3"/>
        <v>0</v>
      </c>
    </row>
    <row r="47" spans="2:8" x14ac:dyDescent="0.2">
      <c r="B47" s="10" t="s">
        <v>48</v>
      </c>
      <c r="C47" s="22">
        <v>2141782</v>
      </c>
      <c r="D47" s="22">
        <v>0</v>
      </c>
      <c r="E47" s="26">
        <f t="shared" si="2"/>
        <v>2141782</v>
      </c>
      <c r="F47" s="23">
        <v>455257.49</v>
      </c>
      <c r="G47" s="23">
        <v>455257.49</v>
      </c>
      <c r="H47" s="30">
        <f t="shared" si="3"/>
        <v>1686524.51</v>
      </c>
    </row>
    <row r="48" spans="2:8" x14ac:dyDescent="0.2">
      <c r="B48" s="10" t="s">
        <v>49</v>
      </c>
      <c r="C48" s="22">
        <v>0</v>
      </c>
      <c r="D48" s="22">
        <v>0</v>
      </c>
      <c r="E48" s="26">
        <f t="shared" si="2"/>
        <v>0</v>
      </c>
      <c r="F48" s="23">
        <v>0</v>
      </c>
      <c r="G48" s="23">
        <v>0</v>
      </c>
      <c r="H48" s="30">
        <f t="shared" si="3"/>
        <v>0</v>
      </c>
    </row>
    <row r="49" spans="2:8" x14ac:dyDescent="0.2">
      <c r="B49" s="10" t="s">
        <v>50</v>
      </c>
      <c r="C49" s="22">
        <v>0</v>
      </c>
      <c r="D49" s="22">
        <v>0</v>
      </c>
      <c r="E49" s="26">
        <f t="shared" si="2"/>
        <v>0</v>
      </c>
      <c r="F49" s="23">
        <v>0</v>
      </c>
      <c r="G49" s="23">
        <v>0</v>
      </c>
      <c r="H49" s="30">
        <f t="shared" si="3"/>
        <v>0</v>
      </c>
    </row>
    <row r="50" spans="2:8" s="9" customFormat="1" ht="25.5" customHeight="1" x14ac:dyDescent="0.2">
      <c r="B50" s="12" t="s">
        <v>51</v>
      </c>
      <c r="C50" s="7">
        <f>SUM(C51:C59)</f>
        <v>2100999</v>
      </c>
      <c r="D50" s="7">
        <f t="shared" ref="D50:H50" si="7">SUM(D51:D59)</f>
        <v>0</v>
      </c>
      <c r="E50" s="25">
        <f t="shared" si="7"/>
        <v>2100999</v>
      </c>
      <c r="F50" s="7">
        <f t="shared" si="7"/>
        <v>186495.39</v>
      </c>
      <c r="G50" s="7">
        <f t="shared" si="7"/>
        <v>186495.39</v>
      </c>
      <c r="H50" s="25">
        <f t="shared" si="7"/>
        <v>1914503.61</v>
      </c>
    </row>
    <row r="51" spans="2:8" x14ac:dyDescent="0.2">
      <c r="B51" s="10" t="s">
        <v>52</v>
      </c>
      <c r="C51" s="22">
        <v>1904515</v>
      </c>
      <c r="D51" s="22">
        <v>0</v>
      </c>
      <c r="E51" s="26">
        <f t="shared" si="2"/>
        <v>1904515</v>
      </c>
      <c r="F51" s="23">
        <v>0</v>
      </c>
      <c r="G51" s="23">
        <v>0</v>
      </c>
      <c r="H51" s="30">
        <f t="shared" si="3"/>
        <v>1904515</v>
      </c>
    </row>
    <row r="52" spans="2:8" x14ac:dyDescent="0.2">
      <c r="B52" s="10" t="s">
        <v>53</v>
      </c>
      <c r="C52" s="22">
        <v>148884</v>
      </c>
      <c r="D52" s="22">
        <v>0</v>
      </c>
      <c r="E52" s="26">
        <f t="shared" si="2"/>
        <v>148884</v>
      </c>
      <c r="F52" s="23">
        <v>139211.13</v>
      </c>
      <c r="G52" s="23">
        <v>139211.13</v>
      </c>
      <c r="H52" s="30">
        <f t="shared" si="3"/>
        <v>9672.8699999999953</v>
      </c>
    </row>
    <row r="53" spans="2:8" ht="24" x14ac:dyDescent="0.2">
      <c r="B53" s="10" t="s">
        <v>54</v>
      </c>
      <c r="C53" s="22">
        <v>0</v>
      </c>
      <c r="D53" s="22">
        <v>0</v>
      </c>
      <c r="E53" s="26">
        <f t="shared" si="2"/>
        <v>0</v>
      </c>
      <c r="F53" s="23">
        <v>0</v>
      </c>
      <c r="G53" s="23">
        <v>0</v>
      </c>
      <c r="H53" s="30">
        <f t="shared" si="3"/>
        <v>0</v>
      </c>
    </row>
    <row r="54" spans="2:8" x14ac:dyDescent="0.2">
      <c r="B54" s="10" t="s">
        <v>55</v>
      </c>
      <c r="C54" s="22">
        <v>0</v>
      </c>
      <c r="D54" s="22">
        <v>0</v>
      </c>
      <c r="E54" s="26">
        <f t="shared" si="2"/>
        <v>0</v>
      </c>
      <c r="F54" s="23">
        <v>0</v>
      </c>
      <c r="G54" s="23">
        <v>0</v>
      </c>
      <c r="H54" s="30">
        <f t="shared" si="3"/>
        <v>0</v>
      </c>
    </row>
    <row r="55" spans="2:8" x14ac:dyDescent="0.2">
      <c r="B55" s="10" t="s">
        <v>56</v>
      </c>
      <c r="C55" s="22">
        <v>0</v>
      </c>
      <c r="D55" s="22">
        <v>0</v>
      </c>
      <c r="E55" s="26">
        <f t="shared" si="2"/>
        <v>0</v>
      </c>
      <c r="F55" s="23">
        <v>0</v>
      </c>
      <c r="G55" s="23">
        <v>0</v>
      </c>
      <c r="H55" s="30">
        <f t="shared" si="3"/>
        <v>0</v>
      </c>
    </row>
    <row r="56" spans="2:8" x14ac:dyDescent="0.2">
      <c r="B56" s="10" t="s">
        <v>57</v>
      </c>
      <c r="C56" s="22">
        <v>0</v>
      </c>
      <c r="D56" s="22">
        <v>0</v>
      </c>
      <c r="E56" s="26">
        <f t="shared" si="2"/>
        <v>0</v>
      </c>
      <c r="F56" s="23">
        <v>0</v>
      </c>
      <c r="G56" s="23">
        <v>0</v>
      </c>
      <c r="H56" s="30">
        <f t="shared" si="3"/>
        <v>0</v>
      </c>
    </row>
    <row r="57" spans="2:8" x14ac:dyDescent="0.2">
      <c r="B57" s="10" t="s">
        <v>58</v>
      </c>
      <c r="C57" s="22">
        <v>0</v>
      </c>
      <c r="D57" s="22">
        <v>0</v>
      </c>
      <c r="E57" s="26">
        <f t="shared" si="2"/>
        <v>0</v>
      </c>
      <c r="F57" s="23">
        <v>0</v>
      </c>
      <c r="G57" s="23">
        <v>0</v>
      </c>
      <c r="H57" s="30">
        <f t="shared" si="3"/>
        <v>0</v>
      </c>
    </row>
    <row r="58" spans="2:8" x14ac:dyDescent="0.2">
      <c r="B58" s="10" t="s">
        <v>59</v>
      </c>
      <c r="C58" s="22">
        <v>0</v>
      </c>
      <c r="D58" s="22">
        <v>0</v>
      </c>
      <c r="E58" s="26">
        <f t="shared" si="2"/>
        <v>0</v>
      </c>
      <c r="F58" s="23">
        <v>0</v>
      </c>
      <c r="G58" s="23">
        <v>0</v>
      </c>
      <c r="H58" s="30">
        <f t="shared" si="3"/>
        <v>0</v>
      </c>
    </row>
    <row r="59" spans="2:8" x14ac:dyDescent="0.2">
      <c r="B59" s="10" t="s">
        <v>60</v>
      </c>
      <c r="C59" s="22">
        <v>47600</v>
      </c>
      <c r="D59" s="22">
        <v>0</v>
      </c>
      <c r="E59" s="26">
        <f t="shared" si="2"/>
        <v>47600</v>
      </c>
      <c r="F59" s="23">
        <v>47284.26</v>
      </c>
      <c r="G59" s="23">
        <v>47284.26</v>
      </c>
      <c r="H59" s="30">
        <f t="shared" si="3"/>
        <v>315.73999999999796</v>
      </c>
    </row>
    <row r="60" spans="2:8" s="9" customFormat="1" x14ac:dyDescent="0.2">
      <c r="B60" s="6" t="s">
        <v>61</v>
      </c>
      <c r="C60" s="7">
        <f>SUM(C61:C63)</f>
        <v>0</v>
      </c>
      <c r="D60" s="7">
        <f t="shared" ref="D60:H60" si="8">SUM(D61:D63)</f>
        <v>0</v>
      </c>
      <c r="E60" s="25">
        <f t="shared" si="8"/>
        <v>0</v>
      </c>
      <c r="F60" s="7">
        <f t="shared" si="8"/>
        <v>0</v>
      </c>
      <c r="G60" s="7">
        <f t="shared" si="8"/>
        <v>0</v>
      </c>
      <c r="H60" s="25">
        <f t="shared" si="8"/>
        <v>0</v>
      </c>
    </row>
    <row r="61" spans="2:8" x14ac:dyDescent="0.2">
      <c r="B61" s="10" t="s">
        <v>62</v>
      </c>
      <c r="C61" s="22">
        <v>0</v>
      </c>
      <c r="D61" s="22">
        <v>0</v>
      </c>
      <c r="E61" s="26">
        <f t="shared" si="2"/>
        <v>0</v>
      </c>
      <c r="F61" s="23">
        <v>0</v>
      </c>
      <c r="G61" s="23">
        <v>0</v>
      </c>
      <c r="H61" s="30">
        <f t="shared" si="3"/>
        <v>0</v>
      </c>
    </row>
    <row r="62" spans="2:8" x14ac:dyDescent="0.2">
      <c r="B62" s="10" t="s">
        <v>63</v>
      </c>
      <c r="C62" s="22">
        <v>0</v>
      </c>
      <c r="D62" s="22">
        <v>0</v>
      </c>
      <c r="E62" s="26">
        <f t="shared" si="2"/>
        <v>0</v>
      </c>
      <c r="F62" s="23">
        <v>0</v>
      </c>
      <c r="G62" s="23">
        <v>0</v>
      </c>
      <c r="H62" s="30">
        <f t="shared" si="3"/>
        <v>0</v>
      </c>
    </row>
    <row r="63" spans="2:8" x14ac:dyDescent="0.2">
      <c r="B63" s="10" t="s">
        <v>64</v>
      </c>
      <c r="C63" s="22">
        <v>0</v>
      </c>
      <c r="D63" s="22">
        <v>0</v>
      </c>
      <c r="E63" s="26">
        <f t="shared" si="2"/>
        <v>0</v>
      </c>
      <c r="F63" s="23">
        <v>0</v>
      </c>
      <c r="G63" s="23">
        <v>0</v>
      </c>
      <c r="H63" s="30">
        <f>SUM(E63-F63)</f>
        <v>0</v>
      </c>
    </row>
    <row r="64" spans="2:8" s="9" customFormat="1" ht="24.75" customHeight="1" x14ac:dyDescent="0.2">
      <c r="B64" s="12" t="s">
        <v>65</v>
      </c>
      <c r="C64" s="7">
        <f>SUM(C65:C72)</f>
        <v>0</v>
      </c>
      <c r="D64" s="7">
        <f t="shared" ref="D64:H64" si="9">SUM(D65:D72)</f>
        <v>0</v>
      </c>
      <c r="E64" s="25">
        <f t="shared" si="9"/>
        <v>0</v>
      </c>
      <c r="F64" s="7">
        <f t="shared" si="9"/>
        <v>0</v>
      </c>
      <c r="G64" s="7">
        <f t="shared" si="9"/>
        <v>0</v>
      </c>
      <c r="H64" s="25">
        <f t="shared" si="9"/>
        <v>0</v>
      </c>
    </row>
    <row r="65" spans="2:8" ht="24" x14ac:dyDescent="0.2">
      <c r="B65" s="10" t="s">
        <v>66</v>
      </c>
      <c r="C65" s="22">
        <v>0</v>
      </c>
      <c r="D65" s="22">
        <v>0</v>
      </c>
      <c r="E65" s="26">
        <f t="shared" si="2"/>
        <v>0</v>
      </c>
      <c r="F65" s="23">
        <v>0</v>
      </c>
      <c r="G65" s="23">
        <v>0</v>
      </c>
      <c r="H65" s="30">
        <f t="shared" si="3"/>
        <v>0</v>
      </c>
    </row>
    <row r="66" spans="2:8" x14ac:dyDescent="0.2">
      <c r="B66" s="10" t="s">
        <v>67</v>
      </c>
      <c r="C66" s="22">
        <v>0</v>
      </c>
      <c r="D66" s="22">
        <v>0</v>
      </c>
      <c r="E66" s="26">
        <f t="shared" si="2"/>
        <v>0</v>
      </c>
      <c r="F66" s="23">
        <v>0</v>
      </c>
      <c r="G66" s="23">
        <v>0</v>
      </c>
      <c r="H66" s="30">
        <f t="shared" si="3"/>
        <v>0</v>
      </c>
    </row>
    <row r="67" spans="2:8" x14ac:dyDescent="0.2">
      <c r="B67" s="10" t="s">
        <v>68</v>
      </c>
      <c r="C67" s="22">
        <v>0</v>
      </c>
      <c r="D67" s="22">
        <v>0</v>
      </c>
      <c r="E67" s="26">
        <f t="shared" si="2"/>
        <v>0</v>
      </c>
      <c r="F67" s="23">
        <v>0</v>
      </c>
      <c r="G67" s="23">
        <v>0</v>
      </c>
      <c r="H67" s="30">
        <f t="shared" si="3"/>
        <v>0</v>
      </c>
    </row>
    <row r="68" spans="2:8" x14ac:dyDescent="0.2">
      <c r="B68" s="10" t="s">
        <v>69</v>
      </c>
      <c r="C68" s="22">
        <v>0</v>
      </c>
      <c r="D68" s="22">
        <v>0</v>
      </c>
      <c r="E68" s="26">
        <f t="shared" si="2"/>
        <v>0</v>
      </c>
      <c r="F68" s="23">
        <v>0</v>
      </c>
      <c r="G68" s="23">
        <v>0</v>
      </c>
      <c r="H68" s="30">
        <f t="shared" si="3"/>
        <v>0</v>
      </c>
    </row>
    <row r="69" spans="2:8" ht="24" x14ac:dyDescent="0.2">
      <c r="B69" s="10" t="s">
        <v>70</v>
      </c>
      <c r="C69" s="22">
        <v>0</v>
      </c>
      <c r="D69" s="22">
        <v>0</v>
      </c>
      <c r="E69" s="26">
        <f t="shared" si="2"/>
        <v>0</v>
      </c>
      <c r="F69" s="23">
        <v>0</v>
      </c>
      <c r="G69" s="23">
        <v>0</v>
      </c>
      <c r="H69" s="30">
        <f t="shared" si="3"/>
        <v>0</v>
      </c>
    </row>
    <row r="70" spans="2:8" ht="24" x14ac:dyDescent="0.2">
      <c r="B70" s="10" t="s">
        <v>71</v>
      </c>
      <c r="C70" s="22">
        <v>0</v>
      </c>
      <c r="D70" s="22">
        <v>0</v>
      </c>
      <c r="E70" s="26">
        <f t="shared" si="2"/>
        <v>0</v>
      </c>
      <c r="F70" s="23">
        <v>0</v>
      </c>
      <c r="G70" s="23">
        <v>0</v>
      </c>
      <c r="H70" s="30">
        <f t="shared" si="3"/>
        <v>0</v>
      </c>
    </row>
    <row r="71" spans="2:8" x14ac:dyDescent="0.2">
      <c r="B71" s="10" t="s">
        <v>72</v>
      </c>
      <c r="C71" s="22">
        <v>0</v>
      </c>
      <c r="D71" s="22">
        <v>0</v>
      </c>
      <c r="E71" s="26">
        <f t="shared" si="2"/>
        <v>0</v>
      </c>
      <c r="F71" s="23">
        <v>0</v>
      </c>
      <c r="G71" s="23">
        <v>0</v>
      </c>
      <c r="H71" s="30">
        <f t="shared" si="3"/>
        <v>0</v>
      </c>
    </row>
    <row r="72" spans="2:8" ht="24" x14ac:dyDescent="0.2">
      <c r="B72" s="10" t="s">
        <v>73</v>
      </c>
      <c r="C72" s="22">
        <v>0</v>
      </c>
      <c r="D72" s="22">
        <v>0</v>
      </c>
      <c r="E72" s="26">
        <f t="shared" si="2"/>
        <v>0</v>
      </c>
      <c r="F72" s="23">
        <v>0</v>
      </c>
      <c r="G72" s="23">
        <v>0</v>
      </c>
      <c r="H72" s="30">
        <f t="shared" si="3"/>
        <v>0</v>
      </c>
    </row>
    <row r="73" spans="2:8" s="9" customFormat="1" x14ac:dyDescent="0.2">
      <c r="B73" s="6" t="s">
        <v>74</v>
      </c>
      <c r="C73" s="7">
        <f>SUM(C74:C76)</f>
        <v>0</v>
      </c>
      <c r="D73" s="7">
        <f t="shared" ref="D73:H73" si="10">SUM(D74:D76)</f>
        <v>0</v>
      </c>
      <c r="E73" s="25">
        <f t="shared" si="10"/>
        <v>0</v>
      </c>
      <c r="F73" s="7">
        <f t="shared" si="10"/>
        <v>0</v>
      </c>
      <c r="G73" s="7">
        <f t="shared" si="10"/>
        <v>0</v>
      </c>
      <c r="H73" s="25">
        <f t="shared" si="10"/>
        <v>0</v>
      </c>
    </row>
    <row r="74" spans="2:8" x14ac:dyDescent="0.2">
      <c r="B74" s="13" t="s">
        <v>75</v>
      </c>
      <c r="C74" s="22">
        <v>0</v>
      </c>
      <c r="D74" s="22">
        <v>0</v>
      </c>
      <c r="E74" s="26">
        <f t="shared" si="2"/>
        <v>0</v>
      </c>
      <c r="F74" s="23">
        <v>0</v>
      </c>
      <c r="G74" s="22">
        <v>0</v>
      </c>
      <c r="H74" s="30">
        <f t="shared" si="3"/>
        <v>0</v>
      </c>
    </row>
    <row r="75" spans="2:8" x14ac:dyDescent="0.2">
      <c r="B75" s="13" t="s">
        <v>76</v>
      </c>
      <c r="C75" s="22">
        <v>0</v>
      </c>
      <c r="D75" s="22">
        <v>0</v>
      </c>
      <c r="E75" s="26">
        <f t="shared" si="2"/>
        <v>0</v>
      </c>
      <c r="F75" s="23">
        <v>0</v>
      </c>
      <c r="G75" s="22">
        <v>0</v>
      </c>
      <c r="H75" s="30">
        <f t="shared" si="3"/>
        <v>0</v>
      </c>
    </row>
    <row r="76" spans="2:8" x14ac:dyDescent="0.2">
      <c r="B76" s="13" t="s">
        <v>77</v>
      </c>
      <c r="C76" s="22">
        <v>0</v>
      </c>
      <c r="D76" s="22">
        <v>0</v>
      </c>
      <c r="E76" s="26">
        <f t="shared" si="2"/>
        <v>0</v>
      </c>
      <c r="F76" s="23">
        <v>0</v>
      </c>
      <c r="G76" s="22">
        <v>0</v>
      </c>
      <c r="H76" s="30">
        <f t="shared" si="3"/>
        <v>0</v>
      </c>
    </row>
    <row r="77" spans="2:8" s="9" customFormat="1" x14ac:dyDescent="0.2">
      <c r="B77" s="6" t="s">
        <v>78</v>
      </c>
      <c r="C77" s="7">
        <f>SUM(C78:C84)</f>
        <v>0</v>
      </c>
      <c r="D77" s="7">
        <f t="shared" ref="D77:H77" si="11">SUM(D78:D84)</f>
        <v>0</v>
      </c>
      <c r="E77" s="25">
        <f t="shared" si="11"/>
        <v>0</v>
      </c>
      <c r="F77" s="7">
        <f t="shared" si="11"/>
        <v>0</v>
      </c>
      <c r="G77" s="7">
        <f t="shared" si="11"/>
        <v>0</v>
      </c>
      <c r="H77" s="25">
        <f t="shared" si="11"/>
        <v>0</v>
      </c>
    </row>
    <row r="78" spans="2:8" x14ac:dyDescent="0.2">
      <c r="B78" s="10" t="s">
        <v>79</v>
      </c>
      <c r="C78" s="22">
        <v>0</v>
      </c>
      <c r="D78" s="22">
        <v>0</v>
      </c>
      <c r="E78" s="26">
        <f t="shared" si="2"/>
        <v>0</v>
      </c>
      <c r="F78" s="23">
        <v>0</v>
      </c>
      <c r="G78" s="22">
        <v>0</v>
      </c>
      <c r="H78" s="30">
        <f t="shared" si="3"/>
        <v>0</v>
      </c>
    </row>
    <row r="79" spans="2:8" x14ac:dyDescent="0.2">
      <c r="B79" s="10" t="s">
        <v>80</v>
      </c>
      <c r="C79" s="22">
        <v>0</v>
      </c>
      <c r="D79" s="22">
        <v>0</v>
      </c>
      <c r="E79" s="26">
        <f t="shared" si="2"/>
        <v>0</v>
      </c>
      <c r="F79" s="23">
        <v>0</v>
      </c>
      <c r="G79" s="22">
        <v>0</v>
      </c>
      <c r="H79" s="30">
        <f t="shared" si="3"/>
        <v>0</v>
      </c>
    </row>
    <row r="80" spans="2:8" x14ac:dyDescent="0.2">
      <c r="B80" s="10" t="s">
        <v>81</v>
      </c>
      <c r="C80" s="22">
        <v>0</v>
      </c>
      <c r="D80" s="22">
        <v>0</v>
      </c>
      <c r="E80" s="26">
        <f t="shared" ref="E80:E84" si="12">SUM(C80:D80)</f>
        <v>0</v>
      </c>
      <c r="F80" s="23">
        <v>0</v>
      </c>
      <c r="G80" s="22">
        <v>0</v>
      </c>
      <c r="H80" s="30">
        <f t="shared" ref="H80:H84" si="13">SUM(E80-F80)</f>
        <v>0</v>
      </c>
    </row>
    <row r="81" spans="2:8" x14ac:dyDescent="0.2">
      <c r="B81" s="10" t="s">
        <v>82</v>
      </c>
      <c r="C81" s="22">
        <v>0</v>
      </c>
      <c r="D81" s="22">
        <v>0</v>
      </c>
      <c r="E81" s="26">
        <f t="shared" si="12"/>
        <v>0</v>
      </c>
      <c r="F81" s="23">
        <v>0</v>
      </c>
      <c r="G81" s="22">
        <v>0</v>
      </c>
      <c r="H81" s="30">
        <f t="shared" si="13"/>
        <v>0</v>
      </c>
    </row>
    <row r="82" spans="2:8" x14ac:dyDescent="0.2">
      <c r="B82" s="10" t="s">
        <v>83</v>
      </c>
      <c r="C82" s="22">
        <v>0</v>
      </c>
      <c r="D82" s="22">
        <v>0</v>
      </c>
      <c r="E82" s="26">
        <f t="shared" si="12"/>
        <v>0</v>
      </c>
      <c r="F82" s="23">
        <v>0</v>
      </c>
      <c r="G82" s="22">
        <v>0</v>
      </c>
      <c r="H82" s="30">
        <f t="shared" si="13"/>
        <v>0</v>
      </c>
    </row>
    <row r="83" spans="2:8" x14ac:dyDescent="0.2">
      <c r="B83" s="10" t="s">
        <v>84</v>
      </c>
      <c r="C83" s="22">
        <v>0</v>
      </c>
      <c r="D83" s="22">
        <v>0</v>
      </c>
      <c r="E83" s="26">
        <f t="shared" si="12"/>
        <v>0</v>
      </c>
      <c r="F83" s="23">
        <v>0</v>
      </c>
      <c r="G83" s="22">
        <v>0</v>
      </c>
      <c r="H83" s="30">
        <f t="shared" si="13"/>
        <v>0</v>
      </c>
    </row>
    <row r="84" spans="2:8" ht="24.75" thickBot="1" x14ac:dyDescent="0.25">
      <c r="B84" s="10" t="s">
        <v>85</v>
      </c>
      <c r="C84" s="22">
        <v>0</v>
      </c>
      <c r="D84" s="22">
        <v>0</v>
      </c>
      <c r="E84" s="26">
        <f t="shared" si="12"/>
        <v>0</v>
      </c>
      <c r="F84" s="23">
        <v>0</v>
      </c>
      <c r="G84" s="22">
        <v>0</v>
      </c>
      <c r="H84" s="30">
        <f t="shared" si="13"/>
        <v>0</v>
      </c>
    </row>
    <row r="85" spans="2:8" ht="24.75" customHeight="1" x14ac:dyDescent="0.2">
      <c r="B85" s="14" t="s">
        <v>86</v>
      </c>
      <c r="C85" s="15">
        <f>SUM(C86,C94,C104,C114,C124,C134,C138,C147,C151)</f>
        <v>0</v>
      </c>
      <c r="D85" s="15">
        <f t="shared" ref="D85:H85" si="14">SUM(D86,D94,D104,D114,D124,D134,D138,D147,D151)</f>
        <v>0</v>
      </c>
      <c r="E85" s="27">
        <f t="shared" si="14"/>
        <v>0</v>
      </c>
      <c r="F85" s="15">
        <f t="shared" si="14"/>
        <v>0</v>
      </c>
      <c r="G85" s="15">
        <f t="shared" si="14"/>
        <v>0</v>
      </c>
      <c r="H85" s="27">
        <f t="shared" si="14"/>
        <v>0</v>
      </c>
    </row>
    <row r="86" spans="2:8" x14ac:dyDescent="0.2">
      <c r="B86" s="16" t="s">
        <v>13</v>
      </c>
      <c r="C86" s="7">
        <f>SUM(C87:C93)</f>
        <v>0</v>
      </c>
      <c r="D86" s="7">
        <f t="shared" ref="D86:H86" si="15">SUM(D87:D93)</f>
        <v>0</v>
      </c>
      <c r="E86" s="25">
        <f t="shared" si="15"/>
        <v>0</v>
      </c>
      <c r="F86" s="7">
        <f t="shared" si="15"/>
        <v>0</v>
      </c>
      <c r="G86" s="7">
        <f t="shared" si="15"/>
        <v>0</v>
      </c>
      <c r="H86" s="25">
        <f t="shared" si="15"/>
        <v>0</v>
      </c>
    </row>
    <row r="87" spans="2:8" ht="24" x14ac:dyDescent="0.2">
      <c r="B87" s="10" t="s">
        <v>14</v>
      </c>
      <c r="C87" s="22">
        <v>0</v>
      </c>
      <c r="D87" s="22">
        <v>0</v>
      </c>
      <c r="E87" s="26">
        <f>SUM(C87:D87)</f>
        <v>0</v>
      </c>
      <c r="F87" s="23">
        <v>0</v>
      </c>
      <c r="G87" s="23">
        <v>0</v>
      </c>
      <c r="H87" s="30">
        <f t="shared" ref="H87:H153" si="16">SUM(E87-F87)</f>
        <v>0</v>
      </c>
    </row>
    <row r="88" spans="2:8" ht="24.6" customHeight="1" x14ac:dyDescent="0.2">
      <c r="B88" s="10" t="s">
        <v>15</v>
      </c>
      <c r="C88" s="22">
        <v>0</v>
      </c>
      <c r="D88" s="22">
        <v>0</v>
      </c>
      <c r="E88" s="26">
        <f t="shared" ref="E88:E153" si="17">SUM(C88:D88)</f>
        <v>0</v>
      </c>
      <c r="F88" s="23">
        <v>0</v>
      </c>
      <c r="G88" s="23">
        <v>0</v>
      </c>
      <c r="H88" s="30">
        <f>SUM(E88-F88)</f>
        <v>0</v>
      </c>
    </row>
    <row r="89" spans="2:8" x14ac:dyDescent="0.2">
      <c r="B89" s="10" t="s">
        <v>16</v>
      </c>
      <c r="C89" s="22">
        <v>0</v>
      </c>
      <c r="D89" s="22">
        <v>0</v>
      </c>
      <c r="E89" s="26">
        <f t="shared" si="17"/>
        <v>0</v>
      </c>
      <c r="F89" s="23">
        <v>0</v>
      </c>
      <c r="G89" s="23">
        <v>0</v>
      </c>
      <c r="H89" s="30">
        <f t="shared" si="16"/>
        <v>0</v>
      </c>
    </row>
    <row r="90" spans="2:8" x14ac:dyDescent="0.2">
      <c r="B90" s="10" t="s">
        <v>17</v>
      </c>
      <c r="C90" s="22">
        <v>0</v>
      </c>
      <c r="D90" s="22">
        <v>0</v>
      </c>
      <c r="E90" s="26">
        <f t="shared" si="17"/>
        <v>0</v>
      </c>
      <c r="F90" s="23">
        <v>0</v>
      </c>
      <c r="G90" s="23">
        <v>0</v>
      </c>
      <c r="H90" s="30">
        <f t="shared" si="16"/>
        <v>0</v>
      </c>
    </row>
    <row r="91" spans="2:8" x14ac:dyDescent="0.2">
      <c r="B91" s="10" t="s">
        <v>18</v>
      </c>
      <c r="C91" s="22">
        <v>0</v>
      </c>
      <c r="D91" s="22">
        <v>0</v>
      </c>
      <c r="E91" s="26">
        <f t="shared" si="17"/>
        <v>0</v>
      </c>
      <c r="F91" s="23">
        <v>0</v>
      </c>
      <c r="G91" s="23">
        <v>0</v>
      </c>
      <c r="H91" s="30">
        <f t="shared" si="16"/>
        <v>0</v>
      </c>
    </row>
    <row r="92" spans="2:8" x14ac:dyDescent="0.2">
      <c r="B92" s="10" t="s">
        <v>19</v>
      </c>
      <c r="C92" s="22">
        <v>0</v>
      </c>
      <c r="D92" s="22">
        <v>0</v>
      </c>
      <c r="E92" s="26">
        <f t="shared" si="17"/>
        <v>0</v>
      </c>
      <c r="F92" s="23">
        <v>0</v>
      </c>
      <c r="G92" s="23">
        <v>0</v>
      </c>
      <c r="H92" s="30">
        <f t="shared" si="16"/>
        <v>0</v>
      </c>
    </row>
    <row r="93" spans="2:8" x14ac:dyDescent="0.2">
      <c r="B93" s="10" t="s">
        <v>20</v>
      </c>
      <c r="C93" s="22">
        <v>0</v>
      </c>
      <c r="D93" s="22">
        <v>0</v>
      </c>
      <c r="E93" s="26">
        <f t="shared" si="17"/>
        <v>0</v>
      </c>
      <c r="F93" s="23">
        <v>0</v>
      </c>
      <c r="G93" s="23">
        <v>0</v>
      </c>
      <c r="H93" s="30">
        <f t="shared" si="16"/>
        <v>0</v>
      </c>
    </row>
    <row r="94" spans="2:8" ht="24" x14ac:dyDescent="0.2">
      <c r="B94" s="17" t="s">
        <v>21</v>
      </c>
      <c r="C94" s="7">
        <f>SUM(C95:C103)</f>
        <v>0</v>
      </c>
      <c r="D94" s="7">
        <f t="shared" ref="D94:H94" si="18">SUM(D95:D103)</f>
        <v>0</v>
      </c>
      <c r="E94" s="25">
        <f t="shared" si="18"/>
        <v>0</v>
      </c>
      <c r="F94" s="7">
        <f t="shared" si="18"/>
        <v>0</v>
      </c>
      <c r="G94" s="7">
        <f t="shared" si="18"/>
        <v>0</v>
      </c>
      <c r="H94" s="25">
        <f t="shared" si="18"/>
        <v>0</v>
      </c>
    </row>
    <row r="95" spans="2:8" ht="24" x14ac:dyDescent="0.2">
      <c r="B95" s="10" t="s">
        <v>22</v>
      </c>
      <c r="C95" s="22">
        <v>0</v>
      </c>
      <c r="D95" s="22">
        <v>0</v>
      </c>
      <c r="E95" s="26">
        <f t="shared" si="17"/>
        <v>0</v>
      </c>
      <c r="F95" s="23">
        <v>0</v>
      </c>
      <c r="G95" s="23">
        <v>0</v>
      </c>
      <c r="H95" s="30">
        <f t="shared" si="16"/>
        <v>0</v>
      </c>
    </row>
    <row r="96" spans="2:8" x14ac:dyDescent="0.2">
      <c r="B96" s="10" t="s">
        <v>23</v>
      </c>
      <c r="C96" s="22">
        <v>0</v>
      </c>
      <c r="D96" s="22">
        <v>0</v>
      </c>
      <c r="E96" s="26">
        <f t="shared" si="17"/>
        <v>0</v>
      </c>
      <c r="F96" s="23">
        <v>0</v>
      </c>
      <c r="G96" s="23">
        <v>0</v>
      </c>
      <c r="H96" s="30">
        <f t="shared" si="16"/>
        <v>0</v>
      </c>
    </row>
    <row r="97" spans="2:18" ht="24" x14ac:dyDescent="0.2">
      <c r="B97" s="10" t="s">
        <v>24</v>
      </c>
      <c r="C97" s="22">
        <v>0</v>
      </c>
      <c r="D97" s="22">
        <v>0</v>
      </c>
      <c r="E97" s="26">
        <f t="shared" si="17"/>
        <v>0</v>
      </c>
      <c r="F97" s="23">
        <v>0</v>
      </c>
      <c r="G97" s="23">
        <v>0</v>
      </c>
      <c r="H97" s="30">
        <f t="shared" si="16"/>
        <v>0</v>
      </c>
    </row>
    <row r="98" spans="2:18" ht="24" x14ac:dyDescent="0.2">
      <c r="B98" s="10" t="s">
        <v>25</v>
      </c>
      <c r="C98" s="22">
        <v>0</v>
      </c>
      <c r="D98" s="22">
        <v>0</v>
      </c>
      <c r="E98" s="26">
        <f t="shared" si="17"/>
        <v>0</v>
      </c>
      <c r="F98" s="23">
        <v>0</v>
      </c>
      <c r="G98" s="23">
        <v>0</v>
      </c>
      <c r="H98" s="30">
        <f t="shared" si="16"/>
        <v>0</v>
      </c>
    </row>
    <row r="99" spans="2:18" ht="24" x14ac:dyDescent="0.2">
      <c r="B99" s="10" t="s">
        <v>26</v>
      </c>
      <c r="C99" s="22">
        <v>0</v>
      </c>
      <c r="D99" s="22">
        <v>0</v>
      </c>
      <c r="E99" s="26">
        <f t="shared" si="17"/>
        <v>0</v>
      </c>
      <c r="F99" s="23">
        <v>0</v>
      </c>
      <c r="G99" s="23">
        <v>0</v>
      </c>
      <c r="H99" s="30">
        <f t="shared" si="16"/>
        <v>0</v>
      </c>
      <c r="J99" s="18"/>
    </row>
    <row r="100" spans="2:18" x14ac:dyDescent="0.2">
      <c r="B100" s="10" t="s">
        <v>27</v>
      </c>
      <c r="C100" s="22">
        <v>0</v>
      </c>
      <c r="D100" s="22">
        <v>0</v>
      </c>
      <c r="E100" s="26">
        <f t="shared" si="17"/>
        <v>0</v>
      </c>
      <c r="F100" s="23">
        <v>0</v>
      </c>
      <c r="G100" s="23">
        <v>0</v>
      </c>
      <c r="H100" s="30">
        <f t="shared" si="16"/>
        <v>0</v>
      </c>
      <c r="R100" s="2"/>
    </row>
    <row r="101" spans="2:18" ht="24" x14ac:dyDescent="0.2">
      <c r="B101" s="10" t="s">
        <v>28</v>
      </c>
      <c r="C101" s="22">
        <v>0</v>
      </c>
      <c r="D101" s="22">
        <v>0</v>
      </c>
      <c r="E101" s="26">
        <f t="shared" si="17"/>
        <v>0</v>
      </c>
      <c r="F101" s="23">
        <v>0</v>
      </c>
      <c r="G101" s="23">
        <v>0</v>
      </c>
      <c r="H101" s="30">
        <f t="shared" si="16"/>
        <v>0</v>
      </c>
    </row>
    <row r="102" spans="2:18" ht="12.6" customHeight="1" x14ac:dyDescent="0.2">
      <c r="B102" s="10" t="s">
        <v>29</v>
      </c>
      <c r="C102" s="22">
        <v>0</v>
      </c>
      <c r="D102" s="22">
        <v>0</v>
      </c>
      <c r="E102" s="26">
        <f t="shared" si="17"/>
        <v>0</v>
      </c>
      <c r="F102" s="23">
        <v>0</v>
      </c>
      <c r="G102" s="23">
        <v>0</v>
      </c>
      <c r="H102" s="30">
        <f t="shared" si="16"/>
        <v>0</v>
      </c>
    </row>
    <row r="103" spans="2:18" ht="24.6" customHeight="1" x14ac:dyDescent="0.2">
      <c r="B103" s="10" t="s">
        <v>30</v>
      </c>
      <c r="C103" s="22">
        <v>0</v>
      </c>
      <c r="D103" s="22">
        <v>0</v>
      </c>
      <c r="E103" s="26">
        <f t="shared" si="17"/>
        <v>0</v>
      </c>
      <c r="F103" s="23">
        <v>0</v>
      </c>
      <c r="G103" s="23">
        <v>0</v>
      </c>
      <c r="H103" s="30">
        <f t="shared" si="16"/>
        <v>0</v>
      </c>
    </row>
    <row r="104" spans="2:18" ht="24" x14ac:dyDescent="0.2">
      <c r="B104" s="17" t="s">
        <v>31</v>
      </c>
      <c r="C104" s="7">
        <f>SUM(C105:C113)</f>
        <v>0</v>
      </c>
      <c r="D104" s="7">
        <f t="shared" ref="D104:H104" si="19">SUM(D105:D113)</f>
        <v>0</v>
      </c>
      <c r="E104" s="25">
        <f t="shared" si="19"/>
        <v>0</v>
      </c>
      <c r="F104" s="7">
        <f t="shared" si="19"/>
        <v>0</v>
      </c>
      <c r="G104" s="7">
        <f t="shared" si="19"/>
        <v>0</v>
      </c>
      <c r="H104" s="25">
        <f t="shared" si="19"/>
        <v>0</v>
      </c>
    </row>
    <row r="105" spans="2:18" x14ac:dyDescent="0.2">
      <c r="B105" s="10" t="s">
        <v>32</v>
      </c>
      <c r="C105" s="22">
        <v>0</v>
      </c>
      <c r="D105" s="22">
        <v>0</v>
      </c>
      <c r="E105" s="26">
        <f t="shared" si="17"/>
        <v>0</v>
      </c>
      <c r="F105" s="23">
        <v>0</v>
      </c>
      <c r="G105" s="23">
        <v>0</v>
      </c>
      <c r="H105" s="30">
        <f t="shared" si="16"/>
        <v>0</v>
      </c>
    </row>
    <row r="106" spans="2:18" x14ac:dyDescent="0.2">
      <c r="B106" s="10" t="s">
        <v>33</v>
      </c>
      <c r="C106" s="22">
        <v>0</v>
      </c>
      <c r="D106" s="22">
        <v>0</v>
      </c>
      <c r="E106" s="26">
        <f t="shared" si="17"/>
        <v>0</v>
      </c>
      <c r="F106" s="23">
        <v>0</v>
      </c>
      <c r="G106" s="23">
        <v>0</v>
      </c>
      <c r="H106" s="30">
        <f t="shared" si="16"/>
        <v>0</v>
      </c>
    </row>
    <row r="107" spans="2:18" ht="24" x14ac:dyDescent="0.2">
      <c r="B107" s="10" t="s">
        <v>34</v>
      </c>
      <c r="C107" s="22">
        <v>0</v>
      </c>
      <c r="D107" s="22">
        <v>0</v>
      </c>
      <c r="E107" s="26">
        <f t="shared" si="17"/>
        <v>0</v>
      </c>
      <c r="F107" s="23">
        <v>0</v>
      </c>
      <c r="G107" s="23">
        <v>0</v>
      </c>
      <c r="H107" s="30">
        <f t="shared" si="16"/>
        <v>0</v>
      </c>
    </row>
    <row r="108" spans="2:18" ht="24" x14ac:dyDescent="0.2">
      <c r="B108" s="10" t="s">
        <v>35</v>
      </c>
      <c r="C108" s="22">
        <v>0</v>
      </c>
      <c r="D108" s="22">
        <v>0</v>
      </c>
      <c r="E108" s="26">
        <f t="shared" si="17"/>
        <v>0</v>
      </c>
      <c r="F108" s="23">
        <v>0</v>
      </c>
      <c r="G108" s="23">
        <v>0</v>
      </c>
      <c r="H108" s="30">
        <f t="shared" si="16"/>
        <v>0</v>
      </c>
    </row>
    <row r="109" spans="2:18" ht="24" x14ac:dyDescent="0.2">
      <c r="B109" s="10" t="s">
        <v>36</v>
      </c>
      <c r="C109" s="22">
        <v>0</v>
      </c>
      <c r="D109" s="22">
        <v>0</v>
      </c>
      <c r="E109" s="26">
        <f t="shared" si="17"/>
        <v>0</v>
      </c>
      <c r="F109" s="23">
        <v>0</v>
      </c>
      <c r="G109" s="23">
        <v>0</v>
      </c>
      <c r="H109" s="30">
        <f t="shared" si="16"/>
        <v>0</v>
      </c>
    </row>
    <row r="110" spans="2:18" ht="24" x14ac:dyDescent="0.2">
      <c r="B110" s="10" t="s">
        <v>37</v>
      </c>
      <c r="C110" s="22">
        <v>0</v>
      </c>
      <c r="D110" s="22">
        <v>0</v>
      </c>
      <c r="E110" s="26">
        <f t="shared" si="17"/>
        <v>0</v>
      </c>
      <c r="F110" s="23">
        <v>0</v>
      </c>
      <c r="G110" s="23">
        <v>0</v>
      </c>
      <c r="H110" s="30">
        <f t="shared" si="16"/>
        <v>0</v>
      </c>
    </row>
    <row r="111" spans="2:18" x14ac:dyDescent="0.2">
      <c r="B111" s="10" t="s">
        <v>38</v>
      </c>
      <c r="C111" s="22">
        <v>0</v>
      </c>
      <c r="D111" s="22">
        <v>0</v>
      </c>
      <c r="E111" s="26">
        <f t="shared" si="17"/>
        <v>0</v>
      </c>
      <c r="F111" s="23">
        <v>0</v>
      </c>
      <c r="G111" s="23">
        <v>0</v>
      </c>
      <c r="H111" s="30">
        <f t="shared" si="16"/>
        <v>0</v>
      </c>
    </row>
    <row r="112" spans="2:18" x14ac:dyDescent="0.2">
      <c r="B112" s="10" t="s">
        <v>39</v>
      </c>
      <c r="C112" s="22">
        <v>0</v>
      </c>
      <c r="D112" s="22">
        <v>0</v>
      </c>
      <c r="E112" s="26">
        <f t="shared" si="17"/>
        <v>0</v>
      </c>
      <c r="F112" s="23">
        <v>0</v>
      </c>
      <c r="G112" s="23">
        <v>0</v>
      </c>
      <c r="H112" s="30">
        <f t="shared" si="16"/>
        <v>0</v>
      </c>
      <c r="J112" s="18"/>
    </row>
    <row r="113" spans="2:8" x14ac:dyDescent="0.2">
      <c r="B113" s="10" t="s">
        <v>40</v>
      </c>
      <c r="C113" s="22">
        <v>0</v>
      </c>
      <c r="D113" s="22">
        <v>0</v>
      </c>
      <c r="E113" s="26">
        <f t="shared" si="17"/>
        <v>0</v>
      </c>
      <c r="F113" s="23">
        <v>0</v>
      </c>
      <c r="G113" s="23">
        <v>0</v>
      </c>
      <c r="H113" s="30">
        <f t="shared" si="16"/>
        <v>0</v>
      </c>
    </row>
    <row r="114" spans="2:8" ht="29.25" customHeight="1" x14ac:dyDescent="0.2">
      <c r="B114" s="17" t="s">
        <v>41</v>
      </c>
      <c r="C114" s="7">
        <f>SUM(C115:C123)</f>
        <v>0</v>
      </c>
      <c r="D114" s="7">
        <f t="shared" ref="D114:H114" si="20">SUM(D115:D123)</f>
        <v>0</v>
      </c>
      <c r="E114" s="25">
        <f t="shared" si="20"/>
        <v>0</v>
      </c>
      <c r="F114" s="7">
        <f t="shared" si="20"/>
        <v>0</v>
      </c>
      <c r="G114" s="7">
        <f t="shared" si="20"/>
        <v>0</v>
      </c>
      <c r="H114" s="25">
        <f t="shared" si="20"/>
        <v>0</v>
      </c>
    </row>
    <row r="115" spans="2:8" ht="24" x14ac:dyDescent="0.2">
      <c r="B115" s="10" t="s">
        <v>42</v>
      </c>
      <c r="C115" s="22">
        <v>0</v>
      </c>
      <c r="D115" s="22">
        <v>0</v>
      </c>
      <c r="E115" s="26">
        <f t="shared" si="17"/>
        <v>0</v>
      </c>
      <c r="F115" s="23">
        <v>0</v>
      </c>
      <c r="G115" s="23">
        <v>0</v>
      </c>
      <c r="H115" s="30">
        <f t="shared" si="16"/>
        <v>0</v>
      </c>
    </row>
    <row r="116" spans="2:8" x14ac:dyDescent="0.2">
      <c r="B116" s="10" t="s">
        <v>43</v>
      </c>
      <c r="C116" s="22">
        <v>0</v>
      </c>
      <c r="D116" s="22">
        <v>0</v>
      </c>
      <c r="E116" s="26">
        <f t="shared" si="17"/>
        <v>0</v>
      </c>
      <c r="F116" s="23">
        <v>0</v>
      </c>
      <c r="G116" s="23">
        <v>0</v>
      </c>
      <c r="H116" s="30">
        <f t="shared" si="16"/>
        <v>0</v>
      </c>
    </row>
    <row r="117" spans="2:8" x14ac:dyDescent="0.2">
      <c r="B117" s="10" t="s">
        <v>44</v>
      </c>
      <c r="C117" s="22">
        <v>0</v>
      </c>
      <c r="D117" s="22">
        <v>0</v>
      </c>
      <c r="E117" s="26">
        <f t="shared" si="17"/>
        <v>0</v>
      </c>
      <c r="F117" s="23">
        <v>0</v>
      </c>
      <c r="G117" s="23">
        <v>0</v>
      </c>
      <c r="H117" s="30">
        <f t="shared" si="16"/>
        <v>0</v>
      </c>
    </row>
    <row r="118" spans="2:8" x14ac:dyDescent="0.2">
      <c r="B118" s="10" t="s">
        <v>45</v>
      </c>
      <c r="C118" s="22">
        <v>0</v>
      </c>
      <c r="D118" s="22">
        <v>0</v>
      </c>
      <c r="E118" s="26">
        <f t="shared" si="17"/>
        <v>0</v>
      </c>
      <c r="F118" s="23">
        <v>0</v>
      </c>
      <c r="G118" s="23">
        <v>0</v>
      </c>
      <c r="H118" s="30">
        <f t="shared" si="16"/>
        <v>0</v>
      </c>
    </row>
    <row r="119" spans="2:8" x14ac:dyDescent="0.2">
      <c r="B119" s="10" t="s">
        <v>46</v>
      </c>
      <c r="C119" s="22">
        <v>0</v>
      </c>
      <c r="D119" s="22">
        <v>0</v>
      </c>
      <c r="E119" s="26">
        <f t="shared" si="17"/>
        <v>0</v>
      </c>
      <c r="F119" s="23">
        <v>0</v>
      </c>
      <c r="G119" s="23">
        <v>0</v>
      </c>
      <c r="H119" s="30">
        <f t="shared" si="16"/>
        <v>0</v>
      </c>
    </row>
    <row r="120" spans="2:8" ht="24" x14ac:dyDescent="0.2">
      <c r="B120" s="10" t="s">
        <v>47</v>
      </c>
      <c r="C120" s="22">
        <v>0</v>
      </c>
      <c r="D120" s="22">
        <v>0</v>
      </c>
      <c r="E120" s="26">
        <f t="shared" si="17"/>
        <v>0</v>
      </c>
      <c r="F120" s="23">
        <v>0</v>
      </c>
      <c r="G120" s="23">
        <v>0</v>
      </c>
      <c r="H120" s="30">
        <f t="shared" si="16"/>
        <v>0</v>
      </c>
    </row>
    <row r="121" spans="2:8" x14ac:dyDescent="0.2">
      <c r="B121" s="10" t="s">
        <v>48</v>
      </c>
      <c r="C121" s="22">
        <v>0</v>
      </c>
      <c r="D121" s="22">
        <v>0</v>
      </c>
      <c r="E121" s="26">
        <f t="shared" si="17"/>
        <v>0</v>
      </c>
      <c r="F121" s="23">
        <v>0</v>
      </c>
      <c r="G121" s="23">
        <v>0</v>
      </c>
      <c r="H121" s="30">
        <f t="shared" si="16"/>
        <v>0</v>
      </c>
    </row>
    <row r="122" spans="2:8" x14ac:dyDescent="0.2">
      <c r="B122" s="10" t="s">
        <v>49</v>
      </c>
      <c r="C122" s="22">
        <v>0</v>
      </c>
      <c r="D122" s="22">
        <v>0</v>
      </c>
      <c r="E122" s="26">
        <f t="shared" si="17"/>
        <v>0</v>
      </c>
      <c r="F122" s="23">
        <v>0</v>
      </c>
      <c r="G122" s="23">
        <v>0</v>
      </c>
      <c r="H122" s="30">
        <f t="shared" si="16"/>
        <v>0</v>
      </c>
    </row>
    <row r="123" spans="2:8" x14ac:dyDescent="0.2">
      <c r="B123" s="10" t="s">
        <v>50</v>
      </c>
      <c r="C123" s="22">
        <v>0</v>
      </c>
      <c r="D123" s="22">
        <v>0</v>
      </c>
      <c r="E123" s="26">
        <f t="shared" si="17"/>
        <v>0</v>
      </c>
      <c r="F123" s="23">
        <v>0</v>
      </c>
      <c r="G123" s="23">
        <v>0</v>
      </c>
      <c r="H123" s="30">
        <f t="shared" si="16"/>
        <v>0</v>
      </c>
    </row>
    <row r="124" spans="2:8" ht="24" customHeight="1" x14ac:dyDescent="0.2">
      <c r="B124" s="17" t="s">
        <v>51</v>
      </c>
      <c r="C124" s="7">
        <f>SUM(C125:C133)</f>
        <v>0</v>
      </c>
      <c r="D124" s="7">
        <f t="shared" ref="D124:H124" si="21">SUM(D125:D133)</f>
        <v>0</v>
      </c>
      <c r="E124" s="25">
        <f t="shared" si="21"/>
        <v>0</v>
      </c>
      <c r="F124" s="7">
        <f t="shared" si="21"/>
        <v>0</v>
      </c>
      <c r="G124" s="7">
        <f t="shared" si="21"/>
        <v>0</v>
      </c>
      <c r="H124" s="25">
        <f t="shared" si="21"/>
        <v>0</v>
      </c>
    </row>
    <row r="125" spans="2:8" x14ac:dyDescent="0.2">
      <c r="B125" s="10" t="s">
        <v>52</v>
      </c>
      <c r="C125" s="22">
        <v>0</v>
      </c>
      <c r="D125" s="22">
        <v>0</v>
      </c>
      <c r="E125" s="26">
        <f t="shared" si="17"/>
        <v>0</v>
      </c>
      <c r="F125" s="23">
        <v>0</v>
      </c>
      <c r="G125" s="23">
        <v>0</v>
      </c>
      <c r="H125" s="30">
        <f t="shared" si="16"/>
        <v>0</v>
      </c>
    </row>
    <row r="126" spans="2:8" x14ac:dyDescent="0.2">
      <c r="B126" s="10" t="s">
        <v>53</v>
      </c>
      <c r="C126" s="22">
        <v>0</v>
      </c>
      <c r="D126" s="22">
        <v>0</v>
      </c>
      <c r="E126" s="26">
        <f t="shared" si="17"/>
        <v>0</v>
      </c>
      <c r="F126" s="23">
        <v>0</v>
      </c>
      <c r="G126" s="23">
        <v>0</v>
      </c>
      <c r="H126" s="30">
        <f t="shared" si="16"/>
        <v>0</v>
      </c>
    </row>
    <row r="127" spans="2:8" ht="24" x14ac:dyDescent="0.2">
      <c r="B127" s="10" t="s">
        <v>54</v>
      </c>
      <c r="C127" s="22">
        <v>0</v>
      </c>
      <c r="D127" s="22">
        <v>0</v>
      </c>
      <c r="E127" s="26">
        <f t="shared" si="17"/>
        <v>0</v>
      </c>
      <c r="F127" s="23">
        <v>0</v>
      </c>
      <c r="G127" s="23">
        <v>0</v>
      </c>
      <c r="H127" s="30">
        <f t="shared" si="16"/>
        <v>0</v>
      </c>
    </row>
    <row r="128" spans="2:8" x14ac:dyDescent="0.2">
      <c r="B128" s="10" t="s">
        <v>55</v>
      </c>
      <c r="C128" s="22">
        <v>0</v>
      </c>
      <c r="D128" s="22">
        <v>0</v>
      </c>
      <c r="E128" s="26">
        <f t="shared" si="17"/>
        <v>0</v>
      </c>
      <c r="F128" s="23">
        <v>0</v>
      </c>
      <c r="G128" s="23">
        <v>0</v>
      </c>
      <c r="H128" s="30">
        <f t="shared" si="16"/>
        <v>0</v>
      </c>
    </row>
    <row r="129" spans="2:8" x14ac:dyDescent="0.2">
      <c r="B129" s="10" t="s">
        <v>56</v>
      </c>
      <c r="C129" s="22">
        <v>0</v>
      </c>
      <c r="D129" s="22">
        <v>0</v>
      </c>
      <c r="E129" s="26">
        <f t="shared" si="17"/>
        <v>0</v>
      </c>
      <c r="F129" s="23">
        <v>0</v>
      </c>
      <c r="G129" s="23">
        <v>0</v>
      </c>
      <c r="H129" s="30">
        <f t="shared" si="16"/>
        <v>0</v>
      </c>
    </row>
    <row r="130" spans="2:8" x14ac:dyDescent="0.2">
      <c r="B130" s="10" t="s">
        <v>57</v>
      </c>
      <c r="C130" s="22">
        <v>0</v>
      </c>
      <c r="D130" s="22">
        <v>0</v>
      </c>
      <c r="E130" s="26">
        <f t="shared" si="17"/>
        <v>0</v>
      </c>
      <c r="F130" s="23">
        <v>0</v>
      </c>
      <c r="G130" s="23">
        <v>0</v>
      </c>
      <c r="H130" s="30">
        <f t="shared" si="16"/>
        <v>0</v>
      </c>
    </row>
    <row r="131" spans="2:8" x14ac:dyDescent="0.2">
      <c r="B131" s="10" t="s">
        <v>58</v>
      </c>
      <c r="C131" s="22">
        <v>0</v>
      </c>
      <c r="D131" s="22">
        <v>0</v>
      </c>
      <c r="E131" s="26">
        <f t="shared" si="17"/>
        <v>0</v>
      </c>
      <c r="F131" s="23">
        <v>0</v>
      </c>
      <c r="G131" s="22">
        <v>0</v>
      </c>
      <c r="H131" s="30">
        <f t="shared" si="16"/>
        <v>0</v>
      </c>
    </row>
    <row r="132" spans="2:8" x14ac:dyDescent="0.2">
      <c r="B132" s="10" t="s">
        <v>59</v>
      </c>
      <c r="C132" s="22">
        <v>0</v>
      </c>
      <c r="D132" s="22">
        <v>0</v>
      </c>
      <c r="E132" s="26">
        <f t="shared" si="17"/>
        <v>0</v>
      </c>
      <c r="F132" s="23">
        <v>0</v>
      </c>
      <c r="G132" s="22">
        <v>0</v>
      </c>
      <c r="H132" s="30">
        <f t="shared" si="16"/>
        <v>0</v>
      </c>
    </row>
    <row r="133" spans="2:8" x14ac:dyDescent="0.2">
      <c r="B133" s="10" t="s">
        <v>60</v>
      </c>
      <c r="C133" s="22">
        <v>0</v>
      </c>
      <c r="D133" s="22">
        <v>0</v>
      </c>
      <c r="E133" s="26">
        <f t="shared" si="17"/>
        <v>0</v>
      </c>
      <c r="F133" s="23">
        <v>0</v>
      </c>
      <c r="G133" s="22">
        <v>0</v>
      </c>
      <c r="H133" s="30">
        <f t="shared" si="16"/>
        <v>0</v>
      </c>
    </row>
    <row r="134" spans="2:8" x14ac:dyDescent="0.2">
      <c r="B134" s="16" t="s">
        <v>61</v>
      </c>
      <c r="C134" s="7">
        <f>SUM(C135:C137)</f>
        <v>0</v>
      </c>
      <c r="D134" s="7">
        <f t="shared" ref="D134:H134" si="22">SUM(D135:D137)</f>
        <v>0</v>
      </c>
      <c r="E134" s="25">
        <f t="shared" si="22"/>
        <v>0</v>
      </c>
      <c r="F134" s="7">
        <f t="shared" si="22"/>
        <v>0</v>
      </c>
      <c r="G134" s="7">
        <f t="shared" si="22"/>
        <v>0</v>
      </c>
      <c r="H134" s="25">
        <f t="shared" si="22"/>
        <v>0</v>
      </c>
    </row>
    <row r="135" spans="2:8" x14ac:dyDescent="0.2">
      <c r="B135" s="10" t="s">
        <v>62</v>
      </c>
      <c r="C135" s="22">
        <v>0</v>
      </c>
      <c r="D135" s="23">
        <v>0</v>
      </c>
      <c r="E135" s="26">
        <f t="shared" si="17"/>
        <v>0</v>
      </c>
      <c r="F135" s="23">
        <v>0</v>
      </c>
      <c r="G135" s="23">
        <v>0</v>
      </c>
      <c r="H135" s="30">
        <f t="shared" si="16"/>
        <v>0</v>
      </c>
    </row>
    <row r="136" spans="2:8" x14ac:dyDescent="0.2">
      <c r="B136" s="10" t="s">
        <v>63</v>
      </c>
      <c r="C136" s="22">
        <v>0</v>
      </c>
      <c r="D136" s="23">
        <v>0</v>
      </c>
      <c r="E136" s="26">
        <f t="shared" si="17"/>
        <v>0</v>
      </c>
      <c r="F136" s="23">
        <v>0</v>
      </c>
      <c r="G136" s="23">
        <v>0</v>
      </c>
      <c r="H136" s="30">
        <f t="shared" si="16"/>
        <v>0</v>
      </c>
    </row>
    <row r="137" spans="2:8" x14ac:dyDescent="0.2">
      <c r="B137" s="10" t="s">
        <v>64</v>
      </c>
      <c r="C137" s="22">
        <v>0</v>
      </c>
      <c r="D137" s="23">
        <v>0</v>
      </c>
      <c r="E137" s="26">
        <f t="shared" si="17"/>
        <v>0</v>
      </c>
      <c r="F137" s="23">
        <v>0</v>
      </c>
      <c r="G137" s="23">
        <v>0</v>
      </c>
      <c r="H137" s="30">
        <f t="shared" si="16"/>
        <v>0</v>
      </c>
    </row>
    <row r="138" spans="2:8" ht="22.15" customHeight="1" x14ac:dyDescent="0.2">
      <c r="B138" s="17" t="s">
        <v>65</v>
      </c>
      <c r="C138" s="7">
        <f>SUM(C139:C146)</f>
        <v>0</v>
      </c>
      <c r="D138" s="7">
        <f t="shared" ref="D138:H138" si="23">SUM(D139:D146)</f>
        <v>0</v>
      </c>
      <c r="E138" s="25">
        <f t="shared" si="23"/>
        <v>0</v>
      </c>
      <c r="F138" s="7">
        <f t="shared" si="23"/>
        <v>0</v>
      </c>
      <c r="G138" s="7">
        <f t="shared" si="23"/>
        <v>0</v>
      </c>
      <c r="H138" s="25">
        <f t="shared" si="23"/>
        <v>0</v>
      </c>
    </row>
    <row r="139" spans="2:8" ht="24" x14ac:dyDescent="0.2">
      <c r="B139" s="10" t="s">
        <v>66</v>
      </c>
      <c r="C139" s="22">
        <v>0</v>
      </c>
      <c r="D139" s="23">
        <v>0</v>
      </c>
      <c r="E139" s="26">
        <f t="shared" si="17"/>
        <v>0</v>
      </c>
      <c r="F139" s="23">
        <v>0</v>
      </c>
      <c r="G139" s="23">
        <v>0</v>
      </c>
      <c r="H139" s="30">
        <f t="shared" si="16"/>
        <v>0</v>
      </c>
    </row>
    <row r="140" spans="2:8" x14ac:dyDescent="0.2">
      <c r="B140" s="10" t="s">
        <v>67</v>
      </c>
      <c r="C140" s="22">
        <v>0</v>
      </c>
      <c r="D140" s="23">
        <v>0</v>
      </c>
      <c r="E140" s="26">
        <f t="shared" si="17"/>
        <v>0</v>
      </c>
      <c r="F140" s="23">
        <v>0</v>
      </c>
      <c r="G140" s="23">
        <v>0</v>
      </c>
      <c r="H140" s="30">
        <f t="shared" si="16"/>
        <v>0</v>
      </c>
    </row>
    <row r="141" spans="2:8" x14ac:dyDescent="0.2">
      <c r="B141" s="10" t="s">
        <v>68</v>
      </c>
      <c r="C141" s="22">
        <v>0</v>
      </c>
      <c r="D141" s="23">
        <v>0</v>
      </c>
      <c r="E141" s="26">
        <f t="shared" si="17"/>
        <v>0</v>
      </c>
      <c r="F141" s="23">
        <v>0</v>
      </c>
      <c r="G141" s="23">
        <v>0</v>
      </c>
      <c r="H141" s="30">
        <f t="shared" si="16"/>
        <v>0</v>
      </c>
    </row>
    <row r="142" spans="2:8" x14ac:dyDescent="0.2">
      <c r="B142" s="10" t="s">
        <v>69</v>
      </c>
      <c r="C142" s="22">
        <v>0</v>
      </c>
      <c r="D142" s="23">
        <v>0</v>
      </c>
      <c r="E142" s="26">
        <f t="shared" si="17"/>
        <v>0</v>
      </c>
      <c r="F142" s="23">
        <v>0</v>
      </c>
      <c r="G142" s="23">
        <v>0</v>
      </c>
      <c r="H142" s="30">
        <f t="shared" si="16"/>
        <v>0</v>
      </c>
    </row>
    <row r="143" spans="2:8" ht="24" x14ac:dyDescent="0.2">
      <c r="B143" s="10" t="s">
        <v>70</v>
      </c>
      <c r="C143" s="22">
        <v>0</v>
      </c>
      <c r="D143" s="23">
        <v>0</v>
      </c>
      <c r="E143" s="26">
        <f t="shared" si="17"/>
        <v>0</v>
      </c>
      <c r="F143" s="23">
        <v>0</v>
      </c>
      <c r="G143" s="23">
        <v>0</v>
      </c>
      <c r="H143" s="30">
        <f t="shared" si="16"/>
        <v>0</v>
      </c>
    </row>
    <row r="144" spans="2:8" ht="24" x14ac:dyDescent="0.2">
      <c r="B144" s="10" t="s">
        <v>71</v>
      </c>
      <c r="C144" s="22">
        <v>0</v>
      </c>
      <c r="D144" s="23">
        <v>0</v>
      </c>
      <c r="E144" s="26">
        <f t="shared" si="17"/>
        <v>0</v>
      </c>
      <c r="F144" s="23">
        <v>0</v>
      </c>
      <c r="G144" s="23">
        <v>0</v>
      </c>
      <c r="H144" s="30">
        <f t="shared" si="16"/>
        <v>0</v>
      </c>
    </row>
    <row r="145" spans="2:8" x14ac:dyDescent="0.2">
      <c r="B145" s="10" t="s">
        <v>72</v>
      </c>
      <c r="C145" s="22">
        <v>0</v>
      </c>
      <c r="D145" s="23">
        <v>0</v>
      </c>
      <c r="E145" s="26">
        <f t="shared" si="17"/>
        <v>0</v>
      </c>
      <c r="F145" s="23">
        <v>0</v>
      </c>
      <c r="G145" s="23">
        <v>0</v>
      </c>
      <c r="H145" s="30">
        <f t="shared" si="16"/>
        <v>0</v>
      </c>
    </row>
    <row r="146" spans="2:8" ht="24" x14ac:dyDescent="0.2">
      <c r="B146" s="10" t="s">
        <v>73</v>
      </c>
      <c r="C146" s="22">
        <v>0</v>
      </c>
      <c r="D146" s="23">
        <v>0</v>
      </c>
      <c r="E146" s="26">
        <f t="shared" si="17"/>
        <v>0</v>
      </c>
      <c r="F146" s="23">
        <v>0</v>
      </c>
      <c r="G146" s="23">
        <v>0</v>
      </c>
      <c r="H146" s="30">
        <f t="shared" si="16"/>
        <v>0</v>
      </c>
    </row>
    <row r="147" spans="2:8" x14ac:dyDescent="0.2">
      <c r="B147" s="16" t="s">
        <v>74</v>
      </c>
      <c r="C147" s="7">
        <f>SUM(C148:C150)</f>
        <v>0</v>
      </c>
      <c r="D147" s="7">
        <f t="shared" ref="D147:H147" si="24">SUM(D148:D150)</f>
        <v>0</v>
      </c>
      <c r="E147" s="25">
        <f t="shared" si="24"/>
        <v>0</v>
      </c>
      <c r="F147" s="7">
        <f t="shared" si="24"/>
        <v>0</v>
      </c>
      <c r="G147" s="7">
        <f t="shared" si="24"/>
        <v>0</v>
      </c>
      <c r="H147" s="25">
        <f t="shared" si="24"/>
        <v>0</v>
      </c>
    </row>
    <row r="148" spans="2:8" x14ac:dyDescent="0.2">
      <c r="B148" s="13" t="s">
        <v>75</v>
      </c>
      <c r="C148" s="22">
        <v>0</v>
      </c>
      <c r="D148" s="23">
        <v>0</v>
      </c>
      <c r="E148" s="26">
        <f t="shared" si="17"/>
        <v>0</v>
      </c>
      <c r="F148" s="23">
        <v>0</v>
      </c>
      <c r="G148" s="23">
        <v>0</v>
      </c>
      <c r="H148" s="30">
        <f t="shared" si="16"/>
        <v>0</v>
      </c>
    </row>
    <row r="149" spans="2:8" x14ac:dyDescent="0.2">
      <c r="B149" s="13" t="s">
        <v>76</v>
      </c>
      <c r="C149" s="22">
        <v>0</v>
      </c>
      <c r="D149" s="23">
        <v>0</v>
      </c>
      <c r="E149" s="26">
        <f t="shared" si="17"/>
        <v>0</v>
      </c>
      <c r="F149" s="23">
        <v>0</v>
      </c>
      <c r="G149" s="23">
        <v>0</v>
      </c>
      <c r="H149" s="30">
        <f t="shared" si="16"/>
        <v>0</v>
      </c>
    </row>
    <row r="150" spans="2:8" x14ac:dyDescent="0.2">
      <c r="B150" s="13" t="s">
        <v>77</v>
      </c>
      <c r="C150" s="22">
        <v>0</v>
      </c>
      <c r="D150" s="23">
        <v>0</v>
      </c>
      <c r="E150" s="26">
        <f t="shared" si="17"/>
        <v>0</v>
      </c>
      <c r="F150" s="23">
        <v>0</v>
      </c>
      <c r="G150" s="23">
        <v>0</v>
      </c>
      <c r="H150" s="30">
        <f t="shared" si="16"/>
        <v>0</v>
      </c>
    </row>
    <row r="151" spans="2:8" x14ac:dyDescent="0.2">
      <c r="B151" s="16" t="s">
        <v>78</v>
      </c>
      <c r="C151" s="7">
        <f>SUM(C152:C158)</f>
        <v>0</v>
      </c>
      <c r="D151" s="7">
        <f t="shared" ref="D151:H151" si="25">SUM(D152:D158)</f>
        <v>0</v>
      </c>
      <c r="E151" s="25">
        <f t="shared" si="25"/>
        <v>0</v>
      </c>
      <c r="F151" s="7">
        <f t="shared" si="25"/>
        <v>0</v>
      </c>
      <c r="G151" s="7">
        <f t="shared" si="25"/>
        <v>0</v>
      </c>
      <c r="H151" s="25">
        <f t="shared" si="25"/>
        <v>0</v>
      </c>
    </row>
    <row r="152" spans="2:8" x14ac:dyDescent="0.2">
      <c r="B152" s="10" t="s">
        <v>79</v>
      </c>
      <c r="C152" s="22">
        <v>0</v>
      </c>
      <c r="D152" s="23">
        <v>0</v>
      </c>
      <c r="E152" s="26">
        <f t="shared" si="17"/>
        <v>0</v>
      </c>
      <c r="F152" s="23">
        <v>0</v>
      </c>
      <c r="G152" s="23">
        <v>0</v>
      </c>
      <c r="H152" s="30">
        <f t="shared" si="16"/>
        <v>0</v>
      </c>
    </row>
    <row r="153" spans="2:8" x14ac:dyDescent="0.2">
      <c r="B153" s="10" t="s">
        <v>80</v>
      </c>
      <c r="C153" s="22">
        <v>0</v>
      </c>
      <c r="D153" s="23">
        <v>0</v>
      </c>
      <c r="E153" s="26">
        <f t="shared" si="17"/>
        <v>0</v>
      </c>
      <c r="F153" s="23">
        <v>0</v>
      </c>
      <c r="G153" s="23">
        <v>0</v>
      </c>
      <c r="H153" s="30">
        <f t="shared" si="16"/>
        <v>0</v>
      </c>
    </row>
    <row r="154" spans="2:8" x14ac:dyDescent="0.2">
      <c r="B154" s="10" t="s">
        <v>81</v>
      </c>
      <c r="C154" s="22">
        <v>0</v>
      </c>
      <c r="D154" s="23">
        <v>0</v>
      </c>
      <c r="E154" s="26">
        <f t="shared" ref="E154:E158" si="26">SUM(C154:D154)</f>
        <v>0</v>
      </c>
      <c r="F154" s="23">
        <v>0</v>
      </c>
      <c r="G154" s="23">
        <v>0</v>
      </c>
      <c r="H154" s="30">
        <f t="shared" ref="H154:H158" si="27">SUM(E154-F154)</f>
        <v>0</v>
      </c>
    </row>
    <row r="155" spans="2:8" x14ac:dyDescent="0.2">
      <c r="B155" s="10" t="s">
        <v>82</v>
      </c>
      <c r="C155" s="22">
        <v>0</v>
      </c>
      <c r="D155" s="23">
        <v>0</v>
      </c>
      <c r="E155" s="26">
        <f t="shared" si="26"/>
        <v>0</v>
      </c>
      <c r="F155" s="23">
        <v>0</v>
      </c>
      <c r="G155" s="23">
        <v>0</v>
      </c>
      <c r="H155" s="30">
        <f t="shared" si="27"/>
        <v>0</v>
      </c>
    </row>
    <row r="156" spans="2:8" x14ac:dyDescent="0.2">
      <c r="B156" s="10" t="s">
        <v>83</v>
      </c>
      <c r="C156" s="22">
        <v>0</v>
      </c>
      <c r="D156" s="23">
        <v>0</v>
      </c>
      <c r="E156" s="26">
        <f t="shared" si="26"/>
        <v>0</v>
      </c>
      <c r="F156" s="23">
        <v>0</v>
      </c>
      <c r="G156" s="23">
        <v>0</v>
      </c>
      <c r="H156" s="30">
        <f t="shared" si="27"/>
        <v>0</v>
      </c>
    </row>
    <row r="157" spans="2:8" x14ac:dyDescent="0.2">
      <c r="B157" s="10" t="s">
        <v>84</v>
      </c>
      <c r="C157" s="22">
        <v>0</v>
      </c>
      <c r="D157" s="23">
        <v>0</v>
      </c>
      <c r="E157" s="26">
        <f t="shared" si="26"/>
        <v>0</v>
      </c>
      <c r="F157" s="23">
        <v>0</v>
      </c>
      <c r="G157" s="23">
        <v>0</v>
      </c>
      <c r="H157" s="30">
        <f t="shared" si="27"/>
        <v>0</v>
      </c>
    </row>
    <row r="158" spans="2:8" ht="25.15" customHeight="1" x14ac:dyDescent="0.2">
      <c r="B158" s="10" t="s">
        <v>85</v>
      </c>
      <c r="C158" s="22">
        <v>0</v>
      </c>
      <c r="D158" s="23">
        <v>0</v>
      </c>
      <c r="E158" s="26">
        <f t="shared" si="26"/>
        <v>0</v>
      </c>
      <c r="F158" s="23">
        <v>0</v>
      </c>
      <c r="G158" s="23">
        <v>0</v>
      </c>
      <c r="H158" s="30">
        <f t="shared" si="27"/>
        <v>0</v>
      </c>
    </row>
    <row r="159" spans="2:8" ht="12" customHeight="1" x14ac:dyDescent="0.2">
      <c r="B159" s="19"/>
      <c r="C159" s="11"/>
      <c r="D159" s="11"/>
      <c r="E159" s="26"/>
      <c r="F159" s="11"/>
      <c r="G159" s="11"/>
      <c r="H159" s="26"/>
    </row>
    <row r="160" spans="2:8" ht="12.75" thickBot="1" x14ac:dyDescent="0.25">
      <c r="B160" s="20" t="s">
        <v>87</v>
      </c>
      <c r="C160" s="21">
        <f>SUM(C10,C85)</f>
        <v>25717211.569999997</v>
      </c>
      <c r="D160" s="21">
        <f t="shared" ref="D160:G160" si="28">SUM(D10,D85)</f>
        <v>14239.800000000001</v>
      </c>
      <c r="E160" s="28">
        <f>SUM(E10,E85)</f>
        <v>25731451.369999997</v>
      </c>
      <c r="F160" s="21">
        <f t="shared" si="28"/>
        <v>5759087.5499999998</v>
      </c>
      <c r="G160" s="21">
        <f t="shared" si="28"/>
        <v>5758233.3600000003</v>
      </c>
      <c r="H160" s="28">
        <f>SUM(H10,H85)</f>
        <v>19972363.82</v>
      </c>
    </row>
    <row r="161" s="31" customFormat="1" x14ac:dyDescent="0.2"/>
    <row r="162" s="31" customFormat="1" x14ac:dyDescent="0.2"/>
    <row r="163" s="31" customFormat="1" x14ac:dyDescent="0.2"/>
    <row r="164" s="31" customFormat="1" x14ac:dyDescent="0.2"/>
    <row r="165" s="31" customFormat="1" x14ac:dyDescent="0.2"/>
    <row r="166" s="31" customFormat="1" x14ac:dyDescent="0.2"/>
    <row r="167" s="31" customFormat="1" x14ac:dyDescent="0.2"/>
    <row r="168" s="31" customFormat="1" x14ac:dyDescent="0.2"/>
    <row r="169" s="31" customFormat="1" x14ac:dyDescent="0.2"/>
    <row r="170" s="31" customFormat="1" x14ac:dyDescent="0.2"/>
    <row r="171" s="31" customFormat="1" x14ac:dyDescent="0.2"/>
    <row r="172" s="31" customFormat="1" x14ac:dyDescent="0.2"/>
    <row r="173" s="31" customFormat="1" x14ac:dyDescent="0.2"/>
    <row r="174" s="31" customFormat="1" x14ac:dyDescent="0.2"/>
    <row r="175" s="31" customFormat="1" x14ac:dyDescent="0.2"/>
    <row r="176" s="31" customFormat="1" x14ac:dyDescent="0.2"/>
    <row r="177" s="31" customFormat="1" x14ac:dyDescent="0.2"/>
    <row r="178" s="31" customFormat="1" x14ac:dyDescent="0.2"/>
    <row r="179" s="31" customFormat="1" x14ac:dyDescent="0.2"/>
    <row r="180" s="31" customFormat="1" x14ac:dyDescent="0.2"/>
    <row r="181" s="31" customFormat="1" x14ac:dyDescent="0.2"/>
    <row r="182" s="31" customFormat="1" x14ac:dyDescent="0.2"/>
    <row r="183" s="31" customFormat="1" x14ac:dyDescent="0.2"/>
    <row r="184" s="31" customFormat="1" x14ac:dyDescent="0.2"/>
    <row r="185" s="31" customFormat="1" x14ac:dyDescent="0.2"/>
    <row r="186" s="31" customFormat="1" x14ac:dyDescent="0.2"/>
    <row r="187" s="31" customFormat="1" x14ac:dyDescent="0.2"/>
    <row r="188" s="31" customFormat="1" x14ac:dyDescent="0.2"/>
    <row r="189" s="31" customFormat="1" x14ac:dyDescent="0.2"/>
    <row r="190" s="31" customFormat="1" x14ac:dyDescent="0.2"/>
    <row r="191" s="31" customFormat="1" x14ac:dyDescent="0.2"/>
    <row r="192" s="31" customFormat="1" x14ac:dyDescent="0.2"/>
    <row r="193" s="31" customFormat="1" x14ac:dyDescent="0.2"/>
    <row r="194" s="31" customFormat="1" x14ac:dyDescent="0.2"/>
    <row r="195" s="31" customFormat="1" x14ac:dyDescent="0.2"/>
    <row r="196" s="31" customFormat="1" x14ac:dyDescent="0.2"/>
    <row r="197" s="31" customFormat="1" x14ac:dyDescent="0.2"/>
    <row r="198" s="31" customFormat="1" x14ac:dyDescent="0.2"/>
    <row r="199" s="31" customFormat="1" x14ac:dyDescent="0.2"/>
    <row r="200" s="31" customFormat="1" x14ac:dyDescent="0.2"/>
    <row r="201" s="31" customFormat="1" x14ac:dyDescent="0.2"/>
    <row r="202" s="31" customFormat="1" x14ac:dyDescent="0.2"/>
    <row r="203" s="31" customFormat="1" x14ac:dyDescent="0.2"/>
    <row r="204" s="31" customFormat="1" x14ac:dyDescent="0.2"/>
    <row r="205" s="31" customFormat="1" x14ac:dyDescent="0.2"/>
    <row r="206" s="31" customFormat="1" x14ac:dyDescent="0.2"/>
    <row r="207" s="31" customFormat="1" x14ac:dyDescent="0.2"/>
    <row r="208" s="31" customFormat="1" x14ac:dyDescent="0.2"/>
    <row r="209" s="31" customFormat="1" x14ac:dyDescent="0.2"/>
    <row r="210" s="31" customFormat="1" x14ac:dyDescent="0.2"/>
    <row r="211" s="31" customFormat="1" x14ac:dyDescent="0.2"/>
    <row r="212" s="31" customFormat="1" x14ac:dyDescent="0.2"/>
    <row r="213" s="31" customFormat="1" x14ac:dyDescent="0.2"/>
    <row r="214" s="31" customFormat="1" x14ac:dyDescent="0.2"/>
    <row r="215" s="31" customFormat="1" x14ac:dyDescent="0.2"/>
    <row r="216" s="31" customFormat="1" x14ac:dyDescent="0.2"/>
    <row r="217" s="31" customFormat="1" x14ac:dyDescent="0.2"/>
    <row r="218" s="31" customFormat="1" x14ac:dyDescent="0.2"/>
    <row r="219" s="31" customFormat="1" x14ac:dyDescent="0.2"/>
    <row r="220" s="31" customFormat="1" x14ac:dyDescent="0.2"/>
    <row r="221" s="31" customFormat="1" x14ac:dyDescent="0.2"/>
    <row r="222" s="31" customFormat="1" x14ac:dyDescent="0.2"/>
    <row r="223" s="31" customFormat="1" x14ac:dyDescent="0.2"/>
    <row r="224" s="31" customFormat="1" x14ac:dyDescent="0.2"/>
    <row r="225" s="31" customFormat="1" x14ac:dyDescent="0.2"/>
    <row r="226" s="31" customFormat="1" x14ac:dyDescent="0.2"/>
    <row r="227" s="31" customFormat="1" x14ac:dyDescent="0.2"/>
    <row r="228" s="31" customFormat="1" x14ac:dyDescent="0.2"/>
    <row r="229" s="31" customFormat="1" x14ac:dyDescent="0.2"/>
    <row r="230" s="31" customFormat="1" x14ac:dyDescent="0.2"/>
    <row r="231" s="31" customFormat="1" x14ac:dyDescent="0.2"/>
    <row r="232" s="31" customFormat="1" x14ac:dyDescent="0.2"/>
    <row r="233" s="31" customFormat="1" x14ac:dyDescent="0.2"/>
    <row r="234" s="31" customFormat="1" x14ac:dyDescent="0.2"/>
    <row r="235" s="31" customFormat="1" x14ac:dyDescent="0.2"/>
    <row r="236" s="31" customFormat="1" x14ac:dyDescent="0.2"/>
    <row r="237" s="31" customFormat="1" x14ac:dyDescent="0.2"/>
    <row r="238" s="31" customFormat="1" x14ac:dyDescent="0.2"/>
    <row r="239" s="31" customFormat="1" x14ac:dyDescent="0.2"/>
    <row r="240" s="31" customFormat="1" x14ac:dyDescent="0.2"/>
    <row r="241" s="31" customFormat="1" x14ac:dyDescent="0.2"/>
    <row r="242" s="31" customFormat="1" x14ac:dyDescent="0.2"/>
    <row r="243" s="31" customFormat="1" x14ac:dyDescent="0.2"/>
    <row r="244" s="31" customFormat="1" x14ac:dyDescent="0.2"/>
    <row r="245" s="31" customFormat="1" x14ac:dyDescent="0.2"/>
    <row r="246" s="31" customFormat="1" x14ac:dyDescent="0.2"/>
    <row r="247" s="31" customFormat="1" x14ac:dyDescent="0.2"/>
    <row r="248" s="31" customFormat="1" x14ac:dyDescent="0.2"/>
    <row r="249" s="31" customFormat="1" x14ac:dyDescent="0.2"/>
    <row r="250" s="31" customFormat="1" x14ac:dyDescent="0.2"/>
    <row r="251" s="31" customFormat="1" x14ac:dyDescent="0.2"/>
    <row r="252" s="31" customFormat="1" x14ac:dyDescent="0.2"/>
    <row r="253" s="31" customFormat="1" x14ac:dyDescent="0.2"/>
    <row r="254" s="31" customFormat="1" x14ac:dyDescent="0.2"/>
    <row r="255" s="31" customFormat="1" x14ac:dyDescent="0.2"/>
    <row r="256" s="31" customFormat="1" x14ac:dyDescent="0.2"/>
    <row r="257" s="31" customFormat="1" x14ac:dyDescent="0.2"/>
    <row r="258" s="31" customFormat="1" x14ac:dyDescent="0.2"/>
    <row r="259" s="31" customFormat="1" x14ac:dyDescent="0.2"/>
    <row r="260" s="31" customFormat="1" x14ac:dyDescent="0.2"/>
    <row r="261" s="31" customFormat="1" x14ac:dyDescent="0.2"/>
    <row r="262" s="31" customFormat="1" x14ac:dyDescent="0.2"/>
    <row r="263" s="31" customFormat="1" x14ac:dyDescent="0.2"/>
    <row r="264" s="31" customFormat="1" x14ac:dyDescent="0.2"/>
    <row r="265" s="31" customFormat="1" x14ac:dyDescent="0.2"/>
    <row r="266" s="31" customFormat="1" x14ac:dyDescent="0.2"/>
    <row r="267" s="31" customFormat="1" x14ac:dyDescent="0.2"/>
    <row r="268" s="31" customFormat="1" x14ac:dyDescent="0.2"/>
    <row r="269" s="31" customFormat="1" x14ac:dyDescent="0.2"/>
    <row r="270" s="31" customFormat="1" x14ac:dyDescent="0.2"/>
    <row r="271" s="31" customFormat="1" x14ac:dyDescent="0.2"/>
    <row r="272" s="31" customFormat="1" x14ac:dyDescent="0.2"/>
    <row r="273" s="31" customFormat="1" x14ac:dyDescent="0.2"/>
    <row r="274" s="31" customFormat="1" x14ac:dyDescent="0.2"/>
    <row r="275" s="31" customFormat="1" x14ac:dyDescent="0.2"/>
    <row r="276" s="31" customFormat="1" x14ac:dyDescent="0.2"/>
    <row r="277" s="31" customFormat="1" x14ac:dyDescent="0.2"/>
    <row r="278" s="31" customFormat="1" x14ac:dyDescent="0.2"/>
    <row r="279" s="31" customFormat="1" x14ac:dyDescent="0.2"/>
    <row r="280" s="31" customFormat="1" x14ac:dyDescent="0.2"/>
    <row r="281" s="31" customFormat="1" x14ac:dyDescent="0.2"/>
    <row r="282" s="31" customFormat="1" x14ac:dyDescent="0.2"/>
    <row r="283" s="31" customFormat="1" x14ac:dyDescent="0.2"/>
    <row r="284" s="31" customFormat="1" x14ac:dyDescent="0.2"/>
    <row r="285" s="31" customFormat="1" x14ac:dyDescent="0.2"/>
    <row r="286" s="31" customFormat="1" x14ac:dyDescent="0.2"/>
    <row r="287" s="31" customFormat="1" x14ac:dyDescent="0.2"/>
    <row r="288" s="31" customFormat="1" x14ac:dyDescent="0.2"/>
    <row r="289" s="31" customFormat="1" x14ac:dyDescent="0.2"/>
    <row r="290" s="31" customFormat="1" x14ac:dyDescent="0.2"/>
    <row r="291" s="31" customFormat="1" x14ac:dyDescent="0.2"/>
    <row r="292" s="31" customFormat="1" x14ac:dyDescent="0.2"/>
    <row r="293" s="31" customFormat="1" x14ac:dyDescent="0.2"/>
    <row r="294" s="31" customFormat="1" x14ac:dyDescent="0.2"/>
    <row r="295" s="31" customFormat="1" x14ac:dyDescent="0.2"/>
    <row r="296" s="31" customFormat="1" x14ac:dyDescent="0.2"/>
    <row r="297" s="31" customFormat="1" x14ac:dyDescent="0.2"/>
    <row r="298" s="31" customFormat="1" x14ac:dyDescent="0.2"/>
    <row r="299" s="31" customFormat="1" x14ac:dyDescent="0.2"/>
    <row r="300" s="31" customFormat="1" x14ac:dyDescent="0.2"/>
    <row r="301" s="31" customFormat="1" x14ac:dyDescent="0.2"/>
    <row r="302" s="31" customFormat="1" x14ac:dyDescent="0.2"/>
    <row r="303" s="31" customFormat="1" x14ac:dyDescent="0.2"/>
    <row r="304" s="31" customFormat="1" x14ac:dyDescent="0.2"/>
    <row r="305" s="31" customFormat="1" x14ac:dyDescent="0.2"/>
    <row r="306" s="31" customFormat="1" x14ac:dyDescent="0.2"/>
    <row r="307" s="31" customFormat="1" x14ac:dyDescent="0.2"/>
    <row r="308" s="31" customFormat="1" x14ac:dyDescent="0.2"/>
    <row r="309" s="31" customFormat="1" x14ac:dyDescent="0.2"/>
    <row r="310" s="31" customFormat="1" x14ac:dyDescent="0.2"/>
    <row r="311" s="31" customFormat="1" x14ac:dyDescent="0.2"/>
    <row r="312" s="31" customFormat="1" x14ac:dyDescent="0.2"/>
    <row r="313" s="31" customFormat="1" x14ac:dyDescent="0.2"/>
    <row r="314" s="31" customFormat="1" x14ac:dyDescent="0.2"/>
    <row r="315" s="31" customFormat="1" x14ac:dyDescent="0.2"/>
    <row r="316" s="31" customFormat="1" x14ac:dyDescent="0.2"/>
    <row r="317" s="31" customFormat="1" x14ac:dyDescent="0.2"/>
    <row r="318" s="31" customFormat="1" x14ac:dyDescent="0.2"/>
    <row r="319" s="31" customFormat="1" x14ac:dyDescent="0.2"/>
    <row r="320" s="31" customFormat="1" x14ac:dyDescent="0.2"/>
    <row r="321" s="31" customFormat="1" x14ac:dyDescent="0.2"/>
    <row r="322" s="31" customFormat="1" x14ac:dyDescent="0.2"/>
    <row r="323" s="31" customFormat="1" x14ac:dyDescent="0.2"/>
    <row r="324" s="31" customFormat="1" x14ac:dyDescent="0.2"/>
    <row r="325" s="31" customFormat="1" x14ac:dyDescent="0.2"/>
    <row r="326" s="31" customFormat="1" x14ac:dyDescent="0.2"/>
    <row r="327" s="31" customFormat="1" x14ac:dyDescent="0.2"/>
    <row r="328" s="31" customFormat="1" x14ac:dyDescent="0.2"/>
    <row r="329" s="31" customFormat="1" x14ac:dyDescent="0.2"/>
    <row r="330" s="31" customFormat="1" x14ac:dyDescent="0.2"/>
    <row r="331" s="31" customFormat="1" x14ac:dyDescent="0.2"/>
    <row r="332" s="31" customFormat="1" x14ac:dyDescent="0.2"/>
    <row r="333" s="31" customFormat="1" x14ac:dyDescent="0.2"/>
    <row r="334" s="31" customFormat="1" x14ac:dyDescent="0.2"/>
    <row r="335" s="31" customFormat="1" x14ac:dyDescent="0.2"/>
    <row r="336" s="31" customFormat="1" x14ac:dyDescent="0.2"/>
    <row r="337" s="31" customFormat="1" x14ac:dyDescent="0.2"/>
    <row r="338" s="31" customFormat="1" x14ac:dyDescent="0.2"/>
    <row r="339" s="31" customFormat="1" x14ac:dyDescent="0.2"/>
    <row r="340" s="31" customFormat="1" x14ac:dyDescent="0.2"/>
    <row r="341" s="31" customFormat="1" x14ac:dyDescent="0.2"/>
    <row r="342" s="31" customFormat="1" x14ac:dyDescent="0.2"/>
    <row r="343" s="31" customFormat="1" x14ac:dyDescent="0.2"/>
    <row r="344" s="31" customFormat="1" x14ac:dyDescent="0.2"/>
    <row r="345" s="31" customFormat="1" x14ac:dyDescent="0.2"/>
    <row r="346" s="31" customFormat="1" x14ac:dyDescent="0.2"/>
    <row r="347" s="31" customFormat="1" x14ac:dyDescent="0.2"/>
    <row r="348" s="31" customFormat="1" x14ac:dyDescent="0.2"/>
    <row r="349" s="31" customFormat="1" x14ac:dyDescent="0.2"/>
    <row r="350" s="31" customFormat="1" x14ac:dyDescent="0.2"/>
    <row r="351" s="31" customFormat="1" x14ac:dyDescent="0.2"/>
    <row r="352" s="31" customFormat="1" x14ac:dyDescent="0.2"/>
    <row r="353" s="31" customFormat="1" x14ac:dyDescent="0.2"/>
    <row r="354" s="31" customFormat="1" x14ac:dyDescent="0.2"/>
    <row r="355" s="31" customFormat="1" x14ac:dyDescent="0.2"/>
    <row r="356" s="31" customFormat="1" x14ac:dyDescent="0.2"/>
    <row r="357" s="31" customFormat="1" x14ac:dyDescent="0.2"/>
    <row r="358" s="31" customFormat="1" x14ac:dyDescent="0.2"/>
    <row r="359" s="31" customFormat="1" x14ac:dyDescent="0.2"/>
    <row r="360" s="31" customFormat="1" x14ac:dyDescent="0.2"/>
    <row r="361" s="31" customFormat="1" x14ac:dyDescent="0.2"/>
    <row r="362" s="31" customFormat="1" x14ac:dyDescent="0.2"/>
    <row r="363" s="31" customFormat="1" x14ac:dyDescent="0.2"/>
    <row r="364" s="31" customFormat="1" x14ac:dyDescent="0.2"/>
    <row r="365" s="31" customFormat="1" x14ac:dyDescent="0.2"/>
    <row r="366" s="31" customFormat="1" x14ac:dyDescent="0.2"/>
    <row r="367" s="31" customFormat="1" x14ac:dyDescent="0.2"/>
    <row r="368" s="31" customFormat="1" x14ac:dyDescent="0.2"/>
    <row r="369" s="31" customFormat="1" x14ac:dyDescent="0.2"/>
    <row r="370" s="31" customFormat="1" x14ac:dyDescent="0.2"/>
    <row r="371" s="31" customFormat="1" x14ac:dyDescent="0.2"/>
    <row r="372" s="31" customFormat="1" x14ac:dyDescent="0.2"/>
    <row r="373" s="31" customFormat="1" x14ac:dyDescent="0.2"/>
    <row r="374" s="31" customFormat="1" x14ac:dyDescent="0.2"/>
    <row r="375" s="31" customFormat="1" x14ac:dyDescent="0.2"/>
    <row r="376" s="31" customFormat="1" x14ac:dyDescent="0.2"/>
    <row r="377" s="31" customFormat="1" x14ac:dyDescent="0.2"/>
    <row r="378" s="31" customFormat="1" x14ac:dyDescent="0.2"/>
    <row r="379" s="31" customFormat="1" x14ac:dyDescent="0.2"/>
    <row r="380" s="31" customFormat="1" x14ac:dyDescent="0.2"/>
    <row r="381" s="31" customFormat="1" x14ac:dyDescent="0.2"/>
    <row r="382" s="31" customFormat="1" x14ac:dyDescent="0.2"/>
    <row r="383" s="31" customFormat="1" x14ac:dyDescent="0.2"/>
    <row r="384" s="31" customFormat="1" x14ac:dyDescent="0.2"/>
    <row r="385" s="31" customFormat="1" x14ac:dyDescent="0.2"/>
    <row r="386" s="31" customFormat="1" x14ac:dyDescent="0.2"/>
    <row r="387" s="31" customFormat="1" x14ac:dyDescent="0.2"/>
    <row r="388" s="31" customFormat="1" x14ac:dyDescent="0.2"/>
    <row r="389" s="31" customFormat="1" x14ac:dyDescent="0.2"/>
    <row r="390" s="31" customFormat="1" x14ac:dyDescent="0.2"/>
    <row r="391" s="31" customFormat="1" x14ac:dyDescent="0.2"/>
    <row r="392" s="31" customFormat="1" x14ac:dyDescent="0.2"/>
    <row r="393" s="31" customFormat="1" x14ac:dyDescent="0.2"/>
    <row r="394" s="31" customFormat="1" x14ac:dyDescent="0.2"/>
    <row r="395" s="31" customFormat="1" x14ac:dyDescent="0.2"/>
    <row r="396" s="31" customFormat="1" x14ac:dyDescent="0.2"/>
    <row r="397" s="31" customFormat="1" x14ac:dyDescent="0.2"/>
    <row r="398" s="31" customFormat="1" x14ac:dyDescent="0.2"/>
    <row r="399" s="31" customFormat="1" x14ac:dyDescent="0.2"/>
    <row r="400" s="31" customFormat="1" x14ac:dyDescent="0.2"/>
    <row r="401" s="31" customFormat="1" x14ac:dyDescent="0.2"/>
    <row r="402" s="31" customFormat="1" x14ac:dyDescent="0.2"/>
    <row r="403" s="31" customFormat="1" x14ac:dyDescent="0.2"/>
    <row r="404" s="31" customFormat="1" x14ac:dyDescent="0.2"/>
    <row r="405" s="31" customFormat="1" x14ac:dyDescent="0.2"/>
    <row r="406" s="31" customFormat="1" x14ac:dyDescent="0.2"/>
    <row r="407" s="31" customFormat="1" x14ac:dyDescent="0.2"/>
    <row r="408" s="31" customFormat="1" x14ac:dyDescent="0.2"/>
    <row r="409" s="31" customFormat="1" x14ac:dyDescent="0.2"/>
    <row r="410" s="31" customFormat="1" x14ac:dyDescent="0.2"/>
    <row r="411" s="31" customFormat="1" x14ac:dyDescent="0.2"/>
    <row r="412" s="31" customFormat="1" x14ac:dyDescent="0.2"/>
    <row r="413" s="31" customFormat="1" x14ac:dyDescent="0.2"/>
    <row r="414" s="31" customFormat="1" x14ac:dyDescent="0.2"/>
    <row r="415" s="31" customFormat="1" x14ac:dyDescent="0.2"/>
    <row r="416" s="31" customFormat="1" x14ac:dyDescent="0.2"/>
    <row r="417" s="31" customFormat="1" x14ac:dyDescent="0.2"/>
    <row r="418" s="31" customFormat="1" x14ac:dyDescent="0.2"/>
    <row r="419" s="31" customFormat="1" x14ac:dyDescent="0.2"/>
    <row r="420" s="31" customFormat="1" x14ac:dyDescent="0.2"/>
    <row r="421" s="31" customFormat="1" x14ac:dyDescent="0.2"/>
    <row r="422" s="31" customFormat="1" x14ac:dyDescent="0.2"/>
    <row r="423" s="31" customFormat="1" x14ac:dyDescent="0.2"/>
    <row r="424" s="31" customFormat="1" x14ac:dyDescent="0.2"/>
    <row r="425" s="31" customFormat="1" x14ac:dyDescent="0.2"/>
    <row r="426" s="31" customFormat="1" x14ac:dyDescent="0.2"/>
    <row r="427" s="31" customFormat="1" x14ac:dyDescent="0.2"/>
    <row r="428" s="31" customFormat="1" x14ac:dyDescent="0.2"/>
    <row r="429" s="31" customFormat="1" x14ac:dyDescent="0.2"/>
    <row r="430" s="31" customFormat="1" x14ac:dyDescent="0.2"/>
    <row r="431" s="31" customFormat="1" x14ac:dyDescent="0.2"/>
    <row r="432" s="31" customFormat="1" x14ac:dyDescent="0.2"/>
    <row r="433" s="31" customFormat="1" x14ac:dyDescent="0.2"/>
    <row r="434" s="31" customFormat="1" x14ac:dyDescent="0.2"/>
    <row r="435" s="31" customFormat="1" x14ac:dyDescent="0.2"/>
    <row r="436" s="31" customFormat="1" x14ac:dyDescent="0.2"/>
    <row r="437" s="31" customFormat="1" x14ac:dyDescent="0.2"/>
    <row r="438" s="31" customFormat="1" x14ac:dyDescent="0.2"/>
    <row r="439" s="31" customFormat="1" x14ac:dyDescent="0.2"/>
    <row r="440" s="31" customFormat="1" x14ac:dyDescent="0.2"/>
    <row r="441" s="31" customFormat="1" x14ac:dyDescent="0.2"/>
    <row r="442" s="31" customFormat="1" x14ac:dyDescent="0.2"/>
    <row r="443" s="31" customFormat="1" x14ac:dyDescent="0.2"/>
    <row r="444" s="31" customFormat="1" x14ac:dyDescent="0.2"/>
    <row r="445" s="31" customFormat="1" x14ac:dyDescent="0.2"/>
    <row r="446" s="31" customFormat="1" x14ac:dyDescent="0.2"/>
    <row r="447" s="31" customFormat="1" x14ac:dyDescent="0.2"/>
    <row r="448" s="31" customFormat="1" x14ac:dyDescent="0.2"/>
    <row r="449" s="31" customFormat="1" x14ac:dyDescent="0.2"/>
    <row r="450" s="31" customFormat="1" x14ac:dyDescent="0.2"/>
    <row r="451" s="31" customFormat="1" x14ac:dyDescent="0.2"/>
    <row r="452" s="31" customFormat="1" x14ac:dyDescent="0.2"/>
    <row r="453" s="31" customFormat="1" x14ac:dyDescent="0.2"/>
    <row r="454" s="31" customFormat="1" x14ac:dyDescent="0.2"/>
    <row r="455" s="31" customFormat="1" x14ac:dyDescent="0.2"/>
    <row r="456" s="31" customFormat="1" x14ac:dyDescent="0.2"/>
    <row r="457" s="31" customFormat="1" x14ac:dyDescent="0.2"/>
    <row r="458" s="31" customFormat="1" x14ac:dyDescent="0.2"/>
    <row r="459" s="31" customFormat="1" x14ac:dyDescent="0.2"/>
    <row r="460" s="31" customFormat="1" x14ac:dyDescent="0.2"/>
    <row r="461" s="31" customFormat="1" x14ac:dyDescent="0.2"/>
    <row r="462" s="31" customFormat="1" x14ac:dyDescent="0.2"/>
    <row r="463" s="31" customFormat="1" x14ac:dyDescent="0.2"/>
    <row r="464" s="31" customFormat="1" x14ac:dyDescent="0.2"/>
    <row r="465" s="31" customFormat="1" x14ac:dyDescent="0.2"/>
    <row r="466" s="31" customFormat="1" x14ac:dyDescent="0.2"/>
    <row r="467" s="31" customFormat="1" x14ac:dyDescent="0.2"/>
    <row r="468" s="31" customFormat="1" x14ac:dyDescent="0.2"/>
    <row r="469" s="31" customFormat="1" x14ac:dyDescent="0.2"/>
    <row r="470" s="31" customFormat="1" x14ac:dyDescent="0.2"/>
    <row r="471" s="31" customFormat="1" x14ac:dyDescent="0.2"/>
    <row r="472" s="31" customFormat="1" x14ac:dyDescent="0.2"/>
    <row r="473" s="31" customFormat="1" x14ac:dyDescent="0.2"/>
    <row r="474" s="31" customFormat="1" x14ac:dyDescent="0.2"/>
    <row r="475" s="31" customFormat="1" x14ac:dyDescent="0.2"/>
    <row r="476" s="31" customFormat="1" x14ac:dyDescent="0.2"/>
    <row r="477" s="31" customFormat="1" x14ac:dyDescent="0.2"/>
    <row r="478" s="31" customFormat="1" x14ac:dyDescent="0.2"/>
    <row r="479" s="31" customFormat="1" x14ac:dyDescent="0.2"/>
    <row r="480" s="31" customFormat="1" x14ac:dyDescent="0.2"/>
    <row r="481" s="31" customFormat="1" x14ac:dyDescent="0.2"/>
    <row r="482" s="31" customFormat="1" x14ac:dyDescent="0.2"/>
    <row r="483" s="31" customFormat="1" x14ac:dyDescent="0.2"/>
    <row r="484" s="31" customFormat="1" x14ac:dyDescent="0.2"/>
    <row r="485" s="31" customFormat="1" x14ac:dyDescent="0.2"/>
    <row r="486" s="31" customFormat="1" x14ac:dyDescent="0.2"/>
    <row r="487" s="31" customFormat="1" x14ac:dyDescent="0.2"/>
    <row r="488" s="31" customFormat="1" x14ac:dyDescent="0.2"/>
    <row r="489" s="31" customFormat="1" x14ac:dyDescent="0.2"/>
    <row r="490" s="31" customFormat="1" x14ac:dyDescent="0.2"/>
    <row r="491" s="31" customFormat="1" x14ac:dyDescent="0.2"/>
    <row r="492" s="31" customFormat="1" x14ac:dyDescent="0.2"/>
    <row r="493" s="31" customFormat="1" x14ac:dyDescent="0.2"/>
    <row r="494" s="31" customFormat="1" x14ac:dyDescent="0.2"/>
    <row r="495" s="31" customFormat="1" x14ac:dyDescent="0.2"/>
    <row r="496" s="31" customFormat="1" x14ac:dyDescent="0.2"/>
    <row r="497" s="31" customFormat="1" x14ac:dyDescent="0.2"/>
    <row r="498" s="31" customFormat="1" x14ac:dyDescent="0.2"/>
    <row r="499" s="31" customFormat="1" x14ac:dyDescent="0.2"/>
    <row r="500" s="31" customFormat="1" x14ac:dyDescent="0.2"/>
    <row r="501" s="31" customFormat="1" x14ac:dyDescent="0.2"/>
    <row r="502" s="31" customFormat="1" x14ac:dyDescent="0.2"/>
    <row r="503" s="31" customFormat="1" x14ac:dyDescent="0.2"/>
    <row r="504" s="31" customFormat="1" x14ac:dyDescent="0.2"/>
    <row r="505" s="31" customFormat="1" x14ac:dyDescent="0.2"/>
    <row r="506" s="31" customFormat="1" x14ac:dyDescent="0.2"/>
    <row r="507" s="31" customFormat="1" x14ac:dyDescent="0.2"/>
    <row r="508" s="31" customFormat="1" x14ac:dyDescent="0.2"/>
    <row r="509" s="31" customFormat="1" x14ac:dyDescent="0.2"/>
    <row r="510" s="31" customFormat="1" x14ac:dyDescent="0.2"/>
    <row r="511" s="31" customFormat="1" x14ac:dyDescent="0.2"/>
    <row r="512" s="31" customFormat="1" x14ac:dyDescent="0.2"/>
    <row r="513" s="31" customFormat="1" x14ac:dyDescent="0.2"/>
    <row r="514" s="31" customFormat="1" x14ac:dyDescent="0.2"/>
    <row r="515" s="31" customFormat="1" x14ac:dyDescent="0.2"/>
    <row r="516" s="31" customFormat="1" x14ac:dyDescent="0.2"/>
    <row r="517" s="31" customFormat="1" x14ac:dyDescent="0.2"/>
    <row r="518" s="31" customFormat="1" x14ac:dyDescent="0.2"/>
    <row r="519" s="31" customFormat="1" x14ac:dyDescent="0.2"/>
    <row r="520" s="31" customFormat="1" x14ac:dyDescent="0.2"/>
    <row r="521" s="31" customFormat="1" x14ac:dyDescent="0.2"/>
    <row r="522" s="31" customFormat="1" x14ac:dyDescent="0.2"/>
    <row r="523" s="31" customFormat="1" x14ac:dyDescent="0.2"/>
    <row r="524" s="31" customFormat="1" x14ac:dyDescent="0.2"/>
    <row r="525" s="31" customFormat="1" x14ac:dyDescent="0.2"/>
    <row r="526" s="31" customFormat="1" x14ac:dyDescent="0.2"/>
    <row r="527" s="31" customFormat="1" x14ac:dyDescent="0.2"/>
    <row r="528" s="31" customFormat="1" x14ac:dyDescent="0.2"/>
    <row r="529" s="31" customFormat="1" x14ac:dyDescent="0.2"/>
    <row r="530" s="31" customFormat="1" x14ac:dyDescent="0.2"/>
    <row r="531" s="31" customFormat="1" x14ac:dyDescent="0.2"/>
    <row r="532" s="31" customFormat="1" x14ac:dyDescent="0.2"/>
    <row r="533" s="31" customFormat="1" x14ac:dyDescent="0.2"/>
    <row r="534" s="31" customFormat="1" x14ac:dyDescent="0.2"/>
    <row r="535" s="31" customFormat="1" x14ac:dyDescent="0.2"/>
    <row r="536" s="31" customFormat="1" x14ac:dyDescent="0.2"/>
    <row r="537" s="31" customFormat="1" x14ac:dyDescent="0.2"/>
    <row r="538" s="31" customFormat="1" x14ac:dyDescent="0.2"/>
    <row r="539" s="31" customFormat="1" x14ac:dyDescent="0.2"/>
    <row r="540" s="31" customFormat="1" x14ac:dyDescent="0.2"/>
    <row r="541" s="31" customFormat="1" x14ac:dyDescent="0.2"/>
    <row r="542" s="31" customFormat="1" x14ac:dyDescent="0.2"/>
    <row r="543" s="31" customFormat="1" x14ac:dyDescent="0.2"/>
    <row r="544" s="31" customFormat="1" x14ac:dyDescent="0.2"/>
    <row r="545" s="31" customFormat="1" x14ac:dyDescent="0.2"/>
    <row r="546" s="31" customFormat="1" x14ac:dyDescent="0.2"/>
    <row r="547" s="31" customFormat="1" x14ac:dyDescent="0.2"/>
    <row r="548" s="31" customFormat="1" x14ac:dyDescent="0.2"/>
    <row r="549" s="31" customFormat="1" x14ac:dyDescent="0.2"/>
    <row r="550" s="31" customFormat="1" x14ac:dyDescent="0.2"/>
    <row r="551" s="31" customFormat="1" x14ac:dyDescent="0.2"/>
    <row r="552" s="31" customFormat="1" x14ac:dyDescent="0.2"/>
    <row r="553" s="31" customFormat="1" x14ac:dyDescent="0.2"/>
    <row r="554" s="31" customFormat="1" x14ac:dyDescent="0.2"/>
    <row r="555" s="31" customFormat="1" x14ac:dyDescent="0.2"/>
    <row r="556" s="31" customFormat="1" x14ac:dyDescent="0.2"/>
    <row r="557" s="31" customFormat="1" x14ac:dyDescent="0.2"/>
    <row r="558" s="31" customFormat="1" x14ac:dyDescent="0.2"/>
    <row r="559" s="31" customFormat="1" x14ac:dyDescent="0.2"/>
    <row r="560" s="31" customFormat="1" x14ac:dyDescent="0.2"/>
    <row r="561" s="31" customFormat="1" x14ac:dyDescent="0.2"/>
    <row r="562" s="31" customFormat="1" x14ac:dyDescent="0.2"/>
    <row r="563" s="31" customFormat="1" x14ac:dyDescent="0.2"/>
    <row r="564" s="31" customFormat="1" x14ac:dyDescent="0.2"/>
    <row r="565" s="31" customFormat="1" x14ac:dyDescent="0.2"/>
    <row r="566" s="31" customFormat="1" x14ac:dyDescent="0.2"/>
    <row r="567" s="31" customFormat="1" x14ac:dyDescent="0.2"/>
    <row r="568" s="31" customFormat="1" x14ac:dyDescent="0.2"/>
    <row r="569" s="31" customFormat="1" x14ac:dyDescent="0.2"/>
    <row r="570" s="31" customFormat="1" x14ac:dyDescent="0.2"/>
    <row r="571" s="31" customFormat="1" x14ac:dyDescent="0.2"/>
    <row r="572" s="31" customFormat="1" x14ac:dyDescent="0.2"/>
    <row r="573" s="31" customFormat="1" x14ac:dyDescent="0.2"/>
    <row r="574" s="31" customFormat="1" x14ac:dyDescent="0.2"/>
    <row r="575" s="31" customFormat="1" x14ac:dyDescent="0.2"/>
    <row r="576" s="31" customFormat="1" x14ac:dyDescent="0.2"/>
    <row r="577" s="31" customFormat="1" x14ac:dyDescent="0.2"/>
    <row r="578" s="31" customFormat="1" x14ac:dyDescent="0.2"/>
    <row r="579" s="31" customFormat="1" x14ac:dyDescent="0.2"/>
    <row r="580" s="31" customFormat="1" x14ac:dyDescent="0.2"/>
    <row r="581" s="31" customFormat="1" x14ac:dyDescent="0.2"/>
    <row r="582" s="31" customFormat="1" x14ac:dyDescent="0.2"/>
    <row r="583" s="31" customFormat="1" x14ac:dyDescent="0.2"/>
    <row r="584" s="31" customFormat="1" x14ac:dyDescent="0.2"/>
    <row r="585" s="31" customFormat="1" x14ac:dyDescent="0.2"/>
    <row r="586" s="31" customFormat="1" x14ac:dyDescent="0.2"/>
    <row r="587" s="31" customFormat="1" x14ac:dyDescent="0.2"/>
    <row r="588" s="31" customFormat="1" x14ac:dyDescent="0.2"/>
    <row r="589" s="31" customFormat="1" x14ac:dyDescent="0.2"/>
    <row r="590" s="31" customFormat="1" x14ac:dyDescent="0.2"/>
    <row r="591" s="31" customFormat="1" x14ac:dyDescent="0.2"/>
    <row r="592" s="31" customFormat="1" x14ac:dyDescent="0.2"/>
    <row r="593" s="31" customFormat="1" x14ac:dyDescent="0.2"/>
    <row r="594" s="31" customFormat="1" x14ac:dyDescent="0.2"/>
    <row r="595" s="31" customFormat="1" x14ac:dyDescent="0.2"/>
    <row r="596" s="31" customFormat="1" x14ac:dyDescent="0.2"/>
    <row r="597" s="31" customFormat="1" x14ac:dyDescent="0.2"/>
    <row r="598" s="31" customFormat="1" x14ac:dyDescent="0.2"/>
    <row r="599" s="31" customFormat="1" x14ac:dyDescent="0.2"/>
    <row r="600" s="31" customFormat="1" x14ac:dyDescent="0.2"/>
    <row r="601" s="31" customFormat="1" x14ac:dyDescent="0.2"/>
    <row r="602" s="31" customFormat="1" x14ac:dyDescent="0.2"/>
    <row r="603" s="31" customFormat="1" x14ac:dyDescent="0.2"/>
    <row r="604" s="31" customFormat="1" x14ac:dyDescent="0.2"/>
    <row r="605" s="31" customFormat="1" x14ac:dyDescent="0.2"/>
    <row r="606" s="31" customFormat="1" x14ac:dyDescent="0.2"/>
    <row r="607" s="31" customFormat="1" x14ac:dyDescent="0.2"/>
    <row r="608" s="31" customFormat="1" x14ac:dyDescent="0.2"/>
    <row r="609" s="31" customFormat="1" x14ac:dyDescent="0.2"/>
    <row r="610" s="31" customFormat="1" x14ac:dyDescent="0.2"/>
    <row r="611" s="31" customFormat="1" x14ac:dyDescent="0.2"/>
    <row r="612" s="31" customFormat="1" x14ac:dyDescent="0.2"/>
    <row r="613" s="31" customFormat="1" x14ac:dyDescent="0.2"/>
    <row r="614" s="31" customFormat="1" x14ac:dyDescent="0.2"/>
    <row r="615" s="31" customFormat="1" x14ac:dyDescent="0.2"/>
    <row r="616" s="31" customFormat="1" x14ac:dyDescent="0.2"/>
    <row r="617" s="31" customFormat="1" x14ac:dyDescent="0.2"/>
    <row r="618" s="31" customFormat="1" x14ac:dyDescent="0.2"/>
    <row r="619" s="31" customFormat="1" x14ac:dyDescent="0.2"/>
    <row r="620" s="31" customFormat="1" x14ac:dyDescent="0.2"/>
    <row r="621" s="31" customFormat="1" x14ac:dyDescent="0.2"/>
    <row r="622" s="31" customFormat="1" x14ac:dyDescent="0.2"/>
    <row r="623" s="31" customFormat="1" x14ac:dyDescent="0.2"/>
    <row r="624" s="31" customFormat="1" x14ac:dyDescent="0.2"/>
    <row r="625" s="31" customFormat="1" x14ac:dyDescent="0.2"/>
    <row r="626" s="31" customFormat="1" x14ac:dyDescent="0.2"/>
    <row r="627" s="31" customFormat="1" x14ac:dyDescent="0.2"/>
    <row r="628" s="31" customFormat="1" x14ac:dyDescent="0.2"/>
    <row r="629" s="31" customFormat="1" x14ac:dyDescent="0.2"/>
    <row r="630" s="31" customFormat="1" x14ac:dyDescent="0.2"/>
    <row r="631" s="31" customFormat="1" x14ac:dyDescent="0.2"/>
    <row r="632" s="31" customFormat="1" x14ac:dyDescent="0.2"/>
    <row r="633" s="31" customFormat="1" x14ac:dyDescent="0.2"/>
    <row r="634" s="31" customFormat="1" x14ac:dyDescent="0.2"/>
    <row r="635" s="31" customFormat="1" x14ac:dyDescent="0.2"/>
    <row r="636" s="31" customFormat="1" x14ac:dyDescent="0.2"/>
    <row r="637" s="31" customFormat="1" x14ac:dyDescent="0.2"/>
    <row r="638" s="31" customFormat="1" x14ac:dyDescent="0.2"/>
    <row r="639" s="31" customFormat="1" x14ac:dyDescent="0.2"/>
    <row r="640" s="31" customFormat="1" x14ac:dyDescent="0.2"/>
    <row r="641" s="31" customFormat="1" x14ac:dyDescent="0.2"/>
    <row r="642" s="31" customFormat="1" x14ac:dyDescent="0.2"/>
    <row r="643" s="31" customFormat="1" x14ac:dyDescent="0.2"/>
    <row r="644" s="31" customFormat="1" x14ac:dyDescent="0.2"/>
    <row r="645" s="31" customFormat="1" x14ac:dyDescent="0.2"/>
    <row r="646" s="31" customFormat="1" x14ac:dyDescent="0.2"/>
    <row r="647" s="31" customFormat="1" x14ac:dyDescent="0.2"/>
    <row r="648" s="31" customFormat="1" x14ac:dyDescent="0.2"/>
    <row r="649" s="31" customFormat="1" x14ac:dyDescent="0.2"/>
    <row r="650" s="31" customFormat="1" x14ac:dyDescent="0.2"/>
    <row r="651" s="31" customFormat="1" x14ac:dyDescent="0.2"/>
    <row r="652" s="31" customFormat="1" x14ac:dyDescent="0.2"/>
    <row r="653" s="31" customFormat="1" x14ac:dyDescent="0.2"/>
    <row r="654" s="31" customFormat="1" x14ac:dyDescent="0.2"/>
    <row r="655" s="31" customFormat="1" x14ac:dyDescent="0.2"/>
    <row r="656" s="31" customFormat="1" x14ac:dyDescent="0.2"/>
    <row r="657" s="31" customFormat="1" x14ac:dyDescent="0.2"/>
    <row r="658" s="31" customFormat="1" x14ac:dyDescent="0.2"/>
    <row r="659" s="31" customFormat="1" x14ac:dyDescent="0.2"/>
    <row r="660" s="31" customFormat="1" x14ac:dyDescent="0.2"/>
    <row r="661" s="31" customFormat="1" x14ac:dyDescent="0.2"/>
    <row r="662" s="31" customFormat="1" x14ac:dyDescent="0.2"/>
    <row r="663" s="31" customFormat="1" x14ac:dyDescent="0.2"/>
    <row r="664" s="31" customFormat="1" x14ac:dyDescent="0.2"/>
    <row r="665" s="31" customFormat="1" x14ac:dyDescent="0.2"/>
    <row r="666" s="31" customFormat="1" x14ac:dyDescent="0.2"/>
    <row r="667" s="31" customFormat="1" x14ac:dyDescent="0.2"/>
    <row r="668" s="31" customFormat="1" x14ac:dyDescent="0.2"/>
    <row r="669" s="31" customFormat="1" x14ac:dyDescent="0.2"/>
    <row r="670" s="31" customFormat="1" x14ac:dyDescent="0.2"/>
    <row r="671" s="31" customFormat="1" x14ac:dyDescent="0.2"/>
    <row r="672" s="31" customFormat="1" x14ac:dyDescent="0.2"/>
    <row r="673" s="31" customFormat="1" x14ac:dyDescent="0.2"/>
    <row r="674" s="31" customFormat="1" x14ac:dyDescent="0.2"/>
    <row r="675" s="31" customFormat="1" x14ac:dyDescent="0.2"/>
    <row r="676" s="31" customFormat="1" x14ac:dyDescent="0.2"/>
    <row r="677" s="31" customFormat="1" x14ac:dyDescent="0.2"/>
    <row r="678" s="31" customFormat="1" x14ac:dyDescent="0.2"/>
    <row r="679" s="31" customFormat="1" x14ac:dyDescent="0.2"/>
    <row r="680" s="31" customFormat="1" x14ac:dyDescent="0.2"/>
    <row r="681" s="31" customFormat="1" x14ac:dyDescent="0.2"/>
    <row r="682" s="31" customFormat="1" x14ac:dyDescent="0.2"/>
    <row r="683" s="31" customFormat="1" x14ac:dyDescent="0.2"/>
    <row r="684" s="31" customFormat="1" x14ac:dyDescent="0.2"/>
    <row r="685" s="31" customFormat="1" x14ac:dyDescent="0.2"/>
    <row r="686" s="31" customFormat="1" x14ac:dyDescent="0.2"/>
    <row r="687" s="31" customFormat="1" x14ac:dyDescent="0.2"/>
    <row r="688" s="31" customFormat="1" x14ac:dyDescent="0.2"/>
    <row r="689" s="31" customFormat="1" x14ac:dyDescent="0.2"/>
    <row r="690" s="31" customFormat="1" x14ac:dyDescent="0.2"/>
    <row r="691" s="31" customFormat="1" x14ac:dyDescent="0.2"/>
    <row r="692" s="31" customFormat="1" x14ac:dyDescent="0.2"/>
    <row r="693" s="31" customFormat="1" x14ac:dyDescent="0.2"/>
    <row r="694" s="31" customFormat="1" x14ac:dyDescent="0.2"/>
    <row r="695" s="31" customFormat="1" x14ac:dyDescent="0.2"/>
    <row r="696" s="31" customFormat="1" x14ac:dyDescent="0.2"/>
    <row r="697" s="31" customFormat="1" x14ac:dyDescent="0.2"/>
    <row r="698" s="31" customFormat="1" x14ac:dyDescent="0.2"/>
    <row r="699" s="31" customFormat="1" x14ac:dyDescent="0.2"/>
    <row r="700" s="31" customFormat="1" x14ac:dyDescent="0.2"/>
    <row r="701" s="31" customFormat="1" x14ac:dyDescent="0.2"/>
    <row r="702" s="31" customFormat="1" x14ac:dyDescent="0.2"/>
    <row r="703" s="31" customFormat="1" x14ac:dyDescent="0.2"/>
    <row r="704" s="31" customFormat="1" x14ac:dyDescent="0.2"/>
    <row r="705" s="31" customFormat="1" x14ac:dyDescent="0.2"/>
    <row r="706" s="31" customFormat="1" x14ac:dyDescent="0.2"/>
    <row r="707" s="31" customFormat="1" x14ac:dyDescent="0.2"/>
    <row r="708" s="31" customFormat="1" x14ac:dyDescent="0.2"/>
    <row r="709" s="31" customFormat="1" x14ac:dyDescent="0.2"/>
    <row r="710" s="31" customFormat="1" x14ac:dyDescent="0.2"/>
    <row r="711" s="31" customFormat="1" x14ac:dyDescent="0.2"/>
    <row r="712" s="31" customFormat="1" x14ac:dyDescent="0.2"/>
    <row r="713" s="31" customFormat="1" x14ac:dyDescent="0.2"/>
    <row r="714" s="31" customFormat="1" x14ac:dyDescent="0.2"/>
    <row r="715" s="31" customFormat="1" x14ac:dyDescent="0.2"/>
    <row r="716" s="31" customFormat="1" x14ac:dyDescent="0.2"/>
    <row r="717" s="31" customFormat="1" x14ac:dyDescent="0.2"/>
    <row r="718" s="31" customFormat="1" x14ac:dyDescent="0.2"/>
    <row r="719" s="31" customFormat="1" x14ac:dyDescent="0.2"/>
    <row r="720" s="31" customFormat="1" x14ac:dyDescent="0.2"/>
    <row r="721" s="31" customFormat="1" x14ac:dyDescent="0.2"/>
    <row r="722" s="31" customFormat="1" x14ac:dyDescent="0.2"/>
    <row r="723" s="31" customFormat="1" x14ac:dyDescent="0.2"/>
    <row r="724" s="31" customFormat="1" x14ac:dyDescent="0.2"/>
    <row r="725" s="31" customFormat="1" x14ac:dyDescent="0.2"/>
    <row r="726" s="31" customFormat="1" x14ac:dyDescent="0.2"/>
    <row r="727" s="31" customFormat="1" x14ac:dyDescent="0.2"/>
    <row r="728" s="31" customFormat="1" x14ac:dyDescent="0.2"/>
    <row r="729" s="31" customFormat="1" x14ac:dyDescent="0.2"/>
    <row r="730" s="31" customFormat="1" x14ac:dyDescent="0.2"/>
    <row r="731" s="31" customFormat="1" x14ac:dyDescent="0.2"/>
    <row r="732" s="31" customFormat="1" x14ac:dyDescent="0.2"/>
    <row r="733" s="31" customFormat="1" x14ac:dyDescent="0.2"/>
    <row r="734" s="31" customFormat="1" x14ac:dyDescent="0.2"/>
    <row r="735" s="31" customFormat="1" x14ac:dyDescent="0.2"/>
    <row r="736" s="31" customFormat="1" x14ac:dyDescent="0.2"/>
    <row r="737" s="31" customFormat="1" x14ac:dyDescent="0.2"/>
    <row r="738" s="31" customFormat="1" x14ac:dyDescent="0.2"/>
    <row r="739" s="31" customFormat="1" x14ac:dyDescent="0.2"/>
    <row r="740" s="31" customFormat="1" x14ac:dyDescent="0.2"/>
    <row r="741" s="31" customFormat="1" x14ac:dyDescent="0.2"/>
    <row r="742" s="31" customFormat="1" x14ac:dyDescent="0.2"/>
    <row r="743" s="31" customFormat="1" x14ac:dyDescent="0.2"/>
    <row r="744" s="31" customFormat="1" x14ac:dyDescent="0.2"/>
    <row r="745" s="31" customFormat="1" x14ac:dyDescent="0.2"/>
    <row r="746" s="31" customFormat="1" x14ac:dyDescent="0.2"/>
    <row r="747" s="31" customFormat="1" x14ac:dyDescent="0.2"/>
    <row r="748" s="31" customFormat="1" x14ac:dyDescent="0.2"/>
    <row r="749" s="31" customFormat="1" x14ac:dyDescent="0.2"/>
    <row r="750" s="31" customFormat="1" x14ac:dyDescent="0.2"/>
    <row r="751" s="31" customFormat="1" x14ac:dyDescent="0.2"/>
    <row r="752" s="31" customFormat="1" x14ac:dyDescent="0.2"/>
    <row r="753" s="31" customFormat="1" x14ac:dyDescent="0.2"/>
    <row r="754" s="31" customFormat="1" x14ac:dyDescent="0.2"/>
    <row r="755" s="31" customFormat="1" x14ac:dyDescent="0.2"/>
    <row r="756" s="31" customFormat="1" x14ac:dyDescent="0.2"/>
    <row r="757" s="31" customFormat="1" x14ac:dyDescent="0.2"/>
    <row r="758" s="31" customFormat="1" x14ac:dyDescent="0.2"/>
    <row r="759" s="31" customFormat="1" x14ac:dyDescent="0.2"/>
    <row r="760" s="31" customFormat="1" x14ac:dyDescent="0.2"/>
    <row r="761" s="31" customFormat="1" x14ac:dyDescent="0.2"/>
    <row r="762" s="31" customFormat="1" x14ac:dyDescent="0.2"/>
    <row r="763" s="31" customFormat="1" x14ac:dyDescent="0.2"/>
    <row r="764" s="31" customFormat="1" x14ac:dyDescent="0.2"/>
    <row r="765" s="31" customFormat="1" x14ac:dyDescent="0.2"/>
    <row r="766" s="31" customFormat="1" x14ac:dyDescent="0.2"/>
    <row r="767" s="31" customFormat="1" x14ac:dyDescent="0.2"/>
    <row r="768" s="31" customFormat="1" x14ac:dyDescent="0.2"/>
    <row r="769" s="31" customFormat="1" x14ac:dyDescent="0.2"/>
    <row r="770" s="31" customFormat="1" x14ac:dyDescent="0.2"/>
    <row r="771" s="31" customFormat="1" x14ac:dyDescent="0.2"/>
    <row r="772" s="31" customFormat="1" x14ac:dyDescent="0.2"/>
    <row r="773" s="31" customFormat="1" x14ac:dyDescent="0.2"/>
    <row r="774" s="31" customFormat="1" x14ac:dyDescent="0.2"/>
    <row r="775" s="31" customFormat="1" x14ac:dyDescent="0.2"/>
    <row r="776" s="31" customFormat="1" x14ac:dyDescent="0.2"/>
    <row r="777" s="31" customFormat="1" x14ac:dyDescent="0.2"/>
    <row r="778" s="31" customFormat="1" x14ac:dyDescent="0.2"/>
    <row r="779" s="31" customFormat="1" x14ac:dyDescent="0.2"/>
    <row r="780" s="31" customFormat="1" x14ac:dyDescent="0.2"/>
    <row r="781" s="31" customFormat="1" x14ac:dyDescent="0.2"/>
    <row r="782" s="31" customFormat="1" x14ac:dyDescent="0.2"/>
    <row r="783" s="31" customFormat="1" x14ac:dyDescent="0.2"/>
    <row r="784" s="31" customFormat="1" x14ac:dyDescent="0.2"/>
    <row r="785" s="31" customFormat="1" x14ac:dyDescent="0.2"/>
    <row r="786" s="31" customFormat="1" x14ac:dyDescent="0.2"/>
    <row r="787" s="31" customFormat="1" x14ac:dyDescent="0.2"/>
    <row r="788" s="31" customFormat="1" x14ac:dyDescent="0.2"/>
    <row r="789" s="31" customFormat="1" x14ac:dyDescent="0.2"/>
    <row r="790" s="31" customFormat="1" x14ac:dyDescent="0.2"/>
    <row r="791" s="31" customFormat="1" x14ac:dyDescent="0.2"/>
    <row r="792" s="31" customFormat="1" x14ac:dyDescent="0.2"/>
    <row r="793" s="31" customFormat="1" x14ac:dyDescent="0.2"/>
    <row r="794" s="31" customFormat="1" x14ac:dyDescent="0.2"/>
    <row r="795" s="31" customFormat="1" x14ac:dyDescent="0.2"/>
    <row r="796" s="31" customFormat="1" x14ac:dyDescent="0.2"/>
    <row r="797" s="31" customFormat="1" x14ac:dyDescent="0.2"/>
    <row r="798" s="31" customFormat="1" x14ac:dyDescent="0.2"/>
    <row r="799" s="31" customFormat="1" x14ac:dyDescent="0.2"/>
    <row r="800" s="31" customFormat="1" x14ac:dyDescent="0.2"/>
    <row r="801" s="31" customFormat="1" x14ac:dyDescent="0.2"/>
    <row r="802" s="31" customFormat="1" x14ac:dyDescent="0.2"/>
    <row r="803" s="31" customFormat="1" x14ac:dyDescent="0.2"/>
    <row r="804" s="31" customFormat="1" x14ac:dyDescent="0.2"/>
    <row r="805" s="31" customFormat="1" x14ac:dyDescent="0.2"/>
    <row r="806" s="31" customFormat="1" x14ac:dyDescent="0.2"/>
    <row r="807" s="31" customFormat="1" x14ac:dyDescent="0.2"/>
    <row r="808" s="31" customFormat="1" x14ac:dyDescent="0.2"/>
    <row r="809" s="31" customFormat="1" x14ac:dyDescent="0.2"/>
    <row r="810" s="31" customFormat="1" x14ac:dyDescent="0.2"/>
    <row r="811" s="31" customFormat="1" x14ac:dyDescent="0.2"/>
    <row r="812" s="31" customFormat="1" x14ac:dyDescent="0.2"/>
    <row r="813" s="31" customFormat="1" x14ac:dyDescent="0.2"/>
    <row r="814" s="31" customFormat="1" x14ac:dyDescent="0.2"/>
    <row r="815" s="31" customFormat="1" x14ac:dyDescent="0.2"/>
    <row r="816" s="31" customFormat="1" x14ac:dyDescent="0.2"/>
    <row r="817" s="31" customFormat="1" x14ac:dyDescent="0.2"/>
    <row r="818" s="31" customFormat="1" x14ac:dyDescent="0.2"/>
    <row r="819" s="31" customFormat="1" x14ac:dyDescent="0.2"/>
    <row r="820" s="31" customFormat="1" x14ac:dyDescent="0.2"/>
    <row r="821" s="31" customFormat="1" x14ac:dyDescent="0.2"/>
    <row r="822" s="31" customFormat="1" x14ac:dyDescent="0.2"/>
    <row r="823" s="31" customFormat="1" x14ac:dyDescent="0.2"/>
    <row r="824" s="31" customFormat="1" x14ac:dyDescent="0.2"/>
    <row r="825" s="31" customFormat="1" x14ac:dyDescent="0.2"/>
    <row r="826" s="31" customFormat="1" x14ac:dyDescent="0.2"/>
    <row r="827" s="31" customFormat="1" x14ac:dyDescent="0.2"/>
    <row r="828" s="31" customFormat="1" x14ac:dyDescent="0.2"/>
    <row r="829" s="31" customFormat="1" x14ac:dyDescent="0.2"/>
    <row r="830" s="31" customFormat="1" x14ac:dyDescent="0.2"/>
    <row r="831" s="31" customFormat="1" x14ac:dyDescent="0.2"/>
    <row r="832" s="31" customFormat="1" x14ac:dyDescent="0.2"/>
    <row r="833" s="31" customFormat="1" x14ac:dyDescent="0.2"/>
    <row r="834" s="31" customFormat="1" x14ac:dyDescent="0.2"/>
    <row r="835" s="31" customFormat="1" x14ac:dyDescent="0.2"/>
    <row r="836" s="31" customFormat="1" x14ac:dyDescent="0.2"/>
    <row r="837" s="31" customFormat="1" x14ac:dyDescent="0.2"/>
    <row r="838" s="31" customFormat="1" x14ac:dyDescent="0.2"/>
    <row r="839" s="31" customFormat="1" x14ac:dyDescent="0.2"/>
    <row r="840" s="31" customFormat="1" x14ac:dyDescent="0.2"/>
    <row r="841" s="31" customFormat="1" x14ac:dyDescent="0.2"/>
    <row r="842" s="31" customFormat="1" x14ac:dyDescent="0.2"/>
    <row r="843" s="31" customFormat="1" x14ac:dyDescent="0.2"/>
    <row r="844" s="31" customFormat="1" x14ac:dyDescent="0.2"/>
    <row r="845" s="31" customFormat="1" x14ac:dyDescent="0.2"/>
    <row r="846" s="31" customFormat="1" x14ac:dyDescent="0.2"/>
    <row r="847" s="31" customFormat="1" x14ac:dyDescent="0.2"/>
    <row r="848" s="31" customFormat="1" x14ac:dyDescent="0.2"/>
    <row r="849" s="31" customFormat="1" x14ac:dyDescent="0.2"/>
    <row r="850" s="31" customFormat="1" x14ac:dyDescent="0.2"/>
    <row r="851" s="31" customFormat="1" x14ac:dyDescent="0.2"/>
    <row r="852" s="31" customFormat="1" x14ac:dyDescent="0.2"/>
    <row r="853" s="31" customFormat="1" x14ac:dyDescent="0.2"/>
    <row r="854" s="31" customFormat="1" x14ac:dyDescent="0.2"/>
    <row r="855" s="31" customFormat="1" x14ac:dyDescent="0.2"/>
    <row r="856" s="31" customFormat="1" x14ac:dyDescent="0.2"/>
    <row r="857" s="31" customFormat="1" x14ac:dyDescent="0.2"/>
    <row r="858" s="31" customFormat="1" x14ac:dyDescent="0.2"/>
    <row r="859" s="31" customFormat="1" x14ac:dyDescent="0.2"/>
    <row r="860" s="31" customFormat="1" x14ac:dyDescent="0.2"/>
    <row r="861" s="31" customFormat="1" x14ac:dyDescent="0.2"/>
    <row r="862" s="31" customFormat="1" x14ac:dyDescent="0.2"/>
    <row r="863" s="31" customFormat="1" x14ac:dyDescent="0.2"/>
    <row r="864" s="31" customFormat="1" x14ac:dyDescent="0.2"/>
    <row r="865" s="31" customFormat="1" x14ac:dyDescent="0.2"/>
    <row r="866" s="31" customFormat="1" x14ac:dyDescent="0.2"/>
    <row r="867" s="31" customFormat="1" x14ac:dyDescent="0.2"/>
    <row r="868" s="31" customFormat="1" x14ac:dyDescent="0.2"/>
    <row r="869" s="31" customFormat="1" x14ac:dyDescent="0.2"/>
    <row r="870" s="31" customFormat="1" x14ac:dyDescent="0.2"/>
    <row r="871" s="31" customFormat="1" x14ac:dyDescent="0.2"/>
    <row r="872" s="31" customFormat="1" x14ac:dyDescent="0.2"/>
    <row r="873" s="31" customFormat="1" x14ac:dyDescent="0.2"/>
    <row r="874" s="31" customFormat="1" x14ac:dyDescent="0.2"/>
    <row r="875" s="31" customFormat="1" x14ac:dyDescent="0.2"/>
    <row r="876" s="31" customFormat="1" x14ac:dyDescent="0.2"/>
    <row r="877" s="31" customFormat="1" x14ac:dyDescent="0.2"/>
    <row r="878" s="31" customFormat="1" x14ac:dyDescent="0.2"/>
    <row r="879" s="31" customFormat="1" x14ac:dyDescent="0.2"/>
    <row r="880" s="31" customFormat="1" x14ac:dyDescent="0.2"/>
    <row r="881" s="31" customFormat="1" x14ac:dyDescent="0.2"/>
    <row r="882" s="31" customFormat="1" x14ac:dyDescent="0.2"/>
    <row r="883" s="31" customFormat="1" x14ac:dyDescent="0.2"/>
    <row r="884" s="31" customFormat="1" x14ac:dyDescent="0.2"/>
    <row r="885" s="31" customFormat="1" x14ac:dyDescent="0.2"/>
    <row r="886" s="31" customFormat="1" x14ac:dyDescent="0.2"/>
    <row r="887" s="31" customFormat="1" x14ac:dyDescent="0.2"/>
    <row r="888" s="31" customFormat="1" x14ac:dyDescent="0.2"/>
    <row r="889" s="31" customFormat="1" x14ac:dyDescent="0.2"/>
    <row r="890" s="31" customFormat="1" x14ac:dyDescent="0.2"/>
    <row r="891" s="31" customFormat="1" x14ac:dyDescent="0.2"/>
    <row r="892" s="31" customFormat="1" x14ac:dyDescent="0.2"/>
    <row r="893" s="31" customFormat="1" x14ac:dyDescent="0.2"/>
    <row r="894" s="31" customFormat="1" x14ac:dyDescent="0.2"/>
    <row r="895" s="31" customFormat="1" x14ac:dyDescent="0.2"/>
    <row r="896" s="31" customFormat="1" x14ac:dyDescent="0.2"/>
    <row r="897" s="31" customFormat="1" x14ac:dyDescent="0.2"/>
    <row r="898" s="31" customFormat="1" x14ac:dyDescent="0.2"/>
    <row r="899" s="31" customFormat="1" x14ac:dyDescent="0.2"/>
    <row r="900" s="31" customFormat="1" x14ac:dyDescent="0.2"/>
    <row r="901" s="31" customFormat="1" x14ac:dyDescent="0.2"/>
    <row r="902" s="31" customFormat="1" x14ac:dyDescent="0.2"/>
    <row r="903" s="31" customFormat="1" x14ac:dyDescent="0.2"/>
    <row r="904" s="31" customFormat="1" x14ac:dyDescent="0.2"/>
    <row r="905" s="31" customFormat="1" x14ac:dyDescent="0.2"/>
    <row r="906" s="31" customFormat="1" x14ac:dyDescent="0.2"/>
    <row r="907" s="31" customFormat="1" x14ac:dyDescent="0.2"/>
    <row r="908" s="31" customFormat="1" x14ac:dyDescent="0.2"/>
    <row r="909" s="31" customFormat="1" x14ac:dyDescent="0.2"/>
    <row r="910" s="31" customFormat="1" x14ac:dyDescent="0.2"/>
    <row r="911" s="31" customFormat="1" x14ac:dyDescent="0.2"/>
    <row r="912" s="31" customFormat="1" x14ac:dyDescent="0.2"/>
    <row r="913" s="31" customFormat="1" x14ac:dyDescent="0.2"/>
    <row r="914" s="31" customFormat="1" x14ac:dyDescent="0.2"/>
    <row r="915" s="31" customFormat="1" x14ac:dyDescent="0.2"/>
    <row r="916" s="31" customFormat="1" x14ac:dyDescent="0.2"/>
    <row r="917" s="31" customFormat="1" x14ac:dyDescent="0.2"/>
    <row r="918" s="31" customFormat="1" x14ac:dyDescent="0.2"/>
    <row r="919" s="31" customFormat="1" x14ac:dyDescent="0.2"/>
    <row r="920" s="31" customFormat="1" x14ac:dyDescent="0.2"/>
    <row r="921" s="31" customFormat="1" x14ac:dyDescent="0.2"/>
    <row r="922" s="31" customFormat="1" x14ac:dyDescent="0.2"/>
    <row r="923" s="31" customFormat="1" x14ac:dyDescent="0.2"/>
    <row r="924" s="31" customFormat="1" x14ac:dyDescent="0.2"/>
    <row r="925" s="31" customFormat="1" x14ac:dyDescent="0.2"/>
    <row r="926" s="31" customFormat="1" x14ac:dyDescent="0.2"/>
    <row r="927" s="31" customFormat="1" x14ac:dyDescent="0.2"/>
    <row r="928" s="31" customFormat="1" x14ac:dyDescent="0.2"/>
    <row r="929" s="31" customFormat="1" x14ac:dyDescent="0.2"/>
    <row r="930" s="31" customFormat="1" x14ac:dyDescent="0.2"/>
    <row r="931" s="31" customFormat="1" x14ac:dyDescent="0.2"/>
    <row r="932" s="31" customFormat="1" x14ac:dyDescent="0.2"/>
    <row r="933" s="31" customFormat="1" x14ac:dyDescent="0.2"/>
    <row r="934" s="31" customFormat="1" x14ac:dyDescent="0.2"/>
    <row r="935" s="31" customFormat="1" x14ac:dyDescent="0.2"/>
    <row r="936" s="31" customFormat="1" x14ac:dyDescent="0.2"/>
    <row r="937" s="31" customFormat="1" x14ac:dyDescent="0.2"/>
    <row r="938" s="31" customFormat="1" x14ac:dyDescent="0.2"/>
    <row r="939" s="31" customFormat="1" x14ac:dyDescent="0.2"/>
    <row r="940" s="31" customFormat="1" x14ac:dyDescent="0.2"/>
    <row r="941" s="31" customFormat="1" x14ac:dyDescent="0.2"/>
    <row r="942" s="31" customFormat="1" x14ac:dyDescent="0.2"/>
    <row r="943" s="31" customFormat="1" x14ac:dyDescent="0.2"/>
    <row r="944" s="31" customFormat="1" x14ac:dyDescent="0.2"/>
    <row r="945" s="31" customFormat="1" x14ac:dyDescent="0.2"/>
    <row r="946" s="31" customFormat="1" x14ac:dyDescent="0.2"/>
    <row r="947" s="31" customFormat="1" x14ac:dyDescent="0.2"/>
    <row r="948" s="31" customFormat="1" x14ac:dyDescent="0.2"/>
    <row r="949" s="31" customFormat="1" x14ac:dyDescent="0.2"/>
    <row r="950" s="31" customFormat="1" x14ac:dyDescent="0.2"/>
    <row r="951" s="31" customFormat="1" x14ac:dyDescent="0.2"/>
    <row r="952" s="31" customFormat="1" x14ac:dyDescent="0.2"/>
    <row r="953" s="31" customFormat="1" x14ac:dyDescent="0.2"/>
    <row r="954" s="31" customFormat="1" x14ac:dyDescent="0.2"/>
    <row r="955" s="31" customFormat="1" x14ac:dyDescent="0.2"/>
    <row r="956" s="31" customFormat="1" x14ac:dyDescent="0.2"/>
    <row r="957" s="31" customFormat="1" x14ac:dyDescent="0.2"/>
    <row r="958" s="31" customFormat="1" x14ac:dyDescent="0.2"/>
    <row r="959" s="31" customFormat="1" x14ac:dyDescent="0.2"/>
    <row r="960" s="31" customFormat="1" x14ac:dyDescent="0.2"/>
    <row r="961" s="31" customFormat="1" x14ac:dyDescent="0.2"/>
    <row r="962" s="31" customFormat="1" x14ac:dyDescent="0.2"/>
    <row r="963" s="31" customFormat="1" x14ac:dyDescent="0.2"/>
    <row r="964" s="31" customFormat="1" x14ac:dyDescent="0.2"/>
    <row r="965" s="31" customFormat="1" x14ac:dyDescent="0.2"/>
    <row r="966" s="31" customFormat="1" x14ac:dyDescent="0.2"/>
    <row r="967" s="31" customFormat="1" x14ac:dyDescent="0.2"/>
    <row r="968" s="31" customFormat="1" x14ac:dyDescent="0.2"/>
    <row r="969" s="31" customFormat="1" x14ac:dyDescent="0.2"/>
    <row r="970" s="31" customFormat="1" x14ac:dyDescent="0.2"/>
    <row r="971" s="31" customFormat="1" x14ac:dyDescent="0.2"/>
    <row r="972" s="31" customFormat="1" x14ac:dyDescent="0.2"/>
    <row r="973" s="31" customFormat="1" x14ac:dyDescent="0.2"/>
    <row r="974" s="31" customFormat="1" x14ac:dyDescent="0.2"/>
    <row r="975" s="31" customFormat="1" x14ac:dyDescent="0.2"/>
    <row r="976" s="31" customFormat="1" x14ac:dyDescent="0.2"/>
    <row r="977" s="31" customFormat="1" x14ac:dyDescent="0.2"/>
    <row r="978" s="31" customFormat="1" x14ac:dyDescent="0.2"/>
    <row r="979" s="31" customFormat="1" x14ac:dyDescent="0.2"/>
    <row r="980" s="31" customFormat="1" x14ac:dyDescent="0.2"/>
    <row r="981" s="31" customFormat="1" x14ac:dyDescent="0.2"/>
    <row r="982" s="31" customFormat="1" x14ac:dyDescent="0.2"/>
    <row r="983" s="31" customFormat="1" x14ac:dyDescent="0.2"/>
    <row r="984" s="31" customFormat="1" x14ac:dyDescent="0.2"/>
    <row r="985" s="31" customFormat="1" x14ac:dyDescent="0.2"/>
    <row r="986" s="31" customFormat="1" x14ac:dyDescent="0.2"/>
    <row r="987" s="31" customFormat="1" x14ac:dyDescent="0.2"/>
    <row r="988" s="31" customFormat="1" x14ac:dyDescent="0.2"/>
    <row r="989" s="31" customFormat="1" x14ac:dyDescent="0.2"/>
    <row r="990" s="31" customFormat="1" x14ac:dyDescent="0.2"/>
    <row r="991" s="31" customFormat="1" x14ac:dyDescent="0.2"/>
    <row r="992" s="31" customFormat="1" x14ac:dyDescent="0.2"/>
    <row r="993" s="31" customFormat="1" x14ac:dyDescent="0.2"/>
    <row r="994" s="31" customFormat="1" x14ac:dyDescent="0.2"/>
    <row r="995" s="31" customFormat="1" x14ac:dyDescent="0.2"/>
    <row r="996" s="31" customFormat="1" x14ac:dyDescent="0.2"/>
    <row r="997" s="31" customFormat="1" x14ac:dyDescent="0.2"/>
    <row r="998" s="31" customFormat="1" x14ac:dyDescent="0.2"/>
    <row r="999" s="31" customFormat="1" x14ac:dyDescent="0.2"/>
    <row r="1000" s="31" customFormat="1" x14ac:dyDescent="0.2"/>
    <row r="1001" s="31" customFormat="1" x14ac:dyDescent="0.2"/>
    <row r="1002" s="31" customFormat="1" x14ac:dyDescent="0.2"/>
    <row r="1003" s="31" customFormat="1" x14ac:dyDescent="0.2"/>
    <row r="1004" s="31" customFormat="1" x14ac:dyDescent="0.2"/>
    <row r="1005" s="31" customFormat="1" x14ac:dyDescent="0.2"/>
    <row r="1006" s="31" customFormat="1" x14ac:dyDescent="0.2"/>
    <row r="1007" s="31" customFormat="1" x14ac:dyDescent="0.2"/>
    <row r="1008" s="31" customFormat="1" x14ac:dyDescent="0.2"/>
    <row r="1009" s="31" customFormat="1" x14ac:dyDescent="0.2"/>
    <row r="1010" s="31" customFormat="1" x14ac:dyDescent="0.2"/>
    <row r="1011" s="31" customFormat="1" x14ac:dyDescent="0.2"/>
    <row r="1012" s="31" customFormat="1" x14ac:dyDescent="0.2"/>
    <row r="1013" s="31" customFormat="1" x14ac:dyDescent="0.2"/>
    <row r="1014" s="31" customFormat="1" x14ac:dyDescent="0.2"/>
    <row r="1015" s="31" customFormat="1" x14ac:dyDescent="0.2"/>
    <row r="1016" s="31" customFormat="1" x14ac:dyDescent="0.2"/>
    <row r="1017" s="31" customFormat="1" x14ac:dyDescent="0.2"/>
    <row r="1018" s="31" customFormat="1" x14ac:dyDescent="0.2"/>
    <row r="1019" s="31" customFormat="1" x14ac:dyDescent="0.2"/>
    <row r="1020" s="31" customFormat="1" x14ac:dyDescent="0.2"/>
    <row r="1021" s="31" customFormat="1" x14ac:dyDescent="0.2"/>
    <row r="1022" s="31" customFormat="1" x14ac:dyDescent="0.2"/>
    <row r="1023" s="31" customFormat="1" x14ac:dyDescent="0.2"/>
    <row r="1024" s="31" customFormat="1" x14ac:dyDescent="0.2"/>
    <row r="1025" s="31" customFormat="1" x14ac:dyDescent="0.2"/>
    <row r="1026" s="31" customFormat="1" x14ac:dyDescent="0.2"/>
    <row r="1027" s="31" customFormat="1" x14ac:dyDescent="0.2"/>
    <row r="1028" s="31" customFormat="1" x14ac:dyDescent="0.2"/>
    <row r="1029" s="31" customFormat="1" x14ac:dyDescent="0.2"/>
    <row r="1030" s="31" customFormat="1" x14ac:dyDescent="0.2"/>
    <row r="1031" s="31" customFormat="1" x14ac:dyDescent="0.2"/>
    <row r="1032" s="31" customFormat="1" x14ac:dyDescent="0.2"/>
    <row r="1033" s="31" customFormat="1" x14ac:dyDescent="0.2"/>
    <row r="1034" s="31" customFormat="1" x14ac:dyDescent="0.2"/>
    <row r="1035" s="31" customFormat="1" x14ac:dyDescent="0.2"/>
    <row r="1036" s="31" customFormat="1" x14ac:dyDescent="0.2"/>
    <row r="1037" s="31" customFormat="1" x14ac:dyDescent="0.2"/>
    <row r="1038" s="31" customFormat="1" x14ac:dyDescent="0.2"/>
    <row r="1039" s="31" customFormat="1" x14ac:dyDescent="0.2"/>
    <row r="1040" s="31" customFormat="1" x14ac:dyDescent="0.2"/>
    <row r="1041" s="31" customFormat="1" x14ac:dyDescent="0.2"/>
    <row r="1042" s="31" customFormat="1" x14ac:dyDescent="0.2"/>
    <row r="1043" s="31" customFormat="1" x14ac:dyDescent="0.2"/>
    <row r="1044" s="31" customFormat="1" x14ac:dyDescent="0.2"/>
    <row r="1045" s="31" customFormat="1" x14ac:dyDescent="0.2"/>
    <row r="1046" s="31" customFormat="1" x14ac:dyDescent="0.2"/>
    <row r="1047" s="31" customFormat="1" x14ac:dyDescent="0.2"/>
    <row r="1048" s="31" customFormat="1" x14ac:dyDescent="0.2"/>
    <row r="1049" s="31" customFormat="1" x14ac:dyDescent="0.2"/>
    <row r="1050" s="31" customFormat="1" x14ac:dyDescent="0.2"/>
    <row r="1051" s="31" customFormat="1" x14ac:dyDescent="0.2"/>
    <row r="1052" s="31" customFormat="1" x14ac:dyDescent="0.2"/>
    <row r="1053" s="31" customFormat="1" x14ac:dyDescent="0.2"/>
    <row r="1054" s="31" customFormat="1" x14ac:dyDescent="0.2"/>
    <row r="1055" s="31" customFormat="1" x14ac:dyDescent="0.2"/>
    <row r="1056" s="31" customFormat="1" x14ac:dyDescent="0.2"/>
    <row r="1057" s="31" customFormat="1" x14ac:dyDescent="0.2"/>
    <row r="1058" s="31" customFormat="1" x14ac:dyDescent="0.2"/>
    <row r="1059" s="31" customFormat="1" x14ac:dyDescent="0.2"/>
    <row r="1060" s="31" customFormat="1" x14ac:dyDescent="0.2"/>
    <row r="1061" s="31" customFormat="1" x14ac:dyDescent="0.2"/>
  </sheetData>
  <sheetProtection algorithmName="SHA-512" hashValue="G4QYBH0s4OgqhITbv5GDzuU+uS65iuxhtnyZ1jPgG6IQOS4hfs35ZShiYMRQ8YvkqmLGoBUPsxfqrhV9GOIwxw==" saltValue="apmRD9FljTBzmbeZqaFPFw==" spinCount="100000" sheet="1" scenarios="1" formatColumns="0" formatRows="0"/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EAEPED_OG</vt:lpstr>
      <vt:lpstr>EAEPED_OG!Área_de_impresión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2020-01-08T21:14:59Z</dcterms:created>
  <dcterms:modified xsi:type="dcterms:W3CDTF">2023-04-21T15:32:27Z</dcterms:modified>
</cp:coreProperties>
</file>