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39AD6346-67A2-4196-A0D7-27E07B18F7E5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<sst xmlns="http://schemas.openxmlformats.org/spreadsheetml/2006/main" count="40" uniqueCount="40">
  <si>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 xml:space="preserve">INSTITUTO DE PLANEACIÓN INTEGRAL DEL MUNICIPIO </t>
  </si>
  <si>
    <t>Flujo de Fondos</t>
  </si>
  <si>
    <t>Del 01 Enero al 30 de junio de 2023</t>
  </si>
  <si>
    <t>Concepto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</si>
  <si>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</si>
  <si>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</si>
  <si>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</si>
  <si>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</si>
  <si>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</si>
  <si>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</si>
  <si>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</si>
  <si>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</si>
  <si>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</si>
  <si>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</si>
  <si>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</si>
  <si>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</si>
  <si>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</si>
  <si>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</si>
  <si>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</si>
  <si>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</si>
  <si>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</si>
  <si>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</si>
  <si>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</si>
  <si>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</si>
  <si>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</si>
  <si>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 de Ingresos</t>
  </si>
  <si>
    <t>Aprobado</t>
  </si>
  <si>
    <t xml:space="preserve">Pagado </t>
  </si>
  <si>
    <t>Egresos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</si>
  <si>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</si>
  <si>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</si>
  <si>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</si>
  <si>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</si>
  <si>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</si>
  <si>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</si>
  <si>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</si>
  <si>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</si>
  <si>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</si>
  <si>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Total de Egresos</t>
  </si>
  <si>
    <t>Superávit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</si>
</sst>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49" applyNumberFormat="1" fontId="1" applyFont="1" fillId="2" applyFill="1" borderId="1" applyBorder="1" xfId="0" applyProtection="1" applyAlignment="1">
      <alignment horizontal="center" vertical="center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" applyNumberFormat="1" fontId="1" applyFont="1" fillId="0" applyFill="1" borderId="0" applyBorder="1" xfId="0" applyProtection="1" applyAlignment="1">
      <alignment horizontal="center" vertical="center"/>
    </xf>
    <xf numFmtId="49" applyNumberFormat="1" fontId="6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4" applyNumberFormat="1" fontId="1" applyFont="1" fillId="0" applyFill="1" borderId="1" applyBorder="1" xfId="0" applyProtection="1" applyAlignment="1">
      <alignment horizontal="right" vertical="center"/>
    </xf>
    <xf numFmtId="4" applyNumberFormat="1" fontId="1" applyFont="1" fillId="0" applyFill="1" borderId="10" applyBorder="1" xfId="0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horizontal="left" vertical="center" indent="2"/>
    </xf>
    <xf numFmtId="0" applyNumberFormat="1" fontId="4" applyFont="1" fillId="0" applyFill="1" borderId="5" applyBorder="1" xfId="0" applyProtection="1" applyAlignment="1">
      <alignment horizontal="left" vertical="center" indent="3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0" applyNumberFormat="1" fontId="4" applyFont="1" fillId="0" applyFill="1" borderId="5" applyBorder="1" xfId="0" applyProtection="1" applyAlignment="1">
      <alignment horizontal="left" vertical="center" wrapText="1" indent="2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4" applyNumberFormat="1" fontId="6" applyFont="1" fillId="0" applyFill="1" borderId="7" applyBorder="1" xfId="0" applyProtection="1" applyAlignment="1">
      <alignment horizontal="center" vertical="center"/>
    </xf>
    <xf numFmtId="4" applyNumberFormat="1" fontId="4" applyFont="1" fillId="0" applyFill="1" borderId="11" applyBorder="1" xfId="0" applyProtection="1" applyAlignment="1">
      <alignment vertical="center" wrapText="1"/>
    </xf>
    <xf numFmtId="4" applyNumberFormat="1" fontId="4" applyFont="1" fillId="0" applyFill="1" borderId="11" applyBorder="1" xfId="0" applyAlignment="1">
      <alignment vertical="center" wrapText="1"/>
      <protection locked="0"/>
    </xf>
    <xf numFmtId="4" applyNumberFormat="1" fontId="4" applyFont="1" fillId="0" applyFill="1" borderId="11" applyBorder="1" xfId="0" applyAlignment="1">
      <alignment horizontal="right" vertical="center"/>
      <protection locked="0"/>
    </xf>
    <xf numFmtId="4" applyNumberFormat="1" fontId="4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8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/>
    </xf>
    <xf numFmtId="4" applyNumberFormat="1" fontId="1" applyFont="1" fillId="0" applyFill="1" borderId="11" applyBorder="1" xfId="0" applyProtection="1" applyAlignment="1">
      <alignment horizontal="center" vertical="center"/>
    </xf>
    <xf numFmtId="4" applyNumberFormat="1" fontId="4" applyFont="1" fillId="0" applyFill="1" borderId="0" applyBorder="1" xfId="0" applyProtection="1" applyAlignment="1">
      <alignment horizontal="right" vertical="center"/>
    </xf>
    <xf numFmtId="4" applyNumberFormat="1" fontId="4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left" vertical="center" indent="3"/>
    </xf>
    <xf numFmtId="0" applyNumberFormat="1" fontId="7" applyFont="1" fillId="0" applyFill="1" borderId="5" applyBorder="1" xfId="0" applyProtection="1" applyAlignment="1">
      <alignment horizontal="left" vertical="center" indent="2"/>
    </xf>
    <xf numFmtId="0" applyNumberFormat="1" fontId="7" applyFont="1" fillId="0" applyFill="1" borderId="5" applyBorder="1" xfId="0" applyProtection="1" applyAlignment="1">
      <alignment horizontal="left" vertical="center" indent="4"/>
    </xf>
    <xf numFmtId="4" applyNumberFormat="1" fontId="4" applyFont="1" fillId="0" applyFill="1" borderId="5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" applyNumberFormat="1" fontId="4" applyFont="1" fillId="0" applyFill="1" borderId="6" applyBorder="1" xfId="0" applyProtection="1" applyAlignment="1">
      <alignment horizontal="right" vertical="center"/>
    </xf>
    <xf numFmtId="4" applyNumberFormat="1" fontId="4" applyFont="1" fillId="0" applyFill="1" borderId="6" applyBorder="1" xfId="0" applyAlignment="1">
      <alignment horizontal="right" vertical="center"/>
      <protection locked="0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2" applyFont="1" fillId="0" applyFill="1" borderId="6" applyBorder="1" xfId="0" applyProtection="1"/>
    <xf numFmtId="49" applyNumberFormat="1" fontId="1" applyFont="1" fillId="2" applyFill="1" borderId="7" applyBorder="1" xfId="0" applyProtection="1" applyAlignment="1">
      <alignment horizontal="center" vertical="center"/>
    </xf>
    <xf numFmtId="49" applyNumberFormat="1" fontId="1" applyFont="1" fillId="2" applyFill="1" borderId="8" applyBorder="1" xfId="0" applyProtection="1" applyAlignment="1">
      <alignment horizontal="center" vertical="center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Alignment="1">
      <alignment horizontal="center" vertical="center"/>
      <protection locked="0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6" applyBorder="1" xfId="0" applyProtection="1" applyAlignment="1">
      <alignment horizontal="center" vertical="center"/>
    </xf>
    <xf numFmtId="49" applyNumberFormat="1" fontId="1" applyFont="1" fillId="2" applyFill="1" borderId="5" applyBorder="1" xfId="0" applyAlignment="1">
      <alignment horizontal="center" vertical="center"/>
      <protection locked="0"/>
    </xf>
    <xf numFmtId="49" applyNumberFormat="1" fontId="1" applyFont="1" fillId="2" applyFill="1" borderId="0" applyBorder="1" xfId="0" applyAlignment="1">
      <alignment horizontal="center" vertical="center"/>
      <protection locked="0"/>
    </xf>
    <xf numFmtId="49" applyNumberFormat="1" fontId="1" applyFont="1" fillId="2" applyFill="1" borderId="6" applyBorder="1" xfId="0" applyAlignment="1">
      <alignment horizontal="center" vertical="center"/>
      <protection locked="0"/>
    </xf>
    <xf numFmtId="4" applyNumberFormat="1" fontId="2" applyFont="1" fillId="0" applyFill="1" borderId="0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A2:G40"/>
  <sheetViews>
    <sheetView tabSelected="1" zoomScale="80" zoomScaleNormal="80" workbookViewId="0">
      <selection activeCell="M27" sqref="M27"/>
    </sheetView>
  </sheetViews>
  <sheetFormatPr baseColWidth="10" defaultColWidth="11.42578125" defaultRowHeight="12" x14ac:dyDescent="0.2"/>
  <cols>
    <col min="1" max="1" width="3.5703125" customWidth="1" style="1"/>
    <col min="2" max="2" width="50" customWidth="1" style="1"/>
    <col min="3" max="7" width="20.7109375" customWidth="1" style="1"/>
    <col min="8" max="8" width="13.28515625" customWidth="1" style="1"/>
    <col min="9" max="16384" width="11.42578125" customWidth="1" style="1"/>
  </cols>
  <sheetData>
    <row r="1" ht="12.75"/>
    <row r="2">
      <c r="B2" s="43" t="s">
        <v>0</v>
      </c>
      <c r="C2" s="44"/>
      <c r="D2" s="44"/>
      <c r="E2" s="44"/>
      <c r="F2" s="44"/>
      <c r="G2" s="45"/>
    </row>
    <row r="3">
      <c r="B3" s="46" t="s">
        <v>1</v>
      </c>
      <c r="C3" s="47"/>
      <c r="D3" s="47"/>
      <c r="E3" s="47"/>
      <c r="F3" s="47"/>
      <c r="G3" s="48"/>
    </row>
    <row r="4" ht="12.75">
      <c r="B4" s="49" t="s">
        <v>2</v>
      </c>
      <c r="C4" s="50"/>
      <c r="D4" s="50"/>
      <c r="E4" s="50"/>
      <c r="F4" s="50"/>
      <c r="G4" s="51"/>
    </row>
    <row r="5" ht="42" customHeight="1">
      <c r="B5" s="41" t="s">
        <v>3</v>
      </c>
      <c r="C5" s="3" t="s">
        <v>4</v>
      </c>
      <c r="D5" s="4" t="s">
        <v>5</v>
      </c>
      <c r="E5" s="3" t="s">
        <v>6</v>
      </c>
      <c r="F5" s="3" t="s">
        <v>7</v>
      </c>
      <c r="G5" s="3" t="s">
        <v>8</v>
      </c>
    </row>
    <row r="6" ht="12.75">
      <c r="B6" s="42"/>
      <c r="C6" s="6" t="s">
        <v>9</v>
      </c>
      <c r="D6" s="24" t="s">
        <v>10</v>
      </c>
      <c r="E6" s="3" t="s">
        <v>11</v>
      </c>
      <c r="F6" s="30" t="s">
        <v>12</v>
      </c>
      <c r="G6" s="3" t="s">
        <v>13</v>
      </c>
    </row>
    <row r="7">
      <c r="B7" s="11"/>
      <c r="C7" s="17"/>
      <c r="D7" s="5"/>
      <c r="E7" s="25"/>
      <c r="F7" s="5"/>
      <c r="G7" s="25"/>
    </row>
    <row r="8">
      <c r="B8" s="12" t="s">
        <v>14</v>
      </c>
      <c r="C8" s="18"/>
      <c r="D8" s="26"/>
      <c r="E8" s="21"/>
      <c r="F8" s="26"/>
      <c r="G8" s="21"/>
    </row>
    <row r="9" ht="12" customHeight="1">
      <c r="B9" s="13" t="s">
        <v>15</v>
      </c>
      <c r="C9" s="19">
        <v>0</v>
      </c>
      <c r="D9" s="27">
        <v>0</v>
      </c>
      <c r="E9" s="21">
        <f ref="E9:E18" t="shared" si="0">C9+D9</f>
        <v>0</v>
      </c>
      <c r="F9" s="27">
        <v>0</v>
      </c>
      <c r="G9" s="20">
        <v>0</v>
      </c>
    </row>
    <row r="10">
      <c r="B10" s="13" t="s">
        <v>16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>
      <c r="B11" s="13" t="s">
        <v>17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>
      <c r="B12" s="13" t="s">
        <v>18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>
      <c r="B13" s="13" t="s">
        <v>19</v>
      </c>
      <c r="C13" s="19">
        <v>0</v>
      </c>
      <c r="D13" s="27">
        <v>0</v>
      </c>
      <c r="E13" s="21">
        <f t="shared" si="0"/>
        <v>0</v>
      </c>
      <c r="F13" s="27">
        <v>1102850.37</v>
      </c>
      <c r="G13" s="20">
        <v>1102850.37</v>
      </c>
    </row>
    <row r="14">
      <c r="B14" s="13" t="s">
        <v>20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ht="24" customHeight="1">
      <c r="B15" s="14" t="s">
        <v>21</v>
      </c>
      <c r="C15" s="19">
        <v>0</v>
      </c>
      <c r="D15" s="27">
        <v>0</v>
      </c>
      <c r="E15" s="21">
        <f t="shared" si="0"/>
        <v>0</v>
      </c>
      <c r="F15" s="27">
        <v>0.14</v>
      </c>
      <c r="G15" s="20">
        <v>0.14</v>
      </c>
    </row>
    <row r="16" ht="36" customHeight="1">
      <c r="B16" s="14" t="s">
        <v>22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ht="24" customHeight="1">
      <c r="B17" s="14" t="s">
        <v>23</v>
      </c>
      <c r="C17" s="19">
        <v>25717211.57</v>
      </c>
      <c r="D17" s="27">
        <v>0</v>
      </c>
      <c r="E17" s="21">
        <f t="shared" si="0"/>
        <v>25717211.57</v>
      </c>
      <c r="F17" s="27">
        <v>12858611.57</v>
      </c>
      <c r="G17" s="20">
        <v>12858611.57</v>
      </c>
    </row>
    <row r="18" ht="24" customHeight="1">
      <c r="B18" s="13" t="s">
        <v>24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>
      <c r="B19" s="15"/>
      <c r="C19" s="21"/>
      <c r="D19" s="26"/>
      <c r="E19" s="21"/>
      <c r="F19" s="26"/>
      <c r="G19" s="21"/>
    </row>
    <row r="20">
      <c r="B20" s="16" t="s">
        <v>25</v>
      </c>
      <c r="C20" s="22">
        <f>SUM(C9:C18)</f>
        <v>25717211.57</v>
      </c>
      <c r="D20" s="28">
        <f>SUM(D9:D18)</f>
        <v>0</v>
      </c>
      <c r="E20" s="22">
        <f>C20+D20</f>
        <v>25717211.57</v>
      </c>
      <c r="F20" s="28">
        <f>SUM(F9:F18)</f>
        <v>13961462.08</v>
      </c>
      <c r="G20" s="22">
        <f>SUM(G9:G18)</f>
        <v>13961462.08</v>
      </c>
    </row>
    <row r="21" ht="12.75">
      <c r="B21" s="16"/>
      <c r="C21" s="23"/>
      <c r="D21" s="28"/>
      <c r="E21" s="22"/>
      <c r="F21" s="28"/>
      <c r="G21" s="23"/>
    </row>
    <row r="22" ht="39" customHeight="1">
      <c r="B22" s="41" t="s">
        <v>3</v>
      </c>
      <c r="C22" s="3" t="s">
        <v>26</v>
      </c>
      <c r="D22" s="29" t="s">
        <v>5</v>
      </c>
      <c r="E22" s="3" t="s">
        <v>6</v>
      </c>
      <c r="F22" s="3" t="s">
        <v>7</v>
      </c>
      <c r="G22" s="31" t="s">
        <v>27</v>
      </c>
    </row>
    <row r="23" ht="12.75">
      <c r="B23" s="42"/>
      <c r="C23" s="6" t="s">
        <v>9</v>
      </c>
      <c r="D23" s="3" t="s">
        <v>10</v>
      </c>
      <c r="E23" s="3" t="s">
        <v>11</v>
      </c>
      <c r="F23" s="3" t="s">
        <v>12</v>
      </c>
      <c r="G23" s="31" t="s">
        <v>13</v>
      </c>
    </row>
    <row r="24" s="2" customFormat="1">
      <c r="B24" s="32"/>
      <c r="C24" s="36"/>
      <c r="D24" s="21"/>
      <c r="E24" s="21"/>
      <c r="F24" s="21"/>
      <c r="G24" s="37"/>
    </row>
    <row r="25" ht="12" customHeight="1">
      <c r="B25" s="33" t="s">
        <v>28</v>
      </c>
      <c r="C25" s="21"/>
      <c r="D25" s="21"/>
      <c r="E25" s="21"/>
      <c r="F25" s="21"/>
      <c r="G25" s="37"/>
    </row>
    <row r="26" ht="12" customHeight="1">
      <c r="B26" s="32" t="s">
        <v>29</v>
      </c>
      <c r="C26" s="20">
        <v>18610836.169999998</v>
      </c>
      <c r="D26" s="20">
        <v>0</v>
      </c>
      <c r="E26" s="21">
        <f ref="E26:E34" t="shared" si="1">C26+D26</f>
        <v>18610836.169999998</v>
      </c>
      <c r="F26" s="20">
        <v>7335215.419999999</v>
      </c>
      <c r="G26" s="38">
        <v>7335215.419999999</v>
      </c>
    </row>
    <row r="27" ht="12" customHeight="1">
      <c r="B27" s="32" t="s">
        <v>30</v>
      </c>
      <c r="C27" s="20">
        <v>329225</v>
      </c>
      <c r="D27" s="20">
        <v>0</v>
      </c>
      <c r="E27" s="21">
        <f t="shared" si="1"/>
        <v>329225</v>
      </c>
      <c r="F27" s="20">
        <v>144648.61000000002</v>
      </c>
      <c r="G27" s="38">
        <v>144648.61000000002</v>
      </c>
    </row>
    <row r="28">
      <c r="B28" s="32" t="s">
        <v>31</v>
      </c>
      <c r="C28" s="20">
        <v>20295651.64</v>
      </c>
      <c r="D28" s="20">
        <v>2200000</v>
      </c>
      <c r="E28" s="21">
        <f t="shared" si="1"/>
        <v>22495651.64</v>
      </c>
      <c r="F28" s="20">
        <v>2328633.47</v>
      </c>
      <c r="G28" s="38">
        <v>2288183.9800000004</v>
      </c>
    </row>
    <row r="29">
      <c r="B29" s="32" t="s">
        <v>32</v>
      </c>
      <c r="C29" s="20">
        <v>2141782</v>
      </c>
      <c r="D29" s="20">
        <v>0</v>
      </c>
      <c r="E29" s="21">
        <f t="shared" si="1"/>
        <v>2141782</v>
      </c>
      <c r="F29" s="20">
        <v>962872.36</v>
      </c>
      <c r="G29" s="38">
        <v>962872.36</v>
      </c>
    </row>
    <row r="30">
      <c r="B30" s="32" t="s">
        <v>33</v>
      </c>
      <c r="C30" s="20">
        <v>2276799</v>
      </c>
      <c r="D30" s="20">
        <v>0</v>
      </c>
      <c r="E30" s="21">
        <f t="shared" si="1"/>
        <v>2276799</v>
      </c>
      <c r="F30" s="20">
        <v>186495.39</v>
      </c>
      <c r="G30" s="38">
        <v>186495.39</v>
      </c>
    </row>
    <row r="31">
      <c r="B31" s="32" t="s">
        <v>34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>
      <c r="B32" s="32" t="s">
        <v>35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>
      <c r="B33" s="32" t="s">
        <v>36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>
      <c r="B34" s="32" t="s">
        <v>37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>
      <c r="B35" s="32"/>
      <c r="C35" s="21"/>
      <c r="D35" s="21"/>
      <c r="E35" s="21"/>
      <c r="F35" s="21"/>
      <c r="G35" s="37"/>
    </row>
    <row r="36">
      <c r="B36" s="34" t="s">
        <v>38</v>
      </c>
      <c r="C36" s="22">
        <f>SUM(C26:C34)</f>
        <v>43654293.81</v>
      </c>
      <c r="D36" s="22">
        <f>SUM(D26:D34)</f>
        <v>2200000</v>
      </c>
      <c r="E36" s="22">
        <f>SUM(E26:E34)</f>
        <v>45854293.81</v>
      </c>
      <c r="F36" s="22">
        <f>SUM(F26:F34)</f>
        <v>10957865.25</v>
      </c>
      <c r="G36" s="39">
        <f>SUM(G26:G34)</f>
        <v>10917415.76</v>
      </c>
    </row>
    <row r="37" ht="12.75" s="2" customFormat="1">
      <c r="B37" s="35"/>
      <c r="C37" s="21"/>
      <c r="D37" s="21"/>
      <c r="E37" s="21"/>
      <c r="F37" s="21"/>
      <c r="G37" s="40"/>
    </row>
    <row r="38" ht="12.75">
      <c r="B38" s="7" t="s">
        <v>39</v>
      </c>
      <c r="C38" s="8">
        <f>C20-C36</f>
        <v>-17937082.240000002</v>
      </c>
      <c r="D38" s="8">
        <f>D20-D36</f>
        <v>-2200000</v>
      </c>
      <c r="E38" s="8">
        <f>D38+C38</f>
        <v>-20137082.240000002</v>
      </c>
      <c r="F38" s="8">
        <f>F20-F36</f>
        <v>3003596.83</v>
      </c>
      <c r="G38" s="9">
        <f>G20-G36</f>
        <v>3044046.3200000003</v>
      </c>
    </row>
    <row r="39" ht="15" customHeight="1" s="10" customFormat="1"/>
    <row r="40" s="10" customFormat="1">
      <c r="C40" s="52"/>
      <c r="E40" s="52"/>
    </row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</sheetData>
  <sheetProtection sheet="1" password="f376"/>
  <mergeCells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/>
  <headerFooter differentFirst="1">
    <firstFooter>&amp;C“Bajo protesta de decir verdad declaramos que los Estados Financieros y sus notas, son razonablemente correctos y son responsabilidad del emisor.” 
 Sello Digital: 5350680000202300002doTrimestre000020230725201234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cp:lastPrinted>2020-01-23T20:49:44Z</cp:lastPrinted>
  <dcterms:created xsi:type="dcterms:W3CDTF">2019-12-11T17:18:27Z</dcterms:created>
  <dcterms:modified xsi:type="dcterms:W3CDTF">2023-07-26T00:24:55Z</dcterms:modified>
</cp:coreProperties>
</file>