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Y:\Cuenta Publica\2023\2doTrimestre2023\"/>
    </mc:Choice>
  </mc:AlternateContent>
  <xr:revisionPtr revIDLastSave="0" documentId="13_ncr:1_{2303726D-C069-4A24-9786-97A851180166}" xr6:coauthVersionLast="47" xr6:coauthVersionMax="47" xr10:uidLastSave="{00000000-0000-0000-0000-000000000000}"/>
  <workbookProtection workbookPassword="f376" lockStructure="1"/>
  <bookViews>
    <workbookView xWindow="-28920" yWindow="1185" windowWidth="29040" windowHeight="15840" xr2:uid="{00000000-000D-0000-FFFF-FFFF00000000}"/>
  </bookViews>
  <sheets>
    <sheet name="EAEPED_OG" sheetId="1" r:id="rId1"/>
  </sheets>
  <definedNames>
    <definedName name="_xlnm.Print_Area" localSheetId="0">'EAEPED_OG'!$A$1:$I$160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<sst xmlns="http://schemas.openxmlformats.org/spreadsheetml/2006/main" count="90" uniqueCount="90">
  <si>
    <t>ASEC_EAEPEDCOG_2doTRIM_T0</t>
  </si>
  <si>
    <t>INSTITUTO DE PLANEACIÓN INTEGRAL DEL MUNICIPIO DE CHIHUAHUA (a)</t>
  </si>
  <si>
    <t>Estado Analítico del Ejercicio del Presupuesto de Egresos Detallado - LDF</t>
  </si>
  <si>
    <t xml:space="preserve">Clasificación por Objeto del Gasto (Capítulo y Concepto) </t>
  </si>
  <si>
    <t>Del 01 de Enero al 30 de junio de 2023 (b)</t>
  </si>
  <si>
    <t>(PESOS)</t>
  </si>
  <si>
    <t>Concepto (c)</t>
  </si>
  <si>
    <t>Egresos</t>
  </si>
  <si>
    <t>Subejercicio (e)</t>
  </si>
  <si>
    <t>Aprobado (d)</t>
  </si>
  <si>
    <t xml:space="preserve">Ampliaciones/ (Reducciones) </t>
  </si>
  <si>
    <t xml:space="preserve">Modificado </t>
  </si>
  <si>
    <t>Devengado</t>
  </si>
  <si>
    <t xml:space="preserve">Pagado </t>
  </si>
  <si>
    <t>I. Gasto No Etiquetado (I=A+B+C+D+E+F+G+H+I)</t>
  </si>
  <si>
    <t>A. Servicios Personales (A=a1+a2+a3+a4+a5+a6+a7)</t>
  </si>
  <si>
    <t>a1) Remuneraciones al Personal de Carácter Permanente</t>
  </si>
  <si>
    <t>a2) Remuneraciones al Personal de Carácter Transitorio</t>
  </si>
  <si>
    <t>a3) Remuneraciones Adicionales y Especiales</t>
  </si>
  <si>
    <t>a4) Seguridad Social</t>
  </si>
  <si>
    <t>a5) Otras Prestaciones Sociales y Económicas</t>
  </si>
  <si>
    <t>a6) Previsiones</t>
  </si>
  <si>
    <t>a7) Pago de Estímulos a Servidores Públicos</t>
  </si>
  <si>
    <t>B. Materiales y Suministros (B=b1+b2+b3+b4+b5+b6+b7+b8+b9)</t>
  </si>
  <si>
    <t>b1) Materiales de Administración, Emisión de Documentos y Artículos Oficiales</t>
  </si>
  <si>
    <t>b2) Alimentos y Utensilios</t>
  </si>
  <si>
    <t>b3) Materias Primas y Materiales de Producción y Comercialización</t>
  </si>
  <si>
    <t>b4) Materiales y Artículos de Construcción y de Reparación</t>
  </si>
  <si>
    <t>b5) Productos Químicos, Farmacéuticos y de Laboratorio</t>
  </si>
  <si>
    <t>b6) Combustibles, Lubricantes y Aditivos</t>
  </si>
  <si>
    <t>b7) Vestuario, Blancos, Prendas de Protección y Artículos Deportivos</t>
  </si>
  <si>
    <t>b8) Materiales y Suministros Para Seguridad</t>
  </si>
  <si>
    <t>b9) Herramientas, Refacciones y Accesorios Menores</t>
  </si>
  <si>
    <t>C. Servicios Generales (C=c1+c2+c3+c4+c5+c6+c7+c8+c9)</t>
  </si>
  <si>
    <t>c1) Servicios Básicos</t>
  </si>
  <si>
    <t>c2) Servicios de Arrendamiento</t>
  </si>
  <si>
    <t>c3) Servicios Profesionales, Científicos, Técnicos y Otros Servicios</t>
  </si>
  <si>
    <t>c4) Servicios Financieros, Bancarios y Comerciales</t>
  </si>
  <si>
    <t>c5) Servicios de Instalación, Reparación, Mantenimiento y Conservación</t>
  </si>
  <si>
    <t>c6) Servicios de Comunicación Social y Publicidad</t>
  </si>
  <si>
    <t>c7) Servicios de Traslado y Viáticos</t>
  </si>
  <si>
    <t>c8) Servicios Oficiales</t>
  </si>
  <si>
    <t>c9) Otros Servicios Generales</t>
  </si>
  <si>
    <t>D. Transferencias, Asignaciones, Subsidios y Otras Ayudas (D=d1+d2+d3+d4+d5+d6+d7+d8+d9)</t>
  </si>
  <si>
    <t>d1) Transferencias Internas y Asignaciones al Sector Público</t>
  </si>
  <si>
    <t>d2) Transferencias al Resto del Sector Público</t>
  </si>
  <si>
    <t>d3) Subsidios y Subvenciones</t>
  </si>
  <si>
    <t>d4) Ayudas Sociales</t>
  </si>
  <si>
    <t>d5) Pensiones y Jubilaciones</t>
  </si>
  <si>
    <t>d6) Transferencias a Fideicomisos, Mandatos y Otros Análogos</t>
  </si>
  <si>
    <t>d7) Transferencias a la Seguridad Social</t>
  </si>
  <si>
    <t>d8) Donativos</t>
  </si>
  <si>
    <t>d9) Transferencias al Exterior</t>
  </si>
  <si>
    <t>E. Bienes Muebles, Inmuebles e Intangibles (E=e1+e2+e3+e4+e5+e6+e7+e8+e9)</t>
  </si>
  <si>
    <t>e1) Mobiliario y Equipo de Administración</t>
  </si>
  <si>
    <t>e2) Mobiliario y Equipo Educacional y Recreativo</t>
  </si>
  <si>
    <t>e3) Equipo e Instrumental Médico y de Laboratorio</t>
  </si>
  <si>
    <t>e4) Vehículos y Equipo de Transporte</t>
  </si>
  <si>
    <t>e5) Equipo de Defensa y Seguridad</t>
  </si>
  <si>
    <t>e6) Maquinaria, Otros Equipos y Herramientas</t>
  </si>
  <si>
    <t>e7) Activos Biológicos</t>
  </si>
  <si>
    <t>e8) Bienes Inmuebles</t>
  </si>
  <si>
    <t>e9) Activos Intangibles</t>
  </si>
  <si>
    <t>F. Inversión Pública (F=f1+f2+f3)</t>
  </si>
  <si>
    <t>f1) Obra Pública en Bienes de Dominio Público</t>
  </si>
  <si>
    <t>f2) Obra Pública en Bienes Propios</t>
  </si>
  <si>
    <t>f3) Proyectos Productivos y Acciones de Fomento</t>
  </si>
  <si>
    <t>G. Inversiones Financieras y Otras Provisiones (G=g1+g2+g3+g4+g5+g6+g7)</t>
  </si>
  <si>
    <t>g1) Inversiones Para el Fomento de Actividades Productivas</t>
  </si>
  <si>
    <t>g2) Acciones y Participaciones de Capital</t>
  </si>
  <si>
    <t>g3) Compra de Títulos y Valores</t>
  </si>
  <si>
    <t>g4) Concesión de Préstamos</t>
  </si>
  <si>
    <t>g5) Inversiones en Fideicomisos, Mandatos y Otros Análogos</t>
  </si>
  <si>
    <t>Fideicomiso de Desastres Naturales (Informativo)</t>
  </si>
  <si>
    <t>g6) Otras Inversiones Financieras</t>
  </si>
  <si>
    <t>g7) Provisiones para Contingencias y Otras Erogaciones Especiales</t>
  </si>
  <si>
    <t>H. Participaciones y Aportaciones (H=h1+h2+h3)</t>
  </si>
  <si>
    <t>h1) Participaciones</t>
  </si>
  <si>
    <t>h2) Aportaciones</t>
  </si>
  <si>
    <t>h3) Convenios</t>
  </si>
  <si>
    <t>I. Deuda Pública (I=i1+i2+i3+i4+i5+i6+i7)</t>
  </si>
  <si>
    <t>i1) Amortización de la Deuda Pública</t>
  </si>
  <si>
    <t>i2) Intereses de la Deuda Pública</t>
  </si>
  <si>
    <t>i3) Comisiones de la Deuda Pública</t>
  </si>
  <si>
    <t>i4) Gastos de la Deuda Pública</t>
  </si>
  <si>
    <t>i5) Costo por Coberturas</t>
  </si>
  <si>
    <t>i6) Apoyos Financieros</t>
  </si>
  <si>
    <t>i7) Adeudos de Ejercicios Fiscales Anteriores (ADEFAS)</t>
  </si>
  <si>
    <t>II. Gasto Etiquetado (II=A+B+C+D+E+F+G+H+I)</t>
  </si>
  <si>
    <t>III. Total de Egresos (III = I + 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</si>
</sst>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/>
  </cellStyleXfs>
  <cellXfs count="52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2" applyFont="1" fillId="0" applyFill="1" borderId="0" applyBorder="1" xfId="0" applyProtection="1"/>
    <xf numFmtId="0" applyNumberFormat="1" fontId="3" applyFont="1" fillId="0" applyFill="1" borderId="0" applyBorder="1" xfId="0" applyProtection="1"/>
    <xf numFmtId="49" applyNumberFormat="1" fontId="4" applyFont="1" fillId="2" applyFill="1" borderId="8" applyBorder="1" xfId="0" applyProtection="1" applyAlignment="1">
      <alignment horizontal="center" vertical="center" wrapText="1"/>
    </xf>
    <xf numFmtId="49" applyNumberFormat="1" fontId="4" applyFont="1" fillId="0" applyFill="1" borderId="9" applyBorder="1" xfId="0" applyProtection="1" applyAlignment="1">
      <alignment vertical="center"/>
    </xf>
    <xf numFmtId="49" applyNumberFormat="1" fontId="4" applyFont="1" fillId="0" applyFill="1" borderId="5" applyBorder="1" xfId="0" applyProtection="1" applyAlignment="1">
      <alignment horizontal="center" vertical="center" wrapText="1"/>
    </xf>
    <xf numFmtId="0" applyNumberFormat="1" fontId="4" applyFont="1" fillId="0" applyFill="1" borderId="14" applyBorder="1" xfId="0" applyProtection="1" applyAlignment="1">
      <alignment vertical="center"/>
    </xf>
    <xf numFmtId="164" applyNumberFormat="1" fontId="4" applyFont="1" fillId="0" applyFill="1" borderId="5" applyBorder="1" xfId="1" applyProtection="1" applyAlignment="1">
      <alignment horizontal="right" vertical="center"/>
    </xf>
    <xf numFmtId="164" applyNumberFormat="1" fontId="4" applyFont="1" fillId="0" applyFill="1" borderId="14" applyBorder="1" xfId="1" applyProtection="1" applyAlignment="1">
      <alignment horizontal="right" vertical="center"/>
    </xf>
    <xf numFmtId="0" applyNumberFormat="1" fontId="5" applyFont="1" fillId="0" applyFill="1" borderId="0" applyBorder="1" xfId="0" applyProtection="1"/>
    <xf numFmtId="0" applyNumberFormat="1" fontId="6" applyFont="1" fillId="0" applyFill="1" borderId="14" applyBorder="1" xfId="0" applyProtection="1" applyAlignment="1">
      <alignment horizontal="left" vertical="center" wrapText="1" indent="2"/>
    </xf>
    <xf numFmtId="164" applyNumberFormat="1" fontId="6" applyFont="1" fillId="0" applyFill="1" borderId="5" applyBorder="1" xfId="1" applyProtection="1" applyAlignment="1">
      <alignment horizontal="right" vertical="center"/>
    </xf>
    <xf numFmtId="0" applyNumberFormat="1" fontId="4" applyFont="1" fillId="0" applyFill="1" borderId="14" applyBorder="1" xfId="0" applyProtection="1" applyAlignment="1">
      <alignment vertical="center" wrapText="1"/>
    </xf>
    <xf numFmtId="0" applyNumberFormat="1" fontId="6" applyFont="1" fillId="0" applyFill="1" borderId="14" applyBorder="1" xfId="0" applyProtection="1" applyAlignment="1">
      <alignment horizontal="left" vertical="center" indent="2"/>
    </xf>
    <xf numFmtId="0" applyNumberFormat="1" fontId="4" applyFont="1" fillId="0" applyFill="1" borderId="9" applyBorder="1" xfId="0" applyProtection="1" applyAlignment="1">
      <alignment horizontal="center" vertical="center"/>
    </xf>
    <xf numFmtId="164" applyNumberFormat="1" fontId="4" applyFont="1" fillId="0" applyFill="1" borderId="3" applyBorder="1" xfId="1" applyProtection="1" applyAlignment="1">
      <alignment horizontal="right" vertical="center"/>
    </xf>
    <xf numFmtId="0" applyNumberFormat="1" fontId="6" applyFont="1" fillId="0" applyFill="1" borderId="14" applyBorder="1" xfId="0" applyProtection="1" applyAlignment="1">
      <alignment vertical="center"/>
    </xf>
    <xf numFmtId="0" applyNumberFormat="1" fontId="6" applyFont="1" fillId="0" applyFill="1" borderId="14" applyBorder="1" xfId="0" applyProtection="1" applyAlignment="1">
      <alignment vertical="center" wrapText="1"/>
    </xf>
    <xf numFmtId="164" applyNumberFormat="1" fontId="2" applyFont="1" fillId="0" applyFill="1" borderId="0" applyBorder="1" xfId="0" applyProtection="1"/>
    <xf numFmtId="0" applyNumberFormat="1" fontId="6" applyFont="1" fillId="0" applyFill="1" borderId="14" applyBorder="1" xfId="0" applyProtection="1" applyAlignment="1">
      <alignment horizontal="left" vertical="center"/>
    </xf>
    <xf numFmtId="0" applyNumberFormat="1" fontId="4" applyFont="1" fillId="0" applyFill="1" borderId="13" applyBorder="1" xfId="0" applyProtection="1" applyAlignment="1">
      <alignment vertical="center"/>
    </xf>
    <xf numFmtId="164" applyNumberFormat="1" fontId="4" applyFont="1" fillId="0" applyFill="1" borderId="8" applyBorder="1" xfId="1" applyProtection="1" applyAlignment="1">
      <alignment horizontal="right" vertical="center"/>
    </xf>
    <xf numFmtId="164" applyNumberFormat="1" fontId="6" applyFont="1" fillId="0" applyFill="1" borderId="5" applyBorder="1" xfId="1" applyAlignment="1">
      <alignment horizontal="right" vertical="center"/>
      <protection locked="0"/>
    </xf>
    <xf numFmtId="164" applyNumberFormat="1" fontId="6" applyFont="1" fillId="0" applyFill="1" borderId="14" applyBorder="1" xfId="1" applyAlignment="1">
      <alignment horizontal="right" vertical="center"/>
      <protection locked="0"/>
    </xf>
    <xf numFmtId="164" applyNumberFormat="1" fontId="4" applyFont="1" fillId="0" applyFill="1" borderId="14" applyBorder="1" xfId="1" applyProtection="1" applyAlignment="1">
      <alignment horizontal="right" vertical="center"/>
    </xf>
    <xf numFmtId="164" applyNumberFormat="1" fontId="4" applyFont="1" fillId="0" applyFill="1" borderId="5" applyBorder="1" xfId="1" applyProtection="1" applyAlignment="1">
      <alignment horizontal="right" vertical="center"/>
    </xf>
    <xf numFmtId="164" applyNumberFormat="1" fontId="6" applyFont="1" fillId="0" applyFill="1" borderId="5" applyBorder="1" xfId="1" applyProtection="1" applyAlignment="1">
      <alignment horizontal="right" vertical="center"/>
    </xf>
    <xf numFmtId="164" applyNumberFormat="1" fontId="4" applyFont="1" fillId="0" applyFill="1" borderId="3" applyBorder="1" xfId="1" applyProtection="1" applyAlignment="1">
      <alignment horizontal="right" vertical="center"/>
    </xf>
    <xf numFmtId="164" applyNumberFormat="1" fontId="4" applyFont="1" fillId="0" applyFill="1" borderId="8" applyBorder="1" xfId="1" applyProtection="1" applyAlignment="1">
      <alignment horizontal="right" vertical="center"/>
    </xf>
    <xf numFmtId="49" applyNumberFormat="1" fontId="4" applyFont="1" fillId="0" applyFill="1" borderId="14" applyBorder="1" xfId="0" applyProtection="1" applyAlignment="1">
      <alignment horizontal="center" vertical="center" wrapText="1"/>
    </xf>
    <xf numFmtId="164" applyNumberFormat="1" fontId="6" applyFont="1" fillId="0" applyFill="1" borderId="14" applyBorder="1" xfId="1" applyProtection="1" applyAlignment="1">
      <alignment horizontal="right" vertical="center"/>
    </xf>
    <xf numFmtId="0" applyNumberFormat="1" fontId="2" applyFont="1" fillId="0" applyFill="1" borderId="0" applyBorder="1" xfId="0">
      <protection locked="0"/>
    </xf>
    <xf numFmtId="49" applyNumberFormat="1" fontId="4" applyFont="1" fillId="2" applyFill="1" borderId="9" applyBorder="1" xfId="0" applyProtection="1" applyAlignment="1">
      <alignment horizontal="center" vertical="center"/>
    </xf>
    <xf numFmtId="49" applyNumberFormat="1" fontId="4" applyFont="1" fillId="2" applyFill="1" borderId="13" applyBorder="1" xfId="0" applyProtection="1" applyAlignment="1">
      <alignment horizontal="center" vertical="center"/>
    </xf>
    <xf numFmtId="49" applyNumberFormat="1" fontId="4" applyFont="1" fillId="2" applyFill="1" borderId="10" applyBorder="1" xfId="0" applyProtection="1" applyAlignment="1">
      <alignment horizontal="center" vertical="center"/>
    </xf>
    <xf numFmtId="49" applyNumberFormat="1" fontId="4" applyFont="1" fillId="2" applyFill="1" borderId="11" applyBorder="1" xfId="0" applyProtection="1" applyAlignment="1">
      <alignment horizontal="center" vertical="center"/>
    </xf>
    <xf numFmtId="49" applyNumberFormat="1" fontId="4" applyFont="1" fillId="2" applyFill="1" borderId="12" applyBorder="1" xfId="0" applyProtection="1" applyAlignment="1">
      <alignment horizontal="center" vertical="center"/>
    </xf>
    <xf numFmtId="49" applyNumberFormat="1" fontId="4" applyFont="1" fillId="2" applyFill="1" borderId="9" applyBorder="1" xfId="0" applyProtection="1" applyAlignment="1">
      <alignment horizontal="center" vertical="center" wrapText="1"/>
    </xf>
    <xf numFmtId="49" applyNumberFormat="1" fontId="4" applyFont="1" fillId="2" applyFill="1" borderId="13" applyBorder="1" xfId="0" applyProtection="1" applyAlignment="1">
      <alignment horizontal="center" vertical="center" wrapText="1"/>
    </xf>
    <xf numFmtId="49" applyNumberFormat="1" fontId="4" applyFont="1" fillId="2" applyFill="1" borderId="1" applyBorder="1" xfId="0" applyAlignment="1">
      <alignment horizontal="center" vertical="center"/>
      <protection locked="0"/>
    </xf>
    <xf numFmtId="49" applyNumberFormat="1" fontId="4" applyFont="1" fillId="2" applyFill="1" borderId="2" applyBorder="1" xfId="0" applyAlignment="1">
      <alignment horizontal="center" vertical="center"/>
      <protection locked="0"/>
    </xf>
    <xf numFmtId="49" applyNumberFormat="1" fontId="4" applyFont="1" fillId="2" applyFill="1" borderId="3" applyBorder="1" xfId="0" applyAlignment="1">
      <alignment horizontal="center" vertical="center"/>
      <protection locked="0"/>
    </xf>
    <xf numFmtId="49" applyNumberFormat="1" fontId="4" applyFont="1" fillId="2" applyFill="1" borderId="4" applyBorder="1" xfId="0" applyProtection="1" applyAlignment="1">
      <alignment horizontal="center" vertical="center"/>
    </xf>
    <xf numFmtId="49" applyNumberFormat="1" fontId="4" applyFont="1" fillId="2" applyFill="1" borderId="0" applyBorder="1" xfId="0" applyProtection="1" applyAlignment="1">
      <alignment horizontal="center" vertical="center"/>
    </xf>
    <xf numFmtId="49" applyNumberFormat="1" fontId="4" applyFont="1" fillId="2" applyFill="1" borderId="5" applyBorder="1" xfId="0" applyProtection="1" applyAlignment="1">
      <alignment horizontal="center" vertical="center"/>
    </xf>
    <xf numFmtId="49" applyNumberFormat="1" fontId="4" applyFont="1" fillId="2" applyFill="1" borderId="4" applyBorder="1" xfId="0" applyAlignment="1">
      <alignment horizontal="center" vertical="center"/>
      <protection locked="0"/>
    </xf>
    <xf numFmtId="49" applyNumberFormat="1" fontId="4" applyFont="1" fillId="2" applyFill="1" borderId="0" applyBorder="1" xfId="0" applyAlignment="1">
      <alignment horizontal="center" vertical="center"/>
      <protection locked="0"/>
    </xf>
    <xf numFmtId="49" applyNumberFormat="1" fontId="4" applyFont="1" fillId="2" applyFill="1" borderId="5" applyBorder="1" xfId="0" applyAlignment="1">
      <alignment horizontal="center" vertical="center"/>
      <protection locked="0"/>
    </xf>
    <xf numFmtId="49" applyNumberFormat="1" fontId="4" applyFont="1" fillId="2" applyFill="1" borderId="6" applyBorder="1" xfId="0" applyProtection="1" applyAlignment="1">
      <alignment horizontal="center" vertical="center"/>
    </xf>
    <xf numFmtId="49" applyNumberFormat="1" fontId="4" applyFont="1" fillId="2" applyFill="1" borderId="7" applyBorder="1" xfId="0" applyProtection="1" applyAlignment="1">
      <alignment horizontal="center" vertical="center"/>
    </xf>
    <xf numFmtId="49" applyNumberFormat="1" fontId="4" applyFont="1" fillId="2" applyFill="1" borderId="8" applyBorder="1" xfId="0" applyProtection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EPED_OG">
    <pageSetUpPr fitToPage="1"/>
  </sheetPr>
  <dimension ref="A1:R160"/>
  <sheetViews>
    <sheetView tabSelected="1" zoomScale="110" zoomScaleNormal="110" workbookViewId="0">
      <selection activeCell="L24" sqref="L24"/>
    </sheetView>
  </sheetViews>
  <sheetFormatPr baseColWidth="10" defaultColWidth="11.42578125" defaultRowHeight="12" x14ac:dyDescent="0.2"/>
  <cols>
    <col min="1" max="1" width="3.5703125" customWidth="1" style="2"/>
    <col min="2" max="2" width="43.140625" customWidth="1" style="2"/>
    <col min="3" max="3" bestFit="1" width="14.42578125" customWidth="1" style="2"/>
    <col min="4" max="4" width="13.5703125" customWidth="1" style="2"/>
    <col min="5" max="8" bestFit="1" width="14.42578125" customWidth="1" style="2"/>
    <col min="9" max="9" width="3.7109375" customWidth="1" style="2"/>
    <col min="10" max="16384" width="11.42578125" customWidth="1" style="2"/>
  </cols>
  <sheetData>
    <row r="1" ht="15" customHeight="1">
      <c r="I1" s="3" t="s">
        <v>0</v>
      </c>
    </row>
    <row r="2" ht="15" customHeight="1">
      <c r="B2" s="40" t="s">
        <v>1</v>
      </c>
      <c r="C2" s="41"/>
      <c r="D2" s="41"/>
      <c r="E2" s="41"/>
      <c r="F2" s="41"/>
      <c r="G2" s="41"/>
      <c r="H2" s="42"/>
    </row>
    <row r="3">
      <c r="B3" s="43" t="s">
        <v>2</v>
      </c>
      <c r="C3" s="44"/>
      <c r="D3" s="44"/>
      <c r="E3" s="44"/>
      <c r="F3" s="44"/>
      <c r="G3" s="44"/>
      <c r="H3" s="45"/>
    </row>
    <row r="4">
      <c r="B4" s="43" t="s">
        <v>3</v>
      </c>
      <c r="C4" s="44"/>
      <c r="D4" s="44"/>
      <c r="E4" s="44"/>
      <c r="F4" s="44"/>
      <c r="G4" s="44"/>
      <c r="H4" s="45"/>
    </row>
    <row r="5">
      <c r="B5" s="46" t="s">
        <v>4</v>
      </c>
      <c r="C5" s="47"/>
      <c r="D5" s="47"/>
      <c r="E5" s="47"/>
      <c r="F5" s="47"/>
      <c r="G5" s="47"/>
      <c r="H5" s="48"/>
    </row>
    <row r="6" ht="15.75" customHeight="1">
      <c r="B6" s="49" t="s">
        <v>5</v>
      </c>
      <c r="C6" s="50"/>
      <c r="D6" s="50"/>
      <c r="E6" s="50"/>
      <c r="F6" s="50"/>
      <c r="G6" s="50"/>
      <c r="H6" s="51"/>
    </row>
    <row r="7" ht="24.75" customHeight="1">
      <c r="B7" s="33" t="s">
        <v>6</v>
      </c>
      <c r="C7" s="35" t="s">
        <v>7</v>
      </c>
      <c r="D7" s="36"/>
      <c r="E7" s="36"/>
      <c r="F7" s="36"/>
      <c r="G7" s="37"/>
      <c r="H7" s="38" t="s">
        <v>8</v>
      </c>
    </row>
    <row r="8" ht="24.75">
      <c r="B8" s="34"/>
      <c r="C8" s="4" t="s">
        <v>9</v>
      </c>
      <c r="D8" s="4" t="s">
        <v>10</v>
      </c>
      <c r="E8" s="4" t="s">
        <v>11</v>
      </c>
      <c r="F8" s="4" t="s">
        <v>12</v>
      </c>
      <c r="G8" s="4" t="s">
        <v>13</v>
      </c>
      <c r="H8" s="39"/>
    </row>
    <row r="9">
      <c r="B9" s="5"/>
      <c r="C9" s="6"/>
      <c r="D9" s="6"/>
      <c r="E9" s="6"/>
      <c r="F9" s="6"/>
      <c r="G9" s="6"/>
      <c r="H9" s="30"/>
    </row>
    <row r="10">
      <c r="B10" s="7" t="s">
        <v>14</v>
      </c>
      <c r="C10" s="8">
        <f>SUM(C12,C20,C30,C40,C50,C60,C64,C73,C77)</f>
        <v>43654293.81</v>
      </c>
      <c r="D10" s="9">
        <f>SUM(D12,D20,D30,D40,D50,D60,D64,D73,D77)</f>
        <v>2200000</v>
      </c>
      <c r="E10" s="25">
        <f ref="E10:H10" t="shared" si="0">SUM(E12,E20,E30,E40,E50,E60,E64,E73,E77)</f>
        <v>45854293.81</v>
      </c>
      <c r="F10" s="9">
        <f t="shared" si="0"/>
        <v>10957865.25</v>
      </c>
      <c r="G10" s="9">
        <f t="shared" si="0"/>
        <v>10917415.76</v>
      </c>
      <c r="H10" s="25">
        <f t="shared" si="0"/>
        <v>34896428.56</v>
      </c>
    </row>
    <row r="11">
      <c r="B11" s="7"/>
      <c r="C11" s="8"/>
      <c r="D11" s="9"/>
      <c r="E11" s="25"/>
      <c r="F11" s="9"/>
      <c r="G11" s="9"/>
      <c r="H11" s="25"/>
    </row>
    <row r="12" ht="14.1" customHeight="1" s="10" customFormat="1">
      <c r="B12" s="7" t="s">
        <v>15</v>
      </c>
      <c r="C12" s="8">
        <f>SUM(C13:C19)</f>
        <v>18610836.169999998</v>
      </c>
      <c r="D12" s="8">
        <f>SUM(D13:D19)</f>
        <v>0</v>
      </c>
      <c r="E12" s="26">
        <f ref="E12:H12" t="shared" si="1">SUM(E13:E19)</f>
        <v>18610836.169999998</v>
      </c>
      <c r="F12" s="8">
        <f t="shared" si="1"/>
        <v>7335215.419999999</v>
      </c>
      <c r="G12" s="8">
        <f t="shared" si="1"/>
        <v>7335215.419999999</v>
      </c>
      <c r="H12" s="26">
        <f t="shared" si="1"/>
        <v>11275620.750000002</v>
      </c>
    </row>
    <row r="13" ht="24">
      <c r="B13" s="11" t="s">
        <v>16</v>
      </c>
      <c r="C13" s="23">
        <v>6113254.33</v>
      </c>
      <c r="D13" s="23">
        <v>0</v>
      </c>
      <c r="E13" s="27">
        <f>SUM(C13:D13)</f>
        <v>6113254.33</v>
      </c>
      <c r="F13" s="24">
        <v>2746775.8</v>
      </c>
      <c r="G13" s="24">
        <v>2746775.8</v>
      </c>
      <c r="H13" s="31">
        <f>SUM(E13-F13)</f>
        <v>3366478.5300000003</v>
      </c>
    </row>
    <row r="14" ht="22.9" customHeight="1">
      <c r="B14" s="11" t="s">
        <v>17</v>
      </c>
      <c r="C14" s="23">
        <v>7200</v>
      </c>
      <c r="D14" s="23">
        <v>0</v>
      </c>
      <c r="E14" s="27">
        <f ref="E14:E79" t="shared" si="2">SUM(C14:D14)</f>
        <v>7200</v>
      </c>
      <c r="F14" s="24">
        <v>7200</v>
      </c>
      <c r="G14" s="24">
        <v>7200</v>
      </c>
      <c r="H14" s="31">
        <f ref="H14:H79" t="shared" si="3">SUM(E14-F14)</f>
        <v>0</v>
      </c>
    </row>
    <row r="15">
      <c r="B15" s="11" t="s">
        <v>18</v>
      </c>
      <c r="C15" s="23">
        <v>8022298.55</v>
      </c>
      <c r="D15" s="23">
        <v>0</v>
      </c>
      <c r="E15" s="27">
        <f t="shared" si="2"/>
        <v>8022298.55</v>
      </c>
      <c r="F15" s="24">
        <v>3008712.9</v>
      </c>
      <c r="G15" s="24">
        <v>3008712.9</v>
      </c>
      <c r="H15" s="31">
        <f t="shared" si="3"/>
        <v>5013585.65</v>
      </c>
    </row>
    <row r="16">
      <c r="B16" s="11" t="s">
        <v>19</v>
      </c>
      <c r="C16" s="23">
        <v>1982164.74</v>
      </c>
      <c r="D16" s="23">
        <v>0</v>
      </c>
      <c r="E16" s="27">
        <f t="shared" si="2"/>
        <v>1982164.74</v>
      </c>
      <c r="F16" s="24">
        <v>883553.22</v>
      </c>
      <c r="G16" s="24">
        <v>883553.22</v>
      </c>
      <c r="H16" s="31">
        <f t="shared" si="3"/>
        <v>1098611.52</v>
      </c>
    </row>
    <row r="17">
      <c r="B17" s="11" t="s">
        <v>20</v>
      </c>
      <c r="C17" s="23">
        <v>703273.5</v>
      </c>
      <c r="D17" s="23">
        <v>0</v>
      </c>
      <c r="E17" s="27">
        <f t="shared" si="2"/>
        <v>703273.5</v>
      </c>
      <c r="F17" s="24">
        <v>688973.5</v>
      </c>
      <c r="G17" s="24">
        <v>688973.5</v>
      </c>
      <c r="H17" s="31">
        <f t="shared" si="3"/>
        <v>14300</v>
      </c>
    </row>
    <row r="18">
      <c r="B18" s="11" t="s">
        <v>21</v>
      </c>
      <c r="C18" s="23">
        <v>1782645.05</v>
      </c>
      <c r="D18" s="23">
        <v>0</v>
      </c>
      <c r="E18" s="27">
        <f t="shared" si="2"/>
        <v>1782645.05</v>
      </c>
      <c r="F18" s="24">
        <v>0</v>
      </c>
      <c r="G18" s="24">
        <v>0</v>
      </c>
      <c r="H18" s="31">
        <f t="shared" si="3"/>
        <v>1782645.05</v>
      </c>
    </row>
    <row r="19">
      <c r="B19" s="11" t="s">
        <v>22</v>
      </c>
      <c r="C19" s="23">
        <v>0</v>
      </c>
      <c r="D19" s="23">
        <v>0</v>
      </c>
      <c r="E19" s="27">
        <f t="shared" si="2"/>
        <v>0</v>
      </c>
      <c r="F19" s="24">
        <v>0</v>
      </c>
      <c r="G19" s="24">
        <v>0</v>
      </c>
      <c r="H19" s="31">
        <f t="shared" si="3"/>
        <v>0</v>
      </c>
    </row>
    <row r="20" ht="24" s="10" customFormat="1">
      <c r="B20" s="13" t="s">
        <v>23</v>
      </c>
      <c r="C20" s="8">
        <f>SUM(C21:C29)</f>
        <v>329225</v>
      </c>
      <c r="D20" s="8">
        <f ref="D20:H20" t="shared" si="4">SUM(D21:D29)</f>
        <v>0</v>
      </c>
      <c r="E20" s="26">
        <f t="shared" si="4"/>
        <v>329225</v>
      </c>
      <c r="F20" s="8">
        <f t="shared" si="4"/>
        <v>144648.61000000002</v>
      </c>
      <c r="G20" s="8">
        <f t="shared" si="4"/>
        <v>144648.61000000002</v>
      </c>
      <c r="H20" s="26">
        <f t="shared" si="4"/>
        <v>184576.38999999998</v>
      </c>
    </row>
    <row r="21" ht="24">
      <c r="B21" s="11" t="s">
        <v>24</v>
      </c>
      <c r="C21" s="23">
        <v>166657</v>
      </c>
      <c r="D21" s="23">
        <v>0</v>
      </c>
      <c r="E21" s="27">
        <f t="shared" si="2"/>
        <v>166657</v>
      </c>
      <c r="F21" s="24">
        <v>106306.17</v>
      </c>
      <c r="G21" s="24">
        <v>106306.17</v>
      </c>
      <c r="H21" s="31">
        <f t="shared" si="3"/>
        <v>60350.83</v>
      </c>
    </row>
    <row r="22">
      <c r="B22" s="11" t="s">
        <v>25</v>
      </c>
      <c r="C22" s="23">
        <v>6368</v>
      </c>
      <c r="D22" s="23">
        <v>0</v>
      </c>
      <c r="E22" s="27">
        <f t="shared" si="2"/>
        <v>6368</v>
      </c>
      <c r="F22" s="24">
        <v>6223.99</v>
      </c>
      <c r="G22" s="24">
        <v>6223.99</v>
      </c>
      <c r="H22" s="31">
        <f t="shared" si="3"/>
        <v>144.01000000000022</v>
      </c>
    </row>
    <row r="23" ht="24">
      <c r="B23" s="11" t="s">
        <v>26</v>
      </c>
      <c r="C23" s="23">
        <v>0</v>
      </c>
      <c r="D23" s="23">
        <v>0</v>
      </c>
      <c r="E23" s="27">
        <f t="shared" si="2"/>
        <v>0</v>
      </c>
      <c r="F23" s="24">
        <v>0</v>
      </c>
      <c r="G23" s="24">
        <v>0</v>
      </c>
      <c r="H23" s="31">
        <f t="shared" si="3"/>
        <v>0</v>
      </c>
    </row>
    <row r="24" ht="24">
      <c r="B24" s="11" t="s">
        <v>27</v>
      </c>
      <c r="C24" s="23">
        <v>15000</v>
      </c>
      <c r="D24" s="23">
        <v>0</v>
      </c>
      <c r="E24" s="27">
        <f t="shared" si="2"/>
        <v>15000</v>
      </c>
      <c r="F24" s="24">
        <v>0</v>
      </c>
      <c r="G24" s="24">
        <v>0</v>
      </c>
      <c r="H24" s="31">
        <f t="shared" si="3"/>
        <v>15000</v>
      </c>
    </row>
    <row r="25" ht="23.45" customHeight="1">
      <c r="B25" s="11" t="s">
        <v>28</v>
      </c>
      <c r="C25" s="23">
        <v>200</v>
      </c>
      <c r="D25" s="23">
        <v>0</v>
      </c>
      <c r="E25" s="27">
        <f t="shared" si="2"/>
        <v>200</v>
      </c>
      <c r="F25" s="24">
        <v>191.99</v>
      </c>
      <c r="G25" s="24">
        <v>191.99</v>
      </c>
      <c r="H25" s="31">
        <f t="shared" si="3"/>
        <v>8.0099999999999909</v>
      </c>
    </row>
    <row r="26">
      <c r="B26" s="11" t="s">
        <v>29</v>
      </c>
      <c r="C26" s="23">
        <v>28000</v>
      </c>
      <c r="D26" s="23">
        <v>0</v>
      </c>
      <c r="E26" s="27">
        <f t="shared" si="2"/>
        <v>28000</v>
      </c>
      <c r="F26" s="24">
        <v>9912.37</v>
      </c>
      <c r="G26" s="24">
        <v>9912.37</v>
      </c>
      <c r="H26" s="31">
        <f t="shared" si="3"/>
        <v>18087.629999999997</v>
      </c>
    </row>
    <row r="27" ht="24">
      <c r="B27" s="11" t="s">
        <v>30</v>
      </c>
      <c r="C27" s="23">
        <v>28000</v>
      </c>
      <c r="D27" s="23">
        <v>0</v>
      </c>
      <c r="E27" s="27">
        <f t="shared" si="2"/>
        <v>28000</v>
      </c>
      <c r="F27" s="24">
        <v>0</v>
      </c>
      <c r="G27" s="24">
        <v>0</v>
      </c>
      <c r="H27" s="31">
        <f t="shared" si="3"/>
        <v>28000</v>
      </c>
    </row>
    <row r="28" ht="12" customHeight="1">
      <c r="B28" s="11" t="s">
        <v>31</v>
      </c>
      <c r="C28" s="23">
        <v>0</v>
      </c>
      <c r="D28" s="23">
        <v>0</v>
      </c>
      <c r="E28" s="27">
        <f t="shared" si="2"/>
        <v>0</v>
      </c>
      <c r="F28" s="24">
        <v>0</v>
      </c>
      <c r="G28" s="24">
        <v>0</v>
      </c>
      <c r="H28" s="31">
        <f t="shared" si="3"/>
        <v>0</v>
      </c>
    </row>
    <row r="29" ht="25.9" customHeight="1">
      <c r="B29" s="11" t="s">
        <v>32</v>
      </c>
      <c r="C29" s="23">
        <v>85000</v>
      </c>
      <c r="D29" s="23">
        <v>0</v>
      </c>
      <c r="E29" s="27">
        <f t="shared" si="2"/>
        <v>85000</v>
      </c>
      <c r="F29" s="24">
        <v>22014.09</v>
      </c>
      <c r="G29" s="24">
        <v>22014.09</v>
      </c>
      <c r="H29" s="31">
        <f t="shared" si="3"/>
        <v>62985.91</v>
      </c>
    </row>
    <row r="30" ht="24" s="10" customFormat="1">
      <c r="B30" s="13" t="s">
        <v>33</v>
      </c>
      <c r="C30" s="8">
        <f>SUM(C31:C39)</f>
        <v>20295651.64</v>
      </c>
      <c r="D30" s="8">
        <f ref="D30:H30" t="shared" si="5">SUM(D31:D39)</f>
        <v>2200000</v>
      </c>
      <c r="E30" s="26">
        <f t="shared" si="5"/>
        <v>22495651.64</v>
      </c>
      <c r="F30" s="8">
        <f t="shared" si="5"/>
        <v>2328633.47</v>
      </c>
      <c r="G30" s="8">
        <f t="shared" si="5"/>
        <v>2288183.9800000004</v>
      </c>
      <c r="H30" s="26">
        <f t="shared" si="5"/>
        <v>20167018.17</v>
      </c>
    </row>
    <row r="31">
      <c r="B31" s="11" t="s">
        <v>34</v>
      </c>
      <c r="C31" s="23">
        <v>15590</v>
      </c>
      <c r="D31" s="23">
        <v>0</v>
      </c>
      <c r="E31" s="27">
        <f t="shared" si="2"/>
        <v>15590</v>
      </c>
      <c r="F31" s="24">
        <v>10838.7</v>
      </c>
      <c r="G31" s="24">
        <v>10385.12</v>
      </c>
      <c r="H31" s="31">
        <f t="shared" si="3"/>
        <v>4751.2999999999993</v>
      </c>
    </row>
    <row r="32">
      <c r="B32" s="11" t="s">
        <v>35</v>
      </c>
      <c r="C32" s="23">
        <v>1160010</v>
      </c>
      <c r="D32" s="23">
        <v>0</v>
      </c>
      <c r="E32" s="27">
        <f t="shared" si="2"/>
        <v>1160010</v>
      </c>
      <c r="F32" s="24">
        <v>2370.19</v>
      </c>
      <c r="G32" s="24">
        <v>2370.19</v>
      </c>
      <c r="H32" s="31">
        <f t="shared" si="3"/>
        <v>1157639.81</v>
      </c>
    </row>
    <row r="33" ht="24">
      <c r="B33" s="11" t="s">
        <v>36</v>
      </c>
      <c r="C33" s="23">
        <v>17894928.72</v>
      </c>
      <c r="D33" s="23">
        <v>1800000</v>
      </c>
      <c r="E33" s="27">
        <f t="shared" si="2"/>
        <v>19694928.72</v>
      </c>
      <c r="F33" s="24">
        <v>1463490.49</v>
      </c>
      <c r="G33" s="24">
        <v>1455475.09</v>
      </c>
      <c r="H33" s="31">
        <f t="shared" si="3"/>
        <v>18231438.23</v>
      </c>
    </row>
    <row r="34" ht="24.6" customHeight="1">
      <c r="B34" s="11" t="s">
        <v>37</v>
      </c>
      <c r="C34" s="23">
        <v>80000</v>
      </c>
      <c r="D34" s="23">
        <v>0</v>
      </c>
      <c r="E34" s="27">
        <f t="shared" si="2"/>
        <v>80000</v>
      </c>
      <c r="F34" s="24">
        <v>22448.58</v>
      </c>
      <c r="G34" s="24">
        <v>22448.58</v>
      </c>
      <c r="H34" s="31">
        <f t="shared" si="3"/>
        <v>57551.42</v>
      </c>
    </row>
    <row r="35" ht="24">
      <c r="B35" s="11" t="s">
        <v>38</v>
      </c>
      <c r="C35" s="23">
        <v>318000</v>
      </c>
      <c r="D35" s="23">
        <v>0</v>
      </c>
      <c r="E35" s="27">
        <f t="shared" si="2"/>
        <v>318000</v>
      </c>
      <c r="F35" s="24">
        <v>208436.59</v>
      </c>
      <c r="G35" s="24">
        <v>176456.08</v>
      </c>
      <c r="H35" s="31">
        <f t="shared" si="3"/>
        <v>109563.41</v>
      </c>
    </row>
    <row r="36" ht="24">
      <c r="B36" s="11" t="s">
        <v>39</v>
      </c>
      <c r="C36" s="23">
        <v>124000</v>
      </c>
      <c r="D36" s="23">
        <v>250000</v>
      </c>
      <c r="E36" s="27">
        <f t="shared" si="2"/>
        <v>374000</v>
      </c>
      <c r="F36" s="24">
        <v>307898.19</v>
      </c>
      <c r="G36" s="24">
        <v>307898.19</v>
      </c>
      <c r="H36" s="31">
        <f t="shared" si="3"/>
        <v>66101.81</v>
      </c>
    </row>
    <row r="37">
      <c r="B37" s="11" t="s">
        <v>40</v>
      </c>
      <c r="C37" s="23">
        <v>100000.28</v>
      </c>
      <c r="D37" s="23">
        <v>150000</v>
      </c>
      <c r="E37" s="27">
        <f t="shared" si="2"/>
        <v>250000.28</v>
      </c>
      <c r="F37" s="24">
        <v>114918.74</v>
      </c>
      <c r="G37" s="24">
        <v>114918.74</v>
      </c>
      <c r="H37" s="31">
        <f t="shared" si="3"/>
        <v>135081.53999999998</v>
      </c>
    </row>
    <row r="38">
      <c r="B38" s="11" t="s">
        <v>41</v>
      </c>
      <c r="C38" s="23">
        <v>599122.64</v>
      </c>
      <c r="D38" s="23">
        <v>0</v>
      </c>
      <c r="E38" s="27">
        <f t="shared" si="2"/>
        <v>599122.64</v>
      </c>
      <c r="F38" s="24">
        <v>194263.66</v>
      </c>
      <c r="G38" s="24">
        <v>194263.66</v>
      </c>
      <c r="H38" s="31">
        <f t="shared" si="3"/>
        <v>404858.98</v>
      </c>
    </row>
    <row r="39">
      <c r="B39" s="11" t="s">
        <v>42</v>
      </c>
      <c r="C39" s="23">
        <v>4000</v>
      </c>
      <c r="D39" s="23">
        <v>0</v>
      </c>
      <c r="E39" s="27">
        <f t="shared" si="2"/>
        <v>4000</v>
      </c>
      <c r="F39" s="24">
        <v>3968.33</v>
      </c>
      <c r="G39" s="24">
        <v>3968.33</v>
      </c>
      <c r="H39" s="31">
        <f t="shared" si="3"/>
        <v>31.670000000000073</v>
      </c>
    </row>
    <row r="40" ht="25.5" customHeight="1" s="10" customFormat="1">
      <c r="B40" s="13" t="s">
        <v>43</v>
      </c>
      <c r="C40" s="8">
        <f>SUM(C41:C49)</f>
        <v>2141782</v>
      </c>
      <c r="D40" s="8">
        <f ref="D40:H40" t="shared" si="6">SUM(D41:D49)</f>
        <v>0</v>
      </c>
      <c r="E40" s="26">
        <f t="shared" si="6"/>
        <v>2141782</v>
      </c>
      <c r="F40" s="8">
        <f t="shared" si="6"/>
        <v>962872.36</v>
      </c>
      <c r="G40" s="8">
        <f t="shared" si="6"/>
        <v>962872.36</v>
      </c>
      <c r="H40" s="26">
        <f t="shared" si="6"/>
        <v>1178909.6400000001</v>
      </c>
    </row>
    <row r="41" ht="24">
      <c r="B41" s="11" t="s">
        <v>44</v>
      </c>
      <c r="C41" s="23">
        <v>0</v>
      </c>
      <c r="D41" s="23">
        <v>0</v>
      </c>
      <c r="E41" s="27">
        <f t="shared" si="2"/>
        <v>0</v>
      </c>
      <c r="F41" s="24">
        <v>0</v>
      </c>
      <c r="G41" s="24">
        <v>0</v>
      </c>
      <c r="H41" s="31">
        <f t="shared" si="3"/>
        <v>0</v>
      </c>
    </row>
    <row r="42">
      <c r="B42" s="11" t="s">
        <v>45</v>
      </c>
      <c r="C42" s="23">
        <v>0</v>
      </c>
      <c r="D42" s="23">
        <v>0</v>
      </c>
      <c r="E42" s="27">
        <f t="shared" si="2"/>
        <v>0</v>
      </c>
      <c r="F42" s="24">
        <v>0</v>
      </c>
      <c r="G42" s="24">
        <v>0</v>
      </c>
      <c r="H42" s="31">
        <f t="shared" si="3"/>
        <v>0</v>
      </c>
    </row>
    <row r="43">
      <c r="B43" s="11" t="s">
        <v>46</v>
      </c>
      <c r="C43" s="23">
        <v>0</v>
      </c>
      <c r="D43" s="23">
        <v>0</v>
      </c>
      <c r="E43" s="27">
        <f t="shared" si="2"/>
        <v>0</v>
      </c>
      <c r="F43" s="24">
        <v>0</v>
      </c>
      <c r="G43" s="24">
        <v>0</v>
      </c>
      <c r="H43" s="31">
        <f t="shared" si="3"/>
        <v>0</v>
      </c>
    </row>
    <row r="44">
      <c r="B44" s="11" t="s">
        <v>47</v>
      </c>
      <c r="C44" s="23">
        <v>0</v>
      </c>
      <c r="D44" s="23">
        <v>0</v>
      </c>
      <c r="E44" s="27">
        <f t="shared" si="2"/>
        <v>0</v>
      </c>
      <c r="F44" s="24">
        <v>0</v>
      </c>
      <c r="G44" s="24">
        <v>0</v>
      </c>
      <c r="H44" s="31">
        <f t="shared" si="3"/>
        <v>0</v>
      </c>
    </row>
    <row r="45">
      <c r="B45" s="11" t="s">
        <v>48</v>
      </c>
      <c r="C45" s="23">
        <v>0</v>
      </c>
      <c r="D45" s="23">
        <v>0</v>
      </c>
      <c r="E45" s="27">
        <f t="shared" si="2"/>
        <v>0</v>
      </c>
      <c r="F45" s="24">
        <v>0</v>
      </c>
      <c r="G45" s="24">
        <v>0</v>
      </c>
      <c r="H45" s="31">
        <f t="shared" si="3"/>
        <v>0</v>
      </c>
    </row>
    <row r="46" ht="24">
      <c r="B46" s="11" t="s">
        <v>49</v>
      </c>
      <c r="C46" s="23">
        <v>0</v>
      </c>
      <c r="D46" s="23">
        <v>0</v>
      </c>
      <c r="E46" s="27">
        <f t="shared" si="2"/>
        <v>0</v>
      </c>
      <c r="F46" s="24">
        <v>0</v>
      </c>
      <c r="G46" s="24">
        <v>0</v>
      </c>
      <c r="H46" s="31">
        <f t="shared" si="3"/>
        <v>0</v>
      </c>
    </row>
    <row r="47">
      <c r="B47" s="11" t="s">
        <v>50</v>
      </c>
      <c r="C47" s="23">
        <v>2141782</v>
      </c>
      <c r="D47" s="23">
        <v>0</v>
      </c>
      <c r="E47" s="27">
        <f t="shared" si="2"/>
        <v>2141782</v>
      </c>
      <c r="F47" s="24">
        <v>962872.36</v>
      </c>
      <c r="G47" s="24">
        <v>962872.36</v>
      </c>
      <c r="H47" s="31">
        <f t="shared" si="3"/>
        <v>1178909.6400000001</v>
      </c>
    </row>
    <row r="48">
      <c r="B48" s="11" t="s">
        <v>51</v>
      </c>
      <c r="C48" s="23">
        <v>0</v>
      </c>
      <c r="D48" s="23">
        <v>0</v>
      </c>
      <c r="E48" s="27">
        <f t="shared" si="2"/>
        <v>0</v>
      </c>
      <c r="F48" s="24">
        <v>0</v>
      </c>
      <c r="G48" s="24">
        <v>0</v>
      </c>
      <c r="H48" s="31">
        <f t="shared" si="3"/>
        <v>0</v>
      </c>
    </row>
    <row r="49">
      <c r="B49" s="11" t="s">
        <v>52</v>
      </c>
      <c r="C49" s="23">
        <v>0</v>
      </c>
      <c r="D49" s="23">
        <v>0</v>
      </c>
      <c r="E49" s="27">
        <f t="shared" si="2"/>
        <v>0</v>
      </c>
      <c r="F49" s="24">
        <v>0</v>
      </c>
      <c r="G49" s="24">
        <v>0</v>
      </c>
      <c r="H49" s="31">
        <f t="shared" si="3"/>
        <v>0</v>
      </c>
    </row>
    <row r="50" ht="25.5" customHeight="1" s="10" customFormat="1">
      <c r="B50" s="13" t="s">
        <v>53</v>
      </c>
      <c r="C50" s="8">
        <f>SUM(C51:C59)</f>
        <v>2276799</v>
      </c>
      <c r="D50" s="8">
        <f ref="D50:H50" t="shared" si="7">SUM(D51:D59)</f>
        <v>0</v>
      </c>
      <c r="E50" s="26">
        <f t="shared" si="7"/>
        <v>2276799</v>
      </c>
      <c r="F50" s="8">
        <f t="shared" si="7"/>
        <v>186495.39</v>
      </c>
      <c r="G50" s="8">
        <f t="shared" si="7"/>
        <v>186495.39</v>
      </c>
      <c r="H50" s="26">
        <f t="shared" si="7"/>
        <v>2090303.61</v>
      </c>
    </row>
    <row r="51">
      <c r="B51" s="11" t="s">
        <v>54</v>
      </c>
      <c r="C51" s="23">
        <v>2080315</v>
      </c>
      <c r="D51" s="23">
        <v>0</v>
      </c>
      <c r="E51" s="27">
        <f t="shared" si="2"/>
        <v>2080315</v>
      </c>
      <c r="F51" s="24">
        <v>0</v>
      </c>
      <c r="G51" s="24">
        <v>0</v>
      </c>
      <c r="H51" s="31">
        <f t="shared" si="3"/>
        <v>2080315</v>
      </c>
    </row>
    <row r="52">
      <c r="B52" s="11" t="s">
        <v>55</v>
      </c>
      <c r="C52" s="23">
        <v>148884</v>
      </c>
      <c r="D52" s="23">
        <v>0</v>
      </c>
      <c r="E52" s="27">
        <f t="shared" si="2"/>
        <v>148884</v>
      </c>
      <c r="F52" s="24">
        <v>139211.13</v>
      </c>
      <c r="G52" s="24">
        <v>139211.13</v>
      </c>
      <c r="H52" s="31">
        <f t="shared" si="3"/>
        <v>9672.8699999999953</v>
      </c>
    </row>
    <row r="53" ht="24">
      <c r="B53" s="11" t="s">
        <v>56</v>
      </c>
      <c r="C53" s="23">
        <v>0</v>
      </c>
      <c r="D53" s="23">
        <v>0</v>
      </c>
      <c r="E53" s="27">
        <f t="shared" si="2"/>
        <v>0</v>
      </c>
      <c r="F53" s="24">
        <v>0</v>
      </c>
      <c r="G53" s="24">
        <v>0</v>
      </c>
      <c r="H53" s="31">
        <f t="shared" si="3"/>
        <v>0</v>
      </c>
    </row>
    <row r="54">
      <c r="B54" s="11" t="s">
        <v>57</v>
      </c>
      <c r="C54" s="23">
        <v>0</v>
      </c>
      <c r="D54" s="23">
        <v>0</v>
      </c>
      <c r="E54" s="27">
        <f t="shared" si="2"/>
        <v>0</v>
      </c>
      <c r="F54" s="24">
        <v>0</v>
      </c>
      <c r="G54" s="24">
        <v>0</v>
      </c>
      <c r="H54" s="31">
        <f t="shared" si="3"/>
        <v>0</v>
      </c>
    </row>
    <row r="55">
      <c r="B55" s="11" t="s">
        <v>58</v>
      </c>
      <c r="C55" s="23">
        <v>0</v>
      </c>
      <c r="D55" s="23">
        <v>0</v>
      </c>
      <c r="E55" s="27">
        <f t="shared" si="2"/>
        <v>0</v>
      </c>
      <c r="F55" s="24">
        <v>0</v>
      </c>
      <c r="G55" s="24">
        <v>0</v>
      </c>
      <c r="H55" s="31">
        <f t="shared" si="3"/>
        <v>0</v>
      </c>
    </row>
    <row r="56">
      <c r="B56" s="11" t="s">
        <v>59</v>
      </c>
      <c r="C56" s="23">
        <v>0</v>
      </c>
      <c r="D56" s="23">
        <v>0</v>
      </c>
      <c r="E56" s="27">
        <f t="shared" si="2"/>
        <v>0</v>
      </c>
      <c r="F56" s="24">
        <v>0</v>
      </c>
      <c r="G56" s="24">
        <v>0</v>
      </c>
      <c r="H56" s="31">
        <f t="shared" si="3"/>
        <v>0</v>
      </c>
    </row>
    <row r="57">
      <c r="B57" s="11" t="s">
        <v>60</v>
      </c>
      <c r="C57" s="23">
        <v>0</v>
      </c>
      <c r="D57" s="23">
        <v>0</v>
      </c>
      <c r="E57" s="27">
        <f t="shared" si="2"/>
        <v>0</v>
      </c>
      <c r="F57" s="24">
        <v>0</v>
      </c>
      <c r="G57" s="24">
        <v>0</v>
      </c>
      <c r="H57" s="31">
        <f t="shared" si="3"/>
        <v>0</v>
      </c>
    </row>
    <row r="58">
      <c r="B58" s="11" t="s">
        <v>61</v>
      </c>
      <c r="C58" s="23">
        <v>0</v>
      </c>
      <c r="D58" s="23">
        <v>0</v>
      </c>
      <c r="E58" s="27">
        <f t="shared" si="2"/>
        <v>0</v>
      </c>
      <c r="F58" s="24">
        <v>0</v>
      </c>
      <c r="G58" s="24">
        <v>0</v>
      </c>
      <c r="H58" s="31">
        <f t="shared" si="3"/>
        <v>0</v>
      </c>
    </row>
    <row r="59">
      <c r="B59" s="11" t="s">
        <v>62</v>
      </c>
      <c r="C59" s="23">
        <v>47600</v>
      </c>
      <c r="D59" s="23">
        <v>0</v>
      </c>
      <c r="E59" s="27">
        <f t="shared" si="2"/>
        <v>47600</v>
      </c>
      <c r="F59" s="24">
        <v>47284.26</v>
      </c>
      <c r="G59" s="24">
        <v>47284.26</v>
      </c>
      <c r="H59" s="31">
        <f t="shared" si="3"/>
        <v>315.73999999999796</v>
      </c>
    </row>
    <row r="60" s="10" customFormat="1">
      <c r="B60" s="7" t="s">
        <v>63</v>
      </c>
      <c r="C60" s="8">
        <f>SUM(C61:C63)</f>
        <v>0</v>
      </c>
      <c r="D60" s="8">
        <f ref="D60:H60" t="shared" si="8">SUM(D61:D63)</f>
        <v>0</v>
      </c>
      <c r="E60" s="26">
        <f t="shared" si="8"/>
        <v>0</v>
      </c>
      <c r="F60" s="8">
        <f t="shared" si="8"/>
        <v>0</v>
      </c>
      <c r="G60" s="8">
        <f t="shared" si="8"/>
        <v>0</v>
      </c>
      <c r="H60" s="26">
        <f t="shared" si="8"/>
        <v>0</v>
      </c>
    </row>
    <row r="61">
      <c r="B61" s="11" t="s">
        <v>64</v>
      </c>
      <c r="C61" s="23">
        <v>0</v>
      </c>
      <c r="D61" s="23">
        <v>0</v>
      </c>
      <c r="E61" s="27">
        <f t="shared" si="2"/>
        <v>0</v>
      </c>
      <c r="F61" s="24">
        <v>0</v>
      </c>
      <c r="G61" s="24">
        <v>0</v>
      </c>
      <c r="H61" s="31">
        <f t="shared" si="3"/>
        <v>0</v>
      </c>
    </row>
    <row r="62">
      <c r="B62" s="11" t="s">
        <v>65</v>
      </c>
      <c r="C62" s="23">
        <v>0</v>
      </c>
      <c r="D62" s="23">
        <v>0</v>
      </c>
      <c r="E62" s="27">
        <f t="shared" si="2"/>
        <v>0</v>
      </c>
      <c r="F62" s="24">
        <v>0</v>
      </c>
      <c r="G62" s="24">
        <v>0</v>
      </c>
      <c r="H62" s="31">
        <f t="shared" si="3"/>
        <v>0</v>
      </c>
    </row>
    <row r="63">
      <c r="B63" s="11" t="s">
        <v>66</v>
      </c>
      <c r="C63" s="23">
        <v>0</v>
      </c>
      <c r="D63" s="23">
        <v>0</v>
      </c>
      <c r="E63" s="27">
        <f t="shared" si="2"/>
        <v>0</v>
      </c>
      <c r="F63" s="24">
        <v>0</v>
      </c>
      <c r="G63" s="24">
        <v>0</v>
      </c>
      <c r="H63" s="31">
        <f>SUM(E63-F63)</f>
        <v>0</v>
      </c>
    </row>
    <row r="64" ht="24.75" customHeight="1" s="10" customFormat="1">
      <c r="B64" s="13" t="s">
        <v>67</v>
      </c>
      <c r="C64" s="8">
        <f>SUM(C65:C72)</f>
        <v>0</v>
      </c>
      <c r="D64" s="8">
        <f ref="D64:H64" t="shared" si="9">SUM(D65:D72)</f>
        <v>0</v>
      </c>
      <c r="E64" s="26">
        <f t="shared" si="9"/>
        <v>0</v>
      </c>
      <c r="F64" s="8">
        <f t="shared" si="9"/>
        <v>0</v>
      </c>
      <c r="G64" s="8">
        <f t="shared" si="9"/>
        <v>0</v>
      </c>
      <c r="H64" s="26">
        <f t="shared" si="9"/>
        <v>0</v>
      </c>
    </row>
    <row r="65" ht="24">
      <c r="B65" s="11" t="s">
        <v>68</v>
      </c>
      <c r="C65" s="23">
        <v>0</v>
      </c>
      <c r="D65" s="23">
        <v>0</v>
      </c>
      <c r="E65" s="27">
        <f t="shared" si="2"/>
        <v>0</v>
      </c>
      <c r="F65" s="24">
        <v>0</v>
      </c>
      <c r="G65" s="24">
        <v>0</v>
      </c>
      <c r="H65" s="31">
        <f t="shared" si="3"/>
        <v>0</v>
      </c>
    </row>
    <row r="66">
      <c r="B66" s="11" t="s">
        <v>69</v>
      </c>
      <c r="C66" s="23">
        <v>0</v>
      </c>
      <c r="D66" s="23">
        <v>0</v>
      </c>
      <c r="E66" s="27">
        <f t="shared" si="2"/>
        <v>0</v>
      </c>
      <c r="F66" s="24">
        <v>0</v>
      </c>
      <c r="G66" s="24">
        <v>0</v>
      </c>
      <c r="H66" s="31">
        <f t="shared" si="3"/>
        <v>0</v>
      </c>
    </row>
    <row r="67">
      <c r="B67" s="11" t="s">
        <v>70</v>
      </c>
      <c r="C67" s="23">
        <v>0</v>
      </c>
      <c r="D67" s="23">
        <v>0</v>
      </c>
      <c r="E67" s="27">
        <f t="shared" si="2"/>
        <v>0</v>
      </c>
      <c r="F67" s="24">
        <v>0</v>
      </c>
      <c r="G67" s="24">
        <v>0</v>
      </c>
      <c r="H67" s="31">
        <f t="shared" si="3"/>
        <v>0</v>
      </c>
    </row>
    <row r="68">
      <c r="B68" s="11" t="s">
        <v>71</v>
      </c>
      <c r="C68" s="23">
        <v>0</v>
      </c>
      <c r="D68" s="23">
        <v>0</v>
      </c>
      <c r="E68" s="27">
        <f t="shared" si="2"/>
        <v>0</v>
      </c>
      <c r="F68" s="24">
        <v>0</v>
      </c>
      <c r="G68" s="24">
        <v>0</v>
      </c>
      <c r="H68" s="31">
        <f t="shared" si="3"/>
        <v>0</v>
      </c>
    </row>
    <row r="69" ht="24">
      <c r="B69" s="11" t="s">
        <v>72</v>
      </c>
      <c r="C69" s="23">
        <v>0</v>
      </c>
      <c r="D69" s="23">
        <v>0</v>
      </c>
      <c r="E69" s="27">
        <f t="shared" si="2"/>
        <v>0</v>
      </c>
      <c r="F69" s="24">
        <v>0</v>
      </c>
      <c r="G69" s="24">
        <v>0</v>
      </c>
      <c r="H69" s="31">
        <f t="shared" si="3"/>
        <v>0</v>
      </c>
    </row>
    <row r="70" ht="24">
      <c r="B70" s="11" t="s">
        <v>73</v>
      </c>
      <c r="C70" s="23">
        <v>0</v>
      </c>
      <c r="D70" s="23">
        <v>0</v>
      </c>
      <c r="E70" s="27">
        <f t="shared" si="2"/>
        <v>0</v>
      </c>
      <c r="F70" s="24">
        <v>0</v>
      </c>
      <c r="G70" s="24">
        <v>0</v>
      </c>
      <c r="H70" s="31">
        <f t="shared" si="3"/>
        <v>0</v>
      </c>
    </row>
    <row r="71">
      <c r="B71" s="11" t="s">
        <v>74</v>
      </c>
      <c r="C71" s="23">
        <v>0</v>
      </c>
      <c r="D71" s="23">
        <v>0</v>
      </c>
      <c r="E71" s="27">
        <f t="shared" si="2"/>
        <v>0</v>
      </c>
      <c r="F71" s="24">
        <v>0</v>
      </c>
      <c r="G71" s="24">
        <v>0</v>
      </c>
      <c r="H71" s="31">
        <f t="shared" si="3"/>
        <v>0</v>
      </c>
    </row>
    <row r="72" ht="24">
      <c r="B72" s="11" t="s">
        <v>75</v>
      </c>
      <c r="C72" s="23">
        <v>0</v>
      </c>
      <c r="D72" s="23">
        <v>0</v>
      </c>
      <c r="E72" s="27">
        <f t="shared" si="2"/>
        <v>0</v>
      </c>
      <c r="F72" s="24">
        <v>0</v>
      </c>
      <c r="G72" s="24">
        <v>0</v>
      </c>
      <c r="H72" s="31">
        <f t="shared" si="3"/>
        <v>0</v>
      </c>
    </row>
    <row r="73" s="10" customFormat="1">
      <c r="B73" s="7" t="s">
        <v>76</v>
      </c>
      <c r="C73" s="8">
        <f>SUM(C74:C76)</f>
        <v>0</v>
      </c>
      <c r="D73" s="8">
        <f ref="D73:H73" t="shared" si="10">SUM(D74:D76)</f>
        <v>0</v>
      </c>
      <c r="E73" s="26">
        <f t="shared" si="10"/>
        <v>0</v>
      </c>
      <c r="F73" s="8">
        <f t="shared" si="10"/>
        <v>0</v>
      </c>
      <c r="G73" s="8">
        <f t="shared" si="10"/>
        <v>0</v>
      </c>
      <c r="H73" s="26">
        <f t="shared" si="10"/>
        <v>0</v>
      </c>
    </row>
    <row r="74">
      <c r="B74" s="14" t="s">
        <v>77</v>
      </c>
      <c r="C74" s="23">
        <v>0</v>
      </c>
      <c r="D74" s="23">
        <v>0</v>
      </c>
      <c r="E74" s="27">
        <f t="shared" si="2"/>
        <v>0</v>
      </c>
      <c r="F74" s="24">
        <v>0</v>
      </c>
      <c r="G74" s="23">
        <v>0</v>
      </c>
      <c r="H74" s="31">
        <f t="shared" si="3"/>
        <v>0</v>
      </c>
    </row>
    <row r="75">
      <c r="B75" s="14" t="s">
        <v>78</v>
      </c>
      <c r="C75" s="23">
        <v>0</v>
      </c>
      <c r="D75" s="23">
        <v>0</v>
      </c>
      <c r="E75" s="27">
        <f t="shared" si="2"/>
        <v>0</v>
      </c>
      <c r="F75" s="24">
        <v>0</v>
      </c>
      <c r="G75" s="23">
        <v>0</v>
      </c>
      <c r="H75" s="31">
        <f t="shared" si="3"/>
        <v>0</v>
      </c>
    </row>
    <row r="76">
      <c r="B76" s="14" t="s">
        <v>79</v>
      </c>
      <c r="C76" s="23">
        <v>0</v>
      </c>
      <c r="D76" s="23">
        <v>0</v>
      </c>
      <c r="E76" s="27">
        <f t="shared" si="2"/>
        <v>0</v>
      </c>
      <c r="F76" s="24">
        <v>0</v>
      </c>
      <c r="G76" s="23">
        <v>0</v>
      </c>
      <c r="H76" s="31">
        <f t="shared" si="3"/>
        <v>0</v>
      </c>
    </row>
    <row r="77" s="10" customFormat="1">
      <c r="B77" s="7" t="s">
        <v>80</v>
      </c>
      <c r="C77" s="8">
        <f>SUM(C78:C84)</f>
        <v>0</v>
      </c>
      <c r="D77" s="8">
        <f ref="D77:H77" t="shared" si="11">SUM(D78:D84)</f>
        <v>0</v>
      </c>
      <c r="E77" s="26">
        <f t="shared" si="11"/>
        <v>0</v>
      </c>
      <c r="F77" s="8">
        <f t="shared" si="11"/>
        <v>0</v>
      </c>
      <c r="G77" s="8">
        <f t="shared" si="11"/>
        <v>0</v>
      </c>
      <c r="H77" s="26">
        <f t="shared" si="11"/>
        <v>0</v>
      </c>
    </row>
    <row r="78">
      <c r="B78" s="11" t="s">
        <v>81</v>
      </c>
      <c r="C78" s="23">
        <v>0</v>
      </c>
      <c r="D78" s="23">
        <v>0</v>
      </c>
      <c r="E78" s="27">
        <f t="shared" si="2"/>
        <v>0</v>
      </c>
      <c r="F78" s="24">
        <v>0</v>
      </c>
      <c r="G78" s="23">
        <v>0</v>
      </c>
      <c r="H78" s="31">
        <f t="shared" si="3"/>
        <v>0</v>
      </c>
    </row>
    <row r="79">
      <c r="B79" s="11" t="s">
        <v>82</v>
      </c>
      <c r="C79" s="23">
        <v>0</v>
      </c>
      <c r="D79" s="23">
        <v>0</v>
      </c>
      <c r="E79" s="27">
        <f t="shared" si="2"/>
        <v>0</v>
      </c>
      <c r="F79" s="24">
        <v>0</v>
      </c>
      <c r="G79" s="23">
        <v>0</v>
      </c>
      <c r="H79" s="31">
        <f t="shared" si="3"/>
        <v>0</v>
      </c>
    </row>
    <row r="80">
      <c r="B80" s="11" t="s">
        <v>83</v>
      </c>
      <c r="C80" s="23">
        <v>0</v>
      </c>
      <c r="D80" s="23">
        <v>0</v>
      </c>
      <c r="E80" s="27">
        <f ref="E80:E84" t="shared" si="12">SUM(C80:D80)</f>
        <v>0</v>
      </c>
      <c r="F80" s="24">
        <v>0</v>
      </c>
      <c r="G80" s="23">
        <v>0</v>
      </c>
      <c r="H80" s="31">
        <f ref="H80:H84" t="shared" si="13">SUM(E80-F80)</f>
        <v>0</v>
      </c>
    </row>
    <row r="81">
      <c r="B81" s="11" t="s">
        <v>84</v>
      </c>
      <c r="C81" s="23">
        <v>0</v>
      </c>
      <c r="D81" s="23">
        <v>0</v>
      </c>
      <c r="E81" s="27">
        <f t="shared" si="12"/>
        <v>0</v>
      </c>
      <c r="F81" s="24">
        <v>0</v>
      </c>
      <c r="G81" s="23">
        <v>0</v>
      </c>
      <c r="H81" s="31">
        <f t="shared" si="13"/>
        <v>0</v>
      </c>
    </row>
    <row r="82">
      <c r="B82" s="11" t="s">
        <v>85</v>
      </c>
      <c r="C82" s="23">
        <v>0</v>
      </c>
      <c r="D82" s="23">
        <v>0</v>
      </c>
      <c r="E82" s="27">
        <f t="shared" si="12"/>
        <v>0</v>
      </c>
      <c r="F82" s="24">
        <v>0</v>
      </c>
      <c r="G82" s="23">
        <v>0</v>
      </c>
      <c r="H82" s="31">
        <f t="shared" si="13"/>
        <v>0</v>
      </c>
    </row>
    <row r="83">
      <c r="B83" s="11" t="s">
        <v>86</v>
      </c>
      <c r="C83" s="23">
        <v>0</v>
      </c>
      <c r="D83" s="23">
        <v>0</v>
      </c>
      <c r="E83" s="27">
        <f t="shared" si="12"/>
        <v>0</v>
      </c>
      <c r="F83" s="24">
        <v>0</v>
      </c>
      <c r="G83" s="23">
        <v>0</v>
      </c>
      <c r="H83" s="31">
        <f t="shared" si="13"/>
        <v>0</v>
      </c>
    </row>
    <row r="84" ht="24.75">
      <c r="B84" s="11" t="s">
        <v>87</v>
      </c>
      <c r="C84" s="23">
        <v>0</v>
      </c>
      <c r="D84" s="23">
        <v>0</v>
      </c>
      <c r="E84" s="27">
        <f t="shared" si="12"/>
        <v>0</v>
      </c>
      <c r="F84" s="24">
        <v>0</v>
      </c>
      <c r="G84" s="23">
        <v>0</v>
      </c>
      <c r="H84" s="31">
        <f t="shared" si="13"/>
        <v>0</v>
      </c>
    </row>
    <row r="85" ht="24.75" customHeight="1">
      <c r="B85" s="15" t="s">
        <v>88</v>
      </c>
      <c r="C85" s="16">
        <f>SUM(C86,C94,C104,C114,C124,C134,C138,C147,C151)</f>
        <v>0</v>
      </c>
      <c r="D85" s="16">
        <f ref="D85:H85" t="shared" si="14">SUM(D86,D94,D104,D114,D124,D134,D138,D147,D151)</f>
        <v>0</v>
      </c>
      <c r="E85" s="28">
        <f t="shared" si="14"/>
        <v>0</v>
      </c>
      <c r="F85" s="16">
        <f t="shared" si="14"/>
        <v>0</v>
      </c>
      <c r="G85" s="16">
        <f t="shared" si="14"/>
        <v>0</v>
      </c>
      <c r="H85" s="28">
        <f t="shared" si="14"/>
        <v>0</v>
      </c>
    </row>
    <row r="86">
      <c r="B86" s="17" t="s">
        <v>15</v>
      </c>
      <c r="C86" s="8">
        <f>SUM(C87:C93)</f>
        <v>0</v>
      </c>
      <c r="D86" s="8">
        <f ref="D86:H86" t="shared" si="15">SUM(D87:D93)</f>
        <v>0</v>
      </c>
      <c r="E86" s="26">
        <f t="shared" si="15"/>
        <v>0</v>
      </c>
      <c r="F86" s="8">
        <f t="shared" si="15"/>
        <v>0</v>
      </c>
      <c r="G86" s="8">
        <f t="shared" si="15"/>
        <v>0</v>
      </c>
      <c r="H86" s="26">
        <f t="shared" si="15"/>
        <v>0</v>
      </c>
    </row>
    <row r="87" ht="24">
      <c r="B87" s="11" t="s">
        <v>16</v>
      </c>
      <c r="C87" s="23">
        <v>0</v>
      </c>
      <c r="D87" s="23">
        <v>0</v>
      </c>
      <c r="E87" s="27">
        <f>SUM(C87:D87)</f>
        <v>0</v>
      </c>
      <c r="F87" s="24">
        <v>0</v>
      </c>
      <c r="G87" s="24">
        <v>0</v>
      </c>
      <c r="H87" s="31">
        <f ref="H87:H153" t="shared" si="16">SUM(E87-F87)</f>
        <v>0</v>
      </c>
    </row>
    <row r="88" ht="24.6" customHeight="1">
      <c r="B88" s="11" t="s">
        <v>17</v>
      </c>
      <c r="C88" s="23">
        <v>0</v>
      </c>
      <c r="D88" s="23">
        <v>0</v>
      </c>
      <c r="E88" s="27">
        <f ref="E88:E153" t="shared" si="17">SUM(C88:D88)</f>
        <v>0</v>
      </c>
      <c r="F88" s="24">
        <v>0</v>
      </c>
      <c r="G88" s="24">
        <v>0</v>
      </c>
      <c r="H88" s="31">
        <f>SUM(E88-F88)</f>
        <v>0</v>
      </c>
    </row>
    <row r="89">
      <c r="B89" s="11" t="s">
        <v>18</v>
      </c>
      <c r="C89" s="23">
        <v>0</v>
      </c>
      <c r="D89" s="23">
        <v>0</v>
      </c>
      <c r="E89" s="27">
        <f t="shared" si="17"/>
        <v>0</v>
      </c>
      <c r="F89" s="24">
        <v>0</v>
      </c>
      <c r="G89" s="24">
        <v>0</v>
      </c>
      <c r="H89" s="31">
        <f t="shared" si="16"/>
        <v>0</v>
      </c>
    </row>
    <row r="90">
      <c r="B90" s="11" t="s">
        <v>19</v>
      </c>
      <c r="C90" s="23">
        <v>0</v>
      </c>
      <c r="D90" s="23">
        <v>0</v>
      </c>
      <c r="E90" s="27">
        <f t="shared" si="17"/>
        <v>0</v>
      </c>
      <c r="F90" s="24">
        <v>0</v>
      </c>
      <c r="G90" s="24">
        <v>0</v>
      </c>
      <c r="H90" s="31">
        <f t="shared" si="16"/>
        <v>0</v>
      </c>
    </row>
    <row r="91">
      <c r="B91" s="11" t="s">
        <v>20</v>
      </c>
      <c r="C91" s="23">
        <v>0</v>
      </c>
      <c r="D91" s="23">
        <v>0</v>
      </c>
      <c r="E91" s="27">
        <f t="shared" si="17"/>
        <v>0</v>
      </c>
      <c r="F91" s="24">
        <v>0</v>
      </c>
      <c r="G91" s="24">
        <v>0</v>
      </c>
      <c r="H91" s="31">
        <f t="shared" si="16"/>
        <v>0</v>
      </c>
    </row>
    <row r="92">
      <c r="B92" s="11" t="s">
        <v>21</v>
      </c>
      <c r="C92" s="23">
        <v>0</v>
      </c>
      <c r="D92" s="23">
        <v>0</v>
      </c>
      <c r="E92" s="27">
        <f t="shared" si="17"/>
        <v>0</v>
      </c>
      <c r="F92" s="24">
        <v>0</v>
      </c>
      <c r="G92" s="24">
        <v>0</v>
      </c>
      <c r="H92" s="31">
        <f t="shared" si="16"/>
        <v>0</v>
      </c>
    </row>
    <row r="93">
      <c r="B93" s="11" t="s">
        <v>22</v>
      </c>
      <c r="C93" s="23">
        <v>0</v>
      </c>
      <c r="D93" s="23">
        <v>0</v>
      </c>
      <c r="E93" s="27">
        <f t="shared" si="17"/>
        <v>0</v>
      </c>
      <c r="F93" s="24">
        <v>0</v>
      </c>
      <c r="G93" s="24">
        <v>0</v>
      </c>
      <c r="H93" s="31">
        <f t="shared" si="16"/>
        <v>0</v>
      </c>
    </row>
    <row r="94" ht="24">
      <c r="B94" s="18" t="s">
        <v>23</v>
      </c>
      <c r="C94" s="8">
        <f>SUM(C95:C103)</f>
        <v>0</v>
      </c>
      <c r="D94" s="8">
        <f ref="D94:H94" t="shared" si="18">SUM(D95:D103)</f>
        <v>0</v>
      </c>
      <c r="E94" s="26">
        <f t="shared" si="18"/>
        <v>0</v>
      </c>
      <c r="F94" s="8">
        <f t="shared" si="18"/>
        <v>0</v>
      </c>
      <c r="G94" s="8">
        <f t="shared" si="18"/>
        <v>0</v>
      </c>
      <c r="H94" s="26">
        <f t="shared" si="18"/>
        <v>0</v>
      </c>
    </row>
    <row r="95" ht="24">
      <c r="B95" s="11" t="s">
        <v>24</v>
      </c>
      <c r="C95" s="23">
        <v>0</v>
      </c>
      <c r="D95" s="23">
        <v>0</v>
      </c>
      <c r="E95" s="27">
        <f t="shared" si="17"/>
        <v>0</v>
      </c>
      <c r="F95" s="24">
        <v>0</v>
      </c>
      <c r="G95" s="24">
        <v>0</v>
      </c>
      <c r="H95" s="31">
        <f t="shared" si="16"/>
        <v>0</v>
      </c>
    </row>
    <row r="96">
      <c r="B96" s="11" t="s">
        <v>25</v>
      </c>
      <c r="C96" s="23">
        <v>0</v>
      </c>
      <c r="D96" s="23">
        <v>0</v>
      </c>
      <c r="E96" s="27">
        <f t="shared" si="17"/>
        <v>0</v>
      </c>
      <c r="F96" s="24">
        <v>0</v>
      </c>
      <c r="G96" s="24">
        <v>0</v>
      </c>
      <c r="H96" s="31">
        <f t="shared" si="16"/>
        <v>0</v>
      </c>
    </row>
    <row r="97" ht="24">
      <c r="B97" s="11" t="s">
        <v>26</v>
      </c>
      <c r="C97" s="23">
        <v>0</v>
      </c>
      <c r="D97" s="23">
        <v>0</v>
      </c>
      <c r="E97" s="27">
        <f t="shared" si="17"/>
        <v>0</v>
      </c>
      <c r="F97" s="24">
        <v>0</v>
      </c>
      <c r="G97" s="24">
        <v>0</v>
      </c>
      <c r="H97" s="31">
        <f t="shared" si="16"/>
        <v>0</v>
      </c>
    </row>
    <row r="98" ht="24">
      <c r="B98" s="11" t="s">
        <v>27</v>
      </c>
      <c r="C98" s="23">
        <v>0</v>
      </c>
      <c r="D98" s="23">
        <v>0</v>
      </c>
      <c r="E98" s="27">
        <f t="shared" si="17"/>
        <v>0</v>
      </c>
      <c r="F98" s="24">
        <v>0</v>
      </c>
      <c r="G98" s="24">
        <v>0</v>
      </c>
      <c r="H98" s="31">
        <f t="shared" si="16"/>
        <v>0</v>
      </c>
    </row>
    <row r="99" ht="24">
      <c r="B99" s="11" t="s">
        <v>28</v>
      </c>
      <c r="C99" s="23">
        <v>0</v>
      </c>
      <c r="D99" s="23">
        <v>0</v>
      </c>
      <c r="E99" s="27">
        <f t="shared" si="17"/>
        <v>0</v>
      </c>
      <c r="F99" s="24">
        <v>0</v>
      </c>
      <c r="G99" s="24">
        <v>0</v>
      </c>
      <c r="H99" s="31">
        <f t="shared" si="16"/>
        <v>0</v>
      </c>
      <c r="J99" s="19"/>
    </row>
    <row r="100">
      <c r="B100" s="11" t="s">
        <v>29</v>
      </c>
      <c r="C100" s="23">
        <v>0</v>
      </c>
      <c r="D100" s="23">
        <v>0</v>
      </c>
      <c r="E100" s="27">
        <f t="shared" si="17"/>
        <v>0</v>
      </c>
      <c r="F100" s="24">
        <v>0</v>
      </c>
      <c r="G100" s="24">
        <v>0</v>
      </c>
      <c r="H100" s="31">
        <f t="shared" si="16"/>
        <v>0</v>
      </c>
      <c r="R100" s="3"/>
    </row>
    <row r="101" ht="24">
      <c r="B101" s="11" t="s">
        <v>30</v>
      </c>
      <c r="C101" s="23">
        <v>0</v>
      </c>
      <c r="D101" s="23">
        <v>0</v>
      </c>
      <c r="E101" s="27">
        <f t="shared" si="17"/>
        <v>0</v>
      </c>
      <c r="F101" s="24">
        <v>0</v>
      </c>
      <c r="G101" s="24">
        <v>0</v>
      </c>
      <c r="H101" s="31">
        <f t="shared" si="16"/>
        <v>0</v>
      </c>
    </row>
    <row r="102" ht="12.6" customHeight="1">
      <c r="B102" s="11" t="s">
        <v>31</v>
      </c>
      <c r="C102" s="23">
        <v>0</v>
      </c>
      <c r="D102" s="23">
        <v>0</v>
      </c>
      <c r="E102" s="27">
        <f t="shared" si="17"/>
        <v>0</v>
      </c>
      <c r="F102" s="24">
        <v>0</v>
      </c>
      <c r="G102" s="24">
        <v>0</v>
      </c>
      <c r="H102" s="31">
        <f t="shared" si="16"/>
        <v>0</v>
      </c>
    </row>
    <row r="103" ht="24.6" customHeight="1">
      <c r="B103" s="11" t="s">
        <v>32</v>
      </c>
      <c r="C103" s="23">
        <v>0</v>
      </c>
      <c r="D103" s="23">
        <v>0</v>
      </c>
      <c r="E103" s="27">
        <f t="shared" si="17"/>
        <v>0</v>
      </c>
      <c r="F103" s="24">
        <v>0</v>
      </c>
      <c r="G103" s="24">
        <v>0</v>
      </c>
      <c r="H103" s="31">
        <f t="shared" si="16"/>
        <v>0</v>
      </c>
    </row>
    <row r="104" ht="24">
      <c r="B104" s="18" t="s">
        <v>33</v>
      </c>
      <c r="C104" s="8">
        <f>SUM(C105:C113)</f>
        <v>0</v>
      </c>
      <c r="D104" s="8">
        <f ref="D104:H104" t="shared" si="19">SUM(D105:D113)</f>
        <v>0</v>
      </c>
      <c r="E104" s="26">
        <f t="shared" si="19"/>
        <v>0</v>
      </c>
      <c r="F104" s="8">
        <f t="shared" si="19"/>
        <v>0</v>
      </c>
      <c r="G104" s="8">
        <f t="shared" si="19"/>
        <v>0</v>
      </c>
      <c r="H104" s="26">
        <f t="shared" si="19"/>
        <v>0</v>
      </c>
    </row>
    <row r="105">
      <c r="B105" s="11" t="s">
        <v>34</v>
      </c>
      <c r="C105" s="23">
        <v>0</v>
      </c>
      <c r="D105" s="23">
        <v>0</v>
      </c>
      <c r="E105" s="27">
        <f t="shared" si="17"/>
        <v>0</v>
      </c>
      <c r="F105" s="24">
        <v>0</v>
      </c>
      <c r="G105" s="24">
        <v>0</v>
      </c>
      <c r="H105" s="31">
        <f t="shared" si="16"/>
        <v>0</v>
      </c>
    </row>
    <row r="106">
      <c r="B106" s="11" t="s">
        <v>35</v>
      </c>
      <c r="C106" s="23">
        <v>0</v>
      </c>
      <c r="D106" s="23">
        <v>0</v>
      </c>
      <c r="E106" s="27">
        <f t="shared" si="17"/>
        <v>0</v>
      </c>
      <c r="F106" s="24">
        <v>0</v>
      </c>
      <c r="G106" s="24">
        <v>0</v>
      </c>
      <c r="H106" s="31">
        <f t="shared" si="16"/>
        <v>0</v>
      </c>
    </row>
    <row r="107" ht="24">
      <c r="B107" s="11" t="s">
        <v>36</v>
      </c>
      <c r="C107" s="23">
        <v>0</v>
      </c>
      <c r="D107" s="23">
        <v>0</v>
      </c>
      <c r="E107" s="27">
        <f t="shared" si="17"/>
        <v>0</v>
      </c>
      <c r="F107" s="24">
        <v>0</v>
      </c>
      <c r="G107" s="24">
        <v>0</v>
      </c>
      <c r="H107" s="31">
        <f t="shared" si="16"/>
        <v>0</v>
      </c>
    </row>
    <row r="108" ht="24">
      <c r="B108" s="11" t="s">
        <v>37</v>
      </c>
      <c r="C108" s="23">
        <v>0</v>
      </c>
      <c r="D108" s="23">
        <v>0</v>
      </c>
      <c r="E108" s="27">
        <f t="shared" si="17"/>
        <v>0</v>
      </c>
      <c r="F108" s="24">
        <v>0</v>
      </c>
      <c r="G108" s="24">
        <v>0</v>
      </c>
      <c r="H108" s="31">
        <f t="shared" si="16"/>
        <v>0</v>
      </c>
    </row>
    <row r="109" ht="24">
      <c r="B109" s="11" t="s">
        <v>38</v>
      </c>
      <c r="C109" s="23">
        <v>0</v>
      </c>
      <c r="D109" s="23">
        <v>0</v>
      </c>
      <c r="E109" s="27">
        <f t="shared" si="17"/>
        <v>0</v>
      </c>
      <c r="F109" s="24">
        <v>0</v>
      </c>
      <c r="G109" s="24">
        <v>0</v>
      </c>
      <c r="H109" s="31">
        <f t="shared" si="16"/>
        <v>0</v>
      </c>
    </row>
    <row r="110" ht="24">
      <c r="B110" s="11" t="s">
        <v>39</v>
      </c>
      <c r="C110" s="23">
        <v>0</v>
      </c>
      <c r="D110" s="23">
        <v>0</v>
      </c>
      <c r="E110" s="27">
        <f t="shared" si="17"/>
        <v>0</v>
      </c>
      <c r="F110" s="24">
        <v>0</v>
      </c>
      <c r="G110" s="24">
        <v>0</v>
      </c>
      <c r="H110" s="31">
        <f t="shared" si="16"/>
        <v>0</v>
      </c>
    </row>
    <row r="111">
      <c r="B111" s="11" t="s">
        <v>40</v>
      </c>
      <c r="C111" s="23">
        <v>0</v>
      </c>
      <c r="D111" s="23">
        <v>0</v>
      </c>
      <c r="E111" s="27">
        <f t="shared" si="17"/>
        <v>0</v>
      </c>
      <c r="F111" s="24">
        <v>0</v>
      </c>
      <c r="G111" s="24">
        <v>0</v>
      </c>
      <c r="H111" s="31">
        <f t="shared" si="16"/>
        <v>0</v>
      </c>
    </row>
    <row r="112">
      <c r="B112" s="11" t="s">
        <v>41</v>
      </c>
      <c r="C112" s="23">
        <v>0</v>
      </c>
      <c r="D112" s="23">
        <v>0</v>
      </c>
      <c r="E112" s="27">
        <f t="shared" si="17"/>
        <v>0</v>
      </c>
      <c r="F112" s="24">
        <v>0</v>
      </c>
      <c r="G112" s="24">
        <v>0</v>
      </c>
      <c r="H112" s="31">
        <f t="shared" si="16"/>
        <v>0</v>
      </c>
      <c r="J112" s="19"/>
    </row>
    <row r="113">
      <c r="B113" s="11" t="s">
        <v>42</v>
      </c>
      <c r="C113" s="23">
        <v>0</v>
      </c>
      <c r="D113" s="23">
        <v>0</v>
      </c>
      <c r="E113" s="27">
        <f t="shared" si="17"/>
        <v>0</v>
      </c>
      <c r="F113" s="24">
        <v>0</v>
      </c>
      <c r="G113" s="24">
        <v>0</v>
      </c>
      <c r="H113" s="31">
        <f t="shared" si="16"/>
        <v>0</v>
      </c>
    </row>
    <row r="114" ht="29.25" customHeight="1">
      <c r="B114" s="18" t="s">
        <v>43</v>
      </c>
      <c r="C114" s="8">
        <f>SUM(C115:C123)</f>
        <v>0</v>
      </c>
      <c r="D114" s="8">
        <f ref="D114:H114" t="shared" si="20">SUM(D115:D123)</f>
        <v>0</v>
      </c>
      <c r="E114" s="26">
        <f t="shared" si="20"/>
        <v>0</v>
      </c>
      <c r="F114" s="8">
        <f t="shared" si="20"/>
        <v>0</v>
      </c>
      <c r="G114" s="8">
        <f t="shared" si="20"/>
        <v>0</v>
      </c>
      <c r="H114" s="26">
        <f t="shared" si="20"/>
        <v>0</v>
      </c>
    </row>
    <row r="115" ht="24">
      <c r="B115" s="11" t="s">
        <v>44</v>
      </c>
      <c r="C115" s="23">
        <v>0</v>
      </c>
      <c r="D115" s="23">
        <v>0</v>
      </c>
      <c r="E115" s="27">
        <f t="shared" si="17"/>
        <v>0</v>
      </c>
      <c r="F115" s="24">
        <v>0</v>
      </c>
      <c r="G115" s="24">
        <v>0</v>
      </c>
      <c r="H115" s="31">
        <f t="shared" si="16"/>
        <v>0</v>
      </c>
    </row>
    <row r="116">
      <c r="B116" s="11" t="s">
        <v>45</v>
      </c>
      <c r="C116" s="23">
        <v>0</v>
      </c>
      <c r="D116" s="23">
        <v>0</v>
      </c>
      <c r="E116" s="27">
        <f t="shared" si="17"/>
        <v>0</v>
      </c>
      <c r="F116" s="24">
        <v>0</v>
      </c>
      <c r="G116" s="24">
        <v>0</v>
      </c>
      <c r="H116" s="31">
        <f t="shared" si="16"/>
        <v>0</v>
      </c>
    </row>
    <row r="117">
      <c r="B117" s="11" t="s">
        <v>46</v>
      </c>
      <c r="C117" s="23">
        <v>0</v>
      </c>
      <c r="D117" s="23">
        <v>0</v>
      </c>
      <c r="E117" s="27">
        <f t="shared" si="17"/>
        <v>0</v>
      </c>
      <c r="F117" s="24">
        <v>0</v>
      </c>
      <c r="G117" s="24">
        <v>0</v>
      </c>
      <c r="H117" s="31">
        <f t="shared" si="16"/>
        <v>0</v>
      </c>
    </row>
    <row r="118">
      <c r="B118" s="11" t="s">
        <v>47</v>
      </c>
      <c r="C118" s="23">
        <v>0</v>
      </c>
      <c r="D118" s="23">
        <v>0</v>
      </c>
      <c r="E118" s="27">
        <f t="shared" si="17"/>
        <v>0</v>
      </c>
      <c r="F118" s="24">
        <v>0</v>
      </c>
      <c r="G118" s="24">
        <v>0</v>
      </c>
      <c r="H118" s="31">
        <f t="shared" si="16"/>
        <v>0</v>
      </c>
    </row>
    <row r="119">
      <c r="B119" s="11" t="s">
        <v>48</v>
      </c>
      <c r="C119" s="23">
        <v>0</v>
      </c>
      <c r="D119" s="23">
        <v>0</v>
      </c>
      <c r="E119" s="27">
        <f t="shared" si="17"/>
        <v>0</v>
      </c>
      <c r="F119" s="24">
        <v>0</v>
      </c>
      <c r="G119" s="24">
        <v>0</v>
      </c>
      <c r="H119" s="31">
        <f t="shared" si="16"/>
        <v>0</v>
      </c>
    </row>
    <row r="120" ht="24">
      <c r="B120" s="11" t="s">
        <v>49</v>
      </c>
      <c r="C120" s="23">
        <v>0</v>
      </c>
      <c r="D120" s="23">
        <v>0</v>
      </c>
      <c r="E120" s="27">
        <f t="shared" si="17"/>
        <v>0</v>
      </c>
      <c r="F120" s="24">
        <v>0</v>
      </c>
      <c r="G120" s="24">
        <v>0</v>
      </c>
      <c r="H120" s="31">
        <f t="shared" si="16"/>
        <v>0</v>
      </c>
    </row>
    <row r="121">
      <c r="B121" s="11" t="s">
        <v>50</v>
      </c>
      <c r="C121" s="23">
        <v>0</v>
      </c>
      <c r="D121" s="23">
        <v>0</v>
      </c>
      <c r="E121" s="27">
        <f t="shared" si="17"/>
        <v>0</v>
      </c>
      <c r="F121" s="24">
        <v>0</v>
      </c>
      <c r="G121" s="24">
        <v>0</v>
      </c>
      <c r="H121" s="31">
        <f t="shared" si="16"/>
        <v>0</v>
      </c>
    </row>
    <row r="122">
      <c r="B122" s="11" t="s">
        <v>51</v>
      </c>
      <c r="C122" s="23">
        <v>0</v>
      </c>
      <c r="D122" s="23">
        <v>0</v>
      </c>
      <c r="E122" s="27">
        <f t="shared" si="17"/>
        <v>0</v>
      </c>
      <c r="F122" s="24">
        <v>0</v>
      </c>
      <c r="G122" s="24">
        <v>0</v>
      </c>
      <c r="H122" s="31">
        <f t="shared" si="16"/>
        <v>0</v>
      </c>
    </row>
    <row r="123">
      <c r="B123" s="11" t="s">
        <v>52</v>
      </c>
      <c r="C123" s="23">
        <v>0</v>
      </c>
      <c r="D123" s="23">
        <v>0</v>
      </c>
      <c r="E123" s="27">
        <f t="shared" si="17"/>
        <v>0</v>
      </c>
      <c r="F123" s="24">
        <v>0</v>
      </c>
      <c r="G123" s="24">
        <v>0</v>
      </c>
      <c r="H123" s="31">
        <f t="shared" si="16"/>
        <v>0</v>
      </c>
    </row>
    <row r="124" ht="24" customHeight="1">
      <c r="B124" s="18" t="s">
        <v>53</v>
      </c>
      <c r="C124" s="8">
        <f>SUM(C125:C133)</f>
        <v>0</v>
      </c>
      <c r="D124" s="8">
        <f ref="D124:H124" t="shared" si="21">SUM(D125:D133)</f>
        <v>0</v>
      </c>
      <c r="E124" s="26">
        <f t="shared" si="21"/>
        <v>0</v>
      </c>
      <c r="F124" s="8">
        <f t="shared" si="21"/>
        <v>0</v>
      </c>
      <c r="G124" s="8">
        <f t="shared" si="21"/>
        <v>0</v>
      </c>
      <c r="H124" s="26">
        <f t="shared" si="21"/>
        <v>0</v>
      </c>
    </row>
    <row r="125">
      <c r="B125" s="11" t="s">
        <v>54</v>
      </c>
      <c r="C125" s="23">
        <v>0</v>
      </c>
      <c r="D125" s="23">
        <v>0</v>
      </c>
      <c r="E125" s="27">
        <f t="shared" si="17"/>
        <v>0</v>
      </c>
      <c r="F125" s="24">
        <v>0</v>
      </c>
      <c r="G125" s="24">
        <v>0</v>
      </c>
      <c r="H125" s="31">
        <f t="shared" si="16"/>
        <v>0</v>
      </c>
    </row>
    <row r="126">
      <c r="B126" s="11" t="s">
        <v>55</v>
      </c>
      <c r="C126" s="23">
        <v>0</v>
      </c>
      <c r="D126" s="23">
        <v>0</v>
      </c>
      <c r="E126" s="27">
        <f t="shared" si="17"/>
        <v>0</v>
      </c>
      <c r="F126" s="24">
        <v>0</v>
      </c>
      <c r="G126" s="24">
        <v>0</v>
      </c>
      <c r="H126" s="31">
        <f t="shared" si="16"/>
        <v>0</v>
      </c>
    </row>
    <row r="127" ht="24">
      <c r="B127" s="11" t="s">
        <v>56</v>
      </c>
      <c r="C127" s="23">
        <v>0</v>
      </c>
      <c r="D127" s="23">
        <v>0</v>
      </c>
      <c r="E127" s="27">
        <f t="shared" si="17"/>
        <v>0</v>
      </c>
      <c r="F127" s="24">
        <v>0</v>
      </c>
      <c r="G127" s="24">
        <v>0</v>
      </c>
      <c r="H127" s="31">
        <f t="shared" si="16"/>
        <v>0</v>
      </c>
    </row>
    <row r="128">
      <c r="B128" s="11" t="s">
        <v>57</v>
      </c>
      <c r="C128" s="23">
        <v>0</v>
      </c>
      <c r="D128" s="23">
        <v>0</v>
      </c>
      <c r="E128" s="27">
        <f t="shared" si="17"/>
        <v>0</v>
      </c>
      <c r="F128" s="24">
        <v>0</v>
      </c>
      <c r="G128" s="24">
        <v>0</v>
      </c>
      <c r="H128" s="31">
        <f t="shared" si="16"/>
        <v>0</v>
      </c>
    </row>
    <row r="129">
      <c r="B129" s="11" t="s">
        <v>58</v>
      </c>
      <c r="C129" s="23">
        <v>0</v>
      </c>
      <c r="D129" s="23">
        <v>0</v>
      </c>
      <c r="E129" s="27">
        <f t="shared" si="17"/>
        <v>0</v>
      </c>
      <c r="F129" s="24">
        <v>0</v>
      </c>
      <c r="G129" s="24">
        <v>0</v>
      </c>
      <c r="H129" s="31">
        <f t="shared" si="16"/>
        <v>0</v>
      </c>
    </row>
    <row r="130">
      <c r="B130" s="11" t="s">
        <v>59</v>
      </c>
      <c r="C130" s="23">
        <v>0</v>
      </c>
      <c r="D130" s="23">
        <v>0</v>
      </c>
      <c r="E130" s="27">
        <f t="shared" si="17"/>
        <v>0</v>
      </c>
      <c r="F130" s="24">
        <v>0</v>
      </c>
      <c r="G130" s="24">
        <v>0</v>
      </c>
      <c r="H130" s="31">
        <f t="shared" si="16"/>
        <v>0</v>
      </c>
    </row>
    <row r="131">
      <c r="B131" s="11" t="s">
        <v>60</v>
      </c>
      <c r="C131" s="23">
        <v>0</v>
      </c>
      <c r="D131" s="23">
        <v>0</v>
      </c>
      <c r="E131" s="27">
        <f t="shared" si="17"/>
        <v>0</v>
      </c>
      <c r="F131" s="24">
        <v>0</v>
      </c>
      <c r="G131" s="23">
        <v>0</v>
      </c>
      <c r="H131" s="31">
        <f t="shared" si="16"/>
        <v>0</v>
      </c>
    </row>
    <row r="132">
      <c r="B132" s="11" t="s">
        <v>61</v>
      </c>
      <c r="C132" s="23">
        <v>0</v>
      </c>
      <c r="D132" s="23">
        <v>0</v>
      </c>
      <c r="E132" s="27">
        <f t="shared" si="17"/>
        <v>0</v>
      </c>
      <c r="F132" s="24">
        <v>0</v>
      </c>
      <c r="G132" s="23">
        <v>0</v>
      </c>
      <c r="H132" s="31">
        <f t="shared" si="16"/>
        <v>0</v>
      </c>
    </row>
    <row r="133">
      <c r="B133" s="11" t="s">
        <v>62</v>
      </c>
      <c r="C133" s="23">
        <v>0</v>
      </c>
      <c r="D133" s="23">
        <v>0</v>
      </c>
      <c r="E133" s="27">
        <f t="shared" si="17"/>
        <v>0</v>
      </c>
      <c r="F133" s="24">
        <v>0</v>
      </c>
      <c r="G133" s="23">
        <v>0</v>
      </c>
      <c r="H133" s="31">
        <f t="shared" si="16"/>
        <v>0</v>
      </c>
    </row>
    <row r="134">
      <c r="B134" s="17" t="s">
        <v>63</v>
      </c>
      <c r="C134" s="8">
        <f>SUM(C135:C137)</f>
        <v>0</v>
      </c>
      <c r="D134" s="8">
        <f ref="D134:H134" t="shared" si="22">SUM(D135:D137)</f>
        <v>0</v>
      </c>
      <c r="E134" s="26">
        <f t="shared" si="22"/>
        <v>0</v>
      </c>
      <c r="F134" s="8">
        <f t="shared" si="22"/>
        <v>0</v>
      </c>
      <c r="G134" s="8">
        <f t="shared" si="22"/>
        <v>0</v>
      </c>
      <c r="H134" s="26">
        <f t="shared" si="22"/>
        <v>0</v>
      </c>
    </row>
    <row r="135">
      <c r="B135" s="11" t="s">
        <v>64</v>
      </c>
      <c r="C135" s="23">
        <v>0</v>
      </c>
      <c r="D135" s="24">
        <v>0</v>
      </c>
      <c r="E135" s="27">
        <f t="shared" si="17"/>
        <v>0</v>
      </c>
      <c r="F135" s="24">
        <v>0</v>
      </c>
      <c r="G135" s="24">
        <v>0</v>
      </c>
      <c r="H135" s="31">
        <f t="shared" si="16"/>
        <v>0</v>
      </c>
    </row>
    <row r="136">
      <c r="B136" s="11" t="s">
        <v>65</v>
      </c>
      <c r="C136" s="23">
        <v>0</v>
      </c>
      <c r="D136" s="24">
        <v>0</v>
      </c>
      <c r="E136" s="27">
        <f t="shared" si="17"/>
        <v>0</v>
      </c>
      <c r="F136" s="24">
        <v>0</v>
      </c>
      <c r="G136" s="24">
        <v>0</v>
      </c>
      <c r="H136" s="31">
        <f t="shared" si="16"/>
        <v>0</v>
      </c>
    </row>
    <row r="137">
      <c r="B137" s="11" t="s">
        <v>66</v>
      </c>
      <c r="C137" s="23">
        <v>0</v>
      </c>
      <c r="D137" s="24">
        <v>0</v>
      </c>
      <c r="E137" s="27">
        <f t="shared" si="17"/>
        <v>0</v>
      </c>
      <c r="F137" s="24">
        <v>0</v>
      </c>
      <c r="G137" s="24">
        <v>0</v>
      </c>
      <c r="H137" s="31">
        <f t="shared" si="16"/>
        <v>0</v>
      </c>
    </row>
    <row r="138" ht="22.15" customHeight="1">
      <c r="B138" s="18" t="s">
        <v>67</v>
      </c>
      <c r="C138" s="8">
        <f>SUM(C139:C146)</f>
        <v>0</v>
      </c>
      <c r="D138" s="8">
        <f ref="D138:H138" t="shared" si="23">SUM(D139:D146)</f>
        <v>0</v>
      </c>
      <c r="E138" s="26">
        <f t="shared" si="23"/>
        <v>0</v>
      </c>
      <c r="F138" s="8">
        <f t="shared" si="23"/>
        <v>0</v>
      </c>
      <c r="G138" s="8">
        <f t="shared" si="23"/>
        <v>0</v>
      </c>
      <c r="H138" s="26">
        <f t="shared" si="23"/>
        <v>0</v>
      </c>
    </row>
    <row r="139" ht="24">
      <c r="B139" s="11" t="s">
        <v>68</v>
      </c>
      <c r="C139" s="23">
        <v>0</v>
      </c>
      <c r="D139" s="24">
        <v>0</v>
      </c>
      <c r="E139" s="27">
        <f t="shared" si="17"/>
        <v>0</v>
      </c>
      <c r="F139" s="24">
        <v>0</v>
      </c>
      <c r="G139" s="24">
        <v>0</v>
      </c>
      <c r="H139" s="31">
        <f t="shared" si="16"/>
        <v>0</v>
      </c>
    </row>
    <row r="140">
      <c r="B140" s="11" t="s">
        <v>69</v>
      </c>
      <c r="C140" s="23">
        <v>0</v>
      </c>
      <c r="D140" s="24">
        <v>0</v>
      </c>
      <c r="E140" s="27">
        <f t="shared" si="17"/>
        <v>0</v>
      </c>
      <c r="F140" s="24">
        <v>0</v>
      </c>
      <c r="G140" s="24">
        <v>0</v>
      </c>
      <c r="H140" s="31">
        <f t="shared" si="16"/>
        <v>0</v>
      </c>
    </row>
    <row r="141">
      <c r="B141" s="11" t="s">
        <v>70</v>
      </c>
      <c r="C141" s="23">
        <v>0</v>
      </c>
      <c r="D141" s="24">
        <v>0</v>
      </c>
      <c r="E141" s="27">
        <f t="shared" si="17"/>
        <v>0</v>
      </c>
      <c r="F141" s="24">
        <v>0</v>
      </c>
      <c r="G141" s="24">
        <v>0</v>
      </c>
      <c r="H141" s="31">
        <f t="shared" si="16"/>
        <v>0</v>
      </c>
    </row>
    <row r="142">
      <c r="B142" s="11" t="s">
        <v>71</v>
      </c>
      <c r="C142" s="23">
        <v>0</v>
      </c>
      <c r="D142" s="24">
        <v>0</v>
      </c>
      <c r="E142" s="27">
        <f t="shared" si="17"/>
        <v>0</v>
      </c>
      <c r="F142" s="24">
        <v>0</v>
      </c>
      <c r="G142" s="24">
        <v>0</v>
      </c>
      <c r="H142" s="31">
        <f t="shared" si="16"/>
        <v>0</v>
      </c>
    </row>
    <row r="143" ht="24">
      <c r="B143" s="11" t="s">
        <v>72</v>
      </c>
      <c r="C143" s="23">
        <v>0</v>
      </c>
      <c r="D143" s="24">
        <v>0</v>
      </c>
      <c r="E143" s="27">
        <f t="shared" si="17"/>
        <v>0</v>
      </c>
      <c r="F143" s="24">
        <v>0</v>
      </c>
      <c r="G143" s="24">
        <v>0</v>
      </c>
      <c r="H143" s="31">
        <f t="shared" si="16"/>
        <v>0</v>
      </c>
    </row>
    <row r="144" ht="24">
      <c r="B144" s="11" t="s">
        <v>73</v>
      </c>
      <c r="C144" s="23">
        <v>0</v>
      </c>
      <c r="D144" s="24">
        <v>0</v>
      </c>
      <c r="E144" s="27">
        <f t="shared" si="17"/>
        <v>0</v>
      </c>
      <c r="F144" s="24">
        <v>0</v>
      </c>
      <c r="G144" s="24">
        <v>0</v>
      </c>
      <c r="H144" s="31">
        <f t="shared" si="16"/>
        <v>0</v>
      </c>
    </row>
    <row r="145">
      <c r="B145" s="11" t="s">
        <v>74</v>
      </c>
      <c r="C145" s="23">
        <v>0</v>
      </c>
      <c r="D145" s="24">
        <v>0</v>
      </c>
      <c r="E145" s="27">
        <f t="shared" si="17"/>
        <v>0</v>
      </c>
      <c r="F145" s="24">
        <v>0</v>
      </c>
      <c r="G145" s="24">
        <v>0</v>
      </c>
      <c r="H145" s="31">
        <f t="shared" si="16"/>
        <v>0</v>
      </c>
    </row>
    <row r="146" ht="24">
      <c r="B146" s="11" t="s">
        <v>75</v>
      </c>
      <c r="C146" s="23">
        <v>0</v>
      </c>
      <c r="D146" s="24">
        <v>0</v>
      </c>
      <c r="E146" s="27">
        <f t="shared" si="17"/>
        <v>0</v>
      </c>
      <c r="F146" s="24">
        <v>0</v>
      </c>
      <c r="G146" s="24">
        <v>0</v>
      </c>
      <c r="H146" s="31">
        <f t="shared" si="16"/>
        <v>0</v>
      </c>
    </row>
    <row r="147">
      <c r="B147" s="17" t="s">
        <v>76</v>
      </c>
      <c r="C147" s="8">
        <f>SUM(C148:C150)</f>
        <v>0</v>
      </c>
      <c r="D147" s="8">
        <f ref="D147:H147" t="shared" si="24">SUM(D148:D150)</f>
        <v>0</v>
      </c>
      <c r="E147" s="26">
        <f t="shared" si="24"/>
        <v>0</v>
      </c>
      <c r="F147" s="8">
        <f t="shared" si="24"/>
        <v>0</v>
      </c>
      <c r="G147" s="8">
        <f t="shared" si="24"/>
        <v>0</v>
      </c>
      <c r="H147" s="26">
        <f t="shared" si="24"/>
        <v>0</v>
      </c>
    </row>
    <row r="148">
      <c r="B148" s="14" t="s">
        <v>77</v>
      </c>
      <c r="C148" s="23">
        <v>0</v>
      </c>
      <c r="D148" s="24">
        <v>0</v>
      </c>
      <c r="E148" s="27">
        <f t="shared" si="17"/>
        <v>0</v>
      </c>
      <c r="F148" s="24">
        <v>0</v>
      </c>
      <c r="G148" s="24">
        <v>0</v>
      </c>
      <c r="H148" s="31">
        <f t="shared" si="16"/>
        <v>0</v>
      </c>
    </row>
    <row r="149">
      <c r="B149" s="14" t="s">
        <v>78</v>
      </c>
      <c r="C149" s="23">
        <v>0</v>
      </c>
      <c r="D149" s="24">
        <v>0</v>
      </c>
      <c r="E149" s="27">
        <f t="shared" si="17"/>
        <v>0</v>
      </c>
      <c r="F149" s="24">
        <v>0</v>
      </c>
      <c r="G149" s="24">
        <v>0</v>
      </c>
      <c r="H149" s="31">
        <f t="shared" si="16"/>
        <v>0</v>
      </c>
    </row>
    <row r="150">
      <c r="B150" s="14" t="s">
        <v>79</v>
      </c>
      <c r="C150" s="23">
        <v>0</v>
      </c>
      <c r="D150" s="24">
        <v>0</v>
      </c>
      <c r="E150" s="27">
        <f t="shared" si="17"/>
        <v>0</v>
      </c>
      <c r="F150" s="24">
        <v>0</v>
      </c>
      <c r="G150" s="24">
        <v>0</v>
      </c>
      <c r="H150" s="31">
        <f t="shared" si="16"/>
        <v>0</v>
      </c>
    </row>
    <row r="151">
      <c r="B151" s="17" t="s">
        <v>80</v>
      </c>
      <c r="C151" s="8">
        <f>SUM(C152:C158)</f>
        <v>0</v>
      </c>
      <c r="D151" s="8">
        <f ref="D151:H151" t="shared" si="25">SUM(D152:D158)</f>
        <v>0</v>
      </c>
      <c r="E151" s="26">
        <f t="shared" si="25"/>
        <v>0</v>
      </c>
      <c r="F151" s="8">
        <f t="shared" si="25"/>
        <v>0</v>
      </c>
      <c r="G151" s="8">
        <f t="shared" si="25"/>
        <v>0</v>
      </c>
      <c r="H151" s="26">
        <f t="shared" si="25"/>
        <v>0</v>
      </c>
    </row>
    <row r="152">
      <c r="B152" s="11" t="s">
        <v>81</v>
      </c>
      <c r="C152" s="23">
        <v>0</v>
      </c>
      <c r="D152" s="24">
        <v>0</v>
      </c>
      <c r="E152" s="27">
        <f t="shared" si="17"/>
        <v>0</v>
      </c>
      <c r="F152" s="24">
        <v>0</v>
      </c>
      <c r="G152" s="24">
        <v>0</v>
      </c>
      <c r="H152" s="31">
        <f t="shared" si="16"/>
        <v>0</v>
      </c>
    </row>
    <row r="153">
      <c r="B153" s="11" t="s">
        <v>82</v>
      </c>
      <c r="C153" s="23">
        <v>0</v>
      </c>
      <c r="D153" s="24">
        <v>0</v>
      </c>
      <c r="E153" s="27">
        <f t="shared" si="17"/>
        <v>0</v>
      </c>
      <c r="F153" s="24">
        <v>0</v>
      </c>
      <c r="G153" s="24">
        <v>0</v>
      </c>
      <c r="H153" s="31">
        <f t="shared" si="16"/>
        <v>0</v>
      </c>
    </row>
    <row r="154">
      <c r="B154" s="11" t="s">
        <v>83</v>
      </c>
      <c r="C154" s="23">
        <v>0</v>
      </c>
      <c r="D154" s="24">
        <v>0</v>
      </c>
      <c r="E154" s="27">
        <f ref="E154:E158" t="shared" si="26">SUM(C154:D154)</f>
        <v>0</v>
      </c>
      <c r="F154" s="24">
        <v>0</v>
      </c>
      <c r="G154" s="24">
        <v>0</v>
      </c>
      <c r="H154" s="31">
        <f ref="H154:H158" t="shared" si="27">SUM(E154-F154)</f>
        <v>0</v>
      </c>
    </row>
    <row r="155">
      <c r="B155" s="11" t="s">
        <v>84</v>
      </c>
      <c r="C155" s="23">
        <v>0</v>
      </c>
      <c r="D155" s="24">
        <v>0</v>
      </c>
      <c r="E155" s="27">
        <f t="shared" si="26"/>
        <v>0</v>
      </c>
      <c r="F155" s="24">
        <v>0</v>
      </c>
      <c r="G155" s="24">
        <v>0</v>
      </c>
      <c r="H155" s="31">
        <f t="shared" si="27"/>
        <v>0</v>
      </c>
    </row>
    <row r="156">
      <c r="B156" s="11" t="s">
        <v>85</v>
      </c>
      <c r="C156" s="23">
        <v>0</v>
      </c>
      <c r="D156" s="24">
        <v>0</v>
      </c>
      <c r="E156" s="27">
        <f t="shared" si="26"/>
        <v>0</v>
      </c>
      <c r="F156" s="24">
        <v>0</v>
      </c>
      <c r="G156" s="24">
        <v>0</v>
      </c>
      <c r="H156" s="31">
        <f t="shared" si="27"/>
        <v>0</v>
      </c>
    </row>
    <row r="157">
      <c r="B157" s="11" t="s">
        <v>86</v>
      </c>
      <c r="C157" s="23">
        <v>0</v>
      </c>
      <c r="D157" s="24">
        <v>0</v>
      </c>
      <c r="E157" s="27">
        <f t="shared" si="26"/>
        <v>0</v>
      </c>
      <c r="F157" s="24">
        <v>0</v>
      </c>
      <c r="G157" s="24">
        <v>0</v>
      </c>
      <c r="H157" s="31">
        <f t="shared" si="27"/>
        <v>0</v>
      </c>
    </row>
    <row r="158" ht="25.15" customHeight="1">
      <c r="B158" s="11" t="s">
        <v>87</v>
      </c>
      <c r="C158" s="23">
        <v>0</v>
      </c>
      <c r="D158" s="24">
        <v>0</v>
      </c>
      <c r="E158" s="27">
        <f t="shared" si="26"/>
        <v>0</v>
      </c>
      <c r="F158" s="24">
        <v>0</v>
      </c>
      <c r="G158" s="24">
        <v>0</v>
      </c>
      <c r="H158" s="31">
        <f t="shared" si="27"/>
        <v>0</v>
      </c>
    </row>
    <row r="159" ht="12" customHeight="1">
      <c r="B159" s="20"/>
      <c r="C159" s="12"/>
      <c r="D159" s="12"/>
      <c r="E159" s="27"/>
      <c r="F159" s="12"/>
      <c r="G159" s="12"/>
      <c r="H159" s="27"/>
    </row>
    <row r="160" ht="12.75">
      <c r="B160" s="21" t="s">
        <v>89</v>
      </c>
      <c r="C160" s="22">
        <f>SUM(C10,C85)</f>
        <v>43654293.81</v>
      </c>
      <c r="D160" s="22">
        <f ref="D160:G160" t="shared" si="28">SUM(D10,D85)</f>
        <v>2200000</v>
      </c>
      <c r="E160" s="29">
        <f>SUM(E10,E85)</f>
        <v>45854293.81</v>
      </c>
      <c r="F160" s="22">
        <f t="shared" si="28"/>
        <v>10957865.25</v>
      </c>
      <c r="G160" s="22">
        <f t="shared" si="28"/>
        <v>10917415.76</v>
      </c>
      <c r="H160" s="29">
        <f>SUM(H10,H85)</f>
        <v>34896428.56</v>
      </c>
    </row>
    <row r="161" s="32" customFormat="1"/>
    <row r="162" s="32" customFormat="1"/>
    <row r="163" s="32" customFormat="1"/>
    <row r="164" s="32" customFormat="1"/>
    <row r="165" s="32" customFormat="1"/>
    <row r="166" s="32" customFormat="1"/>
    <row r="167" s="32" customFormat="1"/>
    <row r="168" s="32" customFormat="1"/>
    <row r="169" s="32" customFormat="1"/>
    <row r="170" s="32" customFormat="1"/>
    <row r="171" s="32" customFormat="1"/>
    <row r="172" s="32" customFormat="1"/>
    <row r="173" s="32" customFormat="1"/>
    <row r="174" s="32" customFormat="1"/>
    <row r="175" s="32" customFormat="1"/>
    <row r="176" s="32" customFormat="1"/>
    <row r="177" s="32" customFormat="1"/>
    <row r="178" s="32" customFormat="1"/>
    <row r="179" s="32" customFormat="1"/>
    <row r="180" s="32" customFormat="1"/>
    <row r="181" s="32" customFormat="1"/>
    <row r="182" s="32" customFormat="1"/>
    <row r="183" s="32" customFormat="1"/>
    <row r="184" s="32" customFormat="1"/>
    <row r="185" s="32" customFormat="1"/>
    <row r="186" s="32" customFormat="1"/>
    <row r="187" s="32" customFormat="1"/>
    <row r="188" s="32" customFormat="1"/>
    <row r="189" s="32" customFormat="1"/>
    <row r="190" s="32" customFormat="1"/>
    <row r="191" s="32" customFormat="1"/>
    <row r="192" s="32" customFormat="1"/>
    <row r="193" s="32" customFormat="1"/>
    <row r="194" s="32" customFormat="1"/>
    <row r="195" s="32" customFormat="1"/>
    <row r="196" s="32" customFormat="1"/>
    <row r="197" s="32" customFormat="1"/>
    <row r="198" s="32" customFormat="1"/>
    <row r="199" s="32" customFormat="1"/>
    <row r="200" s="32" customFormat="1"/>
    <row r="201" s="32" customFormat="1"/>
    <row r="202" s="32" customFormat="1"/>
    <row r="203" s="32" customFormat="1"/>
    <row r="204" s="32" customFormat="1"/>
    <row r="205" s="32" customFormat="1"/>
    <row r="206" s="32" customFormat="1"/>
    <row r="207" s="32" customFormat="1"/>
    <row r="208" s="32" customFormat="1"/>
    <row r="209" s="32" customFormat="1"/>
    <row r="210" s="32" customFormat="1"/>
    <row r="211" s="32" customFormat="1"/>
    <row r="212" s="32" customFormat="1"/>
    <row r="213" s="32" customFormat="1"/>
    <row r="214" s="32" customFormat="1"/>
    <row r="215" s="32" customFormat="1"/>
    <row r="216" s="32" customFormat="1"/>
    <row r="217" s="32" customFormat="1"/>
    <row r="218" s="32" customFormat="1"/>
    <row r="219" s="32" customFormat="1"/>
    <row r="220" s="32" customFormat="1"/>
    <row r="221" s="32" customFormat="1"/>
    <row r="222" s="32" customFormat="1"/>
    <row r="223" s="32" customFormat="1"/>
    <row r="224" s="32" customFormat="1"/>
    <row r="225" s="32" customFormat="1"/>
    <row r="226" s="32" customFormat="1"/>
    <row r="227" s="32" customFormat="1"/>
    <row r="228" s="32" customFormat="1"/>
    <row r="229" s="32" customFormat="1"/>
    <row r="230" s="32" customFormat="1"/>
    <row r="231" s="32" customFormat="1"/>
    <row r="232" s="32" customFormat="1"/>
    <row r="233" s="32" customFormat="1"/>
    <row r="234" s="32" customFormat="1"/>
    <row r="235" s="32" customFormat="1"/>
    <row r="236" s="32" customFormat="1"/>
    <row r="237" s="32" customFormat="1"/>
    <row r="238" s="32" customFormat="1"/>
    <row r="239" s="32" customFormat="1"/>
    <row r="240" s="32" customFormat="1"/>
    <row r="241" s="32" customFormat="1"/>
    <row r="242" s="32" customFormat="1"/>
    <row r="243" s="32" customFormat="1"/>
    <row r="244" s="32" customFormat="1"/>
    <row r="245" s="32" customFormat="1"/>
    <row r="246" s="32" customFormat="1"/>
    <row r="247" s="32" customFormat="1"/>
    <row r="248" s="32" customFormat="1"/>
    <row r="249" s="32" customFormat="1"/>
    <row r="250" s="32" customFormat="1"/>
    <row r="251" s="32" customFormat="1"/>
    <row r="252" s="32" customFormat="1"/>
    <row r="253" s="32" customFormat="1"/>
    <row r="254" s="32" customFormat="1"/>
    <row r="255" s="32" customFormat="1"/>
    <row r="256" s="32" customFormat="1"/>
    <row r="257" s="32" customFormat="1"/>
    <row r="258" s="32" customFormat="1"/>
    <row r="259" s="32" customFormat="1"/>
    <row r="260" s="32" customFormat="1"/>
    <row r="261" s="32" customFormat="1"/>
    <row r="262" s="32" customFormat="1"/>
    <row r="263" s="32" customFormat="1"/>
    <row r="264" s="32" customFormat="1"/>
    <row r="265" s="32" customFormat="1"/>
    <row r="266" s="32" customFormat="1"/>
    <row r="267" s="32" customFormat="1"/>
    <row r="268" s="32" customFormat="1"/>
    <row r="269" s="32" customFormat="1"/>
    <row r="270" s="32" customFormat="1"/>
    <row r="271" s="32" customFormat="1"/>
    <row r="272" s="32" customFormat="1"/>
    <row r="273" s="32" customFormat="1"/>
    <row r="274" s="32" customFormat="1"/>
    <row r="275" s="32" customFormat="1"/>
    <row r="276" s="32" customFormat="1"/>
    <row r="277" s="32" customFormat="1"/>
    <row r="278" s="32" customFormat="1"/>
    <row r="279" s="32" customFormat="1"/>
    <row r="280" s="32" customFormat="1"/>
    <row r="281" s="32" customFormat="1"/>
    <row r="282" s="32" customFormat="1"/>
    <row r="283" s="32" customFormat="1"/>
    <row r="284" s="32" customFormat="1"/>
    <row r="285" s="32" customFormat="1"/>
    <row r="286" s="32" customFormat="1"/>
    <row r="287" s="32" customFormat="1"/>
    <row r="288" s="32" customFormat="1"/>
    <row r="289" s="32" customFormat="1"/>
    <row r="290" s="32" customFormat="1"/>
    <row r="291" s="32" customFormat="1"/>
    <row r="292" s="32" customFormat="1"/>
    <row r="293" s="32" customFormat="1"/>
    <row r="294" s="32" customFormat="1"/>
    <row r="295" s="32" customFormat="1"/>
    <row r="296" s="32" customFormat="1"/>
    <row r="297" s="32" customFormat="1"/>
    <row r="298" s="32" customFormat="1"/>
    <row r="299" s="32" customFormat="1"/>
    <row r="300" s="32" customFormat="1"/>
    <row r="301" s="32" customFormat="1"/>
    <row r="302" s="32" customFormat="1"/>
    <row r="303" s="32" customFormat="1"/>
    <row r="304" s="32" customFormat="1"/>
    <row r="305" s="32" customFormat="1"/>
    <row r="306" s="32" customFormat="1"/>
    <row r="307" s="32" customFormat="1"/>
    <row r="308" s="32" customFormat="1"/>
    <row r="309" s="32" customFormat="1"/>
    <row r="310" s="32" customFormat="1"/>
    <row r="311" s="32" customFormat="1"/>
    <row r="312" s="32" customFormat="1"/>
    <row r="313" s="32" customFormat="1"/>
    <row r="314" s="32" customFormat="1"/>
    <row r="315" s="32" customFormat="1"/>
    <row r="316" s="32" customFormat="1"/>
    <row r="317" s="32" customFormat="1"/>
    <row r="318" s="32" customFormat="1"/>
    <row r="319" s="32" customFormat="1"/>
    <row r="320" s="32" customFormat="1"/>
    <row r="321" s="32" customFormat="1"/>
    <row r="322" s="32" customFormat="1"/>
    <row r="323" s="32" customFormat="1"/>
    <row r="324" s="32" customFormat="1"/>
    <row r="325" s="32" customFormat="1"/>
    <row r="326" s="32" customFormat="1"/>
    <row r="327" s="32" customFormat="1"/>
    <row r="328" s="32" customFormat="1"/>
    <row r="329" s="32" customFormat="1"/>
    <row r="330" s="32" customFormat="1"/>
    <row r="331" s="32" customFormat="1"/>
    <row r="332" s="32" customFormat="1"/>
    <row r="333" s="32" customFormat="1"/>
    <row r="334" s="32" customFormat="1"/>
    <row r="335" s="32" customFormat="1"/>
    <row r="336" s="32" customFormat="1"/>
    <row r="337" s="32" customFormat="1"/>
    <row r="338" s="32" customFormat="1"/>
    <row r="339" s="32" customFormat="1"/>
    <row r="340" s="32" customFormat="1"/>
    <row r="341" s="32" customFormat="1"/>
    <row r="342" s="32" customFormat="1"/>
    <row r="343" s="32" customFormat="1"/>
    <row r="344" s="32" customFormat="1"/>
    <row r="345" s="32" customFormat="1"/>
    <row r="346" s="32" customFormat="1"/>
    <row r="347" s="32" customFormat="1"/>
    <row r="348" s="32" customFormat="1"/>
    <row r="349" s="32" customFormat="1"/>
    <row r="350" s="32" customFormat="1"/>
    <row r="351" s="32" customFormat="1"/>
    <row r="352" s="32" customFormat="1"/>
    <row r="353" s="32" customFormat="1"/>
    <row r="354" s="32" customFormat="1"/>
    <row r="355" s="32" customFormat="1"/>
    <row r="356" s="32" customFormat="1"/>
    <row r="357" s="32" customFormat="1"/>
    <row r="358" s="32" customFormat="1"/>
    <row r="359" s="32" customFormat="1"/>
    <row r="360" s="32" customFormat="1"/>
    <row r="361" s="32" customFormat="1"/>
    <row r="362" s="32" customFormat="1"/>
    <row r="363" s="32" customFormat="1"/>
    <row r="364" s="32" customFormat="1"/>
    <row r="365" s="32" customFormat="1"/>
    <row r="366" s="32" customFormat="1"/>
    <row r="367" s="32" customFormat="1"/>
    <row r="368" s="32" customFormat="1"/>
    <row r="369" s="32" customFormat="1"/>
    <row r="370" s="32" customFormat="1"/>
    <row r="371" s="32" customFormat="1"/>
    <row r="372" s="32" customFormat="1"/>
    <row r="373" s="32" customFormat="1"/>
    <row r="374" s="32" customFormat="1"/>
    <row r="375" s="32" customFormat="1"/>
    <row r="376" s="32" customFormat="1"/>
    <row r="377" s="32" customFormat="1"/>
    <row r="378" s="32" customFormat="1"/>
    <row r="379" s="32" customFormat="1"/>
    <row r="380" s="32" customFormat="1"/>
    <row r="381" s="32" customFormat="1"/>
    <row r="382" s="32" customFormat="1"/>
    <row r="383" s="32" customFormat="1"/>
    <row r="384" s="32" customFormat="1"/>
    <row r="385" s="32" customFormat="1"/>
    <row r="386" s="32" customFormat="1"/>
    <row r="387" s="32" customFormat="1"/>
    <row r="388" s="32" customFormat="1"/>
    <row r="389" s="32" customFormat="1"/>
    <row r="390" s="32" customFormat="1"/>
    <row r="391" s="32" customFormat="1"/>
    <row r="392" s="32" customFormat="1"/>
    <row r="393" s="32" customFormat="1"/>
    <row r="394" s="32" customFormat="1"/>
    <row r="395" s="32" customFormat="1"/>
    <row r="396" s="32" customFormat="1"/>
    <row r="397" s="32" customFormat="1"/>
    <row r="398" s="32" customFormat="1"/>
    <row r="399" s="32" customFormat="1"/>
    <row r="400" s="32" customFormat="1"/>
    <row r="401" s="32" customFormat="1"/>
    <row r="402" s="32" customFormat="1"/>
    <row r="403" s="32" customFormat="1"/>
    <row r="404" s="32" customFormat="1"/>
    <row r="405" s="32" customFormat="1"/>
    <row r="406" s="32" customFormat="1"/>
    <row r="407" s="32" customFormat="1"/>
    <row r="408" s="32" customFormat="1"/>
    <row r="409" s="32" customFormat="1"/>
    <row r="410" s="32" customFormat="1"/>
    <row r="411" s="32" customFormat="1"/>
    <row r="412" s="32" customFormat="1"/>
    <row r="413" s="32" customFormat="1"/>
    <row r="414" s="32" customFormat="1"/>
    <row r="415" s="32" customFormat="1"/>
    <row r="416" s="32" customFormat="1"/>
    <row r="417" s="32" customFormat="1"/>
    <row r="418" s="32" customFormat="1"/>
    <row r="419" s="32" customFormat="1"/>
    <row r="420" s="32" customFormat="1"/>
    <row r="421" s="32" customFormat="1"/>
    <row r="422" s="32" customFormat="1"/>
    <row r="423" s="32" customFormat="1"/>
    <row r="424" s="32" customFormat="1"/>
    <row r="425" s="32" customFormat="1"/>
    <row r="426" s="32" customFormat="1"/>
    <row r="427" s="32" customFormat="1"/>
    <row r="428" s="32" customFormat="1"/>
    <row r="429" s="32" customFormat="1"/>
    <row r="430" s="32" customFormat="1"/>
    <row r="431" s="32" customFormat="1"/>
    <row r="432" s="32" customFormat="1"/>
    <row r="433" s="32" customFormat="1"/>
    <row r="434" s="32" customFormat="1"/>
    <row r="435" s="32" customFormat="1"/>
    <row r="436" s="32" customFormat="1"/>
    <row r="437" s="32" customFormat="1"/>
    <row r="438" s="32" customFormat="1"/>
    <row r="439" s="32" customFormat="1"/>
    <row r="440" s="32" customFormat="1"/>
    <row r="441" s="32" customFormat="1"/>
    <row r="442" s="32" customFormat="1"/>
    <row r="443" s="32" customFormat="1"/>
    <row r="444" s="32" customFormat="1"/>
    <row r="445" s="32" customFormat="1"/>
    <row r="446" s="32" customFormat="1"/>
    <row r="447" s="32" customFormat="1"/>
    <row r="448" s="32" customFormat="1"/>
    <row r="449" s="32" customFormat="1"/>
    <row r="450" s="32" customFormat="1"/>
    <row r="451" s="32" customFormat="1"/>
    <row r="452" s="32" customFormat="1"/>
    <row r="453" s="32" customFormat="1"/>
    <row r="454" s="32" customFormat="1"/>
    <row r="455" s="32" customFormat="1"/>
    <row r="456" s="32" customFormat="1"/>
    <row r="457" s="32" customFormat="1"/>
    <row r="458" s="32" customFormat="1"/>
    <row r="459" s="32" customFormat="1"/>
    <row r="460" s="32" customFormat="1"/>
    <row r="461" s="32" customFormat="1"/>
    <row r="462" s="32" customFormat="1"/>
    <row r="463" s="32" customFormat="1"/>
    <row r="464" s="32" customFormat="1"/>
    <row r="465" s="32" customFormat="1"/>
    <row r="466" s="32" customFormat="1"/>
    <row r="467" s="32" customFormat="1"/>
    <row r="468" s="32" customFormat="1"/>
    <row r="469" s="32" customFormat="1"/>
    <row r="470" s="32" customFormat="1"/>
    <row r="471" s="32" customFormat="1"/>
    <row r="472" s="32" customFormat="1"/>
    <row r="473" s="32" customFormat="1"/>
    <row r="474" s="32" customFormat="1"/>
    <row r="475" s="32" customFormat="1"/>
    <row r="476" s="32" customFormat="1"/>
    <row r="477" s="32" customFormat="1"/>
    <row r="478" s="32" customFormat="1"/>
    <row r="479" s="32" customFormat="1"/>
    <row r="480" s="32" customFormat="1"/>
    <row r="481" s="32" customFormat="1"/>
    <row r="482" s="32" customFormat="1"/>
    <row r="483" s="32" customFormat="1"/>
    <row r="484" s="32" customFormat="1"/>
    <row r="485" s="32" customFormat="1"/>
    <row r="486" s="32" customFormat="1"/>
    <row r="487" s="32" customFormat="1"/>
    <row r="488" s="32" customFormat="1"/>
    <row r="489" s="32" customFormat="1"/>
    <row r="490" s="32" customFormat="1"/>
    <row r="491" s="32" customFormat="1"/>
    <row r="492" s="32" customFormat="1"/>
    <row r="493" s="32" customFormat="1"/>
    <row r="494" s="32" customFormat="1"/>
    <row r="495" s="32" customFormat="1"/>
    <row r="496" s="32" customFormat="1"/>
    <row r="497" s="32" customFormat="1"/>
    <row r="498" s="32" customFormat="1"/>
    <row r="499" s="32" customFormat="1"/>
    <row r="500" s="32" customFormat="1"/>
    <row r="501" s="32" customFormat="1"/>
    <row r="502" s="32" customFormat="1"/>
    <row r="503" s="32" customFormat="1"/>
    <row r="504" s="32" customFormat="1"/>
    <row r="505" s="32" customFormat="1"/>
    <row r="506" s="32" customFormat="1"/>
    <row r="507" s="32" customFormat="1"/>
    <row r="508" s="32" customFormat="1"/>
    <row r="509" s="32" customFormat="1"/>
    <row r="510" s="32" customFormat="1"/>
    <row r="511" s="32" customFormat="1"/>
    <row r="512" s="32" customFormat="1"/>
    <row r="513" s="32" customFormat="1"/>
    <row r="514" s="32" customFormat="1"/>
    <row r="515" s="32" customFormat="1"/>
    <row r="516" s="32" customFormat="1"/>
    <row r="517" s="32" customFormat="1"/>
    <row r="518" s="32" customFormat="1"/>
    <row r="519" s="32" customFormat="1"/>
    <row r="520" s="32" customFormat="1"/>
    <row r="521" s="32" customFormat="1"/>
    <row r="522" s="32" customFormat="1"/>
    <row r="523" s="32" customFormat="1"/>
    <row r="524" s="32" customFormat="1"/>
    <row r="525" s="32" customFormat="1"/>
    <row r="526" s="32" customFormat="1"/>
    <row r="527" s="32" customFormat="1"/>
    <row r="528" s="32" customFormat="1"/>
    <row r="529" s="32" customFormat="1"/>
    <row r="530" s="32" customFormat="1"/>
    <row r="531" s="32" customFormat="1"/>
    <row r="532" s="32" customFormat="1"/>
    <row r="533" s="32" customFormat="1"/>
    <row r="534" s="32" customFormat="1"/>
    <row r="535" s="32" customFormat="1"/>
    <row r="536" s="32" customFormat="1"/>
    <row r="537" s="32" customFormat="1"/>
    <row r="538" s="32" customFormat="1"/>
    <row r="539" s="32" customFormat="1"/>
    <row r="540" s="32" customFormat="1"/>
    <row r="541" s="32" customFormat="1"/>
    <row r="542" s="32" customFormat="1"/>
    <row r="543" s="32" customFormat="1"/>
    <row r="544" s="32" customFormat="1"/>
    <row r="545" s="32" customFormat="1"/>
    <row r="546" s="32" customFormat="1"/>
    <row r="547" s="32" customFormat="1"/>
    <row r="548" s="32" customFormat="1"/>
    <row r="549" s="32" customFormat="1"/>
    <row r="550" s="32" customFormat="1"/>
    <row r="551" s="32" customFormat="1"/>
    <row r="552" s="32" customFormat="1"/>
    <row r="553" s="32" customFormat="1"/>
    <row r="554" s="32" customFormat="1"/>
    <row r="555" s="32" customFormat="1"/>
    <row r="556" s="32" customFormat="1"/>
    <row r="557" s="32" customFormat="1"/>
    <row r="558" s="32" customFormat="1"/>
    <row r="559" s="32" customFormat="1"/>
    <row r="560" s="32" customFormat="1"/>
    <row r="561" s="32" customFormat="1"/>
    <row r="562" s="32" customFormat="1"/>
    <row r="563" s="32" customFormat="1"/>
    <row r="564" s="32" customFormat="1"/>
    <row r="565" s="32" customFormat="1"/>
    <row r="566" s="32" customFormat="1"/>
    <row r="567" s="32" customFormat="1"/>
    <row r="568" s="32" customFormat="1"/>
    <row r="569" s="32" customFormat="1"/>
    <row r="570" s="32" customFormat="1"/>
    <row r="571" s="32" customFormat="1"/>
    <row r="572" s="32" customFormat="1"/>
    <row r="573" s="32" customFormat="1"/>
    <row r="574" s="32" customFormat="1"/>
    <row r="575" s="32" customFormat="1"/>
    <row r="576" s="32" customFormat="1"/>
    <row r="577" s="32" customFormat="1"/>
    <row r="578" s="32" customFormat="1"/>
    <row r="579" s="32" customFormat="1"/>
    <row r="580" s="32" customFormat="1"/>
    <row r="581" s="32" customFormat="1"/>
    <row r="582" s="32" customFormat="1"/>
    <row r="583" s="32" customFormat="1"/>
    <row r="584" s="32" customFormat="1"/>
    <row r="585" s="32" customFormat="1"/>
    <row r="586" s="32" customFormat="1"/>
    <row r="587" s="32" customFormat="1"/>
    <row r="588" s="32" customFormat="1"/>
    <row r="589" s="32" customFormat="1"/>
    <row r="590" s="32" customFormat="1"/>
    <row r="591" s="32" customFormat="1"/>
    <row r="592" s="32" customFormat="1"/>
    <row r="593" s="32" customFormat="1"/>
    <row r="594" s="32" customFormat="1"/>
    <row r="595" s="32" customFormat="1"/>
    <row r="596" s="32" customFormat="1"/>
    <row r="597" s="32" customFormat="1"/>
    <row r="598" s="32" customFormat="1"/>
    <row r="599" s="32" customFormat="1"/>
    <row r="600" s="32" customFormat="1"/>
    <row r="601" s="32" customFormat="1"/>
    <row r="602" s="32" customFormat="1"/>
    <row r="603" s="32" customFormat="1"/>
    <row r="604" s="32" customFormat="1"/>
    <row r="605" s="32" customFormat="1"/>
    <row r="606" s="32" customFormat="1"/>
    <row r="607" s="32" customFormat="1"/>
    <row r="608" s="32" customFormat="1"/>
    <row r="609" s="32" customFormat="1"/>
    <row r="610" s="32" customFormat="1"/>
    <row r="611" s="32" customFormat="1"/>
    <row r="612" s="32" customFormat="1"/>
    <row r="613" s="32" customFormat="1"/>
    <row r="614" s="32" customFormat="1"/>
    <row r="615" s="32" customFormat="1"/>
    <row r="616" s="32" customFormat="1"/>
    <row r="617" s="32" customFormat="1"/>
    <row r="618" s="32" customFormat="1"/>
    <row r="619" s="32" customFormat="1"/>
    <row r="620" s="32" customFormat="1"/>
    <row r="621" s="32" customFormat="1"/>
    <row r="622" s="32" customFormat="1"/>
    <row r="623" s="32" customFormat="1"/>
    <row r="624" s="32" customFormat="1"/>
    <row r="625" s="32" customFormat="1"/>
    <row r="626" s="32" customFormat="1"/>
    <row r="627" s="32" customFormat="1"/>
    <row r="628" s="32" customFormat="1"/>
    <row r="629" s="32" customFormat="1"/>
    <row r="630" s="32" customFormat="1"/>
    <row r="631" s="32" customFormat="1"/>
    <row r="632" s="32" customFormat="1"/>
    <row r="633" s="32" customFormat="1"/>
    <row r="634" s="32" customFormat="1"/>
    <row r="635" s="32" customFormat="1"/>
    <row r="636" s="32" customFormat="1"/>
    <row r="637" s="32" customFormat="1"/>
    <row r="638" s="32" customFormat="1"/>
    <row r="639" s="32" customFormat="1"/>
    <row r="640" s="32" customFormat="1"/>
    <row r="641" s="32" customFormat="1"/>
    <row r="642" s="32" customFormat="1"/>
    <row r="643" s="32" customFormat="1"/>
    <row r="644" s="32" customFormat="1"/>
    <row r="645" s="32" customFormat="1"/>
    <row r="646" s="32" customFormat="1"/>
    <row r="647" s="32" customFormat="1"/>
    <row r="648" s="32" customFormat="1"/>
    <row r="649" s="32" customFormat="1"/>
    <row r="650" s="32" customFormat="1"/>
    <row r="651" s="32" customFormat="1"/>
    <row r="652" s="32" customFormat="1"/>
    <row r="653" s="32" customFormat="1"/>
    <row r="654" s="32" customFormat="1"/>
    <row r="655" s="32" customFormat="1"/>
    <row r="656" s="32" customFormat="1"/>
    <row r="657" s="32" customFormat="1"/>
    <row r="658" s="32" customFormat="1"/>
    <row r="659" s="32" customFormat="1"/>
    <row r="660" s="32" customFormat="1"/>
    <row r="661" s="32" customFormat="1"/>
    <row r="662" s="32" customFormat="1"/>
    <row r="663" s="32" customFormat="1"/>
    <row r="664" s="32" customFormat="1"/>
    <row r="665" s="32" customFormat="1"/>
    <row r="666" s="32" customFormat="1"/>
    <row r="667" s="32" customFormat="1"/>
    <row r="668" s="32" customFormat="1"/>
    <row r="669" s="32" customFormat="1"/>
    <row r="670" s="32" customFormat="1"/>
    <row r="671" s="32" customFormat="1"/>
    <row r="672" s="32" customFormat="1"/>
    <row r="673" s="32" customFormat="1"/>
    <row r="674" s="32" customFormat="1"/>
    <row r="675" s="32" customFormat="1"/>
    <row r="676" s="32" customFormat="1"/>
    <row r="677" s="32" customFormat="1"/>
    <row r="678" s="32" customFormat="1"/>
    <row r="679" s="32" customFormat="1"/>
    <row r="680" s="32" customFormat="1"/>
    <row r="681" s="32" customFormat="1"/>
    <row r="682" s="32" customFormat="1"/>
    <row r="683" s="32" customFormat="1"/>
    <row r="684" s="32" customFormat="1"/>
    <row r="685" s="32" customFormat="1"/>
    <row r="686" s="32" customFormat="1"/>
    <row r="687" s="32" customFormat="1"/>
    <row r="688" s="32" customFormat="1"/>
    <row r="689" s="32" customFormat="1"/>
    <row r="690" s="32" customFormat="1"/>
    <row r="691" s="32" customFormat="1"/>
    <row r="692" s="32" customFormat="1"/>
    <row r="693" s="32" customFormat="1"/>
    <row r="694" s="32" customFormat="1"/>
    <row r="695" s="32" customFormat="1"/>
    <row r="696" s="32" customFormat="1"/>
    <row r="697" s="32" customFormat="1"/>
    <row r="698" s="32" customFormat="1"/>
    <row r="699" s="32" customFormat="1"/>
    <row r="700" s="32" customFormat="1"/>
    <row r="701" s="32" customFormat="1"/>
    <row r="702" s="32" customFormat="1"/>
    <row r="703" s="32" customFormat="1"/>
    <row r="704" s="32" customFormat="1"/>
    <row r="705" s="32" customFormat="1"/>
    <row r="706" s="32" customFormat="1"/>
    <row r="707" s="32" customFormat="1"/>
    <row r="708" s="32" customFormat="1"/>
    <row r="709" s="32" customFormat="1"/>
    <row r="710" s="32" customFormat="1"/>
    <row r="711" s="32" customFormat="1"/>
    <row r="712" s="32" customFormat="1"/>
    <row r="713" s="32" customFormat="1"/>
    <row r="714" s="32" customFormat="1"/>
    <row r="715" s="32" customFormat="1"/>
    <row r="716" s="32" customFormat="1"/>
    <row r="717" s="32" customFormat="1"/>
    <row r="718" s="32" customFormat="1"/>
    <row r="719" s="32" customFormat="1"/>
    <row r="720" s="32" customFormat="1"/>
    <row r="721" s="32" customFormat="1"/>
    <row r="722" s="32" customFormat="1"/>
    <row r="723" s="32" customFormat="1"/>
    <row r="724" s="32" customFormat="1"/>
    <row r="725" s="32" customFormat="1"/>
    <row r="726" s="32" customFormat="1"/>
    <row r="727" s="32" customFormat="1"/>
    <row r="728" s="32" customFormat="1"/>
    <row r="729" s="32" customFormat="1"/>
    <row r="730" s="32" customFormat="1"/>
    <row r="731" s="32" customFormat="1"/>
    <row r="732" s="32" customFormat="1"/>
    <row r="733" s="32" customFormat="1"/>
    <row r="734" s="32" customFormat="1"/>
    <row r="735" s="32" customFormat="1"/>
    <row r="736" s="32" customFormat="1"/>
    <row r="737" s="32" customFormat="1"/>
    <row r="738" s="32" customFormat="1"/>
    <row r="739" s="32" customFormat="1"/>
    <row r="740" s="32" customFormat="1"/>
    <row r="741" s="32" customFormat="1"/>
    <row r="742" s="32" customFormat="1"/>
    <row r="743" s="32" customFormat="1"/>
    <row r="744" s="32" customFormat="1"/>
    <row r="745" s="32" customFormat="1"/>
    <row r="746" s="32" customFormat="1"/>
    <row r="747" s="32" customFormat="1"/>
    <row r="748" s="32" customFormat="1"/>
    <row r="749" s="32" customFormat="1"/>
    <row r="750" s="32" customFormat="1"/>
    <row r="751" s="32" customFormat="1"/>
    <row r="752" s="32" customFormat="1"/>
    <row r="753" s="32" customFormat="1"/>
    <row r="754" s="32" customFormat="1"/>
    <row r="755" s="32" customFormat="1"/>
    <row r="756" s="32" customFormat="1"/>
    <row r="757" s="32" customFormat="1"/>
    <row r="758" s="32" customFormat="1"/>
    <row r="759" s="32" customFormat="1"/>
    <row r="760" s="32" customFormat="1"/>
    <row r="761" s="32" customFormat="1"/>
    <row r="762" s="32" customFormat="1"/>
    <row r="763" s="32" customFormat="1"/>
    <row r="764" s="32" customFormat="1"/>
    <row r="765" s="32" customFormat="1"/>
    <row r="766" s="32" customFormat="1"/>
    <row r="767" s="32" customFormat="1"/>
    <row r="768" s="32" customFormat="1"/>
    <row r="769" s="32" customFormat="1"/>
    <row r="770" s="32" customFormat="1"/>
    <row r="771" s="32" customFormat="1"/>
    <row r="772" s="32" customFormat="1"/>
    <row r="773" s="32" customFormat="1"/>
    <row r="774" s="32" customFormat="1"/>
    <row r="775" s="32" customFormat="1"/>
    <row r="776" s="32" customFormat="1"/>
    <row r="777" s="32" customFormat="1"/>
    <row r="778" s="32" customFormat="1"/>
    <row r="779" s="32" customFormat="1"/>
    <row r="780" s="32" customFormat="1"/>
    <row r="781" s="32" customFormat="1"/>
    <row r="782" s="32" customFormat="1"/>
    <row r="783" s="32" customFormat="1"/>
    <row r="784" s="32" customFormat="1"/>
    <row r="785" s="32" customFormat="1"/>
    <row r="786" s="32" customFormat="1"/>
    <row r="787" s="32" customFormat="1"/>
    <row r="788" s="32" customFormat="1"/>
    <row r="789" s="32" customFormat="1"/>
    <row r="790" s="32" customFormat="1"/>
    <row r="791" s="32" customFormat="1"/>
    <row r="792" s="32" customFormat="1"/>
    <row r="793" s="32" customFormat="1"/>
    <row r="794" s="32" customFormat="1"/>
    <row r="795" s="32" customFormat="1"/>
    <row r="796" s="32" customFormat="1"/>
    <row r="797" s="32" customFormat="1"/>
    <row r="798" s="32" customFormat="1"/>
    <row r="799" s="32" customFormat="1"/>
    <row r="800" s="32" customFormat="1"/>
    <row r="801" s="32" customFormat="1"/>
    <row r="802" s="32" customFormat="1"/>
    <row r="803" s="32" customFormat="1"/>
    <row r="804" s="32" customFormat="1"/>
    <row r="805" s="32" customFormat="1"/>
    <row r="806" s="32" customFormat="1"/>
    <row r="807" s="32" customFormat="1"/>
    <row r="808" s="32" customFormat="1"/>
    <row r="809" s="32" customFormat="1"/>
    <row r="810" s="32" customFormat="1"/>
    <row r="811" s="32" customFormat="1"/>
    <row r="812" s="32" customFormat="1"/>
    <row r="813" s="32" customFormat="1"/>
    <row r="814" s="32" customFormat="1"/>
    <row r="815" s="32" customFormat="1"/>
    <row r="816" s="32" customFormat="1"/>
    <row r="817" s="32" customFormat="1"/>
    <row r="818" s="32" customFormat="1"/>
    <row r="819" s="32" customFormat="1"/>
    <row r="820" s="32" customFormat="1"/>
    <row r="821" s="32" customFormat="1"/>
    <row r="822" s="32" customFormat="1"/>
    <row r="823" s="32" customFormat="1"/>
    <row r="824" s="32" customFormat="1"/>
    <row r="825" s="32" customFormat="1"/>
    <row r="826" s="32" customFormat="1"/>
    <row r="827" s="32" customFormat="1"/>
    <row r="828" s="32" customFormat="1"/>
    <row r="829" s="32" customFormat="1"/>
    <row r="830" s="32" customFormat="1"/>
    <row r="831" s="32" customFormat="1"/>
    <row r="832" s="32" customFormat="1"/>
    <row r="833" s="32" customFormat="1"/>
    <row r="834" s="32" customFormat="1"/>
    <row r="835" s="32" customFormat="1"/>
    <row r="836" s="32" customFormat="1"/>
    <row r="837" s="32" customFormat="1"/>
    <row r="838" s="32" customFormat="1"/>
    <row r="839" s="32" customFormat="1"/>
    <row r="840" s="32" customFormat="1"/>
    <row r="841" s="32" customFormat="1"/>
    <row r="842" s="32" customFormat="1"/>
    <row r="843" s="32" customFormat="1"/>
    <row r="844" s="32" customFormat="1"/>
    <row r="845" s="32" customFormat="1"/>
    <row r="846" s="32" customFormat="1"/>
    <row r="847" s="32" customFormat="1"/>
    <row r="848" s="32" customFormat="1"/>
    <row r="849" s="32" customFormat="1"/>
    <row r="850" s="32" customFormat="1"/>
    <row r="851" s="32" customFormat="1"/>
    <row r="852" s="32" customFormat="1"/>
    <row r="853" s="32" customFormat="1"/>
    <row r="854" s="32" customFormat="1"/>
    <row r="855" s="32" customFormat="1"/>
    <row r="856" s="32" customFormat="1"/>
    <row r="857" s="32" customFormat="1"/>
    <row r="858" s="32" customFormat="1"/>
    <row r="859" s="32" customFormat="1"/>
    <row r="860" s="32" customFormat="1"/>
    <row r="861" s="32" customFormat="1"/>
    <row r="862" s="32" customFormat="1"/>
    <row r="863" s="32" customFormat="1"/>
    <row r="864" s="32" customFormat="1"/>
    <row r="865" s="32" customFormat="1"/>
    <row r="866" s="32" customFormat="1"/>
    <row r="867" s="32" customFormat="1"/>
    <row r="868" s="32" customFormat="1"/>
    <row r="869" s="32" customFormat="1"/>
    <row r="870" s="32" customFormat="1"/>
    <row r="871" s="32" customFormat="1"/>
    <row r="872" s="32" customFormat="1"/>
    <row r="873" s="32" customFormat="1"/>
    <row r="874" s="32" customFormat="1"/>
    <row r="875" s="32" customFormat="1"/>
    <row r="876" s="32" customFormat="1"/>
    <row r="877" s="32" customFormat="1"/>
    <row r="878" s="32" customFormat="1"/>
    <row r="879" s="32" customFormat="1"/>
    <row r="880" s="32" customFormat="1"/>
    <row r="881" s="32" customFormat="1"/>
    <row r="882" s="32" customFormat="1"/>
    <row r="883" s="32" customFormat="1"/>
    <row r="884" s="32" customFormat="1"/>
    <row r="885" s="32" customFormat="1"/>
    <row r="886" s="32" customFormat="1"/>
    <row r="887" s="32" customFormat="1"/>
    <row r="888" s="32" customFormat="1"/>
    <row r="889" s="32" customFormat="1"/>
    <row r="890" s="32" customFormat="1"/>
    <row r="891" s="32" customFormat="1"/>
    <row r="892" s="32" customFormat="1"/>
    <row r="893" s="32" customFormat="1"/>
    <row r="894" s="32" customFormat="1"/>
    <row r="895" s="32" customFormat="1"/>
    <row r="896" s="32" customFormat="1"/>
    <row r="897" s="32" customFormat="1"/>
    <row r="898" s="32" customFormat="1"/>
    <row r="899" s="32" customFormat="1"/>
    <row r="900" s="32" customFormat="1"/>
    <row r="901" s="32" customFormat="1"/>
    <row r="902" s="32" customFormat="1"/>
    <row r="903" s="32" customFormat="1"/>
    <row r="904" s="32" customFormat="1"/>
    <row r="905" s="32" customFormat="1"/>
    <row r="906" s="32" customFormat="1"/>
    <row r="907" s="32" customFormat="1"/>
    <row r="908" s="32" customFormat="1"/>
    <row r="909" s="32" customFormat="1"/>
    <row r="910" s="32" customFormat="1"/>
    <row r="911" s="32" customFormat="1"/>
    <row r="912" s="32" customFormat="1"/>
    <row r="913" s="32" customFormat="1"/>
    <row r="914" s="32" customFormat="1"/>
    <row r="915" s="32" customFormat="1"/>
    <row r="916" s="32" customFormat="1"/>
    <row r="917" s="32" customFormat="1"/>
    <row r="918" s="32" customFormat="1"/>
    <row r="919" s="32" customFormat="1"/>
    <row r="920" s="32" customFormat="1"/>
    <row r="921" s="32" customFormat="1"/>
    <row r="922" s="32" customFormat="1"/>
    <row r="923" s="32" customFormat="1"/>
    <row r="924" s="32" customFormat="1"/>
    <row r="925" s="32" customFormat="1"/>
    <row r="926" s="32" customFormat="1"/>
    <row r="927" s="32" customFormat="1"/>
    <row r="928" s="32" customFormat="1"/>
    <row r="929" s="32" customFormat="1"/>
    <row r="930" s="32" customFormat="1"/>
    <row r="931" s="32" customFormat="1"/>
    <row r="932" s="32" customFormat="1"/>
    <row r="933" s="32" customFormat="1"/>
    <row r="934" s="32" customFormat="1"/>
    <row r="935" s="32" customFormat="1"/>
    <row r="936" s="32" customFormat="1"/>
    <row r="937" s="32" customFormat="1"/>
    <row r="938" s="32" customFormat="1"/>
    <row r="939" s="32" customFormat="1"/>
    <row r="940" s="32" customFormat="1"/>
    <row r="941" s="32" customFormat="1"/>
    <row r="942" s="32" customFormat="1"/>
    <row r="943" s="32" customFormat="1"/>
    <row r="944" s="32" customFormat="1"/>
    <row r="945" s="32" customFormat="1"/>
    <row r="946" s="32" customFormat="1"/>
    <row r="947" s="32" customFormat="1"/>
    <row r="948" s="32" customFormat="1"/>
    <row r="949" s="32" customFormat="1"/>
    <row r="950" s="32" customFormat="1"/>
    <row r="951" s="32" customFormat="1"/>
    <row r="952" s="32" customFormat="1"/>
    <row r="953" s="32" customFormat="1"/>
    <row r="954" s="32" customFormat="1"/>
    <row r="955" s="32" customFormat="1"/>
    <row r="956" s="32" customFormat="1"/>
    <row r="957" s="32" customFormat="1"/>
    <row r="958" s="32" customFormat="1"/>
    <row r="959" s="32" customFormat="1"/>
    <row r="960" s="32" customFormat="1"/>
    <row r="961" s="32" customFormat="1"/>
    <row r="962" s="32" customFormat="1"/>
    <row r="963" s="32" customFormat="1"/>
    <row r="964" s="32" customFormat="1"/>
    <row r="965" s="32" customFormat="1"/>
    <row r="966" s="32" customFormat="1"/>
    <row r="967" s="32" customFormat="1"/>
    <row r="968" s="32" customFormat="1"/>
    <row r="969" s="32" customFormat="1"/>
    <row r="970" s="32" customFormat="1"/>
    <row r="971" s="32" customFormat="1"/>
    <row r="972" s="32" customFormat="1"/>
    <row r="973" s="32" customFormat="1"/>
    <row r="974" s="32" customFormat="1"/>
    <row r="975" s="32" customFormat="1"/>
    <row r="976" s="32" customFormat="1"/>
    <row r="977" s="32" customFormat="1"/>
    <row r="978" s="32" customFormat="1"/>
    <row r="979" s="32" customFormat="1"/>
    <row r="980" s="32" customFormat="1"/>
    <row r="981" s="32" customFormat="1"/>
    <row r="982" s="32" customFormat="1"/>
    <row r="983" s="32" customFormat="1"/>
    <row r="984" s="32" customFormat="1"/>
    <row r="985" s="32" customFormat="1"/>
    <row r="986" s="32" customFormat="1"/>
    <row r="987" s="32" customFormat="1"/>
    <row r="988" s="32" customFormat="1"/>
    <row r="989" s="32" customFormat="1"/>
    <row r="990" s="32" customFormat="1"/>
    <row r="991" s="32" customFormat="1"/>
    <row r="992" s="32" customFormat="1"/>
    <row r="993" s="32" customFormat="1"/>
    <row r="994" s="32" customFormat="1"/>
    <row r="995" s="32" customFormat="1"/>
    <row r="996" s="32" customFormat="1"/>
    <row r="997" s="32" customFormat="1"/>
    <row r="998" s="32" customFormat="1"/>
    <row r="999" s="32" customFormat="1"/>
    <row r="1000" s="32" customFormat="1"/>
    <row r="1001" s="32" customFormat="1"/>
    <row r="1002" s="32" customFormat="1"/>
    <row r="1003" s="32" customFormat="1"/>
    <row r="1004" s="32" customFormat="1"/>
    <row r="1005" s="32" customFormat="1"/>
    <row r="1006" s="32" customFormat="1"/>
    <row r="1007" s="32" customFormat="1"/>
    <row r="1008" s="32" customFormat="1"/>
    <row r="1009" s="32" customFormat="1"/>
    <row r="1010" s="32" customFormat="1"/>
    <row r="1011" s="32" customFormat="1"/>
    <row r="1012" s="32" customFormat="1"/>
    <row r="1013" s="32" customFormat="1"/>
    <row r="1014" s="32" customFormat="1"/>
    <row r="1015" s="32" customFormat="1"/>
    <row r="1016" s="32" customFormat="1"/>
    <row r="1017" s="32" customFormat="1"/>
    <row r="1018" s="32" customFormat="1"/>
    <row r="1019" s="32" customFormat="1"/>
    <row r="1020" s="32" customFormat="1"/>
    <row r="1021" s="32" customFormat="1"/>
    <row r="1022" s="32" customFormat="1"/>
    <row r="1023" s="32" customFormat="1"/>
    <row r="1024" s="32" customFormat="1"/>
    <row r="1025" s="32" customFormat="1"/>
    <row r="1026" s="32" customFormat="1"/>
    <row r="1027" s="32" customFormat="1"/>
    <row r="1028" s="32" customFormat="1"/>
    <row r="1029" s="32" customFormat="1"/>
    <row r="1030" s="32" customFormat="1"/>
    <row r="1031" s="32" customFormat="1"/>
    <row r="1032" s="32" customFormat="1"/>
    <row r="1033" s="32" customFormat="1"/>
    <row r="1034" s="32" customFormat="1"/>
    <row r="1035" s="32" customFormat="1"/>
    <row r="1036" s="32" customFormat="1"/>
    <row r="1037" s="32" customFormat="1"/>
    <row r="1038" s="32" customFormat="1"/>
    <row r="1039" s="32" customFormat="1"/>
    <row r="1040" s="32" customFormat="1"/>
    <row r="1041" s="32" customFormat="1"/>
    <row r="1042" s="32" customFormat="1"/>
    <row r="1043" s="32" customFormat="1"/>
    <row r="1044" s="32" customFormat="1"/>
    <row r="1045" s="32" customFormat="1"/>
    <row r="1046" s="32" customFormat="1"/>
    <row r="1047" s="32" customFormat="1"/>
    <row r="1048" s="32" customFormat="1"/>
    <row r="1049" s="32" customFormat="1"/>
    <row r="1050" s="32" customFormat="1"/>
    <row r="1051" s="32" customFormat="1"/>
    <row r="1052" s="32" customFormat="1"/>
    <row r="1053" s="32" customFormat="1"/>
    <row r="1054" s="32" customFormat="1"/>
    <row r="1055" s="32" customFormat="1"/>
    <row r="1056" s="32" customFormat="1"/>
    <row r="1057" s="32" customFormat="1"/>
    <row r="1058" s="32" customFormat="1"/>
    <row r="1059" s="32" customFormat="1"/>
    <row r="1060" s="32" customFormat="1"/>
    <row r="1061" s="32" customFormat="1"/>
  </sheetData>
  <sheetProtection sheet="1" password="f376"/>
  <mergeCells>
    <mergeCell ref="B7:B8"/>
    <mergeCell ref="C7:G7"/>
    <mergeCell ref="H7:H8"/>
    <mergeCell ref="B2:H2"/>
    <mergeCell ref="B3:H3"/>
    <mergeCell ref="B4:H4"/>
    <mergeCell ref="B5:H5"/>
    <mergeCell ref="B6:H6"/>
  </mergeCells>
  <pageMargins left="0.25" right="0.25" top="0.75" bottom="0.75" header="0.3" footer="0.3"/>
  <pageSetup scale="70" fitToHeight="0" orientation="portrait"/>
  <headerFooter differentFirst="1">
    <firstFooter>&amp;C“Bajo protesta de decir verdad declaramos que los Estados Financieros y sus notas, son razonablemente correctos y son responsabilidad del emisor.” 
 Sello Digital: 5350760000202300002doTrimestre000020230725201544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EAEPED_OG</vt:lpstr>
      <vt:lpstr>EAEPED_OG!Área_de_impresión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MVL. Lugo</cp:lastModifiedBy>
  <dcterms:created xsi:type="dcterms:W3CDTF">2020-01-08T21:14:59Z</dcterms:created>
  <dcterms:modified xsi:type="dcterms:W3CDTF">2023-07-24T17:03:40Z</dcterms:modified>
</cp:coreProperties>
</file>