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Y:\Cuenta Publica\2024\1ER TRIMESTRE\"/>
    </mc:Choice>
  </mc:AlternateContent>
  <xr:revisionPtr revIDLastSave="0" documentId="13_ncr:1_{C4CD92D5-AE7C-43D3-9B42-0B7A3EB99F56}" xr6:coauthVersionLast="47" xr6:coauthVersionMax="47" xr10:uidLastSave="{00000000-0000-0000-0000-000000000000}"/>
  <workbookProtection workbookPassword="f376" lockStructure="1"/>
  <bookViews>
    <workbookView xWindow="-28920" yWindow="1185" windowWidth="29040" windowHeight="15840" xr2:uid="{00000000-000D-0000-FFFF-FFFF00000000}"/>
  </bookViews>
  <sheets>
    <sheet name="EAI_DET" sheetId="1" r:id="rId1"/>
  </sheets>
  <definedNames>
    <definedName name="_xlnm.Print_Area" localSheetId="0">'EAI_DET'!$A$1:$I$78</definedName>
  </definedNames>
  <calcPr calcId="191029" fullCalcOn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<sst xmlns="http://schemas.openxmlformats.org/spreadsheetml/2006/main" count="77" uniqueCount="77">
  <si>
    <t>ASEC_EAID_2doTRIM_V7</t>
  </si>
  <si>
    <t>INSTITUTO DE PLANEACIÓN</t>
  </si>
  <si>
    <t>Estado Analítico de Ingresos Detallado - LDF</t>
  </si>
  <si>
    <t>Del 01 de Enero al 31 de marzo de 2024(b)</t>
  </si>
  <si>
    <t>(PESOS)</t>
  </si>
  <si>
    <t>Concepto ( c )</t>
  </si>
  <si>
    <t>Ingreso</t>
  </si>
  <si>
    <t>Diferencia (e)</t>
  </si>
  <si>
    <t>Estimado (d)</t>
  </si>
  <si>
    <t>Ampliaciones/ (Reducciones)</t>
  </si>
  <si>
    <t>Modificado</t>
  </si>
  <si>
    <t>Devengado</t>
  </si>
  <si>
    <t>Recaudado</t>
  </si>
  <si>
    <t>Ingresos de Libre Disposición</t>
  </si>
  <si>
    <t>A. Impuestos</t>
  </si>
  <si>
    <t>B. Cuotas y Aportaciones de Seguridad Social</t>
  </si>
  <si>
    <t>C. Contribuciones de Mejoras</t>
  </si>
  <si>
    <t>D. Derechos</t>
  </si>
  <si>
    <t>E. Productos</t>
  </si>
  <si>
    <t>F. Aprovechamientos</t>
  </si>
  <si>
    <t>G. Ingresos por Venta de Bienes y Prestación de Servicios</t>
  </si>
  <si>
    <t>H. Participaciones</t>
  </si>
  <si>
    <t>(H=h1+h2+h3+h4+h5+h6+h7+h8+h9+h10+h11)</t>
  </si>
  <si>
    <t xml:space="preserve">h1) Fondo General de Participaciones </t>
  </si>
  <si>
    <t>h2) Fondo de Fomento Municipal</t>
  </si>
  <si>
    <t>h3) Fondo de Fiscalización y Recaudación</t>
  </si>
  <si>
    <t>h4) Fondo de Compensación</t>
  </si>
  <si>
    <t>h5) Fondo de Extracción de Hidrocarburos</t>
  </si>
  <si>
    <t>h6) Impuesto Especial Sobre Producción y Servicios</t>
  </si>
  <si>
    <t>h7) 0.136% de la Recaudación Federal Participable</t>
  </si>
  <si>
    <t>h8) 3.17% Sobre Extracción de Petróleo</t>
  </si>
  <si>
    <t>h9) Gasolinas y Diésel</t>
  </si>
  <si>
    <t>h10) Fondo del Impuesto Sobre la Renta</t>
  </si>
  <si>
    <t>h11) Fondo de Estabilización de los Ingresos de las Entidades Federativas</t>
  </si>
  <si>
    <t>I. Incentivos Derivados de la Colaboración Fiscal (I=i1+i2+i3+i4+i5)</t>
  </si>
  <si>
    <t>i1) Tenencia o Uso de Vehículos</t>
  </si>
  <si>
    <t>i2) Fondo de Compensación ISAN</t>
  </si>
  <si>
    <t>i3) Impuesto Sobre Automóviles Nuevos</t>
  </si>
  <si>
    <t>i4) Fondo de Compensación de Repecos-Intermedios</t>
  </si>
  <si>
    <t>i5) Otros Incentivos Económicos</t>
  </si>
  <si>
    <t>J. Transferencias y Asignaciones</t>
  </si>
  <si>
    <t>K. Convenios</t>
  </si>
  <si>
    <t>k1) Otros Convenios y Subsidios</t>
  </si>
  <si>
    <t>L. Otros Ingresos de Libre Disposición (L=l1+l2)</t>
  </si>
  <si>
    <t xml:space="preserve">l1) Participaciones en Ingresos Locales </t>
  </si>
  <si>
    <t>l2) Otros Ingresos de Libre Disposición</t>
  </si>
  <si>
    <t>I. Total de Ingresos de Libre Disposición</t>
  </si>
  <si>
    <t>(I=A+B+C+D+E+F+G+H+I+J+K+L)</t>
  </si>
  <si>
    <t>Ingresos Excedentes de Ingresos de Libre Disposición</t>
  </si>
  <si>
    <t xml:space="preserve">Transferencias Federales Etiquetadas </t>
  </si>
  <si>
    <t>A. Aportaciones (A=a1+a2+a3+a4+a5+a6+a7+a8)</t>
  </si>
  <si>
    <t>a1) Fondo de Aportaciones para la Nómina Educativa y Gasto Operativo</t>
  </si>
  <si>
    <t>a2) Fondo de Aportaciones para los Servicios de Salud</t>
  </si>
  <si>
    <t>a3) Fondo de Aportaciones para la Infraestructura Social</t>
  </si>
  <si>
    <t>a4) Fondo de Aportaciones para el Fortalecimiento de los Municipios y de las Demarcaciones Territoriales del Distrito Federal</t>
  </si>
  <si>
    <t>a5) Fondo de Aportaciones Múltiples</t>
  </si>
  <si>
    <t>a6) Fondo de Aportaciones para la Educación Tecnológica y de Adultos</t>
  </si>
  <si>
    <t>a7) Fondo de Aportaciones para la Seguridad Pública de los Estados y del Distrito Federal</t>
  </si>
  <si>
    <t>a8) Fondo de Aportaciones para el Fortalecimiento de las Entidades Federativas</t>
  </si>
  <si>
    <t>B. Convenios (B=b1+b2+b3+b4)</t>
  </si>
  <si>
    <t>b1) Convenios de Protección Social en Salud</t>
  </si>
  <si>
    <t>b2) Convenios de Descentralización</t>
  </si>
  <si>
    <t>b3) Convenios de Reasignación</t>
  </si>
  <si>
    <t>b4) Otros Convenios y Subsidios</t>
  </si>
  <si>
    <t>C. Fondos Distintos de Aportaciones (C=c1+c2)</t>
  </si>
  <si>
    <t>c1) Fondo para Entidades Federativas y Municipios Productores de Hidrocarburos</t>
  </si>
  <si>
    <t>c2) Fondo Minero</t>
  </si>
  <si>
    <t>D. Transferencias, Asignaciones, Subsidios y Subvenciones, y Pensiones y Jubilaciones</t>
  </si>
  <si>
    <t>E. Otras Transferencias Federales Etiquetadas</t>
  </si>
  <si>
    <t>II. Total de Transferencias Federales Etiquetadas (II = A + B + C + D + E)</t>
  </si>
  <si>
    <t>III. Ingresos Derivados de Financiamientos (III = A)</t>
  </si>
  <si>
    <t>A. Ingresos Derivados de Financiamientos</t>
  </si>
  <si>
    <t>IV. Total de Ingresos (IV = I + II + III)</t>
  </si>
  <si>
    <t>Datos Informativos</t>
  </si>
  <si>
    <t>1. Ingresos Derivados de Financiamientos con Fuente de Pago de Ingresos de Libre Disposición</t>
  </si>
  <si>
    <t>2. Ingresos Derivados de Financiamientos con Fuente de Pago de Transferencias Federales Etiquetadas</t>
  </si>
  <si>
    <t>3. Ingresos Derivados de Financiamientos (3 = 1 + 2)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</si>
</sst>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theme="0"/>
      <name val="Arial"/>
      <family val="2"/>
    </font>
    <font>
      <b/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rgb="FF000000"/>
      </right>
      <top/>
      <bottom/>
      <diagonal/>
    </border>
  </borders>
  <cellStyleXfs count="2">
    <xf numFmtId="0" fontId="0" fillId="0" borderId="0"/>
    <xf numFmtId="43" fontId="1" fillId="0" borderId="0"/>
  </cellStyleXfs>
  <cellXfs count="57">
    <xf numFmtId="0" applyNumberFormat="1" fontId="0" applyFont="1" fillId="0" applyFill="1" borderId="0" applyBorder="1" xfId="0" applyProtection="1"/>
    <xf numFmtId="43" applyNumberFormat="1" fontId="1" applyFont="1" fillId="0" applyFill="1" borderId="0" applyBorder="1" xfId="1" applyProtection="1"/>
    <xf numFmtId="0" applyNumberFormat="1" fontId="2" applyFont="1" fillId="0" applyFill="1" borderId="0" applyBorder="1" xfId="0" applyProtection="1" applyAlignment="1">
      <alignment horizontal="left" indent="1"/>
    </xf>
    <xf numFmtId="0" applyNumberFormat="1" fontId="2" applyFont="1" fillId="0" applyFill="1" borderId="0" applyBorder="1" xfId="0" applyProtection="1"/>
    <xf numFmtId="0" applyNumberFormat="1" fontId="3" applyFont="1" fillId="0" applyFill="1" borderId="0" applyBorder="1" xfId="0" applyProtection="1"/>
    <xf numFmtId="49" applyNumberFormat="1" fontId="4" applyFont="1" fillId="2" applyFill="1" borderId="14" applyBorder="1" xfId="0" applyProtection="1" applyAlignment="1">
      <alignment horizontal="center" vertical="center" wrapText="1"/>
    </xf>
    <xf numFmtId="0" applyNumberFormat="1" fontId="2" applyFont="1" fillId="0" applyFill="1" borderId="9" applyBorder="1" xfId="0" applyProtection="1" applyAlignment="1">
      <alignment horizontal="left" vertical="center" indent="1"/>
    </xf>
    <xf numFmtId="0" applyNumberFormat="1" fontId="2" applyFont="1" fillId="0" applyFill="1" borderId="5" applyBorder="1" xfId="0" applyProtection="1" applyAlignment="1">
      <alignment horizontal="center" vertical="center"/>
    </xf>
    <xf numFmtId="0" applyNumberFormat="1" fontId="4" applyFont="1" fillId="0" applyFill="1" borderId="15" applyBorder="1" xfId="0" applyProtection="1" applyAlignment="1">
      <alignment horizontal="left" vertical="center" indent="1"/>
    </xf>
    <xf numFmtId="4" applyNumberFormat="1" fontId="4" applyFont="1" fillId="0" applyFill="1" borderId="5" applyBorder="1" xfId="1" applyProtection="1" applyAlignment="1">
      <alignment horizontal="right" vertical="center"/>
    </xf>
    <xf numFmtId="0" applyNumberFormat="1" fontId="2" applyFont="1" fillId="0" applyFill="1" borderId="15" applyBorder="1" xfId="0" applyProtection="1" applyAlignment="1">
      <alignment horizontal="left" vertical="center" indent="3"/>
    </xf>
    <xf numFmtId="0" applyNumberFormat="1" fontId="2" applyFont="1" fillId="0" applyFill="1" borderId="15" applyBorder="1" xfId="0" applyProtection="1" applyAlignment="1">
      <alignment horizontal="left" vertical="center" wrapText="1" indent="3"/>
    </xf>
    <xf numFmtId="4" applyNumberFormat="1" fontId="2" applyFont="1" fillId="0" applyFill="1" borderId="5" applyBorder="1" xfId="1" applyProtection="1" applyAlignment="1">
      <alignment horizontal="right" vertical="center"/>
    </xf>
    <xf numFmtId="0" applyNumberFormat="1" fontId="2" applyFont="1" fillId="0" applyFill="1" borderId="15" applyBorder="1" xfId="0" applyProtection="1" applyAlignment="1">
      <alignment horizontal="left" vertical="center" wrapText="1" indent="5"/>
    </xf>
    <xf numFmtId="0" applyNumberFormat="1" fontId="2" applyFont="1" fillId="0" applyFill="1" borderId="15" applyBorder="1" xfId="0" applyProtection="1" applyAlignment="1">
      <alignment horizontal="left" vertical="center" indent="5"/>
    </xf>
    <xf numFmtId="0" applyNumberFormat="1" fontId="2" applyFont="1" fillId="0" applyFill="1" borderId="15" applyBorder="1" xfId="0" applyProtection="1" applyAlignment="1">
      <alignment horizontal="left" vertical="center" indent="1"/>
    </xf>
    <xf numFmtId="4" applyNumberFormat="1" fontId="2" applyFont="1" fillId="0" applyFill="1" borderId="5" applyBorder="1" xfId="1" applyProtection="1" applyAlignment="1">
      <alignment horizontal="right" vertical="center"/>
    </xf>
    <xf numFmtId="0" applyNumberFormat="1" fontId="2" applyFont="1" fillId="0" applyFill="1" borderId="15" applyBorder="1" xfId="0" applyProtection="1" applyAlignment="1">
      <alignment horizontal="left" vertical="center" wrapText="1" indent="1"/>
    </xf>
    <xf numFmtId="0" applyNumberFormat="1" fontId="4" applyFont="1" fillId="0" applyFill="1" borderId="15" applyBorder="1" xfId="0" applyProtection="1" applyAlignment="1">
      <alignment horizontal="left" vertical="center" wrapText="1" indent="1"/>
    </xf>
    <xf numFmtId="4" applyNumberFormat="1" fontId="2" applyFont="1" fillId="0" applyFill="1" borderId="5" applyBorder="1" xfId="0" applyProtection="1" applyAlignment="1">
      <alignment horizontal="right" vertical="center"/>
    </xf>
    <xf numFmtId="0" applyNumberFormat="1" fontId="4" applyFont="1" fillId="0" applyFill="1" borderId="15" applyBorder="1" xfId="0" applyProtection="1" applyAlignment="1">
      <alignment horizontal="left" vertical="center" indent="3"/>
    </xf>
    <xf numFmtId="0" applyNumberFormat="1" fontId="4" applyFont="1" fillId="0" applyFill="1" borderId="13" applyBorder="1" xfId="0" applyProtection="1" applyAlignment="1">
      <alignment horizontal="left" vertical="center" indent="3"/>
    </xf>
    <xf numFmtId="4" applyNumberFormat="1" fontId="4" applyFont="1" fillId="0" applyFill="1" borderId="8" applyBorder="1" xfId="1" applyProtection="1" applyAlignment="1">
      <alignment horizontal="right" vertical="center"/>
    </xf>
    <xf numFmtId="4" applyNumberFormat="1" fontId="4" applyFont="1" fillId="0" applyFill="1" borderId="5" applyBorder="1" xfId="1" applyProtection="1" applyAlignment="1">
      <alignment horizontal="right" vertical="center"/>
    </xf>
    <xf numFmtId="4" applyNumberFormat="1" fontId="4" applyFont="1" fillId="0" applyFill="1" borderId="16" applyBorder="1" xfId="0" applyProtection="1" applyAlignment="1">
      <alignment vertical="center"/>
    </xf>
    <xf numFmtId="4" applyNumberFormat="1" fontId="4" applyFont="1" fillId="0" applyFill="1" borderId="5" applyBorder="1" xfId="1" applyAlignment="1">
      <alignment horizontal="right" vertical="center"/>
      <protection locked="0"/>
    </xf>
    <xf numFmtId="4" applyNumberFormat="1" fontId="2" applyFont="1" fillId="0" applyFill="1" borderId="5" applyBorder="1" xfId="1" applyAlignment="1">
      <alignment horizontal="right" vertical="center"/>
      <protection locked="0"/>
    </xf>
    <xf numFmtId="4" applyNumberFormat="1" fontId="4" applyFont="1" fillId="0" applyFill="1" borderId="5" applyBorder="1" xfId="1" applyProtection="1" applyAlignment="1">
      <alignment horizontal="right" vertical="center"/>
    </xf>
    <xf numFmtId="4" applyNumberFormat="1" fontId="4" applyFont="1" fillId="0" applyFill="1" borderId="5" applyBorder="1" xfId="1" applyProtection="1" applyAlignment="1">
      <alignment horizontal="right" vertical="center"/>
    </xf>
    <xf numFmtId="4" applyNumberFormat="1" fontId="2" applyFont="1" fillId="0" applyFill="1" borderId="5" applyBorder="1" xfId="1" applyProtection="1" applyAlignment="1">
      <alignment horizontal="right" vertical="center"/>
    </xf>
    <xf numFmtId="4" applyNumberFormat="1" fontId="2" applyFont="1" fillId="0" applyFill="1" borderId="5" applyBorder="1" xfId="1" applyProtection="1" applyAlignment="1">
      <alignment horizontal="right" vertical="center"/>
    </xf>
    <xf numFmtId="4" applyNumberFormat="1" fontId="4" applyFont="1" fillId="0" applyFill="1" borderId="8" applyBorder="1" xfId="1" applyProtection="1" applyAlignment="1">
      <alignment horizontal="right" vertical="center"/>
    </xf>
    <xf numFmtId="4" applyNumberFormat="1" fontId="2" applyFont="1" fillId="2" applyFill="1" borderId="5" applyBorder="1" xfId="1" applyAlignment="1">
      <alignment horizontal="right" vertical="center"/>
      <protection locked="0"/>
    </xf>
    <xf numFmtId="0" applyNumberFormat="1" fontId="2" applyFont="1" fillId="0" applyFill="1" borderId="0" applyBorder="1" xfId="0" applyAlignment="1">
      <alignment horizontal="left" indent="1"/>
      <protection locked="0"/>
    </xf>
    <xf numFmtId="0" applyNumberFormat="1" fontId="2" applyFont="1" fillId="0" applyFill="1" borderId="0" applyBorder="1" xfId="0">
      <protection locked="0"/>
    </xf>
    <xf numFmtId="0" applyNumberFormat="1" fontId="3" applyFont="1" fillId="0" applyFill="1" borderId="0" applyBorder="1" xfId="0">
      <protection locked="0"/>
    </xf>
    <xf numFmtId="4" applyNumberFormat="1" fontId="4" applyFont="1" fillId="0" applyFill="1" borderId="5" applyBorder="1" xfId="1" applyProtection="1" applyAlignment="1">
      <alignment horizontal="right" vertical="center"/>
    </xf>
    <xf numFmtId="49" applyNumberFormat="1" fontId="4" applyFont="1" fillId="2" applyFill="1" borderId="1" applyBorder="1" xfId="0" applyAlignment="1">
      <alignment horizontal="center" vertical="center"/>
      <protection locked="0"/>
    </xf>
    <xf numFmtId="49" applyNumberFormat="1" fontId="4" applyFont="1" fillId="2" applyFill="1" borderId="2" applyBorder="1" xfId="0" applyAlignment="1">
      <alignment horizontal="center" vertical="center"/>
      <protection locked="0"/>
    </xf>
    <xf numFmtId="49" applyNumberFormat="1" fontId="4" applyFont="1" fillId="2" applyFill="1" borderId="3" applyBorder="1" xfId="0" applyAlignment="1">
      <alignment horizontal="center" vertical="center"/>
      <protection locked="0"/>
    </xf>
    <xf numFmtId="49" applyNumberFormat="1" fontId="4" applyFont="1" fillId="2" applyFill="1" borderId="4" applyBorder="1" xfId="0" applyProtection="1" applyAlignment="1">
      <alignment horizontal="center" vertical="center"/>
    </xf>
    <xf numFmtId="49" applyNumberFormat="1" fontId="4" applyFont="1" fillId="2" applyFill="1" borderId="0" applyBorder="1" xfId="0" applyProtection="1" applyAlignment="1">
      <alignment horizontal="center" vertical="center"/>
    </xf>
    <xf numFmtId="49" applyNumberFormat="1" fontId="4" applyFont="1" fillId="2" applyFill="1" borderId="5" applyBorder="1" xfId="0" applyProtection="1" applyAlignment="1">
      <alignment horizontal="center" vertical="center"/>
    </xf>
    <xf numFmtId="49" applyNumberFormat="1" fontId="4" applyFont="1" fillId="2" applyFill="1" borderId="4" applyBorder="1" xfId="0" applyAlignment="1">
      <alignment horizontal="center" vertical="center"/>
      <protection locked="0"/>
    </xf>
    <xf numFmtId="49" applyNumberFormat="1" fontId="4" applyFont="1" fillId="2" applyFill="1" borderId="0" applyBorder="1" xfId="0" applyAlignment="1">
      <alignment horizontal="center" vertical="center"/>
      <protection locked="0"/>
    </xf>
    <xf numFmtId="49" applyNumberFormat="1" fontId="4" applyFont="1" fillId="2" applyFill="1" borderId="5" applyBorder="1" xfId="0" applyAlignment="1">
      <alignment horizontal="center" vertical="center"/>
      <protection locked="0"/>
    </xf>
    <xf numFmtId="49" applyNumberFormat="1" fontId="4" applyFont="1" fillId="2" applyFill="1" borderId="6" applyBorder="1" xfId="0" applyProtection="1" applyAlignment="1">
      <alignment horizontal="center" vertical="center"/>
    </xf>
    <xf numFmtId="49" applyNumberFormat="1" fontId="4" applyFont="1" fillId="2" applyFill="1" borderId="7" applyBorder="1" xfId="0" applyProtection="1" applyAlignment="1">
      <alignment horizontal="center" vertical="center"/>
    </xf>
    <xf numFmtId="49" applyNumberFormat="1" fontId="4" applyFont="1" fillId="2" applyFill="1" borderId="8" applyBorder="1" xfId="0" applyProtection="1" applyAlignment="1">
      <alignment horizontal="center" vertical="center"/>
    </xf>
    <xf numFmtId="49" applyNumberFormat="1" fontId="4" applyFont="1" fillId="2" applyFill="1" borderId="9" applyBorder="1" xfId="0" applyProtection="1" applyAlignment="1">
      <alignment horizontal="center" vertical="center"/>
    </xf>
    <xf numFmtId="49" applyNumberFormat="1" fontId="4" applyFont="1" fillId="2" applyFill="1" borderId="13" applyBorder="1" xfId="0" applyProtection="1" applyAlignment="1">
      <alignment horizontal="center" vertical="center"/>
    </xf>
    <xf numFmtId="49" applyNumberFormat="1" fontId="4" applyFont="1" fillId="2" applyFill="1" borderId="10" applyBorder="1" xfId="0" applyProtection="1" applyAlignment="1">
      <alignment horizontal="center" vertical="center"/>
    </xf>
    <xf numFmtId="49" applyNumberFormat="1" fontId="4" applyFont="1" fillId="2" applyFill="1" borderId="11" applyBorder="1" xfId="0" applyProtection="1" applyAlignment="1">
      <alignment horizontal="center" vertical="center"/>
    </xf>
    <xf numFmtId="49" applyNumberFormat="1" fontId="4" applyFont="1" fillId="2" applyFill="1" borderId="12" applyBorder="1" xfId="0" applyProtection="1" applyAlignment="1">
      <alignment horizontal="center" vertical="center"/>
    </xf>
    <xf numFmtId="49" applyNumberFormat="1" fontId="4" applyFont="1" fillId="2" applyFill="1" borderId="9" applyBorder="1" xfId="0" applyProtection="1" applyAlignment="1">
      <alignment horizontal="center" vertical="center" wrapText="1"/>
    </xf>
    <xf numFmtId="49" applyNumberFormat="1" fontId="4" applyFont="1" fillId="2" applyFill="1" borderId="13" applyBorder="1" xfId="0" applyProtection="1" applyAlignment="1">
      <alignment horizontal="center" vertical="center" wrapText="1"/>
    </xf>
    <xf numFmtId="4" applyNumberFormat="1" fontId="4" applyFont="1" fillId="0" applyFill="1" borderId="5" applyBorder="1" xfId="1" applyProtection="1" applyAlignment="1">
      <alignment horizontal="right" vertic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EAI_DET">
    <pageSetUpPr fitToPage="1"/>
  </sheetPr>
  <dimension ref="A1:Q646"/>
  <sheetViews>
    <sheetView tabSelected="1" zoomScale="90" zoomScaleNormal="90" workbookViewId="0">
      <selection activeCell="M26" sqref="M26"/>
    </sheetView>
  </sheetViews>
  <sheetFormatPr baseColWidth="10" defaultColWidth="11.42578125" defaultRowHeight="12" x14ac:dyDescent="0.2"/>
  <cols>
    <col min="1" max="1" width="3.42578125" customWidth="1" style="3"/>
    <col min="2" max="2" width="55.5703125" customWidth="1" style="2"/>
    <col min="3" max="3" bestFit="1" width="14.42578125" customWidth="1" style="3"/>
    <col min="4" max="4" width="16" customWidth="1" style="3"/>
    <col min="5" max="7" bestFit="1" width="14.42578125" customWidth="1" style="3"/>
    <col min="8" max="8" width="14.140625" customWidth="1" style="3"/>
    <col min="9" max="9" width="4.5703125" customWidth="1" style="3"/>
    <col min="10" max="16384" width="11.42578125" customWidth="1" style="3"/>
  </cols>
  <sheetData>
    <row r="1" ht="12.75" customHeight="1">
      <c r="I1" s="4" t="s">
        <v>0</v>
      </c>
    </row>
    <row r="2">
      <c r="B2" s="37" t="s">
        <v>1</v>
      </c>
      <c r="C2" s="38"/>
      <c r="D2" s="38"/>
      <c r="E2" s="38"/>
      <c r="F2" s="38"/>
      <c r="G2" s="38"/>
      <c r="H2" s="39"/>
    </row>
    <row r="3">
      <c r="B3" s="40" t="s">
        <v>2</v>
      </c>
      <c r="C3" s="41"/>
      <c r="D3" s="41"/>
      <c r="E3" s="41"/>
      <c r="F3" s="41"/>
      <c r="G3" s="41"/>
      <c r="H3" s="42"/>
    </row>
    <row r="4">
      <c r="B4" s="43" t="s">
        <v>3</v>
      </c>
      <c r="C4" s="44"/>
      <c r="D4" s="44"/>
      <c r="E4" s="44"/>
      <c r="F4" s="44"/>
      <c r="G4" s="44"/>
      <c r="H4" s="45"/>
    </row>
    <row r="5" ht="12.75">
      <c r="B5" s="46" t="s">
        <v>4</v>
      </c>
      <c r="C5" s="47"/>
      <c r="D5" s="47"/>
      <c r="E5" s="47"/>
      <c r="F5" s="47"/>
      <c r="G5" s="47"/>
      <c r="H5" s="48"/>
    </row>
    <row r="6" ht="12.75">
      <c r="B6" s="49" t="s">
        <v>5</v>
      </c>
      <c r="C6" s="51" t="s">
        <v>6</v>
      </c>
      <c r="D6" s="52"/>
      <c r="E6" s="52"/>
      <c r="F6" s="52"/>
      <c r="G6" s="53"/>
      <c r="H6" s="54" t="s">
        <v>7</v>
      </c>
    </row>
    <row r="7" ht="30" customHeight="1">
      <c r="B7" s="50"/>
      <c r="C7" s="5" t="s">
        <v>8</v>
      </c>
      <c r="D7" s="5" t="s">
        <v>9</v>
      </c>
      <c r="E7" s="5" t="s">
        <v>10</v>
      </c>
      <c r="F7" s="5" t="s">
        <v>11</v>
      </c>
      <c r="G7" s="5" t="s">
        <v>12</v>
      </c>
      <c r="H7" s="55"/>
    </row>
    <row r="8" ht="15" customHeight="1">
      <c r="B8" s="6"/>
      <c r="C8" s="7"/>
      <c r="D8" s="7"/>
      <c r="E8" s="7"/>
      <c r="F8" s="7"/>
      <c r="G8" s="7"/>
      <c r="H8" s="7"/>
    </row>
    <row r="9">
      <c r="B9" s="8" t="s">
        <v>13</v>
      </c>
      <c r="C9" s="9"/>
      <c r="D9" s="9"/>
      <c r="E9" s="28"/>
      <c r="F9" s="9"/>
      <c r="G9" s="9"/>
      <c r="H9" s="28"/>
    </row>
    <row r="10">
      <c r="B10" s="10" t="s">
        <v>14</v>
      </c>
      <c r="C10" s="25">
        <v>0</v>
      </c>
      <c r="D10" s="25">
        <v>0</v>
      </c>
      <c r="E10" s="27">
        <f>SUM(C10:D10)</f>
        <v>0</v>
      </c>
      <c r="F10" s="25">
        <v>0</v>
      </c>
      <c r="G10" s="25">
        <v>0</v>
      </c>
      <c r="H10" s="27">
        <f>SUM(G10-C10)</f>
        <v>0</v>
      </c>
    </row>
    <row r="11" ht="15" customHeight="1">
      <c r="B11" s="11" t="s">
        <v>15</v>
      </c>
      <c r="C11" s="25">
        <v>0</v>
      </c>
      <c r="D11" s="25">
        <v>0</v>
      </c>
      <c r="E11" s="27">
        <f ref="E11:E17" t="shared" si="0">SUM(C11:D11)</f>
        <v>0</v>
      </c>
      <c r="F11" s="25">
        <v>0</v>
      </c>
      <c r="G11" s="25">
        <v>0</v>
      </c>
      <c r="H11" s="27">
        <f ref="H11:H17" t="shared" si="1">SUM(G11-C11)</f>
        <v>0</v>
      </c>
    </row>
    <row r="12">
      <c r="B12" s="10" t="s">
        <v>16</v>
      </c>
      <c r="C12" s="25">
        <v>0</v>
      </c>
      <c r="D12" s="25">
        <v>0</v>
      </c>
      <c r="E12" s="27">
        <f t="shared" si="0"/>
        <v>0</v>
      </c>
      <c r="F12" s="25">
        <v>0</v>
      </c>
      <c r="G12" s="25">
        <v>0</v>
      </c>
      <c r="H12" s="27">
        <f t="shared" si="1"/>
        <v>0</v>
      </c>
    </row>
    <row r="13">
      <c r="B13" s="10" t="s">
        <v>17</v>
      </c>
      <c r="C13" s="25">
        <v>0</v>
      </c>
      <c r="D13" s="25">
        <v>0</v>
      </c>
      <c r="E13" s="27">
        <f t="shared" si="0"/>
        <v>0</v>
      </c>
      <c r="F13" s="25">
        <v>0</v>
      </c>
      <c r="G13" s="25">
        <v>0</v>
      </c>
      <c r="H13" s="27">
        <f t="shared" si="1"/>
        <v>0</v>
      </c>
    </row>
    <row r="14">
      <c r="B14" s="10" t="s">
        <v>18</v>
      </c>
      <c r="C14" s="25">
        <v>0</v>
      </c>
      <c r="D14" s="25">
        <v>0</v>
      </c>
      <c r="E14" s="27">
        <f t="shared" si="0"/>
        <v>0</v>
      </c>
      <c r="F14" s="25">
        <v>524485.36</v>
      </c>
      <c r="G14" s="25">
        <v>524485.36</v>
      </c>
      <c r="H14" s="27">
        <f t="shared" si="1"/>
        <v>524485.36</v>
      </c>
    </row>
    <row r="15">
      <c r="B15" s="10" t="s">
        <v>19</v>
      </c>
      <c r="C15" s="25">
        <v>0</v>
      </c>
      <c r="D15" s="25">
        <v>0</v>
      </c>
      <c r="E15" s="27">
        <f t="shared" si="0"/>
        <v>0</v>
      </c>
      <c r="F15" s="25">
        <v>0</v>
      </c>
      <c r="G15" s="25">
        <v>0</v>
      </c>
      <c r="H15" s="27">
        <f t="shared" si="1"/>
        <v>0</v>
      </c>
    </row>
    <row r="16" ht="15" customHeight="1">
      <c r="B16" s="11" t="s">
        <v>20</v>
      </c>
      <c r="C16" s="25">
        <v>0</v>
      </c>
      <c r="D16" s="25">
        <v>0</v>
      </c>
      <c r="E16" s="27">
        <f t="shared" si="0"/>
        <v>0</v>
      </c>
      <c r="F16" s="25">
        <v>95115.25</v>
      </c>
      <c r="G16" s="25">
        <v>95115.25</v>
      </c>
      <c r="H16" s="27">
        <f t="shared" si="1"/>
        <v>95115.25</v>
      </c>
    </row>
    <row r="17">
      <c r="B17" s="10" t="s">
        <v>21</v>
      </c>
      <c r="C17" s="23">
        <f>SUM(C19:C29)</f>
        <v>0</v>
      </c>
      <c r="D17" s="23">
        <f ref="D17:G17" t="shared" si="2">SUM(D19:D29)</f>
        <v>0</v>
      </c>
      <c r="E17" s="27">
        <f t="shared" si="0"/>
        <v>0</v>
      </c>
      <c r="F17" s="23">
        <f t="shared" si="2"/>
        <v>0</v>
      </c>
      <c r="G17" s="23">
        <f t="shared" si="2"/>
        <v>0</v>
      </c>
      <c r="H17" s="27">
        <f t="shared" si="1"/>
        <v>0</v>
      </c>
    </row>
    <row r="18">
      <c r="B18" s="10" t="s">
        <v>22</v>
      </c>
      <c r="C18" s="12"/>
      <c r="D18" s="12"/>
      <c r="E18" s="29"/>
      <c r="F18" s="12"/>
      <c r="G18" s="12"/>
      <c r="H18" s="29"/>
    </row>
    <row r="19">
      <c r="B19" s="13" t="s">
        <v>23</v>
      </c>
      <c r="C19" s="26">
        <v>0</v>
      </c>
      <c r="D19" s="26">
        <v>0</v>
      </c>
      <c r="E19" s="29">
        <f>SUM(C19:D19)</f>
        <v>0</v>
      </c>
      <c r="F19" s="26">
        <v>0</v>
      </c>
      <c r="G19" s="26">
        <v>0</v>
      </c>
      <c r="H19" s="29">
        <f>SUM(G19-C19)</f>
        <v>0</v>
      </c>
    </row>
    <row r="20">
      <c r="B20" s="13" t="s">
        <v>24</v>
      </c>
      <c r="C20" s="26">
        <v>0</v>
      </c>
      <c r="D20" s="26">
        <v>0</v>
      </c>
      <c r="E20" s="29">
        <f ref="E20:E41" t="shared" si="3">SUM(C20:D20)</f>
        <v>0</v>
      </c>
      <c r="F20" s="26">
        <v>0</v>
      </c>
      <c r="G20" s="26">
        <v>0</v>
      </c>
      <c r="H20" s="29">
        <f ref="H20:H29" t="shared" si="4">SUM(G20-C20)</f>
        <v>0</v>
      </c>
    </row>
    <row r="21">
      <c r="B21" s="13" t="s">
        <v>25</v>
      </c>
      <c r="C21" s="26">
        <v>0</v>
      </c>
      <c r="D21" s="26">
        <v>0</v>
      </c>
      <c r="E21" s="29">
        <f t="shared" si="3"/>
        <v>0</v>
      </c>
      <c r="F21" s="26">
        <v>0</v>
      </c>
      <c r="G21" s="26">
        <v>0</v>
      </c>
      <c r="H21" s="29">
        <f t="shared" si="4"/>
        <v>0</v>
      </c>
    </row>
    <row r="22">
      <c r="B22" s="13" t="s">
        <v>26</v>
      </c>
      <c r="C22" s="26">
        <v>0</v>
      </c>
      <c r="D22" s="26">
        <v>0</v>
      </c>
      <c r="E22" s="29">
        <f t="shared" si="3"/>
        <v>0</v>
      </c>
      <c r="F22" s="26">
        <v>0</v>
      </c>
      <c r="G22" s="26">
        <v>0</v>
      </c>
      <c r="H22" s="29">
        <f t="shared" si="4"/>
        <v>0</v>
      </c>
    </row>
    <row r="23">
      <c r="B23" s="13" t="s">
        <v>27</v>
      </c>
      <c r="C23" s="26">
        <v>0</v>
      </c>
      <c r="D23" s="26">
        <v>0</v>
      </c>
      <c r="E23" s="29">
        <f t="shared" si="3"/>
        <v>0</v>
      </c>
      <c r="F23" s="26">
        <v>0</v>
      </c>
      <c r="G23" s="26">
        <v>0</v>
      </c>
      <c r="H23" s="29">
        <f t="shared" si="4"/>
        <v>0</v>
      </c>
    </row>
    <row r="24">
      <c r="B24" s="13" t="s">
        <v>28</v>
      </c>
      <c r="C24" s="26">
        <v>0</v>
      </c>
      <c r="D24" s="26">
        <v>0</v>
      </c>
      <c r="E24" s="29">
        <f t="shared" si="3"/>
        <v>0</v>
      </c>
      <c r="F24" s="26">
        <v>0</v>
      </c>
      <c r="G24" s="26">
        <v>0</v>
      </c>
      <c r="H24" s="29">
        <f t="shared" si="4"/>
        <v>0</v>
      </c>
    </row>
    <row r="25">
      <c r="B25" s="13" t="s">
        <v>29</v>
      </c>
      <c r="C25" s="26">
        <v>0</v>
      </c>
      <c r="D25" s="26">
        <v>0</v>
      </c>
      <c r="E25" s="29">
        <f t="shared" si="3"/>
        <v>0</v>
      </c>
      <c r="F25" s="26">
        <v>0</v>
      </c>
      <c r="G25" s="26">
        <v>0</v>
      </c>
      <c r="H25" s="29">
        <f t="shared" si="4"/>
        <v>0</v>
      </c>
    </row>
    <row r="26">
      <c r="B26" s="13" t="s">
        <v>30</v>
      </c>
      <c r="C26" s="26">
        <v>0</v>
      </c>
      <c r="D26" s="26">
        <v>0</v>
      </c>
      <c r="E26" s="29">
        <f t="shared" si="3"/>
        <v>0</v>
      </c>
      <c r="F26" s="26">
        <v>0</v>
      </c>
      <c r="G26" s="26">
        <v>0</v>
      </c>
      <c r="H26" s="29">
        <f t="shared" si="4"/>
        <v>0</v>
      </c>
    </row>
    <row r="27">
      <c r="B27" s="13" t="s">
        <v>31</v>
      </c>
      <c r="C27" s="26">
        <v>0</v>
      </c>
      <c r="D27" s="26">
        <v>0</v>
      </c>
      <c r="E27" s="29">
        <f t="shared" si="3"/>
        <v>0</v>
      </c>
      <c r="F27" s="26">
        <v>0</v>
      </c>
      <c r="G27" s="26">
        <v>0</v>
      </c>
      <c r="H27" s="29">
        <f t="shared" si="4"/>
        <v>0</v>
      </c>
    </row>
    <row r="28">
      <c r="B28" s="13" t="s">
        <v>32</v>
      </c>
      <c r="C28" s="26">
        <v>0</v>
      </c>
      <c r="D28" s="26">
        <v>0</v>
      </c>
      <c r="E28" s="29">
        <f t="shared" si="3"/>
        <v>0</v>
      </c>
      <c r="F28" s="26">
        <v>0</v>
      </c>
      <c r="G28" s="26">
        <v>0</v>
      </c>
      <c r="H28" s="29">
        <f t="shared" si="4"/>
        <v>0</v>
      </c>
    </row>
    <row r="29" ht="24">
      <c r="B29" s="13" t="s">
        <v>33</v>
      </c>
      <c r="C29" s="26">
        <v>0</v>
      </c>
      <c r="D29" s="26">
        <v>0</v>
      </c>
      <c r="E29" s="29">
        <f t="shared" si="3"/>
        <v>0</v>
      </c>
      <c r="F29" s="26">
        <v>0</v>
      </c>
      <c r="G29" s="26">
        <v>0</v>
      </c>
      <c r="H29" s="29">
        <f t="shared" si="4"/>
        <v>0</v>
      </c>
    </row>
    <row r="30" ht="24.75" customHeight="1">
      <c r="B30" s="11" t="s">
        <v>34</v>
      </c>
      <c r="C30" s="23">
        <f>SUM(C31:C35)</f>
        <v>0</v>
      </c>
      <c r="D30" s="23">
        <f ref="D30:G30" t="shared" si="5">SUM(D31:D35)</f>
        <v>0</v>
      </c>
      <c r="E30" s="27">
        <f t="shared" si="3"/>
        <v>0</v>
      </c>
      <c r="F30" s="23">
        <f t="shared" si="5"/>
        <v>0</v>
      </c>
      <c r="G30" s="23">
        <f t="shared" si="5"/>
        <v>0</v>
      </c>
      <c r="H30" s="27">
        <f>SUM(H31:H35)</f>
        <v>0</v>
      </c>
    </row>
    <row r="31">
      <c r="B31" s="14" t="s">
        <v>35</v>
      </c>
      <c r="C31" s="26">
        <v>0</v>
      </c>
      <c r="D31" s="26">
        <v>0</v>
      </c>
      <c r="E31" s="29">
        <f t="shared" si="3"/>
        <v>0</v>
      </c>
      <c r="F31" s="26">
        <v>0</v>
      </c>
      <c r="G31" s="26">
        <v>0</v>
      </c>
      <c r="H31" s="29">
        <f ref="H31:H35" t="shared" si="6">SUM(C31-G31)</f>
        <v>0</v>
      </c>
    </row>
    <row r="32">
      <c r="B32" s="14" t="s">
        <v>36</v>
      </c>
      <c r="C32" s="26">
        <v>0</v>
      </c>
      <c r="D32" s="26">
        <v>0</v>
      </c>
      <c r="E32" s="29">
        <f t="shared" si="3"/>
        <v>0</v>
      </c>
      <c r="F32" s="26">
        <v>0</v>
      </c>
      <c r="G32" s="26">
        <v>0</v>
      </c>
      <c r="H32" s="29">
        <f t="shared" si="6"/>
        <v>0</v>
      </c>
    </row>
    <row r="33">
      <c r="B33" s="14" t="s">
        <v>37</v>
      </c>
      <c r="C33" s="26">
        <v>0</v>
      </c>
      <c r="D33" s="26">
        <v>0</v>
      </c>
      <c r="E33" s="29">
        <f t="shared" si="3"/>
        <v>0</v>
      </c>
      <c r="F33" s="26">
        <v>0</v>
      </c>
      <c r="G33" s="26">
        <v>0</v>
      </c>
      <c r="H33" s="29">
        <f t="shared" si="6"/>
        <v>0</v>
      </c>
    </row>
    <row r="34">
      <c r="B34" s="13" t="s">
        <v>38</v>
      </c>
      <c r="C34" s="26">
        <v>0</v>
      </c>
      <c r="D34" s="26">
        <v>0</v>
      </c>
      <c r="E34" s="29">
        <f t="shared" si="3"/>
        <v>0</v>
      </c>
      <c r="F34" s="26">
        <v>0</v>
      </c>
      <c r="G34" s="26">
        <v>0</v>
      </c>
      <c r="H34" s="29">
        <f t="shared" si="6"/>
        <v>0</v>
      </c>
    </row>
    <row r="35">
      <c r="B35" s="14" t="s">
        <v>39</v>
      </c>
      <c r="C35" s="26">
        <v>0</v>
      </c>
      <c r="D35" s="26">
        <v>0</v>
      </c>
      <c r="E35" s="29">
        <f t="shared" si="3"/>
        <v>0</v>
      </c>
      <c r="F35" s="26">
        <v>0</v>
      </c>
      <c r="G35" s="26">
        <v>0</v>
      </c>
      <c r="H35" s="29">
        <f t="shared" si="6"/>
        <v>0</v>
      </c>
    </row>
    <row r="36">
      <c r="B36" s="10" t="s">
        <v>40</v>
      </c>
      <c r="C36" s="25">
        <v>0</v>
      </c>
      <c r="D36" s="25">
        <v>0</v>
      </c>
      <c r="E36" s="29">
        <f t="shared" si="3"/>
        <v>0</v>
      </c>
      <c r="F36" s="25">
        <v>0</v>
      </c>
      <c r="G36" s="25">
        <v>0</v>
      </c>
      <c r="H36" s="27">
        <f ref="H36:H41" t="shared" si="7">SUM(G36-C36)</f>
        <v>0</v>
      </c>
    </row>
    <row r="37">
      <c r="B37" s="10" t="s">
        <v>41</v>
      </c>
      <c r="C37" s="27">
        <f>C38</f>
        <v>27876303.92</v>
      </c>
      <c r="D37" s="23">
        <f ref="D37:G37" t="shared" si="8">D38</f>
        <v>0</v>
      </c>
      <c r="E37" s="29">
        <f t="shared" si="3"/>
        <v>27876303.92</v>
      </c>
      <c r="F37" s="23">
        <f t="shared" si="8"/>
        <v>6969078.92</v>
      </c>
      <c r="G37" s="23">
        <f t="shared" si="8"/>
        <v>6969078.92</v>
      </c>
      <c r="H37" s="27">
        <f t="shared" si="7"/>
        <v>-20907225</v>
      </c>
    </row>
    <row r="38">
      <c r="B38" s="14" t="s">
        <v>42</v>
      </c>
      <c r="C38" s="26">
        <v>27876303.92</v>
      </c>
      <c r="D38" s="26">
        <v>0</v>
      </c>
      <c r="E38" s="29">
        <f t="shared" si="3"/>
        <v>27876303.92</v>
      </c>
      <c r="F38" s="26">
        <v>6969078.92</v>
      </c>
      <c r="G38" s="26">
        <v>6969078.92</v>
      </c>
      <c r="H38" s="29">
        <f t="shared" si="7"/>
        <v>-20907225</v>
      </c>
    </row>
    <row r="39">
      <c r="B39" s="10" t="s">
        <v>43</v>
      </c>
      <c r="C39" s="23">
        <f>SUM(C40:C41)</f>
        <v>0</v>
      </c>
      <c r="D39" s="23">
        <f ref="D39:G39" t="shared" si="9">SUM(D40:D41)</f>
        <v>0</v>
      </c>
      <c r="E39" s="29">
        <f t="shared" si="3"/>
        <v>0</v>
      </c>
      <c r="F39" s="23">
        <f t="shared" si="9"/>
        <v>0</v>
      </c>
      <c r="G39" s="23">
        <f t="shared" si="9"/>
        <v>0</v>
      </c>
      <c r="H39" s="27">
        <f t="shared" si="7"/>
        <v>0</v>
      </c>
    </row>
    <row r="40">
      <c r="B40" s="14" t="s">
        <v>44</v>
      </c>
      <c r="C40" s="26">
        <v>0</v>
      </c>
      <c r="D40" s="26">
        <v>0</v>
      </c>
      <c r="E40" s="29">
        <f t="shared" si="3"/>
        <v>0</v>
      </c>
      <c r="F40" s="26">
        <v>0</v>
      </c>
      <c r="G40" s="26">
        <v>0</v>
      </c>
      <c r="H40" s="29">
        <f t="shared" si="7"/>
        <v>0</v>
      </c>
    </row>
    <row r="41">
      <c r="B41" s="14" t="s">
        <v>45</v>
      </c>
      <c r="C41" s="26">
        <v>0</v>
      </c>
      <c r="D41" s="26">
        <v>0</v>
      </c>
      <c r="E41" s="29">
        <f t="shared" si="3"/>
        <v>0</v>
      </c>
      <c r="F41" s="26">
        <v>0</v>
      </c>
      <c r="G41" s="26">
        <v>0</v>
      </c>
      <c r="H41" s="29">
        <f t="shared" si="7"/>
        <v>0</v>
      </c>
    </row>
    <row r="42" ht="15" customHeight="1">
      <c r="B42" s="10"/>
      <c r="C42" s="12"/>
      <c r="D42" s="12"/>
      <c r="E42" s="29"/>
      <c r="F42" s="12"/>
      <c r="G42" s="12"/>
      <c r="H42" s="29"/>
    </row>
    <row r="43">
      <c r="B43" s="8" t="s">
        <v>46</v>
      </c>
      <c r="C43" s="56">
        <f>SUM(C10:C17,C30,C36,C37,C39)</f>
        <v>27876303.92</v>
      </c>
      <c r="D43" s="56">
        <f ref="D43:H43" t="shared" si="10">SUM(D10:D17,D30,D36,D37,D39)</f>
        <v>0</v>
      </c>
      <c r="E43" s="36">
        <f t="shared" si="10"/>
        <v>27876303.92</v>
      </c>
      <c r="F43" s="56">
        <f t="shared" si="10"/>
        <v>7588679.53</v>
      </c>
      <c r="G43" s="56">
        <f t="shared" si="10"/>
        <v>7588679.53</v>
      </c>
      <c r="H43" s="36">
        <f t="shared" si="10"/>
        <v>-20287624.39</v>
      </c>
    </row>
    <row r="44">
      <c r="B44" s="8" t="s">
        <v>47</v>
      </c>
      <c r="C44" s="56"/>
      <c r="D44" s="56"/>
      <c r="E44" s="36"/>
      <c r="F44" s="56"/>
      <c r="G44" s="56"/>
      <c r="H44" s="36"/>
    </row>
    <row r="45">
      <c r="B45" s="8" t="s">
        <v>48</v>
      </c>
      <c r="C45" s="32">
        <v>0</v>
      </c>
      <c r="D45" s="32">
        <v>0</v>
      </c>
      <c r="E45" s="32">
        <v>0</v>
      </c>
      <c r="F45" s="32">
        <v>0</v>
      </c>
      <c r="G45" s="32">
        <v>0</v>
      </c>
      <c r="H45" s="25">
        <v>0</v>
      </c>
    </row>
    <row r="46" ht="15" customHeight="1">
      <c r="B46" s="15"/>
      <c r="C46" s="16"/>
      <c r="D46" s="16"/>
      <c r="E46" s="30"/>
      <c r="F46" s="16"/>
      <c r="G46" s="16"/>
      <c r="H46" s="30"/>
    </row>
    <row r="47">
      <c r="B47" s="8" t="s">
        <v>49</v>
      </c>
      <c r="C47" s="24"/>
      <c r="D47" s="16"/>
      <c r="E47" s="30"/>
      <c r="F47" s="16"/>
      <c r="G47" s="16"/>
      <c r="H47" s="30"/>
    </row>
    <row r="48">
      <c r="B48" s="15" t="s">
        <v>50</v>
      </c>
      <c r="C48" s="23">
        <f>SUM(C49:C56)</f>
        <v>0</v>
      </c>
      <c r="D48" s="23">
        <f ref="D48:G48" t="shared" si="11">SUM(D49:D56)</f>
        <v>0</v>
      </c>
      <c r="E48" s="27">
        <f>SUM(E49:E56)</f>
        <v>0</v>
      </c>
      <c r="F48" s="23">
        <f t="shared" si="11"/>
        <v>0</v>
      </c>
      <c r="G48" s="23">
        <f t="shared" si="11"/>
        <v>0</v>
      </c>
      <c r="H48" s="27">
        <f>SUM(H49:H56)</f>
        <v>0</v>
      </c>
    </row>
    <row r="49" ht="24">
      <c r="B49" s="11" t="s">
        <v>51</v>
      </c>
      <c r="C49" s="26">
        <v>0</v>
      </c>
      <c r="D49" s="26">
        <v>0</v>
      </c>
      <c r="E49" s="29">
        <f>SUM(C49:D49)</f>
        <v>0</v>
      </c>
      <c r="F49" s="26">
        <v>0</v>
      </c>
      <c r="G49" s="26">
        <v>0</v>
      </c>
      <c r="H49" s="29">
        <f>SUM(G49-C49)</f>
        <v>0</v>
      </c>
    </row>
    <row r="50">
      <c r="B50" s="11" t="s">
        <v>52</v>
      </c>
      <c r="C50" s="26">
        <v>0</v>
      </c>
      <c r="D50" s="26">
        <v>0</v>
      </c>
      <c r="E50" s="29">
        <f ref="E50:E56" t="shared" si="12">SUM(C50:D50)</f>
        <v>0</v>
      </c>
      <c r="F50" s="26">
        <v>0</v>
      </c>
      <c r="G50" s="26">
        <v>0</v>
      </c>
      <c r="H50" s="29">
        <f ref="H50:H56" t="shared" si="13">SUM(G50-C50)</f>
        <v>0</v>
      </c>
    </row>
    <row r="51">
      <c r="B51" s="11" t="s">
        <v>53</v>
      </c>
      <c r="C51" s="26">
        <v>0</v>
      </c>
      <c r="D51" s="26">
        <v>0</v>
      </c>
      <c r="E51" s="29">
        <f t="shared" si="12"/>
        <v>0</v>
      </c>
      <c r="F51" s="26">
        <v>0</v>
      </c>
      <c r="G51" s="26">
        <v>0</v>
      </c>
      <c r="H51" s="29">
        <f t="shared" si="13"/>
        <v>0</v>
      </c>
    </row>
    <row r="52" ht="36">
      <c r="B52" s="11" t="s">
        <v>54</v>
      </c>
      <c r="C52" s="26">
        <v>0</v>
      </c>
      <c r="D52" s="26">
        <v>0</v>
      </c>
      <c r="E52" s="29">
        <f t="shared" si="12"/>
        <v>0</v>
      </c>
      <c r="F52" s="26">
        <v>0</v>
      </c>
      <c r="G52" s="26">
        <v>0</v>
      </c>
      <c r="H52" s="29">
        <f t="shared" si="13"/>
        <v>0</v>
      </c>
    </row>
    <row r="53">
      <c r="B53" s="11" t="s">
        <v>55</v>
      </c>
      <c r="C53" s="26">
        <v>0</v>
      </c>
      <c r="D53" s="26">
        <v>0</v>
      </c>
      <c r="E53" s="29">
        <f t="shared" si="12"/>
        <v>0</v>
      </c>
      <c r="F53" s="26">
        <v>0</v>
      </c>
      <c r="G53" s="26">
        <v>0</v>
      </c>
      <c r="H53" s="29">
        <f t="shared" si="13"/>
        <v>0</v>
      </c>
    </row>
    <row r="54" ht="24">
      <c r="B54" s="11" t="s">
        <v>56</v>
      </c>
      <c r="C54" s="26">
        <v>0</v>
      </c>
      <c r="D54" s="26">
        <v>0</v>
      </c>
      <c r="E54" s="29">
        <f t="shared" si="12"/>
        <v>0</v>
      </c>
      <c r="F54" s="26">
        <v>0</v>
      </c>
      <c r="G54" s="26">
        <v>0</v>
      </c>
      <c r="H54" s="29">
        <f t="shared" si="13"/>
        <v>0</v>
      </c>
    </row>
    <row r="55" ht="24">
      <c r="B55" s="11" t="s">
        <v>57</v>
      </c>
      <c r="C55" s="26">
        <v>0</v>
      </c>
      <c r="D55" s="26">
        <v>0</v>
      </c>
      <c r="E55" s="29">
        <f t="shared" si="12"/>
        <v>0</v>
      </c>
      <c r="F55" s="26">
        <v>0</v>
      </c>
      <c r="G55" s="26">
        <v>0</v>
      </c>
      <c r="H55" s="29">
        <f t="shared" si="13"/>
        <v>0</v>
      </c>
    </row>
    <row r="56" ht="24">
      <c r="B56" s="11" t="s">
        <v>58</v>
      </c>
      <c r="C56" s="26">
        <v>0</v>
      </c>
      <c r="D56" s="26">
        <v>0</v>
      </c>
      <c r="E56" s="29">
        <f t="shared" si="12"/>
        <v>0</v>
      </c>
      <c r="F56" s="26">
        <v>0</v>
      </c>
      <c r="G56" s="26">
        <v>0</v>
      </c>
      <c r="H56" s="29">
        <f t="shared" si="13"/>
        <v>0</v>
      </c>
    </row>
    <row r="57">
      <c r="B57" s="15" t="s">
        <v>59</v>
      </c>
      <c r="C57" s="23">
        <f>SUM(C58:C61)</f>
        <v>0</v>
      </c>
      <c r="D57" s="23">
        <f ref="D57:G57" t="shared" si="14">SUM(D58:D61)</f>
        <v>0</v>
      </c>
      <c r="E57" s="27">
        <f t="shared" si="14"/>
        <v>0</v>
      </c>
      <c r="F57" s="23">
        <f t="shared" si="14"/>
        <v>0</v>
      </c>
      <c r="G57" s="23">
        <f t="shared" si="14"/>
        <v>0</v>
      </c>
      <c r="H57" s="27">
        <f>SUM(H58:H61)</f>
        <v>0</v>
      </c>
    </row>
    <row r="58">
      <c r="B58" s="10" t="s">
        <v>60</v>
      </c>
      <c r="C58" s="26">
        <v>0</v>
      </c>
      <c r="D58" s="26">
        <v>0</v>
      </c>
      <c r="E58" s="29">
        <f>SUM(C58:D58)</f>
        <v>0</v>
      </c>
      <c r="F58" s="26">
        <v>0</v>
      </c>
      <c r="G58" s="26">
        <v>0</v>
      </c>
      <c r="H58" s="29">
        <f>SUM(G58-C58)</f>
        <v>0</v>
      </c>
    </row>
    <row r="59">
      <c r="B59" s="10" t="s">
        <v>61</v>
      </c>
      <c r="C59" s="26">
        <v>0</v>
      </c>
      <c r="D59" s="26">
        <v>0</v>
      </c>
      <c r="E59" s="29">
        <f ref="E59:E64" t="shared" si="15">SUM(C59:D59)</f>
        <v>0</v>
      </c>
      <c r="F59" s="26">
        <v>0</v>
      </c>
      <c r="G59" s="26">
        <v>0</v>
      </c>
      <c r="H59" s="29">
        <f ref="H59:H61" t="shared" si="16">SUM(G59-C59)</f>
        <v>0</v>
      </c>
    </row>
    <row r="60">
      <c r="B60" s="10" t="s">
        <v>62</v>
      </c>
      <c r="C60" s="26">
        <v>0</v>
      </c>
      <c r="D60" s="26">
        <v>0</v>
      </c>
      <c r="E60" s="29">
        <f t="shared" si="15"/>
        <v>0</v>
      </c>
      <c r="F60" s="26">
        <v>0</v>
      </c>
      <c r="G60" s="26">
        <v>0</v>
      </c>
      <c r="H60" s="29">
        <f t="shared" si="16"/>
        <v>0</v>
      </c>
    </row>
    <row r="61">
      <c r="B61" s="10" t="s">
        <v>63</v>
      </c>
      <c r="C61" s="26">
        <v>0</v>
      </c>
      <c r="D61" s="26">
        <v>0</v>
      </c>
      <c r="E61" s="29">
        <f t="shared" si="15"/>
        <v>0</v>
      </c>
      <c r="F61" s="26">
        <v>0</v>
      </c>
      <c r="G61" s="26">
        <v>0</v>
      </c>
      <c r="H61" s="29">
        <f t="shared" si="16"/>
        <v>0</v>
      </c>
    </row>
    <row r="62">
      <c r="B62" s="15" t="s">
        <v>64</v>
      </c>
      <c r="C62" s="23">
        <f>SUM(C63:C64)</f>
        <v>0</v>
      </c>
      <c r="D62" s="23">
        <f ref="D62:G62" t="shared" si="17">SUM(D63:D64)</f>
        <v>0</v>
      </c>
      <c r="E62" s="27">
        <f>SUM(E63:E64)</f>
        <v>0</v>
      </c>
      <c r="F62" s="23">
        <f t="shared" si="17"/>
        <v>0</v>
      </c>
      <c r="G62" s="23">
        <f t="shared" si="17"/>
        <v>0</v>
      </c>
      <c r="H62" s="27">
        <f>SUM(H63:H64)</f>
        <v>0</v>
      </c>
    </row>
    <row r="63" ht="24">
      <c r="B63" s="11" t="s">
        <v>65</v>
      </c>
      <c r="C63" s="26">
        <v>0</v>
      </c>
      <c r="D63" s="26">
        <v>0</v>
      </c>
      <c r="E63" s="29">
        <f t="shared" si="15"/>
        <v>0</v>
      </c>
      <c r="F63" s="26">
        <v>0</v>
      </c>
      <c r="G63" s="26">
        <v>0</v>
      </c>
      <c r="H63" s="29">
        <f>SUM(G63-C63)</f>
        <v>0</v>
      </c>
    </row>
    <row r="64">
      <c r="B64" s="10" t="s">
        <v>66</v>
      </c>
      <c r="C64" s="26">
        <v>0</v>
      </c>
      <c r="D64" s="26">
        <v>0</v>
      </c>
      <c r="E64" s="29">
        <f t="shared" si="15"/>
        <v>0</v>
      </c>
      <c r="F64" s="26">
        <v>0</v>
      </c>
      <c r="G64" s="26">
        <v>0</v>
      </c>
      <c r="H64" s="29">
        <f>SUM(G64-C64)</f>
        <v>0</v>
      </c>
    </row>
    <row r="65" ht="21.75" customHeight="1">
      <c r="B65" s="17" t="s">
        <v>67</v>
      </c>
      <c r="C65" s="25">
        <v>0</v>
      </c>
      <c r="D65" s="25">
        <v>0</v>
      </c>
      <c r="E65" s="27">
        <f>SUM(D65,C65)</f>
        <v>0</v>
      </c>
      <c r="F65" s="25">
        <v>0</v>
      </c>
      <c r="G65" s="25">
        <v>0</v>
      </c>
      <c r="H65" s="27">
        <f>SUM(G65-C65)</f>
        <v>0</v>
      </c>
    </row>
    <row r="66">
      <c r="B66" s="15" t="s">
        <v>68</v>
      </c>
      <c r="C66" s="25">
        <v>0</v>
      </c>
      <c r="D66" s="25">
        <v>0</v>
      </c>
      <c r="E66" s="27">
        <f>SUM(D66,C66)</f>
        <v>0</v>
      </c>
      <c r="F66" s="25">
        <v>0</v>
      </c>
      <c r="G66" s="25">
        <v>0</v>
      </c>
      <c r="H66" s="27">
        <f>SUM(G66-C66)</f>
        <v>0</v>
      </c>
    </row>
    <row r="67" ht="15" customHeight="1">
      <c r="B67" s="15"/>
      <c r="C67" s="12"/>
      <c r="D67" s="12"/>
      <c r="E67" s="29"/>
      <c r="F67" s="12"/>
      <c r="G67" s="12"/>
      <c r="H67" s="29"/>
    </row>
    <row r="68" ht="24">
      <c r="B68" s="18" t="s">
        <v>69</v>
      </c>
      <c r="C68" s="23">
        <f>SUM(C48,C57,C62,C65,C66)</f>
        <v>0</v>
      </c>
      <c r="D68" s="23">
        <f ref="D68:G68" t="shared" si="18">SUM(D48,D57,D62,D65,D66)</f>
        <v>0</v>
      </c>
      <c r="E68" s="27">
        <f t="shared" si="18"/>
        <v>0</v>
      </c>
      <c r="F68" s="23">
        <f t="shared" si="18"/>
        <v>0</v>
      </c>
      <c r="G68" s="23">
        <f t="shared" si="18"/>
        <v>0</v>
      </c>
      <c r="H68" s="27">
        <f>SUM(H48,H57,H62,H65,H66)</f>
        <v>0</v>
      </c>
    </row>
    <row r="69" ht="15" customHeight="1">
      <c r="B69" s="15"/>
      <c r="C69" s="12"/>
      <c r="D69" s="12"/>
      <c r="E69" s="29"/>
      <c r="F69" s="12"/>
      <c r="G69" s="12"/>
      <c r="H69" s="29"/>
    </row>
    <row r="70">
      <c r="B70" s="8" t="s">
        <v>70</v>
      </c>
      <c r="C70" s="23">
        <f>C71</f>
        <v>0</v>
      </c>
      <c r="D70" s="23">
        <f ref="D70:G70" t="shared" si="19">D71</f>
        <v>0</v>
      </c>
      <c r="E70" s="27">
        <f t="shared" si="19"/>
        <v>0</v>
      </c>
      <c r="F70" s="23">
        <f t="shared" si="19"/>
        <v>0</v>
      </c>
      <c r="G70" s="23">
        <f t="shared" si="19"/>
        <v>0</v>
      </c>
      <c r="H70" s="27">
        <f>H71</f>
        <v>0</v>
      </c>
    </row>
    <row r="71">
      <c r="B71" s="10" t="s">
        <v>71</v>
      </c>
      <c r="C71" s="26">
        <v>0</v>
      </c>
      <c r="D71" s="26">
        <v>0</v>
      </c>
      <c r="E71" s="26">
        <f>SUM(C71:D71)</f>
        <v>0</v>
      </c>
      <c r="F71" s="26">
        <v>0</v>
      </c>
      <c r="G71" s="26">
        <v>0</v>
      </c>
      <c r="H71" s="26">
        <f>SUM(G71-C71)</f>
        <v>0</v>
      </c>
    </row>
    <row r="72" ht="15" customHeight="1">
      <c r="B72" s="15"/>
      <c r="C72" s="12"/>
      <c r="D72" s="12"/>
      <c r="E72" s="29"/>
      <c r="F72" s="12"/>
      <c r="G72" s="12"/>
      <c r="H72" s="29"/>
    </row>
    <row r="73">
      <c r="B73" s="8" t="s">
        <v>72</v>
      </c>
      <c r="C73" s="23">
        <f>SUM(C43,C68,C70)</f>
        <v>27876303.92</v>
      </c>
      <c r="D73" s="23">
        <f ref="D73:G73" t="shared" si="21">SUM(D43,D68,D70)</f>
        <v>0</v>
      </c>
      <c r="E73" s="27">
        <f t="shared" si="21"/>
        <v>27876303.92</v>
      </c>
      <c r="F73" s="23">
        <f t="shared" si="21"/>
        <v>7588679.53</v>
      </c>
      <c r="G73" s="23">
        <f t="shared" si="21"/>
        <v>7588679.53</v>
      </c>
      <c r="H73" s="27">
        <f>SUM(H43,H68,H70)</f>
        <v>-20287624.39</v>
      </c>
    </row>
    <row r="74" ht="15" customHeight="1">
      <c r="B74" s="15"/>
      <c r="C74" s="19"/>
      <c r="D74" s="19"/>
      <c r="E74" s="19"/>
      <c r="F74" s="19"/>
      <c r="G74" s="19"/>
      <c r="H74" s="19"/>
    </row>
    <row r="75">
      <c r="B75" s="20" t="s">
        <v>73</v>
      </c>
      <c r="C75" s="23"/>
      <c r="D75" s="23"/>
      <c r="E75" s="27"/>
      <c r="F75" s="23"/>
      <c r="G75" s="23"/>
      <c r="H75" s="27"/>
    </row>
    <row r="76" ht="24" customHeight="1">
      <c r="B76" s="11" t="s">
        <v>74</v>
      </c>
      <c r="C76" s="26">
        <v>0</v>
      </c>
      <c r="D76" s="26">
        <v>0</v>
      </c>
      <c r="E76" s="29">
        <f ref="E76:E77" t="shared" si="22">SUM(C76:D76)</f>
        <v>0</v>
      </c>
      <c r="F76" s="26">
        <v>0</v>
      </c>
      <c r="G76" s="26">
        <v>0</v>
      </c>
      <c r="H76" s="29">
        <f>SUM(G76-C76)</f>
        <v>0</v>
      </c>
    </row>
    <row r="77" ht="24" customHeight="1">
      <c r="B77" s="11" t="s">
        <v>75</v>
      </c>
      <c r="C77" s="26">
        <v>0</v>
      </c>
      <c r="D77" s="26">
        <v>0</v>
      </c>
      <c r="E77" s="29">
        <f t="shared" si="22"/>
        <v>0</v>
      </c>
      <c r="F77" s="26">
        <v>0</v>
      </c>
      <c r="G77" s="26">
        <v>0</v>
      </c>
      <c r="H77" s="29">
        <f>SUM(G77-C77)</f>
        <v>0</v>
      </c>
    </row>
    <row r="78" ht="12.75">
      <c r="B78" s="21" t="s">
        <v>76</v>
      </c>
      <c r="C78" s="22">
        <f>SUM(C76:C77)</f>
        <v>0</v>
      </c>
      <c r="D78" s="22">
        <f ref="D78:G78" t="shared" si="23">SUM(D76:D77)</f>
        <v>0</v>
      </c>
      <c r="E78" s="31">
        <f t="shared" si="23"/>
        <v>0</v>
      </c>
      <c r="F78" s="22">
        <f t="shared" si="23"/>
        <v>0</v>
      </c>
      <c r="G78" s="22">
        <f t="shared" si="23"/>
        <v>0</v>
      </c>
      <c r="H78" s="31">
        <f>SUM(G78-C78)</f>
        <v>0</v>
      </c>
    </row>
    <row r="79" s="34" customFormat="1">
      <c r="B79" s="33"/>
    </row>
    <row r="80" s="34" customFormat="1">
      <c r="B80" s="33"/>
    </row>
    <row r="81" s="34" customFormat="1">
      <c r="B81" s="33"/>
    </row>
    <row r="82" s="34" customFormat="1">
      <c r="B82" s="33"/>
    </row>
    <row r="83" s="34" customFormat="1">
      <c r="B83" s="33"/>
    </row>
    <row r="84" s="34" customFormat="1">
      <c r="B84" s="33"/>
    </row>
    <row r="85" s="34" customFormat="1">
      <c r="B85" s="33"/>
    </row>
    <row r="86" s="34" customFormat="1">
      <c r="B86" s="33"/>
    </row>
    <row r="87" s="34" customFormat="1">
      <c r="B87" s="33"/>
    </row>
    <row r="88" s="34" customFormat="1">
      <c r="B88" s="33"/>
    </row>
    <row r="89" s="34" customFormat="1">
      <c r="B89" s="33"/>
    </row>
    <row r="90" s="34" customFormat="1">
      <c r="B90" s="33"/>
    </row>
    <row r="91" s="34" customFormat="1">
      <c r="B91" s="33"/>
    </row>
    <row r="92" s="34" customFormat="1">
      <c r="B92" s="33"/>
    </row>
    <row r="93" s="34" customFormat="1">
      <c r="B93" s="33"/>
    </row>
    <row r="94" s="34" customFormat="1">
      <c r="B94" s="33"/>
    </row>
    <row r="95" s="34" customFormat="1">
      <c r="B95" s="33"/>
    </row>
    <row r="96" s="34" customFormat="1">
      <c r="B96" s="33"/>
    </row>
    <row r="97" s="34" customFormat="1">
      <c r="B97" s="33"/>
      <c r="Q97" s="35"/>
    </row>
    <row r="98" s="34" customFormat="1">
      <c r="B98" s="33"/>
    </row>
    <row r="99" s="34" customFormat="1">
      <c r="B99" s="33"/>
    </row>
    <row r="100" s="34" customFormat="1">
      <c r="B100" s="33"/>
    </row>
    <row r="101" s="34" customFormat="1">
      <c r="B101" s="33"/>
    </row>
    <row r="102" s="34" customFormat="1">
      <c r="B102" s="33"/>
    </row>
    <row r="103" s="34" customFormat="1">
      <c r="B103" s="33"/>
    </row>
    <row r="104" s="34" customFormat="1">
      <c r="B104" s="33"/>
    </row>
    <row r="105" s="34" customFormat="1">
      <c r="B105" s="33"/>
    </row>
    <row r="106" s="34" customFormat="1">
      <c r="B106" s="33"/>
    </row>
    <row r="107" s="34" customFormat="1">
      <c r="B107" s="33"/>
    </row>
    <row r="108" s="34" customFormat="1">
      <c r="B108" s="33"/>
    </row>
    <row r="109" s="34" customFormat="1">
      <c r="B109" s="33"/>
    </row>
    <row r="110" s="34" customFormat="1">
      <c r="B110" s="33"/>
    </row>
    <row r="111" s="34" customFormat="1">
      <c r="B111" s="33"/>
    </row>
    <row r="112" s="34" customFormat="1">
      <c r="B112" s="33"/>
    </row>
    <row r="113" s="34" customFormat="1">
      <c r="B113" s="33"/>
    </row>
    <row r="114" s="34" customFormat="1">
      <c r="B114" s="33"/>
    </row>
    <row r="115" s="34" customFormat="1">
      <c r="B115" s="33"/>
    </row>
    <row r="116" s="34" customFormat="1">
      <c r="B116" s="33"/>
    </row>
    <row r="117" s="34" customFormat="1">
      <c r="B117" s="33"/>
    </row>
    <row r="118" s="34" customFormat="1">
      <c r="B118" s="33"/>
    </row>
    <row r="119" s="34" customFormat="1">
      <c r="B119" s="33"/>
    </row>
    <row r="120" s="34" customFormat="1">
      <c r="B120" s="33"/>
    </row>
    <row r="121" s="34" customFormat="1">
      <c r="B121" s="33"/>
    </row>
    <row r="122" s="34" customFormat="1">
      <c r="B122" s="33"/>
    </row>
    <row r="123" s="34" customFormat="1">
      <c r="B123" s="33"/>
    </row>
    <row r="124" s="34" customFormat="1">
      <c r="B124" s="33"/>
    </row>
    <row r="125" s="34" customFormat="1">
      <c r="B125" s="33"/>
    </row>
    <row r="126" s="34" customFormat="1">
      <c r="B126" s="33"/>
    </row>
    <row r="127" s="34" customFormat="1">
      <c r="B127" s="33"/>
    </row>
    <row r="128" s="34" customFormat="1">
      <c r="B128" s="33"/>
    </row>
    <row r="129" s="34" customFormat="1">
      <c r="B129" s="33"/>
    </row>
    <row r="130" s="34" customFormat="1">
      <c r="B130" s="33"/>
    </row>
    <row r="131" s="34" customFormat="1">
      <c r="B131" s="33"/>
    </row>
    <row r="132" s="34" customFormat="1">
      <c r="B132" s="33"/>
    </row>
    <row r="133" s="34" customFormat="1">
      <c r="B133" s="33"/>
    </row>
    <row r="134" s="34" customFormat="1">
      <c r="B134" s="33"/>
    </row>
    <row r="135" s="34" customFormat="1">
      <c r="B135" s="33"/>
    </row>
    <row r="136" s="34" customFormat="1">
      <c r="B136" s="33"/>
    </row>
    <row r="137" s="34" customFormat="1">
      <c r="B137" s="33"/>
    </row>
    <row r="138" s="34" customFormat="1">
      <c r="B138" s="33"/>
    </row>
    <row r="139" s="34" customFormat="1">
      <c r="B139" s="33"/>
    </row>
    <row r="140" s="34" customFormat="1">
      <c r="B140" s="33"/>
    </row>
    <row r="141" s="34" customFormat="1">
      <c r="B141" s="33"/>
    </row>
    <row r="142" s="34" customFormat="1">
      <c r="B142" s="33"/>
    </row>
    <row r="143" s="34" customFormat="1">
      <c r="B143" s="33"/>
    </row>
    <row r="144" s="34" customFormat="1">
      <c r="B144" s="33"/>
    </row>
    <row r="145" s="34" customFormat="1">
      <c r="B145" s="33"/>
    </row>
    <row r="146" s="34" customFormat="1">
      <c r="B146" s="33"/>
    </row>
    <row r="147" s="34" customFormat="1">
      <c r="B147" s="33"/>
    </row>
    <row r="148" s="34" customFormat="1">
      <c r="B148" s="33"/>
    </row>
    <row r="149" s="34" customFormat="1">
      <c r="B149" s="33"/>
    </row>
    <row r="150" s="34" customFormat="1">
      <c r="B150" s="33"/>
    </row>
    <row r="151" s="34" customFormat="1">
      <c r="B151" s="33"/>
    </row>
    <row r="152" s="34" customFormat="1">
      <c r="B152" s="33"/>
    </row>
    <row r="153" s="34" customFormat="1">
      <c r="B153" s="33"/>
    </row>
    <row r="154" s="34" customFormat="1">
      <c r="B154" s="33"/>
    </row>
    <row r="155" s="34" customFormat="1">
      <c r="B155" s="33"/>
    </row>
    <row r="156" s="34" customFormat="1">
      <c r="B156" s="33"/>
    </row>
    <row r="157" s="34" customFormat="1">
      <c r="B157" s="33"/>
    </row>
    <row r="158" s="34" customFormat="1">
      <c r="B158" s="33"/>
    </row>
    <row r="159" s="34" customFormat="1">
      <c r="B159" s="33"/>
    </row>
    <row r="160" s="34" customFormat="1">
      <c r="B160" s="33"/>
    </row>
    <row r="161" s="34" customFormat="1">
      <c r="B161" s="33"/>
    </row>
    <row r="162" s="34" customFormat="1">
      <c r="B162" s="33"/>
    </row>
    <row r="163" s="34" customFormat="1">
      <c r="B163" s="33"/>
    </row>
    <row r="164" s="34" customFormat="1">
      <c r="B164" s="33"/>
    </row>
    <row r="165" s="34" customFormat="1">
      <c r="B165" s="33"/>
    </row>
    <row r="166" s="34" customFormat="1">
      <c r="B166" s="33"/>
    </row>
    <row r="167" s="34" customFormat="1">
      <c r="B167" s="33"/>
    </row>
    <row r="168" s="34" customFormat="1">
      <c r="B168" s="33"/>
    </row>
    <row r="169" s="34" customFormat="1">
      <c r="B169" s="33"/>
    </row>
    <row r="170" s="34" customFormat="1">
      <c r="B170" s="33"/>
    </row>
    <row r="171" s="34" customFormat="1">
      <c r="B171" s="33"/>
    </row>
    <row r="172" s="34" customFormat="1">
      <c r="B172" s="33"/>
    </row>
    <row r="173" s="34" customFormat="1">
      <c r="B173" s="33"/>
    </row>
    <row r="174" s="34" customFormat="1">
      <c r="B174" s="33"/>
    </row>
    <row r="175" s="34" customFormat="1">
      <c r="B175" s="33"/>
    </row>
    <row r="176" s="34" customFormat="1">
      <c r="B176" s="33"/>
    </row>
    <row r="177" s="34" customFormat="1">
      <c r="B177" s="33"/>
    </row>
    <row r="178" s="34" customFormat="1">
      <c r="B178" s="33"/>
    </row>
    <row r="179" s="34" customFormat="1">
      <c r="B179" s="33"/>
    </row>
    <row r="180" s="34" customFormat="1">
      <c r="B180" s="33"/>
    </row>
    <row r="181" s="34" customFormat="1">
      <c r="B181" s="33"/>
    </row>
    <row r="182" s="34" customFormat="1">
      <c r="B182" s="33"/>
    </row>
    <row r="183" s="34" customFormat="1">
      <c r="B183" s="33"/>
    </row>
    <row r="184" s="34" customFormat="1">
      <c r="B184" s="33"/>
    </row>
    <row r="185" s="34" customFormat="1">
      <c r="B185" s="33"/>
    </row>
    <row r="186" s="34" customFormat="1">
      <c r="B186" s="33"/>
    </row>
    <row r="187" s="34" customFormat="1">
      <c r="B187" s="33"/>
    </row>
    <row r="188" s="34" customFormat="1">
      <c r="B188" s="33"/>
    </row>
    <row r="189" s="34" customFormat="1">
      <c r="B189" s="33"/>
    </row>
    <row r="190" s="34" customFormat="1">
      <c r="B190" s="33"/>
    </row>
    <row r="191" s="34" customFormat="1">
      <c r="B191" s="33"/>
    </row>
    <row r="192" s="34" customFormat="1">
      <c r="B192" s="33"/>
    </row>
    <row r="193" s="34" customFormat="1">
      <c r="B193" s="33"/>
    </row>
    <row r="194" s="34" customFormat="1">
      <c r="B194" s="33"/>
    </row>
    <row r="195" s="34" customFormat="1">
      <c r="B195" s="33"/>
    </row>
    <row r="196" s="34" customFormat="1">
      <c r="B196" s="33"/>
    </row>
    <row r="197" s="34" customFormat="1">
      <c r="B197" s="33"/>
    </row>
    <row r="198" s="34" customFormat="1">
      <c r="B198" s="33"/>
    </row>
    <row r="199" s="34" customFormat="1">
      <c r="B199" s="33"/>
    </row>
    <row r="200" s="34" customFormat="1">
      <c r="B200" s="33"/>
    </row>
    <row r="201" s="34" customFormat="1">
      <c r="B201" s="33"/>
    </row>
    <row r="202" s="34" customFormat="1">
      <c r="B202" s="33"/>
    </row>
    <row r="203" s="34" customFormat="1">
      <c r="B203" s="33"/>
    </row>
    <row r="204" s="34" customFormat="1">
      <c r="B204" s="33"/>
    </row>
    <row r="205" s="34" customFormat="1">
      <c r="B205" s="33"/>
    </row>
    <row r="206" s="34" customFormat="1">
      <c r="B206" s="33"/>
    </row>
    <row r="207" s="34" customFormat="1">
      <c r="B207" s="33"/>
    </row>
    <row r="208" s="34" customFormat="1">
      <c r="B208" s="33"/>
    </row>
    <row r="209" s="34" customFormat="1">
      <c r="B209" s="33"/>
    </row>
    <row r="210" s="34" customFormat="1">
      <c r="B210" s="33"/>
    </row>
    <row r="211" s="34" customFormat="1">
      <c r="B211" s="33"/>
    </row>
    <row r="212" s="34" customFormat="1">
      <c r="B212" s="33"/>
    </row>
    <row r="213" s="34" customFormat="1">
      <c r="B213" s="33"/>
    </row>
    <row r="214" s="34" customFormat="1">
      <c r="B214" s="33"/>
    </row>
    <row r="215" s="34" customFormat="1">
      <c r="B215" s="33"/>
    </row>
    <row r="216" s="34" customFormat="1">
      <c r="B216" s="33"/>
    </row>
    <row r="217" s="34" customFormat="1">
      <c r="B217" s="33"/>
    </row>
    <row r="218" s="34" customFormat="1">
      <c r="B218" s="33"/>
    </row>
    <row r="219" s="34" customFormat="1">
      <c r="B219" s="33"/>
    </row>
    <row r="220" s="34" customFormat="1">
      <c r="B220" s="33"/>
    </row>
    <row r="221" s="34" customFormat="1">
      <c r="B221" s="33"/>
    </row>
    <row r="222" s="34" customFormat="1">
      <c r="B222" s="33"/>
    </row>
    <row r="223" s="34" customFormat="1">
      <c r="B223" s="33"/>
    </row>
    <row r="224" s="34" customFormat="1">
      <c r="B224" s="33"/>
    </row>
    <row r="225" s="34" customFormat="1">
      <c r="B225" s="33"/>
    </row>
    <row r="226" s="34" customFormat="1">
      <c r="B226" s="33"/>
    </row>
    <row r="227" s="34" customFormat="1">
      <c r="B227" s="33"/>
    </row>
    <row r="228" s="34" customFormat="1">
      <c r="B228" s="33"/>
    </row>
    <row r="229" s="34" customFormat="1">
      <c r="B229" s="33"/>
    </row>
    <row r="230" s="34" customFormat="1">
      <c r="B230" s="33"/>
    </row>
    <row r="231" s="34" customFormat="1">
      <c r="B231" s="33"/>
    </row>
    <row r="232" s="34" customFormat="1">
      <c r="B232" s="33"/>
    </row>
    <row r="233" s="34" customFormat="1">
      <c r="B233" s="33"/>
    </row>
    <row r="234" s="34" customFormat="1">
      <c r="B234" s="33"/>
    </row>
    <row r="235" s="34" customFormat="1">
      <c r="B235" s="33"/>
    </row>
    <row r="236" s="34" customFormat="1">
      <c r="B236" s="33"/>
    </row>
    <row r="237" s="34" customFormat="1">
      <c r="B237" s="33"/>
    </row>
    <row r="238" s="34" customFormat="1">
      <c r="B238" s="33"/>
    </row>
    <row r="239" s="34" customFormat="1">
      <c r="B239" s="33"/>
    </row>
    <row r="240" s="34" customFormat="1">
      <c r="B240" s="33"/>
    </row>
    <row r="241" s="34" customFormat="1">
      <c r="B241" s="33"/>
    </row>
    <row r="242" s="34" customFormat="1">
      <c r="B242" s="33"/>
    </row>
    <row r="243" s="34" customFormat="1">
      <c r="B243" s="33"/>
    </row>
    <row r="244" s="34" customFormat="1">
      <c r="B244" s="33"/>
    </row>
    <row r="245" s="34" customFormat="1">
      <c r="B245" s="33"/>
    </row>
    <row r="246" s="34" customFormat="1">
      <c r="B246" s="33"/>
    </row>
    <row r="247" s="34" customFormat="1">
      <c r="B247" s="33"/>
    </row>
    <row r="248" s="34" customFormat="1">
      <c r="B248" s="33"/>
    </row>
    <row r="249" s="34" customFormat="1">
      <c r="B249" s="33"/>
    </row>
    <row r="250" s="34" customFormat="1">
      <c r="B250" s="33"/>
    </row>
    <row r="251" s="34" customFormat="1">
      <c r="B251" s="33"/>
    </row>
    <row r="252" s="34" customFormat="1">
      <c r="B252" s="33"/>
    </row>
    <row r="253" s="34" customFormat="1">
      <c r="B253" s="33"/>
    </row>
    <row r="254" s="34" customFormat="1">
      <c r="B254" s="33"/>
    </row>
    <row r="255" s="34" customFormat="1">
      <c r="B255" s="33"/>
    </row>
    <row r="256" s="34" customFormat="1">
      <c r="B256" s="33"/>
    </row>
    <row r="257" s="34" customFormat="1">
      <c r="B257" s="33"/>
    </row>
    <row r="258" s="34" customFormat="1">
      <c r="B258" s="33"/>
    </row>
    <row r="259" s="34" customFormat="1">
      <c r="B259" s="33"/>
    </row>
    <row r="260" s="34" customFormat="1">
      <c r="B260" s="33"/>
    </row>
    <row r="261" s="34" customFormat="1">
      <c r="B261" s="33"/>
    </row>
    <row r="262" s="34" customFormat="1">
      <c r="B262" s="33"/>
    </row>
    <row r="263" s="34" customFormat="1">
      <c r="B263" s="33"/>
    </row>
    <row r="264" s="34" customFormat="1">
      <c r="B264" s="33"/>
    </row>
    <row r="265" s="34" customFormat="1">
      <c r="B265" s="33"/>
    </row>
    <row r="266" s="34" customFormat="1">
      <c r="B266" s="33"/>
    </row>
    <row r="267" s="34" customFormat="1">
      <c r="B267" s="33"/>
    </row>
    <row r="268" s="34" customFormat="1">
      <c r="B268" s="33"/>
    </row>
    <row r="269" s="34" customFormat="1">
      <c r="B269" s="33"/>
    </row>
    <row r="270" s="34" customFormat="1">
      <c r="B270" s="33"/>
    </row>
    <row r="271" s="34" customFormat="1">
      <c r="B271" s="33"/>
    </row>
    <row r="272" s="34" customFormat="1">
      <c r="B272" s="33"/>
    </row>
    <row r="273" s="34" customFormat="1">
      <c r="B273" s="33"/>
    </row>
    <row r="274" s="34" customFormat="1">
      <c r="B274" s="33"/>
    </row>
    <row r="275" s="34" customFormat="1">
      <c r="B275" s="33"/>
    </row>
    <row r="276" s="34" customFormat="1">
      <c r="B276" s="33"/>
    </row>
    <row r="277" s="34" customFormat="1">
      <c r="B277" s="33"/>
    </row>
    <row r="278" s="34" customFormat="1">
      <c r="B278" s="33"/>
    </row>
    <row r="279" s="34" customFormat="1">
      <c r="B279" s="33"/>
    </row>
    <row r="280" s="34" customFormat="1">
      <c r="B280" s="33"/>
    </row>
    <row r="281" s="34" customFormat="1">
      <c r="B281" s="33"/>
    </row>
    <row r="282" s="34" customFormat="1">
      <c r="B282" s="33"/>
    </row>
    <row r="283" s="34" customFormat="1">
      <c r="B283" s="33"/>
    </row>
    <row r="284" s="34" customFormat="1">
      <c r="B284" s="33"/>
    </row>
    <row r="285" s="34" customFormat="1">
      <c r="B285" s="33"/>
    </row>
    <row r="286" s="34" customFormat="1">
      <c r="B286" s="33"/>
    </row>
    <row r="287" s="34" customFormat="1">
      <c r="B287" s="33"/>
    </row>
    <row r="288" s="34" customFormat="1">
      <c r="B288" s="33"/>
    </row>
    <row r="289" s="34" customFormat="1">
      <c r="B289" s="33"/>
    </row>
    <row r="290" s="34" customFormat="1">
      <c r="B290" s="33"/>
    </row>
    <row r="291" s="34" customFormat="1">
      <c r="B291" s="33"/>
    </row>
    <row r="292" s="34" customFormat="1">
      <c r="B292" s="33"/>
    </row>
    <row r="293" s="34" customFormat="1">
      <c r="B293" s="33"/>
    </row>
    <row r="294" s="34" customFormat="1">
      <c r="B294" s="33"/>
    </row>
    <row r="295" s="34" customFormat="1">
      <c r="B295" s="33"/>
    </row>
    <row r="296" s="34" customFormat="1">
      <c r="B296" s="33"/>
    </row>
    <row r="297" s="34" customFormat="1">
      <c r="B297" s="33"/>
    </row>
    <row r="298" s="34" customFormat="1">
      <c r="B298" s="33"/>
    </row>
    <row r="299" s="34" customFormat="1">
      <c r="B299" s="33"/>
    </row>
    <row r="300" s="34" customFormat="1">
      <c r="B300" s="33"/>
    </row>
    <row r="301" s="34" customFormat="1">
      <c r="B301" s="33"/>
    </row>
    <row r="302" s="34" customFormat="1">
      <c r="B302" s="33"/>
    </row>
    <row r="303" s="34" customFormat="1">
      <c r="B303" s="33"/>
    </row>
    <row r="304" s="34" customFormat="1">
      <c r="B304" s="33"/>
    </row>
    <row r="305" s="34" customFormat="1">
      <c r="B305" s="33"/>
    </row>
    <row r="306" s="34" customFormat="1">
      <c r="B306" s="33"/>
    </row>
    <row r="307" s="34" customFormat="1">
      <c r="B307" s="33"/>
    </row>
    <row r="308" s="34" customFormat="1">
      <c r="B308" s="33"/>
    </row>
    <row r="309" s="34" customFormat="1">
      <c r="B309" s="33"/>
    </row>
    <row r="310" s="34" customFormat="1">
      <c r="B310" s="33"/>
    </row>
    <row r="311" s="34" customFormat="1">
      <c r="B311" s="33"/>
    </row>
    <row r="312" s="34" customFormat="1">
      <c r="B312" s="33"/>
    </row>
    <row r="313" s="34" customFormat="1">
      <c r="B313" s="33"/>
    </row>
    <row r="314" s="34" customFormat="1">
      <c r="B314" s="33"/>
    </row>
    <row r="315" s="34" customFormat="1">
      <c r="B315" s="33"/>
    </row>
    <row r="316" s="34" customFormat="1">
      <c r="B316" s="33"/>
    </row>
    <row r="317" s="34" customFormat="1">
      <c r="B317" s="33"/>
    </row>
    <row r="318" s="34" customFormat="1">
      <c r="B318" s="33"/>
    </row>
    <row r="319" s="34" customFormat="1">
      <c r="B319" s="33"/>
    </row>
    <row r="320" s="34" customFormat="1">
      <c r="B320" s="33"/>
    </row>
    <row r="321" s="34" customFormat="1">
      <c r="B321" s="33"/>
    </row>
    <row r="322" s="34" customFormat="1">
      <c r="B322" s="33"/>
    </row>
    <row r="323" s="34" customFormat="1">
      <c r="B323" s="33"/>
    </row>
    <row r="324" s="34" customFormat="1">
      <c r="B324" s="33"/>
    </row>
    <row r="325" s="34" customFormat="1">
      <c r="B325" s="33"/>
    </row>
    <row r="326" s="34" customFormat="1">
      <c r="B326" s="33"/>
    </row>
    <row r="327" s="34" customFormat="1">
      <c r="B327" s="33"/>
    </row>
    <row r="328" s="34" customFormat="1">
      <c r="B328" s="33"/>
    </row>
    <row r="329" s="34" customFormat="1">
      <c r="B329" s="33"/>
    </row>
    <row r="330" s="34" customFormat="1">
      <c r="B330" s="33"/>
    </row>
    <row r="331" s="34" customFormat="1">
      <c r="B331" s="33"/>
    </row>
    <row r="332" s="34" customFormat="1">
      <c r="B332" s="33"/>
    </row>
    <row r="333" s="34" customFormat="1">
      <c r="B333" s="33"/>
    </row>
    <row r="334" s="34" customFormat="1">
      <c r="B334" s="33"/>
    </row>
    <row r="335" s="34" customFormat="1">
      <c r="B335" s="33"/>
    </row>
    <row r="336" s="34" customFormat="1">
      <c r="B336" s="33"/>
    </row>
    <row r="337" s="34" customFormat="1">
      <c r="B337" s="33"/>
    </row>
    <row r="338" s="34" customFormat="1">
      <c r="B338" s="33"/>
    </row>
    <row r="339" s="34" customFormat="1">
      <c r="B339" s="33"/>
    </row>
    <row r="340" s="34" customFormat="1">
      <c r="B340" s="33"/>
    </row>
    <row r="341" s="34" customFormat="1">
      <c r="B341" s="33"/>
    </row>
    <row r="342" s="34" customFormat="1">
      <c r="B342" s="33"/>
    </row>
    <row r="343" s="34" customFormat="1">
      <c r="B343" s="33"/>
    </row>
    <row r="344" s="34" customFormat="1">
      <c r="B344" s="33"/>
    </row>
    <row r="345" s="34" customFormat="1">
      <c r="B345" s="33"/>
    </row>
    <row r="346" s="34" customFormat="1">
      <c r="B346" s="33"/>
    </row>
    <row r="347" s="34" customFormat="1">
      <c r="B347" s="33"/>
    </row>
    <row r="348" s="34" customFormat="1">
      <c r="B348" s="33"/>
    </row>
    <row r="349" s="34" customFormat="1">
      <c r="B349" s="33"/>
    </row>
    <row r="350" s="34" customFormat="1">
      <c r="B350" s="33"/>
    </row>
    <row r="351" s="34" customFormat="1">
      <c r="B351" s="33"/>
    </row>
    <row r="352" s="34" customFormat="1">
      <c r="B352" s="33"/>
    </row>
    <row r="353" s="34" customFormat="1">
      <c r="B353" s="33"/>
    </row>
    <row r="354" s="34" customFormat="1">
      <c r="B354" s="33"/>
    </row>
    <row r="355" s="34" customFormat="1">
      <c r="B355" s="33"/>
    </row>
    <row r="356" s="34" customFormat="1">
      <c r="B356" s="33"/>
    </row>
    <row r="357" s="34" customFormat="1">
      <c r="B357" s="33"/>
    </row>
    <row r="358" s="34" customFormat="1">
      <c r="B358" s="33"/>
    </row>
    <row r="359" s="34" customFormat="1">
      <c r="B359" s="33"/>
    </row>
    <row r="360" s="34" customFormat="1">
      <c r="B360" s="33"/>
    </row>
    <row r="361" s="34" customFormat="1">
      <c r="B361" s="33"/>
    </row>
    <row r="362" s="34" customFormat="1">
      <c r="B362" s="33"/>
    </row>
    <row r="363" s="34" customFormat="1">
      <c r="B363" s="33"/>
    </row>
    <row r="364" s="34" customFormat="1">
      <c r="B364" s="33"/>
    </row>
    <row r="365" s="34" customFormat="1">
      <c r="B365" s="33"/>
    </row>
    <row r="366" s="34" customFormat="1">
      <c r="B366" s="33"/>
    </row>
    <row r="367" s="34" customFormat="1">
      <c r="B367" s="33"/>
    </row>
    <row r="368" s="34" customFormat="1">
      <c r="B368" s="33"/>
    </row>
    <row r="369" s="34" customFormat="1">
      <c r="B369" s="33"/>
    </row>
    <row r="370" s="34" customFormat="1">
      <c r="B370" s="33"/>
    </row>
    <row r="371" s="34" customFormat="1">
      <c r="B371" s="33"/>
    </row>
    <row r="372" s="34" customFormat="1">
      <c r="B372" s="33"/>
    </row>
    <row r="373" s="34" customFormat="1">
      <c r="B373" s="33"/>
    </row>
    <row r="374" s="34" customFormat="1">
      <c r="B374" s="33"/>
    </row>
    <row r="375" s="34" customFormat="1">
      <c r="B375" s="33"/>
    </row>
    <row r="376" s="34" customFormat="1">
      <c r="B376" s="33"/>
    </row>
    <row r="377" s="34" customFormat="1">
      <c r="B377" s="33"/>
    </row>
    <row r="378" s="34" customFormat="1">
      <c r="B378" s="33"/>
    </row>
    <row r="379" s="34" customFormat="1">
      <c r="B379" s="33"/>
    </row>
    <row r="380" s="34" customFormat="1">
      <c r="B380" s="33"/>
    </row>
    <row r="381" s="34" customFormat="1">
      <c r="B381" s="33"/>
    </row>
    <row r="382" s="34" customFormat="1">
      <c r="B382" s="33"/>
    </row>
    <row r="383" s="34" customFormat="1">
      <c r="B383" s="33"/>
    </row>
    <row r="384" s="34" customFormat="1">
      <c r="B384" s="33"/>
    </row>
    <row r="385" s="34" customFormat="1">
      <c r="B385" s="33"/>
    </row>
    <row r="386" s="34" customFormat="1">
      <c r="B386" s="33"/>
    </row>
    <row r="387" s="34" customFormat="1">
      <c r="B387" s="33"/>
    </row>
    <row r="388" s="34" customFormat="1">
      <c r="B388" s="33"/>
    </row>
    <row r="389" s="34" customFormat="1">
      <c r="B389" s="33"/>
    </row>
    <row r="390" s="34" customFormat="1">
      <c r="B390" s="33"/>
    </row>
    <row r="391" s="34" customFormat="1">
      <c r="B391" s="33"/>
    </row>
    <row r="392" s="34" customFormat="1">
      <c r="B392" s="33"/>
    </row>
    <row r="393" s="34" customFormat="1">
      <c r="B393" s="33"/>
    </row>
    <row r="394" s="34" customFormat="1">
      <c r="B394" s="33"/>
    </row>
    <row r="395" s="34" customFormat="1">
      <c r="B395" s="33"/>
    </row>
    <row r="396" s="34" customFormat="1">
      <c r="B396" s="33"/>
    </row>
    <row r="397" s="34" customFormat="1">
      <c r="B397" s="33"/>
    </row>
    <row r="398" s="34" customFormat="1">
      <c r="B398" s="33"/>
    </row>
    <row r="399" s="34" customFormat="1">
      <c r="B399" s="33"/>
    </row>
    <row r="400" s="34" customFormat="1">
      <c r="B400" s="33"/>
    </row>
    <row r="401" s="34" customFormat="1">
      <c r="B401" s="33"/>
    </row>
    <row r="402" s="34" customFormat="1">
      <c r="B402" s="33"/>
    </row>
    <row r="403" s="34" customFormat="1">
      <c r="B403" s="33"/>
    </row>
    <row r="404" s="34" customFormat="1">
      <c r="B404" s="33"/>
    </row>
    <row r="405" s="34" customFormat="1">
      <c r="B405" s="33"/>
    </row>
    <row r="406" s="34" customFormat="1">
      <c r="B406" s="33"/>
    </row>
    <row r="407" s="34" customFormat="1">
      <c r="B407" s="33"/>
    </row>
    <row r="408" s="34" customFormat="1">
      <c r="B408" s="33"/>
    </row>
    <row r="409" s="34" customFormat="1">
      <c r="B409" s="33"/>
    </row>
    <row r="410" s="34" customFormat="1">
      <c r="B410" s="33"/>
    </row>
    <row r="411" s="34" customFormat="1">
      <c r="B411" s="33"/>
    </row>
    <row r="412" s="34" customFormat="1">
      <c r="B412" s="33"/>
    </row>
    <row r="413" s="34" customFormat="1">
      <c r="B413" s="33"/>
    </row>
    <row r="414" s="34" customFormat="1">
      <c r="B414" s="33"/>
    </row>
    <row r="415" s="34" customFormat="1">
      <c r="B415" s="33"/>
    </row>
    <row r="416" s="34" customFormat="1">
      <c r="B416" s="33"/>
    </row>
    <row r="417" s="34" customFormat="1">
      <c r="B417" s="33"/>
    </row>
    <row r="418" s="34" customFormat="1">
      <c r="B418" s="33"/>
    </row>
    <row r="419" s="34" customFormat="1">
      <c r="B419" s="33"/>
    </row>
    <row r="420" s="34" customFormat="1">
      <c r="B420" s="33"/>
    </row>
    <row r="421" s="34" customFormat="1">
      <c r="B421" s="33"/>
    </row>
    <row r="422" s="34" customFormat="1">
      <c r="B422" s="33"/>
    </row>
    <row r="423" s="34" customFormat="1">
      <c r="B423" s="33"/>
    </row>
    <row r="424" s="34" customFormat="1">
      <c r="B424" s="33"/>
    </row>
    <row r="425" s="34" customFormat="1">
      <c r="B425" s="33"/>
    </row>
    <row r="426" s="34" customFormat="1">
      <c r="B426" s="33"/>
    </row>
    <row r="427" s="34" customFormat="1">
      <c r="B427" s="33"/>
    </row>
    <row r="428" s="34" customFormat="1">
      <c r="B428" s="33"/>
    </row>
    <row r="429" s="34" customFormat="1">
      <c r="B429" s="33"/>
    </row>
    <row r="430" s="34" customFormat="1">
      <c r="B430" s="33"/>
    </row>
    <row r="431" s="34" customFormat="1">
      <c r="B431" s="33"/>
    </row>
    <row r="432" s="34" customFormat="1">
      <c r="B432" s="33"/>
    </row>
    <row r="433" s="34" customFormat="1">
      <c r="B433" s="33"/>
    </row>
    <row r="434" s="34" customFormat="1">
      <c r="B434" s="33"/>
    </row>
    <row r="435" s="34" customFormat="1">
      <c r="B435" s="33"/>
    </row>
    <row r="436" s="34" customFormat="1">
      <c r="B436" s="33"/>
    </row>
    <row r="437" s="34" customFormat="1">
      <c r="B437" s="33"/>
    </row>
    <row r="438" s="34" customFormat="1">
      <c r="B438" s="33"/>
    </row>
    <row r="439" s="34" customFormat="1">
      <c r="B439" s="33"/>
    </row>
    <row r="440" s="34" customFormat="1">
      <c r="B440" s="33"/>
    </row>
    <row r="441" s="34" customFormat="1">
      <c r="B441" s="33"/>
    </row>
    <row r="442" s="34" customFormat="1">
      <c r="B442" s="33"/>
    </row>
    <row r="443" s="34" customFormat="1">
      <c r="B443" s="33"/>
    </row>
    <row r="444" s="34" customFormat="1">
      <c r="B444" s="33"/>
    </row>
    <row r="445" s="34" customFormat="1">
      <c r="B445" s="33"/>
    </row>
    <row r="446" s="34" customFormat="1">
      <c r="B446" s="33"/>
    </row>
    <row r="447" s="34" customFormat="1">
      <c r="B447" s="33"/>
    </row>
    <row r="448" s="34" customFormat="1">
      <c r="B448" s="33"/>
    </row>
    <row r="449" s="34" customFormat="1">
      <c r="B449" s="33"/>
    </row>
    <row r="450" s="34" customFormat="1">
      <c r="B450" s="33"/>
    </row>
    <row r="451" s="34" customFormat="1">
      <c r="B451" s="33"/>
    </row>
    <row r="452" s="34" customFormat="1">
      <c r="B452" s="33"/>
    </row>
    <row r="453" s="34" customFormat="1">
      <c r="B453" s="33"/>
    </row>
    <row r="454" s="34" customFormat="1">
      <c r="B454" s="33"/>
    </row>
    <row r="455" s="34" customFormat="1">
      <c r="B455" s="33"/>
    </row>
    <row r="456" s="34" customFormat="1">
      <c r="B456" s="33"/>
    </row>
    <row r="457" s="34" customFormat="1">
      <c r="B457" s="33"/>
    </row>
    <row r="458" s="34" customFormat="1">
      <c r="B458" s="33"/>
    </row>
    <row r="459" s="34" customFormat="1">
      <c r="B459" s="33"/>
    </row>
    <row r="460" s="34" customFormat="1">
      <c r="B460" s="33"/>
    </row>
    <row r="461" s="34" customFormat="1">
      <c r="B461" s="33"/>
    </row>
    <row r="462" s="34" customFormat="1">
      <c r="B462" s="33"/>
    </row>
    <row r="463" s="34" customFormat="1">
      <c r="B463" s="33"/>
    </row>
    <row r="464" s="34" customFormat="1">
      <c r="B464" s="33"/>
    </row>
    <row r="465" s="34" customFormat="1">
      <c r="B465" s="33"/>
    </row>
    <row r="466" s="34" customFormat="1">
      <c r="B466" s="33"/>
    </row>
    <row r="467" s="34" customFormat="1">
      <c r="B467" s="33"/>
    </row>
    <row r="468" s="34" customFormat="1">
      <c r="B468" s="33"/>
    </row>
    <row r="469" s="34" customFormat="1">
      <c r="B469" s="33"/>
    </row>
    <row r="470" s="34" customFormat="1">
      <c r="B470" s="33"/>
    </row>
    <row r="471" s="34" customFormat="1">
      <c r="B471" s="33"/>
    </row>
    <row r="472" s="34" customFormat="1">
      <c r="B472" s="33"/>
    </row>
    <row r="473" s="34" customFormat="1">
      <c r="B473" s="33"/>
    </row>
    <row r="474" s="34" customFormat="1">
      <c r="B474" s="33"/>
    </row>
    <row r="475" s="34" customFormat="1">
      <c r="B475" s="33"/>
    </row>
    <row r="476" s="34" customFormat="1">
      <c r="B476" s="33"/>
    </row>
    <row r="477" s="34" customFormat="1">
      <c r="B477" s="33"/>
    </row>
    <row r="478" s="34" customFormat="1">
      <c r="B478" s="33"/>
    </row>
    <row r="479" s="34" customFormat="1">
      <c r="B479" s="33"/>
    </row>
    <row r="480" s="34" customFormat="1">
      <c r="B480" s="33"/>
    </row>
    <row r="481" s="34" customFormat="1">
      <c r="B481" s="33"/>
    </row>
    <row r="482" s="34" customFormat="1">
      <c r="B482" s="33"/>
    </row>
    <row r="483" s="34" customFormat="1">
      <c r="B483" s="33"/>
    </row>
    <row r="484" s="34" customFormat="1">
      <c r="B484" s="33"/>
    </row>
    <row r="485" s="34" customFormat="1">
      <c r="B485" s="33"/>
    </row>
    <row r="486" s="34" customFormat="1">
      <c r="B486" s="33"/>
    </row>
    <row r="487" s="34" customFormat="1">
      <c r="B487" s="33"/>
    </row>
    <row r="488" s="34" customFormat="1">
      <c r="B488" s="33"/>
    </row>
    <row r="489" s="34" customFormat="1">
      <c r="B489" s="33"/>
    </row>
    <row r="490" s="34" customFormat="1">
      <c r="B490" s="33"/>
    </row>
    <row r="491" s="34" customFormat="1">
      <c r="B491" s="33"/>
    </row>
    <row r="492" s="34" customFormat="1">
      <c r="B492" s="33"/>
    </row>
    <row r="493" s="34" customFormat="1">
      <c r="B493" s="33"/>
    </row>
    <row r="494" s="34" customFormat="1">
      <c r="B494" s="33"/>
    </row>
    <row r="495" s="34" customFormat="1">
      <c r="B495" s="33"/>
    </row>
    <row r="496" s="34" customFormat="1">
      <c r="B496" s="33"/>
    </row>
    <row r="497" s="34" customFormat="1">
      <c r="B497" s="33"/>
    </row>
    <row r="498" s="34" customFormat="1">
      <c r="B498" s="33"/>
    </row>
    <row r="499" s="34" customFormat="1">
      <c r="B499" s="33"/>
    </row>
    <row r="500" s="34" customFormat="1">
      <c r="B500" s="33"/>
    </row>
    <row r="501" s="34" customFormat="1">
      <c r="B501" s="33"/>
    </row>
    <row r="502" s="34" customFormat="1">
      <c r="B502" s="33"/>
    </row>
    <row r="503" s="34" customFormat="1">
      <c r="B503" s="33"/>
    </row>
    <row r="504" s="34" customFormat="1">
      <c r="B504" s="33"/>
    </row>
    <row r="505" s="34" customFormat="1">
      <c r="B505" s="33"/>
    </row>
    <row r="506" s="34" customFormat="1">
      <c r="B506" s="33"/>
    </row>
    <row r="507" s="34" customFormat="1">
      <c r="B507" s="33"/>
    </row>
    <row r="508" s="34" customFormat="1">
      <c r="B508" s="33"/>
    </row>
    <row r="509" s="34" customFormat="1">
      <c r="B509" s="33"/>
    </row>
    <row r="510" s="34" customFormat="1">
      <c r="B510" s="33"/>
    </row>
    <row r="511" s="34" customFormat="1">
      <c r="B511" s="33"/>
    </row>
    <row r="512" s="34" customFormat="1">
      <c r="B512" s="33"/>
    </row>
    <row r="513" s="34" customFormat="1">
      <c r="B513" s="33"/>
    </row>
    <row r="514" s="34" customFormat="1">
      <c r="B514" s="33"/>
    </row>
    <row r="515" s="34" customFormat="1">
      <c r="B515" s="33"/>
    </row>
    <row r="516" s="34" customFormat="1">
      <c r="B516" s="33"/>
    </row>
    <row r="517" s="34" customFormat="1">
      <c r="B517" s="33"/>
    </row>
    <row r="518" s="34" customFormat="1">
      <c r="B518" s="33"/>
    </row>
    <row r="519" s="34" customFormat="1">
      <c r="B519" s="33"/>
    </row>
    <row r="520" s="34" customFormat="1">
      <c r="B520" s="33"/>
    </row>
    <row r="521" s="34" customFormat="1">
      <c r="B521" s="33"/>
    </row>
    <row r="522" s="34" customFormat="1">
      <c r="B522" s="33"/>
    </row>
    <row r="523" s="34" customFormat="1">
      <c r="B523" s="33"/>
    </row>
    <row r="524" s="34" customFormat="1">
      <c r="B524" s="33"/>
    </row>
    <row r="525" s="34" customFormat="1">
      <c r="B525" s="33"/>
    </row>
    <row r="526" s="34" customFormat="1">
      <c r="B526" s="33"/>
    </row>
    <row r="527" s="34" customFormat="1">
      <c r="B527" s="33"/>
    </row>
    <row r="528" s="34" customFormat="1">
      <c r="B528" s="33"/>
    </row>
    <row r="529" s="34" customFormat="1">
      <c r="B529" s="33"/>
    </row>
    <row r="530" s="34" customFormat="1">
      <c r="B530" s="33"/>
    </row>
    <row r="531" s="34" customFormat="1">
      <c r="B531" s="33"/>
    </row>
    <row r="532" s="34" customFormat="1">
      <c r="B532" s="33"/>
    </row>
    <row r="533" s="34" customFormat="1">
      <c r="B533" s="33"/>
    </row>
    <row r="534" s="34" customFormat="1">
      <c r="B534" s="33"/>
    </row>
    <row r="535" s="34" customFormat="1">
      <c r="B535" s="33"/>
    </row>
    <row r="536" s="34" customFormat="1">
      <c r="B536" s="33"/>
    </row>
    <row r="537" s="34" customFormat="1">
      <c r="B537" s="33"/>
    </row>
    <row r="538" s="34" customFormat="1">
      <c r="B538" s="33"/>
    </row>
    <row r="539" s="34" customFormat="1">
      <c r="B539" s="33"/>
    </row>
    <row r="540" s="34" customFormat="1">
      <c r="B540" s="33"/>
    </row>
    <row r="541" s="34" customFormat="1">
      <c r="B541" s="33"/>
    </row>
    <row r="542" s="34" customFormat="1">
      <c r="B542" s="33"/>
    </row>
    <row r="543" s="34" customFormat="1">
      <c r="B543" s="33"/>
    </row>
    <row r="544" s="34" customFormat="1">
      <c r="B544" s="33"/>
    </row>
    <row r="545" s="34" customFormat="1">
      <c r="B545" s="33"/>
    </row>
    <row r="546" s="34" customFormat="1">
      <c r="B546" s="33"/>
    </row>
    <row r="547" s="34" customFormat="1">
      <c r="B547" s="33"/>
    </row>
    <row r="548" s="34" customFormat="1">
      <c r="B548" s="33"/>
    </row>
    <row r="549" s="34" customFormat="1">
      <c r="B549" s="33"/>
    </row>
    <row r="550" s="34" customFormat="1">
      <c r="B550" s="33"/>
    </row>
    <row r="551" s="34" customFormat="1">
      <c r="B551" s="33"/>
    </row>
    <row r="552" s="34" customFormat="1">
      <c r="B552" s="33"/>
    </row>
    <row r="553" s="34" customFormat="1">
      <c r="B553" s="33"/>
    </row>
    <row r="554" s="34" customFormat="1">
      <c r="B554" s="33"/>
    </row>
    <row r="555" s="34" customFormat="1">
      <c r="B555" s="33"/>
    </row>
    <row r="556" s="34" customFormat="1">
      <c r="B556" s="33"/>
    </row>
    <row r="557" s="34" customFormat="1">
      <c r="B557" s="33"/>
    </row>
    <row r="558" s="34" customFormat="1">
      <c r="B558" s="33"/>
    </row>
    <row r="559" s="34" customFormat="1">
      <c r="B559" s="33"/>
    </row>
    <row r="560" s="34" customFormat="1">
      <c r="B560" s="33"/>
    </row>
    <row r="561" s="34" customFormat="1">
      <c r="B561" s="33"/>
    </row>
    <row r="562" s="34" customFormat="1">
      <c r="B562" s="33"/>
    </row>
    <row r="563" s="34" customFormat="1">
      <c r="B563" s="33"/>
    </row>
    <row r="564" s="34" customFormat="1">
      <c r="B564" s="33"/>
    </row>
    <row r="565" s="34" customFormat="1">
      <c r="B565" s="33"/>
    </row>
    <row r="566" s="34" customFormat="1">
      <c r="B566" s="33"/>
    </row>
    <row r="567" s="34" customFormat="1">
      <c r="B567" s="33"/>
    </row>
    <row r="568" s="34" customFormat="1">
      <c r="B568" s="33"/>
    </row>
    <row r="569" s="34" customFormat="1">
      <c r="B569" s="33"/>
    </row>
    <row r="570" s="34" customFormat="1">
      <c r="B570" s="33"/>
    </row>
    <row r="571" s="34" customFormat="1">
      <c r="B571" s="33"/>
    </row>
    <row r="572" s="34" customFormat="1">
      <c r="B572" s="33"/>
    </row>
    <row r="573" s="34" customFormat="1">
      <c r="B573" s="33"/>
    </row>
    <row r="574" s="34" customFormat="1">
      <c r="B574" s="33"/>
    </row>
    <row r="575" s="34" customFormat="1">
      <c r="B575" s="33"/>
    </row>
    <row r="576" s="34" customFormat="1">
      <c r="B576" s="33"/>
    </row>
    <row r="577" s="34" customFormat="1">
      <c r="B577" s="33"/>
    </row>
    <row r="578" s="34" customFormat="1">
      <c r="B578" s="33"/>
    </row>
    <row r="579" s="34" customFormat="1">
      <c r="B579" s="33"/>
    </row>
    <row r="580" s="34" customFormat="1">
      <c r="B580" s="33"/>
    </row>
    <row r="581" s="34" customFormat="1">
      <c r="B581" s="33"/>
    </row>
    <row r="582" s="34" customFormat="1">
      <c r="B582" s="33"/>
    </row>
    <row r="583" s="34" customFormat="1">
      <c r="B583" s="33"/>
    </row>
    <row r="584" s="34" customFormat="1">
      <c r="B584" s="33"/>
    </row>
    <row r="585" s="34" customFormat="1">
      <c r="B585" s="33"/>
    </row>
    <row r="586" s="34" customFormat="1">
      <c r="B586" s="33"/>
    </row>
    <row r="587" s="34" customFormat="1">
      <c r="B587" s="33"/>
    </row>
    <row r="588" s="34" customFormat="1">
      <c r="B588" s="33"/>
    </row>
    <row r="589" s="34" customFormat="1">
      <c r="B589" s="33"/>
    </row>
    <row r="590" s="34" customFormat="1">
      <c r="B590" s="33"/>
    </row>
    <row r="591" s="34" customFormat="1">
      <c r="B591" s="33"/>
    </row>
    <row r="592" s="34" customFormat="1">
      <c r="B592" s="33"/>
    </row>
    <row r="593" s="34" customFormat="1">
      <c r="B593" s="33"/>
    </row>
    <row r="594" s="34" customFormat="1">
      <c r="B594" s="33"/>
    </row>
    <row r="595" s="34" customFormat="1">
      <c r="B595" s="33"/>
    </row>
    <row r="596" s="34" customFormat="1">
      <c r="B596" s="33"/>
    </row>
    <row r="597" s="34" customFormat="1">
      <c r="B597" s="33"/>
    </row>
    <row r="598" s="34" customFormat="1">
      <c r="B598" s="33"/>
    </row>
    <row r="599" s="34" customFormat="1">
      <c r="B599" s="33"/>
    </row>
    <row r="600" s="34" customFormat="1">
      <c r="B600" s="33"/>
    </row>
    <row r="601" s="34" customFormat="1">
      <c r="B601" s="33"/>
    </row>
    <row r="602" s="34" customFormat="1">
      <c r="B602" s="33"/>
    </row>
    <row r="603" s="34" customFormat="1">
      <c r="B603" s="33"/>
    </row>
    <row r="604" s="34" customFormat="1">
      <c r="B604" s="33"/>
    </row>
    <row r="605" s="34" customFormat="1">
      <c r="B605" s="33"/>
    </row>
    <row r="606" s="34" customFormat="1">
      <c r="B606" s="33"/>
    </row>
    <row r="607" s="34" customFormat="1">
      <c r="B607" s="33"/>
    </row>
    <row r="608" s="34" customFormat="1">
      <c r="B608" s="33"/>
    </row>
    <row r="609" s="34" customFormat="1">
      <c r="B609" s="33"/>
    </row>
    <row r="610" s="34" customFormat="1">
      <c r="B610" s="33"/>
    </row>
    <row r="611" s="34" customFormat="1">
      <c r="B611" s="33"/>
    </row>
    <row r="612" s="34" customFormat="1">
      <c r="B612" s="33"/>
    </row>
    <row r="613" s="34" customFormat="1">
      <c r="B613" s="33"/>
    </row>
    <row r="614" s="34" customFormat="1">
      <c r="B614" s="33"/>
    </row>
    <row r="615" s="34" customFormat="1">
      <c r="B615" s="33"/>
    </row>
    <row r="616" s="34" customFormat="1">
      <c r="B616" s="33"/>
    </row>
    <row r="617" s="34" customFormat="1">
      <c r="B617" s="33"/>
    </row>
    <row r="618" s="34" customFormat="1">
      <c r="B618" s="33"/>
    </row>
    <row r="619" s="34" customFormat="1">
      <c r="B619" s="33"/>
    </row>
    <row r="620" s="34" customFormat="1">
      <c r="B620" s="33"/>
    </row>
    <row r="621" s="34" customFormat="1">
      <c r="B621" s="33"/>
    </row>
    <row r="622" s="34" customFormat="1">
      <c r="B622" s="33"/>
    </row>
    <row r="623" s="34" customFormat="1">
      <c r="B623" s="33"/>
    </row>
    <row r="624" s="34" customFormat="1">
      <c r="B624" s="33"/>
    </row>
    <row r="625" s="34" customFormat="1">
      <c r="B625" s="33"/>
    </row>
    <row r="626" s="34" customFormat="1">
      <c r="B626" s="33"/>
    </row>
    <row r="627" s="34" customFormat="1">
      <c r="B627" s="33"/>
    </row>
    <row r="628" s="34" customFormat="1">
      <c r="B628" s="33"/>
    </row>
    <row r="629" s="34" customFormat="1">
      <c r="B629" s="33"/>
    </row>
    <row r="630" s="34" customFormat="1">
      <c r="B630" s="33"/>
    </row>
    <row r="631" s="34" customFormat="1">
      <c r="B631" s="33"/>
    </row>
    <row r="632" s="34" customFormat="1">
      <c r="B632" s="33"/>
    </row>
    <row r="633" s="34" customFormat="1">
      <c r="B633" s="33"/>
    </row>
    <row r="634" s="34" customFormat="1">
      <c r="B634" s="33"/>
    </row>
    <row r="635" s="34" customFormat="1">
      <c r="B635" s="33"/>
    </row>
    <row r="636" s="34" customFormat="1">
      <c r="B636" s="33"/>
    </row>
    <row r="637" s="34" customFormat="1">
      <c r="B637" s="33"/>
    </row>
    <row r="638" s="34" customFormat="1">
      <c r="B638" s="33"/>
    </row>
    <row r="639" s="34" customFormat="1">
      <c r="B639" s="33"/>
    </row>
    <row r="640" s="34" customFormat="1">
      <c r="B640" s="33"/>
    </row>
    <row r="641" s="34" customFormat="1">
      <c r="B641" s="33"/>
    </row>
    <row r="642" s="34" customFormat="1">
      <c r="B642" s="33"/>
    </row>
    <row r="643" s="34" customFormat="1">
      <c r="B643" s="33"/>
    </row>
    <row r="644" s="34" customFormat="1">
      <c r="B644" s="33"/>
    </row>
    <row r="645" s="34" customFormat="1">
      <c r="B645" s="33"/>
    </row>
    <row r="646" s="34" customFormat="1">
      <c r="B646" s="33"/>
    </row>
  </sheetData>
  <sheetProtection sheet="1" password="f376"/>
  <mergeCells>
    <mergeCell ref="H43:H44"/>
    <mergeCell ref="B2:H2"/>
    <mergeCell ref="B3:H3"/>
    <mergeCell ref="B4:H4"/>
    <mergeCell ref="B5:H5"/>
    <mergeCell ref="B6:B7"/>
    <mergeCell ref="C6:G6"/>
    <mergeCell ref="H6:H7"/>
    <mergeCell ref="C43:C44"/>
    <mergeCell ref="D43:D44"/>
    <mergeCell ref="E43:E44"/>
    <mergeCell ref="F43:F44"/>
    <mergeCell ref="G43:G44"/>
  </mergeCells>
  <pageMargins left="0.25" right="0.25" top="0.75" bottom="0.75" header="0.3" footer="0.3"/>
  <pageSetup scale="72" fitToHeight="0" orientation="portrait"/>
  <headerFooter differentFirst="1">
    <firstFooter>&amp;C“Bajo protesta de decir verdad declaramos que los Estados Financieros y sus notas, son razonablemente correctos y son responsabilidad del emisor.” 
 Sello Digital: 5926450000202400001erTrimestre000020240418151935</first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EAI_DET</vt:lpstr>
      <vt:lpstr>EAI_DET!Área_de_impresión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AENS</dc:creator>
  <cp:lastModifiedBy>Martha Veronica Lugo Alarcon</cp:lastModifiedBy>
  <dcterms:created xsi:type="dcterms:W3CDTF">2020-01-08T20:55:35Z</dcterms:created>
  <dcterms:modified xsi:type="dcterms:W3CDTF">2024-04-18T16:13:04Z</dcterms:modified>
</cp:coreProperties>
</file>