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Y:\CA\Cuenta Publica\2024\2doTrimestre\"/>
    </mc:Choice>
  </mc:AlternateContent>
  <xr:revisionPtr revIDLastSave="0" documentId="13_ncr:1_{C50D4D0A-8306-4017-825D-C4D646170F0F}" xr6:coauthVersionLast="47" xr6:coauthVersionMax="47" xr10:uidLastSave="{00000000-0000-0000-0000-000000000000}"/>
  <workbookProtection workbookAlgorithmName="SHA-512" workbookHashValue="HZImJxV2bm2cLv2omYuDKdPjlSJawe1Qea3sl5RKL3e/8C7t1Cc+cfF/VPzLpNYVPTqrUmZh9JAsoISEIx394w==" workbookSaltValue="UgCfZYJKhgoj9+G55tef/Q==" workbookSpinCount="100000" lockStructure="1"/>
  <bookViews>
    <workbookView xWindow="-28920" yWindow="1185" windowWidth="29040" windowHeight="15840" xr2:uid="{00000000-000D-0000-FFFF-FFFF00000000}"/>
  </bookViews>
  <sheets>
    <sheet name="ESF_DET" sheetId="1" r:id="rId1"/>
  </sheets>
  <definedNames>
    <definedName name="_xlnm.Print_Area" localSheetId="0">ESF_DET!$B$2:$G$82</definedName>
    <definedName name="_xlnm.Print_Titles" localSheetId="0">ESF_DET!$2:$6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5" i="1" l="1"/>
  <c r="F75" i="1"/>
  <c r="G68" i="1"/>
  <c r="F68" i="1"/>
  <c r="G63" i="1"/>
  <c r="F63" i="1"/>
  <c r="D60" i="1"/>
  <c r="C60" i="1"/>
  <c r="G57" i="1"/>
  <c r="F57" i="1"/>
  <c r="G42" i="1"/>
  <c r="F42" i="1"/>
  <c r="D41" i="1"/>
  <c r="C41" i="1"/>
  <c r="G38" i="1"/>
  <c r="F38" i="1"/>
  <c r="D38" i="1"/>
  <c r="C38" i="1"/>
  <c r="G31" i="1"/>
  <c r="F31" i="1"/>
  <c r="D31" i="1"/>
  <c r="C31" i="1"/>
  <c r="G27" i="1"/>
  <c r="F27" i="1"/>
  <c r="D25" i="1"/>
  <c r="C25" i="1"/>
  <c r="G23" i="1"/>
  <c r="F23" i="1"/>
  <c r="G19" i="1"/>
  <c r="F19" i="1"/>
  <c r="D17" i="1"/>
  <c r="C17" i="1"/>
  <c r="G9" i="1"/>
  <c r="F9" i="1"/>
  <c r="D9" i="1"/>
  <c r="C9" i="1"/>
  <c r="F47" i="1" l="1"/>
  <c r="F59" i="1" s="1"/>
  <c r="G79" i="1"/>
  <c r="G47" i="1"/>
  <c r="G59" i="1" s="1"/>
  <c r="C47" i="1"/>
  <c r="C62" i="1" s="1"/>
  <c r="F79" i="1"/>
  <c r="F81" i="1" s="1"/>
  <c r="D47" i="1"/>
  <c r="D62" i="1" s="1"/>
  <c r="G81" i="1" l="1"/>
</calcChain>
</file>

<file path=xl/sharedStrings.xml><?xml version="1.0" encoding="utf-8"?>
<sst xmlns="http://schemas.openxmlformats.org/spreadsheetml/2006/main" count="128" uniqueCount="126">
  <si>
    <t>ASEC_ESFD_2doTRIM_O2</t>
  </si>
  <si>
    <t>Estado de Situación Financiera Detallado - LDF</t>
  </si>
  <si>
    <t>(PESOS)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</si>
  <si>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</si>
  <si>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</si>
  <si>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</si>
  <si>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</si>
  <si>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</si>
  <si>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</si>
  <si>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</si>
  <si>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</si>
  <si>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</si>
  <si>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</si>
  <si>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</si>
  <si>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</si>
  <si>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</si>
  <si>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</si>
  <si>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</si>
  <si>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</si>
  <si>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</si>
  <si>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</si>
  <si>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</si>
  <si>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</si>
  <si>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</si>
  <si>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</si>
  <si>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</si>
  <si>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</si>
  <si>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</si>
  <si>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</si>
  <si>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</si>
  <si>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</si>
  <si>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</si>
  <si>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</si>
  <si>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</si>
  <si>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</si>
  <si>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</si>
  <si>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</si>
  <si>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</si>
  <si>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</si>
  <si>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</si>
  <si>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</si>
  <si>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</si>
  <si>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</si>
  <si>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</si>
  <si>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</si>
  <si>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</si>
  <si>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</si>
  <si>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</si>
  <si>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</si>
  <si>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</si>
  <si>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</si>
  <si>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</si>
  <si>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</si>
  <si>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</si>
  <si>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</si>
  <si>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</si>
  <si>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</si>
  <si>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</si>
  <si>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</si>
  <si>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</si>
  <si>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</si>
  <si>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</si>
  <si>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</si>
  <si>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</si>
  <si>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</si>
  <si>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</si>
  <si>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</si>
  <si>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</si>
  <si>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</si>
  <si>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</si>
  <si>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</si>
  <si>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</si>
  <si>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</si>
  <si>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</si>
  <si>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</si>
  <si>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</si>
  <si>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</si>
  <si>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</si>
  <si>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</si>
  <si>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</si>
  <si>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</si>
  <si>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</si>
  <si>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</si>
  <si>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</si>
  <si>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</si>
  <si>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</si>
  <si>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</si>
  <si>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</si>
  <si>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</si>
  <si>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</si>
  <si>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</si>
  <si>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</si>
  <si>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</si>
  <si>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</si>
  <si>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</si>
  <si>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</si>
  <si>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</si>
  <si>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</si>
  <si>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</si>
  <si>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</si>
  <si>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</si>
  <si>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</si>
  <si>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</si>
  <si>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</si>
  <si>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</si>
  <si>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</si>
  <si>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</si>
  <si>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</si>
  <si>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</si>
  <si>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</si>
  <si>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</si>
  <si>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</si>
  <si>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</si>
  <si>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</si>
  <si>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</si>
  <si>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</si>
  <si>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</si>
  <si>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</si>
  <si>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</si>
  <si>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</si>
  <si>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</si>
  <si>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INSTITUTO DE PLANEACIÓN INTEGRAL DEL MUNICIPIO DE CHIHUAHUA</t>
  </si>
  <si>
    <t>2024 (d)</t>
  </si>
  <si>
    <t>31 de diciembre de 2023 (e)</t>
  </si>
  <si>
    <t>2024(d)</t>
  </si>
  <si>
    <t>Al 30 de junio de 2024 y al 31 de diciembre de 2023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</si>
</sst>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b/>
      <i/>
      <sz val="5"/>
      <color theme="1"/>
      <name val="Arial"/>
      <family val="2"/>
    </font>
    <font>
      <b/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4" fillId="0" borderId="10" xfId="0" applyFont="1" applyBorder="1" applyAlignment="1">
      <alignment horizontal="left" vertical="center" wrapText="1" indent="1"/>
    </xf>
    <xf numFmtId="2" fontId="4" fillId="0" borderId="5" xfId="0" applyNumberFormat="1" applyFont="1" applyBorder="1" applyAlignment="1">
      <alignment horizontal="justify" vertical="center" wrapText="1"/>
    </xf>
    <xf numFmtId="0" fontId="4" fillId="0" borderId="5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horizontal="justify" vertical="center" wrapText="1"/>
    </xf>
    <xf numFmtId="2" fontId="5" fillId="0" borderId="5" xfId="0" applyNumberFormat="1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10" xfId="0" applyFont="1" applyBorder="1" applyAlignment="1">
      <alignment horizontal="left" vertical="center" wrapText="1" indent="3"/>
    </xf>
    <xf numFmtId="0" fontId="5" fillId="0" borderId="5" xfId="0" applyFont="1" applyBorder="1" applyAlignment="1">
      <alignment horizontal="left" vertical="center" wrapText="1" indent="3"/>
    </xf>
    <xf numFmtId="0" fontId="6" fillId="0" borderId="10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horizontal="left" vertical="center" wrapText="1" indent="1"/>
    </xf>
    <xf numFmtId="0" fontId="6" fillId="0" borderId="11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4" fontId="4" fillId="0" borderId="5" xfId="1" applyNumberFormat="1" applyFont="1" applyFill="1" applyBorder="1" applyAlignment="1">
      <alignment horizontal="right" vertical="center" wrapText="1"/>
    </xf>
    <xf numFmtId="4" fontId="5" fillId="0" borderId="5" xfId="1" applyNumberFormat="1" applyFont="1" applyFill="1" applyBorder="1" applyAlignment="1">
      <alignment horizontal="right" vertical="center" wrapText="1"/>
    </xf>
    <xf numFmtId="4" fontId="6" fillId="0" borderId="5" xfId="1" applyNumberFormat="1" applyFont="1" applyFill="1" applyBorder="1" applyAlignment="1">
      <alignment horizontal="right" vertical="center" wrapText="1"/>
    </xf>
    <xf numFmtId="4" fontId="6" fillId="0" borderId="5" xfId="1" applyNumberFormat="1" applyFont="1" applyFill="1" applyBorder="1" applyAlignment="1">
      <alignment horizontal="justify" vertical="center" wrapText="1"/>
    </xf>
    <xf numFmtId="4" fontId="6" fillId="0" borderId="8" xfId="1" applyNumberFormat="1" applyFont="1" applyBorder="1" applyAlignment="1">
      <alignment horizontal="justify" vertical="center" wrapText="1"/>
    </xf>
    <xf numFmtId="4" fontId="5" fillId="0" borderId="8" xfId="1" applyNumberFormat="1" applyFont="1" applyBorder="1" applyAlignment="1">
      <alignment horizontal="right" vertical="center" wrapText="1"/>
    </xf>
    <xf numFmtId="4" fontId="5" fillId="0" borderId="5" xfId="1" applyNumberFormat="1" applyFont="1" applyFill="1" applyBorder="1" applyAlignment="1" applyProtection="1">
      <alignment horizontal="right" vertical="center" wrapText="1"/>
      <protection locked="0"/>
    </xf>
    <xf numFmtId="4" fontId="4" fillId="0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49" fontId="3" fillId="2" borderId="9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3" xfId="0" applyNumberFormat="1" applyFont="1" applyFill="1" applyBorder="1" applyAlignment="1" applyProtection="1">
      <alignment horizontal="center" vertical="center"/>
      <protection locked="0"/>
    </xf>
    <xf numFmtId="49" fontId="3" fillId="2" borderId="4" xfId="0" applyNumberFormat="1" applyFont="1" applyFill="1" applyBorder="1" applyAlignment="1" applyProtection="1">
      <alignment horizontal="center" vertical="center"/>
      <protection locked="0"/>
    </xf>
    <xf numFmtId="49" fontId="3" fillId="2" borderId="0" xfId="0" applyNumberFormat="1" applyFont="1" applyFill="1" applyAlignment="1" applyProtection="1">
      <alignment horizontal="center" vertical="center"/>
      <protection locked="0"/>
    </xf>
    <xf numFmtId="49" fontId="3" fillId="2" borderId="5" xfId="0" applyNumberFormat="1" applyFont="1" applyFill="1" applyBorder="1" applyAlignment="1" applyProtection="1">
      <alignment horizontal="center" vertical="center"/>
      <protection locked="0"/>
    </xf>
    <xf numFmtId="49" fontId="3" fillId="2" borderId="6" xfId="0" applyNumberFormat="1" applyFont="1" applyFill="1" applyBorder="1" applyAlignment="1" applyProtection="1">
      <alignment horizontal="center" vertical="center"/>
      <protection locked="0"/>
    </xf>
    <xf numFmtId="49" fontId="3" fillId="2" borderId="7" xfId="0" applyNumberFormat="1" applyFont="1" applyFill="1" applyBorder="1" applyAlignment="1" applyProtection="1">
      <alignment horizontal="center" vertical="center"/>
      <protection locked="0"/>
    </xf>
    <xf numFmtId="49" fontId="3" fillId="2" borderId="8" xfId="0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SF_DET">
    <pageSetUpPr fitToPage="1"/>
  </sheetPr>
  <dimension ref="B1:S149"/>
  <sheetViews>
    <sheetView tabSelected="1" zoomScale="90" zoomScaleNormal="90" workbookViewId="0">
      <selection activeCell="E15" sqref="E15"/>
    </sheetView>
  </sheetViews>
  <sheetFormatPr baseColWidth="10" defaultRowHeight="15" x14ac:dyDescent="0.25"/>
  <cols>
    <col min="1" max="1" width="4.85546875" customWidth="1"/>
    <col min="2" max="2" width="47.42578125" style="1" customWidth="1"/>
    <col min="3" max="4" width="14.5703125" style="1" customWidth="1"/>
    <col min="5" max="5" width="47.42578125" style="1" customWidth="1"/>
    <col min="6" max="7" width="14.5703125" customWidth="1"/>
    <col min="8" max="8" width="22.140625" bestFit="1" customWidth="1"/>
  </cols>
  <sheetData>
    <row r="1" spans="2:8" ht="21" customHeight="1" thickBot="1" x14ac:dyDescent="0.3">
      <c r="H1" s="2" t="s">
        <v>0</v>
      </c>
    </row>
    <row r="2" spans="2:8" x14ac:dyDescent="0.25">
      <c r="B2" s="30" t="s">
        <v>121</v>
      </c>
      <c r="C2" s="31"/>
      <c r="D2" s="31"/>
      <c r="E2" s="31"/>
      <c r="F2" s="31"/>
      <c r="G2" s="32"/>
    </row>
    <row r="3" spans="2:8" x14ac:dyDescent="0.25">
      <c r="B3" s="33" t="s">
        <v>1</v>
      </c>
      <c r="C3" s="34"/>
      <c r="D3" s="34"/>
      <c r="E3" s="34"/>
      <c r="F3" s="34"/>
      <c r="G3" s="35"/>
    </row>
    <row r="4" spans="2:8" ht="15" customHeight="1" x14ac:dyDescent="0.25">
      <c r="B4" s="33" t="s">
        <v>125</v>
      </c>
      <c r="C4" s="34"/>
      <c r="D4" s="34"/>
      <c r="E4" s="34"/>
      <c r="F4" s="34"/>
      <c r="G4" s="35"/>
    </row>
    <row r="5" spans="2:8" ht="15.75" thickBot="1" x14ac:dyDescent="0.3">
      <c r="B5" s="36" t="s">
        <v>2</v>
      </c>
      <c r="C5" s="37"/>
      <c r="D5" s="37"/>
      <c r="E5" s="37"/>
      <c r="F5" s="37"/>
      <c r="G5" s="38"/>
    </row>
    <row r="6" spans="2:8" ht="39.6" customHeight="1" thickBot="1" x14ac:dyDescent="0.3">
      <c r="B6" s="29" t="s">
        <v>3</v>
      </c>
      <c r="C6" s="29" t="s">
        <v>122</v>
      </c>
      <c r="D6" s="29" t="s">
        <v>123</v>
      </c>
      <c r="E6" s="29" t="s">
        <v>3</v>
      </c>
      <c r="F6" s="29" t="s">
        <v>124</v>
      </c>
      <c r="G6" s="29" t="s">
        <v>123</v>
      </c>
    </row>
    <row r="7" spans="2:8" x14ac:dyDescent="0.25">
      <c r="B7" s="3" t="s">
        <v>4</v>
      </c>
      <c r="C7" s="4"/>
      <c r="D7" s="4"/>
      <c r="E7" s="5" t="s">
        <v>5</v>
      </c>
      <c r="F7" s="6"/>
      <c r="G7" s="6"/>
    </row>
    <row r="8" spans="2:8" x14ac:dyDescent="0.25">
      <c r="B8" s="3" t="s">
        <v>6</v>
      </c>
      <c r="C8" s="7"/>
      <c r="D8" s="7"/>
      <c r="E8" s="5" t="s">
        <v>7</v>
      </c>
      <c r="F8" s="8"/>
      <c r="G8" s="8"/>
    </row>
    <row r="9" spans="2:8" ht="24" x14ac:dyDescent="0.25">
      <c r="B9" s="9" t="s">
        <v>8</v>
      </c>
      <c r="C9" s="18">
        <f>SUM(C10:C16)</f>
        <v>26376509.98</v>
      </c>
      <c r="D9" s="18">
        <f>SUM(D10:D16)</f>
        <v>21844257.030000001</v>
      </c>
      <c r="E9" s="10" t="s">
        <v>9</v>
      </c>
      <c r="F9" s="18">
        <f>SUM(F10:F18)</f>
        <v>7283817.7400000002</v>
      </c>
      <c r="G9" s="18">
        <f>SUM(G10:G18)</f>
        <v>8464068.5700000003</v>
      </c>
    </row>
    <row r="10" spans="2:8" x14ac:dyDescent="0.25">
      <c r="B10" s="11" t="s">
        <v>10</v>
      </c>
      <c r="C10" s="24">
        <v>5000</v>
      </c>
      <c r="D10" s="24">
        <v>5000</v>
      </c>
      <c r="E10" s="12" t="s">
        <v>11</v>
      </c>
      <c r="F10" s="24">
        <v>0</v>
      </c>
      <c r="G10" s="24">
        <v>0</v>
      </c>
    </row>
    <row r="11" spans="2:8" x14ac:dyDescent="0.25">
      <c r="B11" s="11" t="s">
        <v>12</v>
      </c>
      <c r="C11" s="24">
        <v>26371509.98</v>
      </c>
      <c r="D11" s="24">
        <v>21839257.030000001</v>
      </c>
      <c r="E11" s="12" t="s">
        <v>13</v>
      </c>
      <c r="F11" s="24">
        <v>7110996.4000000004</v>
      </c>
      <c r="G11" s="24">
        <v>7974040.3700000001</v>
      </c>
    </row>
    <row r="12" spans="2:8" ht="24" x14ac:dyDescent="0.25">
      <c r="B12" s="11" t="s">
        <v>14</v>
      </c>
      <c r="C12" s="24">
        <v>0</v>
      </c>
      <c r="D12" s="24">
        <v>0</v>
      </c>
      <c r="E12" s="12" t="s">
        <v>15</v>
      </c>
      <c r="F12" s="24">
        <v>0</v>
      </c>
      <c r="G12" s="24">
        <v>0</v>
      </c>
    </row>
    <row r="13" spans="2:8" ht="24" x14ac:dyDescent="0.25">
      <c r="B13" s="11" t="s">
        <v>16</v>
      </c>
      <c r="C13" s="24">
        <v>0</v>
      </c>
      <c r="D13" s="24">
        <v>0</v>
      </c>
      <c r="E13" s="12" t="s">
        <v>17</v>
      </c>
      <c r="F13" s="24">
        <v>0</v>
      </c>
      <c r="G13" s="24">
        <v>0</v>
      </c>
    </row>
    <row r="14" spans="2:8" ht="22.35" customHeight="1" x14ac:dyDescent="0.25">
      <c r="B14" s="11" t="s">
        <v>18</v>
      </c>
      <c r="C14" s="24">
        <v>0</v>
      </c>
      <c r="D14" s="24">
        <v>0</v>
      </c>
      <c r="E14" s="12" t="s">
        <v>19</v>
      </c>
      <c r="F14" s="24">
        <v>0</v>
      </c>
      <c r="G14" s="24">
        <v>0</v>
      </c>
    </row>
    <row r="15" spans="2:8" ht="24" x14ac:dyDescent="0.25">
      <c r="B15" s="11" t="s">
        <v>20</v>
      </c>
      <c r="C15" s="24">
        <v>0</v>
      </c>
      <c r="D15" s="24">
        <v>0</v>
      </c>
      <c r="E15" s="12" t="s">
        <v>21</v>
      </c>
      <c r="F15" s="24">
        <v>0</v>
      </c>
      <c r="G15" s="24">
        <v>0</v>
      </c>
    </row>
    <row r="16" spans="2:8" ht="24" x14ac:dyDescent="0.25">
      <c r="B16" s="11" t="s">
        <v>22</v>
      </c>
      <c r="C16" s="24">
        <v>0</v>
      </c>
      <c r="D16" s="24">
        <v>0</v>
      </c>
      <c r="E16" s="12" t="s">
        <v>23</v>
      </c>
      <c r="F16" s="24">
        <v>172821.34</v>
      </c>
      <c r="G16" s="24">
        <v>490028.2</v>
      </c>
    </row>
    <row r="17" spans="2:7" ht="24" x14ac:dyDescent="0.25">
      <c r="B17" s="9" t="s">
        <v>24</v>
      </c>
      <c r="C17" s="18">
        <f>SUM(C18:C24)</f>
        <v>0</v>
      </c>
      <c r="D17" s="18">
        <f>SUM(D18:D24)</f>
        <v>0</v>
      </c>
      <c r="E17" s="12" t="s">
        <v>25</v>
      </c>
      <c r="F17" s="24">
        <v>0</v>
      </c>
      <c r="G17" s="24">
        <v>0</v>
      </c>
    </row>
    <row r="18" spans="2:7" x14ac:dyDescent="0.25">
      <c r="B18" s="11" t="s">
        <v>26</v>
      </c>
      <c r="C18" s="24">
        <v>0</v>
      </c>
      <c r="D18" s="24">
        <v>0</v>
      </c>
      <c r="E18" s="12" t="s">
        <v>27</v>
      </c>
      <c r="F18" s="24">
        <v>0</v>
      </c>
      <c r="G18" s="24">
        <v>0</v>
      </c>
    </row>
    <row r="19" spans="2:7" x14ac:dyDescent="0.25">
      <c r="B19" s="11" t="s">
        <v>28</v>
      </c>
      <c r="C19" s="24">
        <v>0</v>
      </c>
      <c r="D19" s="24">
        <v>0</v>
      </c>
      <c r="E19" s="10" t="s">
        <v>29</v>
      </c>
      <c r="F19" s="18">
        <f>SUM(F20:F22)</f>
        <v>0</v>
      </c>
      <c r="G19" s="18">
        <f>SUM(G20:G22)</f>
        <v>0</v>
      </c>
    </row>
    <row r="20" spans="2:7" ht="24" x14ac:dyDescent="0.25">
      <c r="B20" s="11" t="s">
        <v>30</v>
      </c>
      <c r="C20" s="24">
        <v>0</v>
      </c>
      <c r="D20" s="24">
        <v>0</v>
      </c>
      <c r="E20" s="12" t="s">
        <v>31</v>
      </c>
      <c r="F20" s="24">
        <v>0</v>
      </c>
      <c r="G20" s="24">
        <v>0</v>
      </c>
    </row>
    <row r="21" spans="2:7" ht="24" x14ac:dyDescent="0.25">
      <c r="B21" s="11" t="s">
        <v>32</v>
      </c>
      <c r="C21" s="24">
        <v>0</v>
      </c>
      <c r="D21" s="24">
        <v>0</v>
      </c>
      <c r="E21" s="12" t="s">
        <v>33</v>
      </c>
      <c r="F21" s="24">
        <v>0</v>
      </c>
      <c r="G21" s="24">
        <v>0</v>
      </c>
    </row>
    <row r="22" spans="2:7" ht="24" x14ac:dyDescent="0.25">
      <c r="B22" s="11" t="s">
        <v>34</v>
      </c>
      <c r="C22" s="24">
        <v>0</v>
      </c>
      <c r="D22" s="24">
        <v>0</v>
      </c>
      <c r="E22" s="12" t="s">
        <v>35</v>
      </c>
      <c r="F22" s="24">
        <v>0</v>
      </c>
      <c r="G22" s="24">
        <v>0</v>
      </c>
    </row>
    <row r="23" spans="2:7" ht="24" x14ac:dyDescent="0.25">
      <c r="B23" s="11" t="s">
        <v>36</v>
      </c>
      <c r="C23" s="24">
        <v>0</v>
      </c>
      <c r="D23" s="24">
        <v>0</v>
      </c>
      <c r="E23" s="10" t="s">
        <v>37</v>
      </c>
      <c r="F23" s="18">
        <f>SUM(F24:F25)</f>
        <v>0</v>
      </c>
      <c r="G23" s="18">
        <f>SUM(G24:G25)</f>
        <v>0</v>
      </c>
    </row>
    <row r="24" spans="2:7" ht="24" x14ac:dyDescent="0.25">
      <c r="B24" s="11" t="s">
        <v>38</v>
      </c>
      <c r="C24" s="24">
        <v>0</v>
      </c>
      <c r="D24" s="24">
        <v>0</v>
      </c>
      <c r="E24" s="12" t="s">
        <v>39</v>
      </c>
      <c r="F24" s="24">
        <v>0</v>
      </c>
      <c r="G24" s="24">
        <v>0</v>
      </c>
    </row>
    <row r="25" spans="2:7" ht="24" x14ac:dyDescent="0.25">
      <c r="B25" s="9" t="s">
        <v>40</v>
      </c>
      <c r="C25" s="18">
        <f>SUM(C26:C30)</f>
        <v>0</v>
      </c>
      <c r="D25" s="18">
        <f>SUM(D26:D30)</f>
        <v>0</v>
      </c>
      <c r="E25" s="12" t="s">
        <v>41</v>
      </c>
      <c r="F25" s="24">
        <v>0</v>
      </c>
      <c r="G25" s="24">
        <v>0</v>
      </c>
    </row>
    <row r="26" spans="2:7" ht="24" x14ac:dyDescent="0.25">
      <c r="B26" s="11" t="s">
        <v>42</v>
      </c>
      <c r="C26" s="24">
        <v>0</v>
      </c>
      <c r="D26" s="24">
        <v>0</v>
      </c>
      <c r="E26" s="10" t="s">
        <v>43</v>
      </c>
      <c r="F26" s="25">
        <v>0</v>
      </c>
      <c r="G26" s="25">
        <v>0</v>
      </c>
    </row>
    <row r="27" spans="2:7" ht="24" x14ac:dyDescent="0.25">
      <c r="B27" s="11" t="s">
        <v>44</v>
      </c>
      <c r="C27" s="24">
        <v>0</v>
      </c>
      <c r="D27" s="24">
        <v>0</v>
      </c>
      <c r="E27" s="10" t="s">
        <v>45</v>
      </c>
      <c r="F27" s="18">
        <f>SUM(F28:F30)</f>
        <v>0</v>
      </c>
      <c r="G27" s="18">
        <f>SUM(G28:G30)</f>
        <v>0</v>
      </c>
    </row>
    <row r="28" spans="2:7" ht="24" x14ac:dyDescent="0.25">
      <c r="B28" s="11" t="s">
        <v>46</v>
      </c>
      <c r="C28" s="24">
        <v>0</v>
      </c>
      <c r="D28" s="24">
        <v>0</v>
      </c>
      <c r="E28" s="12" t="s">
        <v>47</v>
      </c>
      <c r="F28" s="24">
        <v>0</v>
      </c>
      <c r="G28" s="24">
        <v>0</v>
      </c>
    </row>
    <row r="29" spans="2:7" ht="25.35" customHeight="1" x14ac:dyDescent="0.25">
      <c r="B29" s="11" t="s">
        <v>48</v>
      </c>
      <c r="C29" s="24">
        <v>0</v>
      </c>
      <c r="D29" s="24">
        <v>0</v>
      </c>
      <c r="E29" s="12" t="s">
        <v>49</v>
      </c>
      <c r="F29" s="24">
        <v>0</v>
      </c>
      <c r="G29" s="24">
        <v>0</v>
      </c>
    </row>
    <row r="30" spans="2:7" ht="29.1" customHeight="1" x14ac:dyDescent="0.25">
      <c r="B30" s="11" t="s">
        <v>50</v>
      </c>
      <c r="C30" s="24">
        <v>0</v>
      </c>
      <c r="D30" s="24">
        <v>0</v>
      </c>
      <c r="E30" s="12" t="s">
        <v>51</v>
      </c>
      <c r="F30" s="24">
        <v>0</v>
      </c>
      <c r="G30" s="24">
        <v>0</v>
      </c>
    </row>
    <row r="31" spans="2:7" ht="24" x14ac:dyDescent="0.25">
      <c r="B31" s="9" t="s">
        <v>52</v>
      </c>
      <c r="C31" s="18">
        <f>SUM(C32:C36)</f>
        <v>0</v>
      </c>
      <c r="D31" s="18">
        <f>SUM(D32:D36)</f>
        <v>0</v>
      </c>
      <c r="E31" s="10" t="s">
        <v>53</v>
      </c>
      <c r="F31" s="18">
        <f>SUM(F32:F37)</f>
        <v>0</v>
      </c>
      <c r="G31" s="18">
        <f>SUM(G32:G37)</f>
        <v>0</v>
      </c>
    </row>
    <row r="32" spans="2:7" x14ac:dyDescent="0.25">
      <c r="B32" s="11" t="s">
        <v>54</v>
      </c>
      <c r="C32" s="24">
        <v>0</v>
      </c>
      <c r="D32" s="24">
        <v>0</v>
      </c>
      <c r="E32" s="12" t="s">
        <v>55</v>
      </c>
      <c r="F32" s="24">
        <v>0</v>
      </c>
      <c r="G32" s="24">
        <v>0</v>
      </c>
    </row>
    <row r="33" spans="2:7" x14ac:dyDescent="0.25">
      <c r="B33" s="11" t="s">
        <v>56</v>
      </c>
      <c r="C33" s="24">
        <v>0</v>
      </c>
      <c r="D33" s="24">
        <v>0</v>
      </c>
      <c r="E33" s="12" t="s">
        <v>57</v>
      </c>
      <c r="F33" s="24">
        <v>0</v>
      </c>
      <c r="G33" s="24">
        <v>0</v>
      </c>
    </row>
    <row r="34" spans="2:7" ht="24" x14ac:dyDescent="0.25">
      <c r="B34" s="11" t="s">
        <v>58</v>
      </c>
      <c r="C34" s="24">
        <v>0</v>
      </c>
      <c r="D34" s="24">
        <v>0</v>
      </c>
      <c r="E34" s="12" t="s">
        <v>59</v>
      </c>
      <c r="F34" s="24">
        <v>0</v>
      </c>
      <c r="G34" s="24">
        <v>0</v>
      </c>
    </row>
    <row r="35" spans="2:7" ht="24" x14ac:dyDescent="0.25">
      <c r="B35" s="11" t="s">
        <v>60</v>
      </c>
      <c r="C35" s="24">
        <v>0</v>
      </c>
      <c r="D35" s="24">
        <v>0</v>
      </c>
      <c r="E35" s="12" t="s">
        <v>61</v>
      </c>
      <c r="F35" s="24">
        <v>0</v>
      </c>
      <c r="G35" s="24">
        <v>0</v>
      </c>
    </row>
    <row r="36" spans="2:7" ht="24" x14ac:dyDescent="0.25">
      <c r="B36" s="11" t="s">
        <v>62</v>
      </c>
      <c r="C36" s="24">
        <v>0</v>
      </c>
      <c r="D36" s="24">
        <v>0</v>
      </c>
      <c r="E36" s="12" t="s">
        <v>63</v>
      </c>
      <c r="F36" s="24">
        <v>0</v>
      </c>
      <c r="G36" s="24">
        <v>0</v>
      </c>
    </row>
    <row r="37" spans="2:7" x14ac:dyDescent="0.25">
      <c r="B37" s="9" t="s">
        <v>64</v>
      </c>
      <c r="C37" s="25">
        <v>0</v>
      </c>
      <c r="D37" s="25">
        <v>0</v>
      </c>
      <c r="E37" s="12" t="s">
        <v>65</v>
      </c>
      <c r="F37" s="24">
        <v>0</v>
      </c>
      <c r="G37" s="24">
        <v>0</v>
      </c>
    </row>
    <row r="38" spans="2:7" ht="24" x14ac:dyDescent="0.25">
      <c r="B38" s="9" t="s">
        <v>66</v>
      </c>
      <c r="C38" s="18">
        <f>SUM(C39:C40)</f>
        <v>0</v>
      </c>
      <c r="D38" s="18">
        <f>SUM(D39:D40)</f>
        <v>0</v>
      </c>
      <c r="E38" s="10" t="s">
        <v>67</v>
      </c>
      <c r="F38" s="18">
        <f>SUM(F39:F41)</f>
        <v>0</v>
      </c>
      <c r="G38" s="18">
        <f>SUM(G39:G41)</f>
        <v>0</v>
      </c>
    </row>
    <row r="39" spans="2:7" ht="24" x14ac:dyDescent="0.25">
      <c r="B39" s="11" t="s">
        <v>68</v>
      </c>
      <c r="C39" s="24">
        <v>0</v>
      </c>
      <c r="D39" s="24">
        <v>0</v>
      </c>
      <c r="E39" s="12" t="s">
        <v>69</v>
      </c>
      <c r="F39" s="24">
        <v>0</v>
      </c>
      <c r="G39" s="24">
        <v>0</v>
      </c>
    </row>
    <row r="40" spans="2:7" x14ac:dyDescent="0.25">
      <c r="B40" s="11" t="s">
        <v>70</v>
      </c>
      <c r="C40" s="24">
        <v>0</v>
      </c>
      <c r="D40" s="24">
        <v>0</v>
      </c>
      <c r="E40" s="12" t="s">
        <v>71</v>
      </c>
      <c r="F40" s="24">
        <v>0</v>
      </c>
      <c r="G40" s="24">
        <v>0</v>
      </c>
    </row>
    <row r="41" spans="2:7" x14ac:dyDescent="0.25">
      <c r="B41" s="9" t="s">
        <v>72</v>
      </c>
      <c r="C41" s="18">
        <f>SUM(C42:C45)</f>
        <v>0</v>
      </c>
      <c r="D41" s="18">
        <f>SUM(D42:D45)</f>
        <v>0</v>
      </c>
      <c r="E41" s="12" t="s">
        <v>73</v>
      </c>
      <c r="F41" s="24">
        <v>0</v>
      </c>
      <c r="G41" s="24">
        <v>0</v>
      </c>
    </row>
    <row r="42" spans="2:7" x14ac:dyDescent="0.25">
      <c r="B42" s="11" t="s">
        <v>74</v>
      </c>
      <c r="C42" s="24">
        <v>0</v>
      </c>
      <c r="D42" s="24">
        <v>0</v>
      </c>
      <c r="E42" s="10" t="s">
        <v>75</v>
      </c>
      <c r="F42" s="18">
        <f>SUM(F43:F45)</f>
        <v>0</v>
      </c>
      <c r="G42" s="18">
        <f>SUM(G43:G45)</f>
        <v>0</v>
      </c>
    </row>
    <row r="43" spans="2:7" ht="24" x14ac:dyDescent="0.25">
      <c r="B43" s="11" t="s">
        <v>76</v>
      </c>
      <c r="C43" s="24">
        <v>0</v>
      </c>
      <c r="D43" s="24">
        <v>0</v>
      </c>
      <c r="E43" s="12" t="s">
        <v>77</v>
      </c>
      <c r="F43" s="24">
        <v>0</v>
      </c>
      <c r="G43" s="24">
        <v>0</v>
      </c>
    </row>
    <row r="44" spans="2:7" ht="24" x14ac:dyDescent="0.25">
      <c r="B44" s="11" t="s">
        <v>78</v>
      </c>
      <c r="C44" s="24">
        <v>0</v>
      </c>
      <c r="D44" s="24">
        <v>0</v>
      </c>
      <c r="E44" s="12" t="s">
        <v>79</v>
      </c>
      <c r="F44" s="24">
        <v>0</v>
      </c>
      <c r="G44" s="24">
        <v>0</v>
      </c>
    </row>
    <row r="45" spans="2:7" x14ac:dyDescent="0.25">
      <c r="B45" s="11" t="s">
        <v>80</v>
      </c>
      <c r="C45" s="24">
        <v>0</v>
      </c>
      <c r="D45" s="24">
        <v>0</v>
      </c>
      <c r="E45" s="12" t="s">
        <v>81</v>
      </c>
      <c r="F45" s="24">
        <v>0</v>
      </c>
      <c r="G45" s="24">
        <v>0</v>
      </c>
    </row>
    <row r="46" spans="2:7" ht="15.75" customHeight="1" x14ac:dyDescent="0.25">
      <c r="B46" s="9"/>
      <c r="C46" s="19"/>
      <c r="D46" s="19"/>
      <c r="E46" s="10"/>
      <c r="F46" s="19"/>
      <c r="G46" s="19"/>
    </row>
    <row r="47" spans="2:7" ht="24" x14ac:dyDescent="0.25">
      <c r="B47" s="3" t="s">
        <v>82</v>
      </c>
      <c r="C47" s="18">
        <f>SUM(C41,C38,C37,C31,C25,C17,C9)</f>
        <v>26376509.98</v>
      </c>
      <c r="D47" s="18">
        <f>SUM(D41,D38,D37,D31,D25,D17,D9)</f>
        <v>21844257.030000001</v>
      </c>
      <c r="E47" s="5" t="s">
        <v>83</v>
      </c>
      <c r="F47" s="18">
        <f>SUM(F42,F38,F31,F27,F26,F23,F19,F9)</f>
        <v>7283817.7400000002</v>
      </c>
      <c r="G47" s="18">
        <f>SUM(G42,G38,G31,G27,G26,G23,G19,G9)</f>
        <v>8464068.5700000003</v>
      </c>
    </row>
    <row r="48" spans="2:7" ht="15" customHeight="1" x14ac:dyDescent="0.25">
      <c r="B48" s="13"/>
      <c r="C48" s="19"/>
      <c r="D48" s="20"/>
      <c r="E48" s="14"/>
      <c r="F48" s="19"/>
      <c r="G48" s="19"/>
    </row>
    <row r="49" spans="2:7" x14ac:dyDescent="0.25">
      <c r="B49" s="3" t="s">
        <v>84</v>
      </c>
      <c r="C49" s="19"/>
      <c r="D49" s="20"/>
      <c r="E49" s="5" t="s">
        <v>85</v>
      </c>
      <c r="F49" s="19"/>
      <c r="G49" s="19"/>
    </row>
    <row r="50" spans="2:7" x14ac:dyDescent="0.25">
      <c r="B50" s="9" t="s">
        <v>86</v>
      </c>
      <c r="C50" s="24">
        <v>0</v>
      </c>
      <c r="D50" s="24">
        <v>0</v>
      </c>
      <c r="E50" s="10" t="s">
        <v>87</v>
      </c>
      <c r="F50" s="24">
        <v>0</v>
      </c>
      <c r="G50" s="24">
        <v>0</v>
      </c>
    </row>
    <row r="51" spans="2:7" ht="24" x14ac:dyDescent="0.25">
      <c r="B51" s="9" t="s">
        <v>88</v>
      </c>
      <c r="C51" s="24">
        <v>0</v>
      </c>
      <c r="D51" s="24">
        <v>0</v>
      </c>
      <c r="E51" s="10" t="s">
        <v>89</v>
      </c>
      <c r="F51" s="24">
        <v>0</v>
      </c>
      <c r="G51" s="24">
        <v>0</v>
      </c>
    </row>
    <row r="52" spans="2:7" ht="24" x14ac:dyDescent="0.25">
      <c r="B52" s="9" t="s">
        <v>90</v>
      </c>
      <c r="C52" s="24">
        <v>0</v>
      </c>
      <c r="D52" s="24">
        <v>0</v>
      </c>
      <c r="E52" s="10" t="s">
        <v>91</v>
      </c>
      <c r="F52" s="24">
        <v>0</v>
      </c>
      <c r="G52" s="24">
        <v>0</v>
      </c>
    </row>
    <row r="53" spans="2:7" x14ac:dyDescent="0.25">
      <c r="B53" s="9" t="s">
        <v>92</v>
      </c>
      <c r="C53" s="24">
        <v>14699611.949999999</v>
      </c>
      <c r="D53" s="24">
        <v>15048969.15</v>
      </c>
      <c r="E53" s="10" t="s">
        <v>93</v>
      </c>
      <c r="F53" s="24">
        <v>0</v>
      </c>
      <c r="G53" s="24">
        <v>0</v>
      </c>
    </row>
    <row r="54" spans="2:7" ht="24" x14ac:dyDescent="0.25">
      <c r="B54" s="9" t="s">
        <v>94</v>
      </c>
      <c r="C54" s="24">
        <v>379270.23</v>
      </c>
      <c r="D54" s="24">
        <v>320810.27</v>
      </c>
      <c r="E54" s="10" t="s">
        <v>95</v>
      </c>
      <c r="F54" s="24">
        <v>0</v>
      </c>
      <c r="G54" s="24">
        <v>0</v>
      </c>
    </row>
    <row r="55" spans="2:7" ht="21" customHeight="1" x14ac:dyDescent="0.25">
      <c r="B55" s="9" t="s">
        <v>96</v>
      </c>
      <c r="C55" s="24">
        <v>-7789774.1799999997</v>
      </c>
      <c r="D55" s="24">
        <v>-7499180.4400000004</v>
      </c>
      <c r="E55" s="10" t="s">
        <v>97</v>
      </c>
      <c r="F55" s="24">
        <v>0</v>
      </c>
      <c r="G55" s="24">
        <v>0</v>
      </c>
    </row>
    <row r="56" spans="2:7" x14ac:dyDescent="0.25">
      <c r="B56" s="9" t="s">
        <v>98</v>
      </c>
      <c r="C56" s="24">
        <v>0</v>
      </c>
      <c r="D56" s="24">
        <v>0</v>
      </c>
      <c r="E56" s="5"/>
      <c r="F56" s="19"/>
      <c r="G56" s="19"/>
    </row>
    <row r="57" spans="2:7" ht="24" x14ac:dyDescent="0.25">
      <c r="B57" s="9" t="s">
        <v>99</v>
      </c>
      <c r="C57" s="24">
        <v>0</v>
      </c>
      <c r="D57" s="24">
        <v>0</v>
      </c>
      <c r="E57" s="5" t="s">
        <v>100</v>
      </c>
      <c r="F57" s="18">
        <f>SUM(F50:F55)</f>
        <v>0</v>
      </c>
      <c r="G57" s="18">
        <f>SUM(G50:G55)</f>
        <v>0</v>
      </c>
    </row>
    <row r="58" spans="2:7" x14ac:dyDescent="0.25">
      <c r="B58" s="9" t="s">
        <v>101</v>
      </c>
      <c r="C58" s="24">
        <v>0</v>
      </c>
      <c r="D58" s="24">
        <v>0</v>
      </c>
      <c r="E58" s="15"/>
      <c r="F58" s="19"/>
      <c r="G58" s="19"/>
    </row>
    <row r="59" spans="2:7" x14ac:dyDescent="0.25">
      <c r="B59" s="9"/>
      <c r="C59" s="19"/>
      <c r="D59" s="19"/>
      <c r="E59" s="5" t="s">
        <v>102</v>
      </c>
      <c r="F59" s="18">
        <f>SUM(F47,F57)</f>
        <v>7283817.7400000002</v>
      </c>
      <c r="G59" s="18">
        <f>SUM(G47,G57)</f>
        <v>8464068.5700000003</v>
      </c>
    </row>
    <row r="60" spans="2:7" ht="24" x14ac:dyDescent="0.25">
      <c r="B60" s="3" t="s">
        <v>103</v>
      </c>
      <c r="C60" s="18">
        <f>SUM(C50:C58)</f>
        <v>7289108</v>
      </c>
      <c r="D60" s="18">
        <f>SUM(D50:D58)</f>
        <v>7870598.9799999995</v>
      </c>
      <c r="E60" s="10"/>
      <c r="F60" s="19"/>
      <c r="G60" s="19"/>
    </row>
    <row r="61" spans="2:7" x14ac:dyDescent="0.25">
      <c r="B61" s="9"/>
      <c r="C61" s="19"/>
      <c r="D61" s="19"/>
      <c r="E61" s="5" t="s">
        <v>104</v>
      </c>
      <c r="F61" s="19"/>
      <c r="G61" s="19"/>
    </row>
    <row r="62" spans="2:7" x14ac:dyDescent="0.25">
      <c r="B62" s="3" t="s">
        <v>105</v>
      </c>
      <c r="C62" s="18">
        <f>SUM(C47,C60)</f>
        <v>33665617.980000004</v>
      </c>
      <c r="D62" s="18">
        <f>SUM(D47,D60)</f>
        <v>29714856.010000002</v>
      </c>
      <c r="E62" s="5"/>
      <c r="F62" s="19"/>
      <c r="G62" s="19"/>
    </row>
    <row r="63" spans="2:7" ht="24" x14ac:dyDescent="0.25">
      <c r="B63" s="13"/>
      <c r="C63" s="21"/>
      <c r="D63" s="21"/>
      <c r="E63" s="5" t="s">
        <v>106</v>
      </c>
      <c r="F63" s="18">
        <f>SUM(F64:F66)</f>
        <v>43760.17</v>
      </c>
      <c r="G63" s="18">
        <f>SUM(G64:G66)</f>
        <v>43760.17</v>
      </c>
    </row>
    <row r="64" spans="2:7" x14ac:dyDescent="0.25">
      <c r="B64" s="13"/>
      <c r="C64" s="21"/>
      <c r="D64" s="21"/>
      <c r="E64" s="10" t="s">
        <v>107</v>
      </c>
      <c r="F64" s="24">
        <v>43760.17</v>
      </c>
      <c r="G64" s="24">
        <v>43760.17</v>
      </c>
    </row>
    <row r="65" spans="2:7" x14ac:dyDescent="0.25">
      <c r="B65" s="13"/>
      <c r="C65" s="21"/>
      <c r="D65" s="21"/>
      <c r="E65" s="10" t="s">
        <v>108</v>
      </c>
      <c r="F65" s="24">
        <v>0</v>
      </c>
      <c r="G65" s="24">
        <v>0</v>
      </c>
    </row>
    <row r="66" spans="2:7" x14ac:dyDescent="0.25">
      <c r="B66" s="13"/>
      <c r="C66" s="21"/>
      <c r="D66" s="21"/>
      <c r="E66" s="10" t="s">
        <v>109</v>
      </c>
      <c r="F66" s="24">
        <v>0</v>
      </c>
      <c r="G66" s="24">
        <v>0</v>
      </c>
    </row>
    <row r="67" spans="2:7" ht="14.25" customHeight="1" x14ac:dyDescent="0.25">
      <c r="B67" s="13"/>
      <c r="C67" s="21"/>
      <c r="D67" s="21"/>
      <c r="E67" s="10"/>
      <c r="F67" s="19"/>
      <c r="G67" s="19"/>
    </row>
    <row r="68" spans="2:7" ht="24" x14ac:dyDescent="0.25">
      <c r="B68" s="13"/>
      <c r="C68" s="21"/>
      <c r="D68" s="21"/>
      <c r="E68" s="5" t="s">
        <v>110</v>
      </c>
      <c r="F68" s="18">
        <f>SUM(F69:F73)</f>
        <v>26338040.07</v>
      </c>
      <c r="G68" s="18">
        <f>SUM(G69:G73)</f>
        <v>21207027.270000003</v>
      </c>
    </row>
    <row r="69" spans="2:7" x14ac:dyDescent="0.25">
      <c r="B69" s="13"/>
      <c r="C69" s="21"/>
      <c r="D69" s="21"/>
      <c r="E69" s="10" t="s">
        <v>111</v>
      </c>
      <c r="F69" s="24">
        <v>4701129.8</v>
      </c>
      <c r="G69" s="24">
        <v>-6766830.7599999998</v>
      </c>
    </row>
    <row r="70" spans="2:7" x14ac:dyDescent="0.25">
      <c r="B70" s="13"/>
      <c r="C70" s="21"/>
      <c r="D70" s="21"/>
      <c r="E70" s="10" t="s">
        <v>112</v>
      </c>
      <c r="F70" s="24">
        <v>21207027.27</v>
      </c>
      <c r="G70" s="24">
        <v>27973858.030000001</v>
      </c>
    </row>
    <row r="71" spans="2:7" x14ac:dyDescent="0.25">
      <c r="B71" s="13"/>
      <c r="C71" s="21"/>
      <c r="D71" s="21"/>
      <c r="E71" s="10" t="s">
        <v>113</v>
      </c>
      <c r="F71" s="24">
        <v>0</v>
      </c>
      <c r="G71" s="24">
        <v>0</v>
      </c>
    </row>
    <row r="72" spans="2:7" x14ac:dyDescent="0.25">
      <c r="B72" s="13"/>
      <c r="C72" s="21"/>
      <c r="D72" s="21"/>
      <c r="E72" s="10" t="s">
        <v>114</v>
      </c>
      <c r="F72" s="24">
        <v>0</v>
      </c>
      <c r="G72" s="24">
        <v>0</v>
      </c>
    </row>
    <row r="73" spans="2:7" ht="24" x14ac:dyDescent="0.25">
      <c r="B73" s="13"/>
      <c r="C73" s="21"/>
      <c r="D73" s="21"/>
      <c r="E73" s="10" t="s">
        <v>115</v>
      </c>
      <c r="F73" s="24">
        <v>429883</v>
      </c>
      <c r="G73" s="24">
        <v>0</v>
      </c>
    </row>
    <row r="74" spans="2:7" ht="15" customHeight="1" x14ac:dyDescent="0.25">
      <c r="B74" s="13"/>
      <c r="C74" s="21"/>
      <c r="D74" s="21"/>
      <c r="E74" s="10"/>
      <c r="F74" s="19"/>
      <c r="G74" s="19"/>
    </row>
    <row r="75" spans="2:7" ht="24" x14ac:dyDescent="0.25">
      <c r="B75" s="13"/>
      <c r="C75" s="21"/>
      <c r="D75" s="21"/>
      <c r="E75" s="5" t="s">
        <v>116</v>
      </c>
      <c r="F75" s="18">
        <f>SUM(F76:F77)</f>
        <v>0</v>
      </c>
      <c r="G75" s="18">
        <f>SUM(G76:G77)</f>
        <v>0</v>
      </c>
    </row>
    <row r="76" spans="2:7" x14ac:dyDescent="0.25">
      <c r="B76" s="13"/>
      <c r="C76" s="21"/>
      <c r="D76" s="21"/>
      <c r="E76" s="10" t="s">
        <v>117</v>
      </c>
      <c r="F76" s="24">
        <v>0</v>
      </c>
      <c r="G76" s="24">
        <v>0</v>
      </c>
    </row>
    <row r="77" spans="2:7" x14ac:dyDescent="0.25">
      <c r="B77" s="13"/>
      <c r="C77" s="21"/>
      <c r="D77" s="21"/>
      <c r="E77" s="10" t="s">
        <v>118</v>
      </c>
      <c r="F77" s="24">
        <v>0</v>
      </c>
      <c r="G77" s="24">
        <v>0</v>
      </c>
    </row>
    <row r="78" spans="2:7" ht="15" customHeight="1" x14ac:dyDescent="0.25">
      <c r="B78" s="13"/>
      <c r="C78" s="21"/>
      <c r="D78" s="21"/>
      <c r="E78" s="10"/>
      <c r="F78" s="19"/>
      <c r="G78" s="19"/>
    </row>
    <row r="79" spans="2:7" ht="26.1" customHeight="1" x14ac:dyDescent="0.25">
      <c r="B79" s="13"/>
      <c r="C79" s="21"/>
      <c r="D79" s="21"/>
      <c r="E79" s="5" t="s">
        <v>119</v>
      </c>
      <c r="F79" s="18">
        <f>SUM(F63,F68,F75)</f>
        <v>26381800.240000002</v>
      </c>
      <c r="G79" s="18">
        <f>SUM(G63,G68,G75)</f>
        <v>21250787.440000005</v>
      </c>
    </row>
    <row r="80" spans="2:7" ht="15" customHeight="1" x14ac:dyDescent="0.25">
      <c r="B80" s="13"/>
      <c r="C80" s="21"/>
      <c r="D80" s="21"/>
      <c r="E80" s="10"/>
      <c r="F80" s="18"/>
      <c r="G80" s="18"/>
    </row>
    <row r="81" spans="2:7" ht="24" x14ac:dyDescent="0.25">
      <c r="B81" s="13"/>
      <c r="C81" s="21"/>
      <c r="D81" s="21"/>
      <c r="E81" s="5" t="s">
        <v>120</v>
      </c>
      <c r="F81" s="18">
        <f>SUM(F59,F79)</f>
        <v>33665617.980000004</v>
      </c>
      <c r="G81" s="18">
        <f>SUM(G59,G79)</f>
        <v>29714856.010000005</v>
      </c>
    </row>
    <row r="82" spans="2:7" ht="14.25" customHeight="1" thickBot="1" x14ac:dyDescent="0.3">
      <c r="B82" s="16"/>
      <c r="C82" s="22"/>
      <c r="D82" s="22"/>
      <c r="E82" s="17"/>
      <c r="F82" s="23"/>
      <c r="G82" s="23"/>
    </row>
    <row r="83" spans="2:7" ht="15" customHeight="1" x14ac:dyDescent="0.25"/>
    <row r="84" spans="2:7" s="27" customFormat="1" x14ac:dyDescent="0.25">
      <c r="B84" s="26"/>
      <c r="C84" s="26"/>
      <c r="D84" s="26"/>
      <c r="E84" s="26"/>
    </row>
    <row r="85" spans="2:7" s="27" customFormat="1" x14ac:dyDescent="0.25">
      <c r="B85" s="26"/>
      <c r="C85" s="26"/>
      <c r="D85" s="26"/>
      <c r="E85" s="26"/>
    </row>
    <row r="86" spans="2:7" s="27" customFormat="1" x14ac:dyDescent="0.25">
      <c r="B86" s="26"/>
      <c r="C86" s="26"/>
      <c r="D86" s="26"/>
      <c r="E86" s="26"/>
    </row>
    <row r="87" spans="2:7" s="27" customFormat="1" x14ac:dyDescent="0.25">
      <c r="B87" s="26"/>
      <c r="C87" s="26"/>
      <c r="D87" s="26"/>
      <c r="E87" s="26"/>
    </row>
    <row r="88" spans="2:7" s="27" customFormat="1" x14ac:dyDescent="0.25">
      <c r="B88" s="26"/>
      <c r="C88" s="26"/>
      <c r="D88" s="26"/>
      <c r="E88" s="26"/>
    </row>
    <row r="89" spans="2:7" s="27" customFormat="1" x14ac:dyDescent="0.25">
      <c r="B89" s="26"/>
      <c r="C89" s="26"/>
      <c r="D89" s="26"/>
      <c r="E89" s="26"/>
    </row>
    <row r="90" spans="2:7" s="27" customFormat="1" x14ac:dyDescent="0.25">
      <c r="B90" s="26"/>
      <c r="C90" s="26"/>
      <c r="D90" s="26"/>
      <c r="E90" s="26"/>
    </row>
    <row r="91" spans="2:7" s="27" customFormat="1" x14ac:dyDescent="0.25">
      <c r="B91" s="26"/>
      <c r="C91" s="26"/>
      <c r="D91" s="26"/>
      <c r="E91" s="26"/>
    </row>
    <row r="92" spans="2:7" s="27" customFormat="1" x14ac:dyDescent="0.25">
      <c r="B92" s="26"/>
      <c r="C92" s="26"/>
      <c r="D92" s="26"/>
      <c r="E92" s="26"/>
    </row>
    <row r="93" spans="2:7" s="27" customFormat="1" x14ac:dyDescent="0.25">
      <c r="B93" s="26"/>
      <c r="C93" s="26"/>
      <c r="D93" s="26"/>
      <c r="E93" s="26"/>
    </row>
    <row r="94" spans="2:7" s="27" customFormat="1" x14ac:dyDescent="0.25">
      <c r="B94" s="26"/>
      <c r="C94" s="26"/>
      <c r="D94" s="26"/>
      <c r="E94" s="26"/>
    </row>
    <row r="95" spans="2:7" s="27" customFormat="1" x14ac:dyDescent="0.25">
      <c r="B95" s="26"/>
      <c r="C95" s="26"/>
      <c r="D95" s="26"/>
      <c r="E95" s="26"/>
    </row>
    <row r="96" spans="2:7" s="27" customFormat="1" x14ac:dyDescent="0.25">
      <c r="B96" s="26"/>
      <c r="C96" s="26"/>
      <c r="D96" s="26"/>
      <c r="E96" s="26"/>
    </row>
    <row r="97" spans="2:19" s="27" customFormat="1" x14ac:dyDescent="0.25">
      <c r="B97" s="26"/>
      <c r="C97" s="26"/>
      <c r="D97" s="26"/>
      <c r="E97" s="26"/>
    </row>
    <row r="98" spans="2:19" s="27" customFormat="1" x14ac:dyDescent="0.25">
      <c r="B98" s="26"/>
      <c r="C98" s="26"/>
      <c r="D98" s="26"/>
      <c r="E98" s="26"/>
    </row>
    <row r="99" spans="2:19" s="27" customFormat="1" x14ac:dyDescent="0.25">
      <c r="B99" s="26"/>
      <c r="C99" s="26"/>
      <c r="D99" s="26"/>
      <c r="E99" s="26"/>
    </row>
    <row r="100" spans="2:19" s="27" customFormat="1" x14ac:dyDescent="0.25">
      <c r="B100" s="26"/>
      <c r="C100" s="26"/>
      <c r="D100" s="26"/>
      <c r="E100" s="26"/>
      <c r="S100" s="28"/>
    </row>
    <row r="101" spans="2:19" s="27" customFormat="1" x14ac:dyDescent="0.25">
      <c r="B101" s="26"/>
      <c r="C101" s="26"/>
      <c r="D101" s="26"/>
      <c r="E101" s="26"/>
    </row>
    <row r="102" spans="2:19" s="27" customFormat="1" x14ac:dyDescent="0.25">
      <c r="B102" s="26"/>
      <c r="C102" s="26"/>
      <c r="D102" s="26"/>
      <c r="E102" s="26"/>
    </row>
    <row r="103" spans="2:19" s="27" customFormat="1" x14ac:dyDescent="0.25">
      <c r="B103" s="26"/>
      <c r="C103" s="26"/>
      <c r="D103" s="26"/>
      <c r="E103" s="26"/>
    </row>
    <row r="104" spans="2:19" s="27" customFormat="1" x14ac:dyDescent="0.25">
      <c r="B104" s="26"/>
      <c r="C104" s="26"/>
      <c r="D104" s="26"/>
      <c r="E104" s="26"/>
    </row>
    <row r="105" spans="2:19" s="27" customFormat="1" x14ac:dyDescent="0.25">
      <c r="B105" s="26"/>
      <c r="C105" s="26"/>
      <c r="D105" s="26"/>
      <c r="E105" s="26"/>
    </row>
    <row r="106" spans="2:19" s="27" customFormat="1" x14ac:dyDescent="0.25">
      <c r="B106" s="26"/>
      <c r="C106" s="26"/>
      <c r="D106" s="26"/>
      <c r="E106" s="26"/>
    </row>
    <row r="107" spans="2:19" s="27" customFormat="1" x14ac:dyDescent="0.25">
      <c r="B107" s="26"/>
      <c r="C107" s="26"/>
      <c r="D107" s="26"/>
      <c r="E107" s="26"/>
    </row>
    <row r="108" spans="2:19" s="27" customFormat="1" x14ac:dyDescent="0.25">
      <c r="B108" s="26"/>
      <c r="C108" s="26"/>
      <c r="D108" s="26"/>
      <c r="E108" s="26"/>
    </row>
    <row r="109" spans="2:19" s="27" customFormat="1" x14ac:dyDescent="0.25">
      <c r="B109" s="26"/>
      <c r="C109" s="26"/>
      <c r="D109" s="26"/>
      <c r="E109" s="26"/>
    </row>
    <row r="110" spans="2:19" s="27" customFormat="1" x14ac:dyDescent="0.25">
      <c r="B110" s="26"/>
      <c r="C110" s="26"/>
      <c r="D110" s="26"/>
      <c r="E110" s="26"/>
    </row>
    <row r="111" spans="2:19" s="27" customFormat="1" x14ac:dyDescent="0.25">
      <c r="B111" s="26"/>
      <c r="C111" s="26"/>
      <c r="D111" s="26"/>
      <c r="E111" s="26"/>
    </row>
    <row r="112" spans="2:19" s="27" customFormat="1" x14ac:dyDescent="0.25">
      <c r="B112" s="26"/>
      <c r="C112" s="26"/>
      <c r="D112" s="26"/>
      <c r="E112" s="26"/>
    </row>
    <row r="113" spans="2:5" s="27" customFormat="1" x14ac:dyDescent="0.25">
      <c r="B113" s="26"/>
      <c r="C113" s="26"/>
      <c r="D113" s="26"/>
      <c r="E113" s="26"/>
    </row>
    <row r="114" spans="2:5" s="27" customFormat="1" x14ac:dyDescent="0.25">
      <c r="B114" s="26"/>
      <c r="C114" s="26"/>
      <c r="D114" s="26"/>
      <c r="E114" s="26"/>
    </row>
    <row r="115" spans="2:5" s="27" customFormat="1" x14ac:dyDescent="0.25">
      <c r="B115" s="26"/>
      <c r="C115" s="26"/>
      <c r="D115" s="26"/>
      <c r="E115" s="26"/>
    </row>
    <row r="116" spans="2:5" s="27" customFormat="1" x14ac:dyDescent="0.25">
      <c r="B116" s="26"/>
      <c r="C116" s="26"/>
      <c r="D116" s="26"/>
      <c r="E116" s="26"/>
    </row>
    <row r="117" spans="2:5" s="27" customFormat="1" x14ac:dyDescent="0.25">
      <c r="B117" s="26"/>
      <c r="C117" s="26"/>
      <c r="D117" s="26"/>
      <c r="E117" s="26"/>
    </row>
    <row r="118" spans="2:5" s="27" customFormat="1" x14ac:dyDescent="0.25">
      <c r="B118" s="26"/>
      <c r="C118" s="26"/>
      <c r="D118" s="26"/>
      <c r="E118" s="26"/>
    </row>
    <row r="119" spans="2:5" s="27" customFormat="1" x14ac:dyDescent="0.25">
      <c r="B119" s="26"/>
      <c r="C119" s="26"/>
      <c r="D119" s="26"/>
      <c r="E119" s="26"/>
    </row>
    <row r="120" spans="2:5" s="27" customFormat="1" x14ac:dyDescent="0.25">
      <c r="B120" s="26"/>
      <c r="C120" s="26"/>
      <c r="D120" s="26"/>
      <c r="E120" s="26"/>
    </row>
    <row r="121" spans="2:5" s="27" customFormat="1" x14ac:dyDescent="0.25">
      <c r="B121" s="26"/>
      <c r="C121" s="26"/>
      <c r="D121" s="26"/>
      <c r="E121" s="26"/>
    </row>
    <row r="122" spans="2:5" s="27" customFormat="1" x14ac:dyDescent="0.25">
      <c r="B122" s="26"/>
      <c r="C122" s="26"/>
      <c r="D122" s="26"/>
      <c r="E122" s="26"/>
    </row>
    <row r="123" spans="2:5" s="27" customFormat="1" x14ac:dyDescent="0.25">
      <c r="B123" s="26"/>
      <c r="C123" s="26"/>
      <c r="D123" s="26"/>
      <c r="E123" s="26"/>
    </row>
    <row r="124" spans="2:5" s="27" customFormat="1" x14ac:dyDescent="0.25">
      <c r="B124" s="26"/>
      <c r="C124" s="26"/>
      <c r="D124" s="26"/>
      <c r="E124" s="26"/>
    </row>
    <row r="125" spans="2:5" s="27" customFormat="1" x14ac:dyDescent="0.25">
      <c r="B125" s="26"/>
      <c r="C125" s="26"/>
      <c r="D125" s="26"/>
      <c r="E125" s="26"/>
    </row>
    <row r="126" spans="2:5" s="27" customFormat="1" x14ac:dyDescent="0.25">
      <c r="B126" s="26"/>
      <c r="C126" s="26"/>
      <c r="D126" s="26"/>
      <c r="E126" s="26"/>
    </row>
    <row r="127" spans="2:5" s="27" customFormat="1" x14ac:dyDescent="0.25">
      <c r="B127" s="26"/>
      <c r="C127" s="26"/>
      <c r="D127" s="26"/>
      <c r="E127" s="26"/>
    </row>
    <row r="128" spans="2:5" s="27" customFormat="1" x14ac:dyDescent="0.25">
      <c r="B128" s="26"/>
      <c r="C128" s="26"/>
      <c r="D128" s="26"/>
      <c r="E128" s="26"/>
    </row>
    <row r="129" spans="2:5" s="27" customFormat="1" x14ac:dyDescent="0.25">
      <c r="B129" s="26"/>
      <c r="C129" s="26"/>
      <c r="D129" s="26"/>
      <c r="E129" s="26"/>
    </row>
    <row r="130" spans="2:5" s="27" customFormat="1" x14ac:dyDescent="0.25">
      <c r="B130" s="26"/>
      <c r="C130" s="26"/>
      <c r="D130" s="26"/>
      <c r="E130" s="26"/>
    </row>
    <row r="131" spans="2:5" s="27" customFormat="1" x14ac:dyDescent="0.25">
      <c r="B131" s="26"/>
      <c r="C131" s="26"/>
      <c r="D131" s="26"/>
      <c r="E131" s="26"/>
    </row>
    <row r="132" spans="2:5" s="27" customFormat="1" x14ac:dyDescent="0.25">
      <c r="B132" s="26"/>
      <c r="C132" s="26"/>
      <c r="D132" s="26"/>
      <c r="E132" s="26"/>
    </row>
    <row r="133" spans="2:5" s="27" customFormat="1" x14ac:dyDescent="0.25">
      <c r="B133" s="26"/>
      <c r="C133" s="26"/>
      <c r="D133" s="26"/>
      <c r="E133" s="26"/>
    </row>
    <row r="134" spans="2:5" s="27" customFormat="1" x14ac:dyDescent="0.25">
      <c r="B134" s="26"/>
      <c r="C134" s="26"/>
      <c r="D134" s="26"/>
      <c r="E134" s="26"/>
    </row>
    <row r="135" spans="2:5" s="27" customFormat="1" x14ac:dyDescent="0.25">
      <c r="B135" s="26"/>
      <c r="C135" s="26"/>
      <c r="D135" s="26"/>
      <c r="E135" s="26"/>
    </row>
    <row r="136" spans="2:5" s="27" customFormat="1" x14ac:dyDescent="0.25">
      <c r="B136" s="26"/>
      <c r="C136" s="26"/>
      <c r="D136" s="26"/>
      <c r="E136" s="26"/>
    </row>
    <row r="137" spans="2:5" s="27" customFormat="1" x14ac:dyDescent="0.25">
      <c r="B137" s="26"/>
      <c r="C137" s="26"/>
      <c r="D137" s="26"/>
      <c r="E137" s="26"/>
    </row>
    <row r="138" spans="2:5" s="27" customFormat="1" x14ac:dyDescent="0.25">
      <c r="B138" s="26"/>
      <c r="C138" s="26"/>
      <c r="D138" s="26"/>
      <c r="E138" s="26"/>
    </row>
    <row r="139" spans="2:5" s="27" customFormat="1" x14ac:dyDescent="0.25">
      <c r="B139" s="26"/>
      <c r="C139" s="26"/>
      <c r="D139" s="26"/>
      <c r="E139" s="26"/>
    </row>
    <row r="140" spans="2:5" s="27" customFormat="1" x14ac:dyDescent="0.25">
      <c r="B140" s="26"/>
      <c r="C140" s="26"/>
      <c r="D140" s="26"/>
      <c r="E140" s="26"/>
    </row>
    <row r="141" spans="2:5" s="27" customFormat="1" x14ac:dyDescent="0.25">
      <c r="B141" s="26"/>
      <c r="C141" s="26"/>
      <c r="D141" s="26"/>
      <c r="E141" s="26"/>
    </row>
    <row r="142" spans="2:5" s="27" customFormat="1" x14ac:dyDescent="0.25">
      <c r="B142" s="26"/>
      <c r="C142" s="26"/>
      <c r="D142" s="26"/>
      <c r="E142" s="26"/>
    </row>
    <row r="143" spans="2:5" s="27" customFormat="1" x14ac:dyDescent="0.25">
      <c r="B143" s="26"/>
      <c r="C143" s="26"/>
      <c r="D143" s="26"/>
      <c r="E143" s="26"/>
    </row>
    <row r="144" spans="2:5" s="27" customFormat="1" x14ac:dyDescent="0.25">
      <c r="B144" s="26"/>
      <c r="C144" s="26"/>
      <c r="D144" s="26"/>
      <c r="E144" s="26"/>
    </row>
    <row r="145" spans="2:5" s="27" customFormat="1" x14ac:dyDescent="0.25">
      <c r="B145" s="26"/>
      <c r="C145" s="26"/>
      <c r="D145" s="26"/>
      <c r="E145" s="26"/>
    </row>
    <row r="146" spans="2:5" s="27" customFormat="1" x14ac:dyDescent="0.25">
      <c r="B146" s="26"/>
      <c r="C146" s="26"/>
      <c r="D146" s="26"/>
      <c r="E146" s="26"/>
    </row>
    <row r="147" spans="2:5" s="27" customFormat="1" x14ac:dyDescent="0.25">
      <c r="B147" s="26"/>
      <c r="C147" s="26"/>
      <c r="D147" s="26"/>
      <c r="E147" s="26"/>
    </row>
    <row r="148" spans="2:5" s="27" customFormat="1" x14ac:dyDescent="0.25">
      <c r="B148" s="26"/>
      <c r="C148" s="26"/>
      <c r="D148" s="26"/>
      <c r="E148" s="26"/>
    </row>
    <row r="149" spans="2:5" s="27" customFormat="1" x14ac:dyDescent="0.25">
      <c r="B149" s="26"/>
      <c r="C149" s="26"/>
      <c r="D149" s="26"/>
      <c r="E149" s="26"/>
    </row>
  </sheetData>
  <sheetProtection algorithmName="SHA-512" hashValue="oNWIN5OQnj7R2vf1z0idFpOHyETm70L3hx8nlp3nEkW2XckikIdC0uJHR6RNm8DNR0+u3fnHrFRRgnLFCmHS5A==" saltValue="NYeKKpQmP4PMFjTszd/Ltw==" spinCount="100000" sheet="1" formatColumns="0" formatRows="0"/>
  <mergeCells count="4">
    <mergeCell ref="B2:G2"/>
    <mergeCell ref="B3:G3"/>
    <mergeCell ref="B4:G4"/>
    <mergeCell ref="B5:G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0" orientation="portrait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ESF_DET</vt:lpstr>
      <vt:lpstr>ESF_DET!Área_de_impresión</vt:lpstr>
      <vt:lpstr>ESF_DET!Títulos_a_imprimir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2024-07-18T21:10:16Z</cp:lastPrinted>
  <dcterms:created xsi:type="dcterms:W3CDTF">2020-01-08T19:54:23Z</dcterms:created>
  <dcterms:modified xsi:type="dcterms:W3CDTF">2024-07-18T21:10:31Z</dcterms:modified>
</cp:coreProperties>
</file>