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7908D647-86AA-4316-876B-C186852A004B}" xr6:coauthVersionLast="45" xr6:coauthVersionMax="45" xr10:uidLastSave="{00000000-0000-0000-0000-000000000000}"/>
  <bookViews>
    <workbookView xWindow="28680" yWindow="-120" windowWidth="29040" windowHeight="15840" xr2:uid="{F2A707A2-A7B0-E84A-A9D6-5519D85058CD}"/>
  </bookViews>
  <sheets>
    <sheet name="Entreprise" sheetId="1" r:id="rId1"/>
    <sheet name="Association et Institution" sheetId="4" r:id="rId2"/>
    <sheet name="Laboratoire" sheetId="2" r:id="rId3"/>
    <sheet name="Formation"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1" l="1"/>
</calcChain>
</file>

<file path=xl/sharedStrings.xml><?xml version="1.0" encoding="utf-8"?>
<sst xmlns="http://schemas.openxmlformats.org/spreadsheetml/2006/main" count="399" uniqueCount="280">
  <si>
    <t>ALSTOM</t>
  </si>
  <si>
    <t>Parc d'Activités Lavoisier</t>
  </si>
  <si>
    <t>rue Jacquard</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</si>
  <si>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</si>
  <si>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</si>
  <si>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</si>
  <si>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</si>
  <si>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</si>
  <si>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</si>
  <si>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</si>
  <si>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</si>
  <si>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</si>
  <si>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</si>
  <si>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</si>
  <si>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</si>
  <si>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</si>
  <si>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</si>
  <si>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</si>
  <si>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</si>
  <si>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</si>
  <si>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</si>
  <si>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</si>
  <si>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</si>
  <si>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</si>
  <si>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</si>
  <si>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</si>
  <si>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</si>
  <si>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</si>
  <si>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</si>
  <si>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</si>
  <si>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</si>
  <si>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</si>
  <si>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</si>
  <si>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</si>
  <si>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</si>
  <si>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</si>
  <si>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</si>
  <si>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</si>
  <si>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</si>
  <si>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</si>
  <si>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</si>
  <si>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</si>
  <si>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</si>
  <si>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</si>
  <si>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</si>
  <si>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</si>
  <si>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</si>
  <si>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www.mines-douai.fr</t>
  </si>
  <si>
    <t>03 27 71 22 22</t>
  </si>
  <si>
    <t>Former des « ingénieurs architectes » en conception de systèmes
mécaniques. Les secteurs d’activités concernés sont principalement ceux du transport et de l’énergie.</t>
  </si>
  <si>
    <t>Polytech'Lille</t>
  </si>
  <si>
    <t>www.polytech-lille.fr</t>
  </si>
  <si>
    <t>03 28 76 73 00</t>
  </si>
  <si>
    <t>COQUELLES</t>
  </si>
  <si>
    <t>1 BD DE L EUROPE</t>
  </si>
  <si>
    <t>https://www.ciffco.com/</t>
  </si>
  <si>
    <t>alstom-logo-png-5.png</t>
  </si>
  <si>
    <t>RVB_ALTRAN_HD.png</t>
  </si>
  <si>
    <t>AGRATI_Logo_AGRATI_FRANCE.jpg</t>
  </si>
  <si>
    <t>ADES_Logo ADES - rev 02.jpg</t>
  </si>
  <si>
    <t>Abylsen logo_CMJN_Baseline bleueOK.eps</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</si>
  <si>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</si>
  <si>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</si>
  <si>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name</t>
  </si>
  <si>
    <t>city</t>
  </si>
  <si>
    <t>phone</t>
  </si>
  <si>
    <t>website</t>
  </si>
  <si>
    <t>description</t>
  </si>
  <si>
    <t>numbers</t>
  </si>
  <si>
    <t>03 27 39 70 38</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</si>
  <si>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</si>
  <si>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</si>
  <si>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</si>
  <si>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</si>
  <si>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</si>
  <si>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</si>
  <si>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</si>
  <si>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</si>
  <si>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</si>
  <si>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</si>
  <si>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</si>
  <si>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</si>
  <si>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</si>
  <si>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</si>
  <si>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</si>
  <si>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</si>
  <si>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</si>
  <si>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</si>
  <si>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</si>
  <si>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</si>
  <si>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</si>
  <si>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</si>
  <si>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</si>
  <si>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</si>
  <si>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latitude</t>
  </si>
  <si>
    <t>longitude</t>
  </si>
  <si>
    <t>EA 3926</t>
  </si>
  <si>
    <t>Technoparc Futura</t>
  </si>
  <si>
    <t>Faculté des Sciences Appliquées</t>
  </si>
  <si>
    <t>UMR CNRS 9013</t>
  </si>
  <si>
    <t>shortName</t>
  </si>
  <si>
    <t>A2MAC1</t>
  </si>
  <si>
    <t>AD-TECH INGENIERIE</t>
  </si>
  <si>
    <t>ENSAM -ENSEIGNEMENT</t>
  </si>
  <si>
    <t>HEI</t>
  </si>
  <si>
    <t>IUT DE BETHUNE</t>
  </si>
  <si>
    <t>LYCEE DES METIERS PAUL LANGEVIN</t>
  </si>
  <si>
    <t>LYCEE PROFESSIONNEL SALVADOR ALLENDE</t>
  </si>
  <si>
    <t>VALUTEC</t>
  </si>
  <si>
    <t>02240</t>
  </si>
  <si>
    <t>HARY</t>
  </si>
  <si>
    <t>FAMARS</t>
  </si>
  <si>
    <t>59320</t>
  </si>
  <si>
    <t>59600</t>
  </si>
  <si>
    <t>LILLE</t>
  </si>
  <si>
    <t>59800</t>
  </si>
  <si>
    <t>62408</t>
  </si>
  <si>
    <t>59119</t>
  </si>
  <si>
    <t>WAZIERS</t>
  </si>
  <si>
    <t>62400</t>
  </si>
  <si>
    <t>www.a2mac1.com</t>
  </si>
  <si>
    <t>www.alliance-emploi.org</t>
  </si>
  <si>
    <t>www.ensam.eu</t>
  </si>
  <si>
    <t>Automobile</t>
  </si>
  <si>
    <t>HALLENES-LEZ-HAUBOURDIN</t>
  </si>
  <si>
    <t>BETHUNE</t>
  </si>
  <si>
    <t>25 Chaussée de Hary</t>
  </si>
  <si>
    <t>03 23 98 49 66</t>
  </si>
  <si>
    <t xml:space="preserve">Leader mondial sur son secteur, la société A2Mac1 est la référence pour le benchmarking automobile. Elle compte parmi ses clients la plupart des constructeurs automobiles mondiaux ainsi que plus de 150 équipementiers. </t>
  </si>
  <si>
    <t>419 Rue des Bourreliers</t>
  </si>
  <si>
    <t>03 59 09 00 80</t>
  </si>
  <si>
    <t>www.ad-tech-ingenierie.fr</t>
  </si>
  <si>
    <t>Ad-Tech-Ingenierie est un équipementier pour l'industrie, fabricant de machines spéciales et de moyens industriels clé en main. La société met aussi à disposition ses collaborateurs en détachement chez ses clients.</t>
  </si>
  <si>
    <t xml:space="preserve">257 ter rue du Pont de Pierre </t>
  </si>
  <si>
    <t>ADES metrology conçoit et met en oeuvre les processus de mesure répondant aux besoins de métrologie de l'ensemble des secteurs industriels.</t>
  </si>
  <si>
    <t>Aéronautique, Automobile, Ferroviaire</t>
  </si>
  <si>
    <t>180 rue Joseph-Louis Lagrange</t>
  </si>
  <si>
    <t>www.hei.fr</t>
  </si>
  <si>
    <t xml:space="preserve">8 Boulevard Louis XIV </t>
  </si>
  <si>
    <t xml:space="preserve">03 20 62 22 10 </t>
  </si>
  <si>
    <t xml:space="preserve">13 rue de TOUL </t>
  </si>
  <si>
    <t xml:space="preserve">03 28 38 48 58 </t>
  </si>
  <si>
    <t xml:space="preserve">1230 rue de l'Université </t>
  </si>
  <si>
    <t xml:space="preserve">03 21 63 23 00 </t>
  </si>
  <si>
    <t>rue Paul Langevin</t>
  </si>
  <si>
    <t xml:space="preserve">03 27 94 30 70 </t>
  </si>
  <si>
    <t>396 rue de l'Université</t>
  </si>
  <si>
    <t xml:space="preserve">03 21 68 77 11 </t>
  </si>
  <si>
    <t>Bâtiment C3T</t>
  </si>
  <si>
    <t xml:space="preserve">03 27 51 10 81 </t>
  </si>
  <si>
    <t>http://iut-bethune.univ-artois.fr</t>
  </si>
  <si>
    <t>https://salvador-allende-bethune.enthdf.fr</t>
  </si>
  <si>
    <t>Technopole Transalley</t>
  </si>
  <si>
    <t>IRT RAILENIUM</t>
  </si>
  <si>
    <t>03 66 72 26 93</t>
  </si>
  <si>
    <t>03 20 22 61 61</t>
  </si>
  <si>
    <t>www.icam.fr</t>
  </si>
  <si>
    <t>6 rue Auber</t>
  </si>
  <si>
    <t>www.valutec.fr</t>
  </si>
  <si>
    <t xml:space="preserve">AIF </t>
  </si>
  <si>
    <t>03 27 09 56 10</t>
  </si>
  <si>
    <t xml:space="preserve">www.aifonline.eu </t>
  </si>
  <si>
    <t xml:space="preserve">L'AIF (Association des Industries Ferroviaires) Hauts-de-France assure un support concret et opérationnel à la structuratuion de a fillière alliant PME, "quipementiers et grands donneurs d'ordre. </t>
  </si>
  <si>
    <t xml:space="preserve">ALLIANCE EMPLOI </t>
  </si>
  <si>
    <t>180 RUE Joseph-Louis Lagrange</t>
  </si>
  <si>
    <t>03 59 31 30 50</t>
  </si>
  <si>
    <t xml:space="preserve">Ce groupement d'employeurs a une expertise auprès des entreprises dans la mise à dispositions de personnel, l'accompagnement, le conseil RH et la montée en compétences. </t>
  </si>
  <si>
    <t>ARIA HAUTS-DE-France</t>
  </si>
  <si>
    <t>03 66 72 93 82</t>
  </si>
  <si>
    <t>www.aria-automobile-hdf.fr</t>
  </si>
  <si>
    <t xml:space="preserve">L'ARIA (Association Régionale de l'Industrie Automobile) fédère les acteurs de la filière industrielle automobile. Elle porte l'image de la fillière en région et renforce son attractivité. Elle contribue à accroitre la compétitivité des entreprises pat des actions ciblées. Elle acommpagne la fillière industrielle automobile de la région Hauts-de-France, en favorisant son développement, pour la préparer à son avenir. </t>
  </si>
  <si>
    <t>ASSOCIATION TECHNOPOLE DU VALENCIENNOIS</t>
  </si>
  <si>
    <t>03 62 26 02 20</t>
  </si>
  <si>
    <t xml:space="preserve">www.transalley.com </t>
  </si>
  <si>
    <t xml:space="preserve">L'association Technopôle du Valenciennois pilote l'animation, le développement et la promotion de Tansalley. Elle propose aux entreproses des services d'accompagnement (R&amp;D, RH, implantation) et de mose en relation avec les acteurs du technopôle. </t>
  </si>
  <si>
    <t xml:space="preserve">CAMPUS DES METIERS ET DES QUALIFICATIONS FERROVIAIRES, INDUSTRIE AUTOMOBILE ET ECOMOBILITE </t>
  </si>
  <si>
    <t>I-TRANS</t>
  </si>
  <si>
    <t xml:space="preserve">03 27 19 00 10 </t>
  </si>
  <si>
    <t xml:space="preserve">www.i-trans.org </t>
  </si>
  <si>
    <t xml:space="preserve">Le pôle de compétitivité i-Trans est spécialisé dans l'innovation collaborative pour les transports terrestres durables et de la logistique. Il monte et labellise des projets de R&amp;D&amp;I collaboratifs pour les entreprises et la boratoires qui, grâce à ce label de qualité, peuvent bénéficier de cofinancements publics ou privés. </t>
  </si>
  <si>
    <t>PLATEFORME EMPLOI (APEC/POLE EMPLOI)</t>
  </si>
  <si>
    <t xml:space="preserve">La plateforme emploi est un outil au service des entreprises de mobilité. Ce guichet unique travaille en réseau (APEC, pôle emploi) pour offrir des services en circuit court : emploi, formation, attractivité des métiers et fillières. </t>
  </si>
  <si>
    <t xml:space="preserve">SPL TRANSALLEY </t>
  </si>
  <si>
    <t xml:space="preserve">03 62 26 02 20 </t>
  </si>
  <si>
    <t xml:space="preserve">La Société Publique Locale Transalley propose des services d'accompagnement aux entreprises et gère le centre d'affaires (salle de réunion, espace de coworking, etc.) Elle suit l'aménagement et l'immobilier du technopôle. </t>
  </si>
  <si>
    <t xml:space="preserve">Automobile, Ferroviaire, </t>
  </si>
  <si>
    <t>FR CNRS 3733</t>
  </si>
  <si>
    <t xml:space="preserve">Fédération de Recherche Transports Terrestres et Mobilité </t>
  </si>
  <si>
    <t>FRTTM</t>
  </si>
  <si>
    <t>03 27 51 13 02</t>
  </si>
  <si>
    <t>www.frttm.fr</t>
  </si>
  <si>
    <t xml:space="preserve">La Fédération de Recherche Transports Terrestres &amp; Mobilité, soutenue par le CNRS, l'Université Polythechnique Hauts-de-France, l'Universitéde Lille et Centrale Lille, est issue d'une recherche collaborative d'excellence menée de longue date en région par les laboratoires LAMIH, CRISTAL, IEMN, LMFL, LaMCUBE. Elle constitue une brique importante dans le secteur des transports et de la mobilité, dans un contexte socio-économique qui se doit d'être toujours plus compétitif. </t>
  </si>
  <si>
    <t>IEMN</t>
  </si>
  <si>
    <t>Institut Electronique de Microélectronique et de Nanotechnologie</t>
  </si>
  <si>
    <t>UMR CNRS 8520</t>
  </si>
  <si>
    <t>Campus Mont Houy</t>
  </si>
  <si>
    <t>03 27 51 12 39</t>
  </si>
  <si>
    <t xml:space="preserve">www.iemn.fr </t>
  </si>
  <si>
    <t>L'Institut d'Electronique, de Microélectronique et de Nanotechnologie est un centre de recherche en micro et nanotechnologies implanté sur plusieurs sites : le laboratoire central de l'IEMN à Villeneuve d'Ascq et trois antennes dont une à l'Université Polytechnique Hauts-de-France</t>
  </si>
  <si>
    <t xml:space="preserve">Technopôle Transalley  </t>
  </si>
  <si>
    <t xml:space="preserve">www.railenium.eu </t>
  </si>
  <si>
    <t xml:space="preserve">L'institut de Recherche Technologique Railenium porte l'ambition globale de mettre l'innovation et les fonctionnements collaboratifs au service de la stratégie de la fillière ferroviaire. </t>
  </si>
  <si>
    <t xml:space="preserve">Institut de Recherche Technologique Railenium </t>
  </si>
  <si>
    <t>PRIMOH</t>
  </si>
  <si>
    <t>Pôle de Recherche et d'Innovation en Mobilité et Handicap</t>
  </si>
  <si>
    <t>03 27 51 11 55</t>
  </si>
  <si>
    <t>www.primoh.fr</t>
  </si>
  <si>
    <t xml:space="preserve">Bâtiment Malvache </t>
  </si>
  <si>
    <t xml:space="preserve">SWIT LAB </t>
  </si>
  <si>
    <t xml:space="preserve">Science for Wheelset Innovative Technology </t>
  </si>
  <si>
    <t xml:space="preserve">Rue Joseph-Louis Lagrange </t>
  </si>
  <si>
    <t xml:space="preserve">Valutec se positionne comme centre d'innovation et d'essais technologiques et accompagne les projets de recherche, développement &amp; innovation </t>
  </si>
  <si>
    <t>L'Icam forme des ingénieurs généralistes en 5 ans après le bac des ingénieurs généralistes et polyvalents.
L’Icam propose également une offre diversifiée de formations. Soucieux de répondre aux besoins de compétences de l’industrie et aux souhaits d’évolution des personnes, l’Icam propose de la formation professionnelle.</t>
  </si>
  <si>
    <t xml:space="preserve">ICAM </t>
  </si>
  <si>
    <t>INSTITUT CATHOLIQUE D’ARTS ET MÉTIERS</t>
  </si>
  <si>
    <t>Etudes, ingénierie, essais
Prestation de service</t>
  </si>
  <si>
    <t>Métrologie</t>
  </si>
  <si>
    <t>Fixation</t>
  </si>
  <si>
    <t>Constructeur</t>
  </si>
  <si>
    <t>ingénierie
informatique</t>
  </si>
  <si>
    <t>conseil
ingénierie
mécanique
électricité</t>
  </si>
  <si>
    <t>ingénierie</t>
  </si>
  <si>
    <t>HEI est une école tournée vers l’avenir qui forme des ingénieurs généralistes. L’école propose une formation adaptée aux besoins des entreprises et à un monde qui ne connait plus de frontières. Retrouvez toutes les informations sur l'école et sa formation.</t>
  </si>
  <si>
    <t>3D
informatique</t>
  </si>
  <si>
    <t>Métrologie
Industrie</t>
  </si>
  <si>
    <t xml:space="preserve">Le Campus Ferroviaire Industries Automobile et Eco-Mobilité (FIAEM) répond aux besoins de nouveaux métiers et compétences. Il rassemble les acteurs de la formation professionnelle autour de ces fillières économiques. </t>
  </si>
  <si>
    <t>VILLENEUVE-D'ASCQ</t>
  </si>
  <si>
    <t>Centre d’innovation et d’essais technologiques</t>
  </si>
  <si>
    <t xml:space="preserve">SWIT (Science for Wheelset Innovative Technology) lab est un laboratoire commun Université Polytechnique Hauts-de-France/MG Valdunes/Université de Lille/ CNRS qui développe des essieux montés ferroviaires innovants par la modélisation du continuum. </t>
  </si>
  <si>
    <t>Le pôle de Recherche et d'Innovation en Mobilité et Handicap de la région Hats-de-France s'appuie sur uen communauté de chercheurs. Il anime un écosystème autour du handicap et de la mobilité, contribue au développement de partenariats de recherche (projets collaboratifs, participatifs...), promeut des projets d'innovation, apporte une expertise; et contribue au dévelopement d'une société inclusive avec une démarche de living lab.</t>
  </si>
  <si>
    <t>BTS, DUT</t>
  </si>
  <si>
    <t>Génie Mécanique et Productique
Qualité Logistique Industrielle et Organisation
Génie Électrique et Informatique Industrielle</t>
  </si>
  <si>
    <t>Bac, Bac Pro, CAP</t>
  </si>
  <si>
    <t>Chaudronnerie, Verrerie, Menuiserie, Maintenance industrielle, Environnement</t>
  </si>
  <si>
    <t>CAP, Bac Pro</t>
  </si>
  <si>
    <t xml:space="preserve">VTR (Véhicule Transport routier), TU (Technicien d’usinage), TMA (Technicien menuisier agenceur), MVP (Maintenance des véhicules particuliers), MELEC (Métiers de l’électricité et de ses environnements connectés), </t>
  </si>
  <si>
    <t>Ingénieur</t>
  </si>
  <si>
    <t>CIFFCO forme les nouvelles recrues de toute entreprise ferroviaire
travaillant sur réseau ferré national ou réseau privé (Conducteur de Train,…)</t>
  </si>
  <si>
    <t>Arts et Métiers s’attache à répondre aux défis industriels et aux enjeux sociétaux, en constante évolution. Sa première mission ? Former des ingénieurs spécialistes des technologies durables : des ingénieurs capables de concevoir des produits et systèmes respectueux de l’environnement, mais aussi de contrôler une organisation industrielle en maîtrisant les risques et les coûts.
Ingénierie des Transports terrestres, Mobilité et véhicules électriques</t>
  </si>
  <si>
    <t xml:space="preserve">Former des ingénieurs généralistes, managers, opérationnels dans un
domaine spécifique (au travers de majeures et d’options), et disposant d’une double compétence (au travers de filières préparant aux fonctions de l’entreprise : R&amp;D, logistique, Achats,…).
</t>
  </si>
  <si>
    <t>ANFA Hauts-de-France - Association nationale pour la formation automobile</t>
  </si>
  <si>
    <t>980 Boulevard  de la Justice</t>
  </si>
  <si>
    <t>Carvin</t>
  </si>
  <si>
    <t>Les missions de l’ANFA se déploient dans une nouvelle arborescence : de la promotion des métiers à la certification ; de l’accompagnement du secteur via l’ingénierie de dispositifs de formation professionnelle au développement de l’apprentissage grâce aux réseaux des CFA Pilotes et associés.</t>
  </si>
  <si>
    <t>https://www.anfa-auto.fr/</t>
  </si>
  <si>
    <t>aif-logo.png</t>
  </si>
  <si>
    <t>allianceemploi_logo.png</t>
  </si>
  <si>
    <t>aria_logo.jpg</t>
  </si>
  <si>
    <t>logo_transalley.png</t>
  </si>
  <si>
    <t>Logo_i-Trans_FR.png</t>
  </si>
  <si>
    <t>logo-Campusmetiers.jpg</t>
  </si>
  <si>
    <t>logo_anfa.jpg</t>
  </si>
  <si>
    <t>logo_lamih.png</t>
  </si>
  <si>
    <t>logo_lgi2a.jpeg</t>
  </si>
  <si>
    <t>logo_lamcube.png</t>
  </si>
  <si>
    <t>logo_frttm.png</t>
  </si>
  <si>
    <t>logo_IEMN.jpg</t>
  </si>
  <si>
    <t>logo-railenium.jpg</t>
  </si>
  <si>
    <t>logo_primoh.jpg</t>
  </si>
  <si>
    <t>logo_valutec.png</t>
  </si>
  <si>
    <t>logo_polytech.png</t>
  </si>
  <si>
    <t>logo_ciffco.jpg</t>
  </si>
  <si>
    <t>logo_icam.png</t>
  </si>
  <si>
    <t>Logo_Artsetmetiers.png</t>
  </si>
  <si>
    <t>http://waziers.etab.ac-lille.fr/</t>
  </si>
  <si>
    <t>logo_lyceeallende.jpg</t>
  </si>
  <si>
    <t>LOGO-IUT-BETHUNE-2016.png</t>
  </si>
  <si>
    <t>logo_HEI.png</t>
  </si>
  <si>
    <t>keywords</t>
  </si>
  <si>
    <t>formationLevels</t>
  </si>
  <si>
    <t>formationTypes</t>
  </si>
  <si>
    <t>Continue</t>
  </si>
  <si>
    <t>Continue, VAE</t>
  </si>
  <si>
    <t>Initiale, Continue</t>
  </si>
  <si>
    <t>Initiale, Continue, Alternance, Apprentissage, VAE</t>
  </si>
  <si>
    <t>Initiale</t>
  </si>
  <si>
    <t>Initiale, Apprentissage</t>
  </si>
  <si>
    <t>Initiale, Continue, Apprentissage</t>
  </si>
  <si>
    <t>Mobilité Douce</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</si>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</sst>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u/>
      <sz val="12"/>
      <color theme="10"/>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
      <sz val="14"/>
      <color theme="1"/>
      <name val="Helvetica"/>
      <family val="2"/>
    </font>
    <font>
      <b/>
      <sz val="12"/>
      <color theme="1"/>
      <name val="Calibri"/>
      <family val="2"/>
      <scheme val="minor"/>
    </font>
    <font>
      <u/>
      <sz val="12"/>
      <color theme="1"/>
      <name val="Calibri"/>
      <family val="2"/>
      <scheme val="minor"/>
    </font>
    <font>
      <b/>
      <sz val="12"/>
      <color rgb="FF000000"/>
      <name val="Arial"/>
      <family val="2"/>
    </font>
    <font>
      <b/>
      <sz val="13"/>
      <color rgb="FF1B3155"/>
      <name val="Tahoma"/>
      <family val="2"/>
    </font>
    <font>
      <sz val="13"/>
      <color rgb="FF1B3155"/>
      <name val="Tahoma"/>
      <family val="2"/>
    </font>
    <font>
      <sz val="14"/>
      <color rgb="FF33333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1" xfId="1" applyBorder="1" applyAlignment="1">
      <alignment horizontal="left" vertical="top" wrapText="1"/>
    </xf>
    <xf numFmtId="0" fontId="0" fillId="0" borderId="0" xfId="0" applyFont="1" applyFill="1" applyAlignment="1">
      <alignment horizontal="left" vertical="top"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0" fillId="0" borderId="0" xfId="0" applyFont="1" applyBorder="1" applyAlignment="1">
      <alignment horizontal="left" vertical="top"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xf>
    <xf numFmtId="0" fontId="1" fillId="0" borderId="0" xfId="1" applyAlignment="1">
      <alignment vertical="center"/>
    </xf>
    <xf numFmtId="0" fontId="7" fillId="0" borderId="0" xfId="0" applyFont="1" applyFill="1" applyAlignment="1">
      <alignment vertical="center" wrapText="1"/>
    </xf>
    <xf numFmtId="0" fontId="0" fillId="0" borderId="0" xfId="0" applyFont="1" applyBorder="1" applyAlignment="1">
      <alignment vertical="center" wrapText="1"/>
    </xf>
    <xf numFmtId="0" fontId="1" fillId="0" borderId="0" xfId="1" applyBorder="1" applyAlignment="1">
      <alignment vertical="center" wrapText="1"/>
    </xf>
    <xf numFmtId="49" fontId="0" fillId="0" borderId="0" xfId="0" applyNumberFormat="1" applyFont="1" applyBorder="1" applyAlignment="1">
      <alignment vertical="center" wrapText="1"/>
    </xf>
    <xf numFmtId="0" fontId="0" fillId="0" borderId="0" xfId="0" applyFont="1" applyFill="1" applyBorder="1" applyAlignment="1">
      <alignment vertical="center" wrapText="1"/>
    </xf>
    <xf numFmtId="0" fontId="1" fillId="0" borderId="0" xfId="1"/>
    <xf numFmtId="0" fontId="0" fillId="0" borderId="1" xfId="0" applyBorder="1" applyAlignment="1">
      <alignment vertical="center"/>
    </xf>
    <xf numFmtId="0" fontId="0" fillId="0" borderId="1" xfId="0" applyBorder="1"/>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1" fillId="0" borderId="1" xfId="1" applyBorder="1" applyAlignment="1">
      <alignment horizontal="left" vertical="center" wrapText="1"/>
    </xf>
    <xf numFmtId="0" fontId="0" fillId="0" borderId="0" xfId="0" applyAlignment="1">
      <alignment horizontal="left" vertical="top" wrapText="1"/>
    </xf>
    <xf numFmtId="0" fontId="6" fillId="0" borderId="0" xfId="0" applyFont="1" applyBorder="1" applyAlignment="1">
      <alignment horizontal="left" vertical="top" wrapText="1"/>
    </xf>
    <xf numFmtId="0" fontId="8" fillId="0" borderId="0" xfId="0" applyFont="1"/>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Font="1" applyBorder="1" applyAlignment="1">
      <alignment vertical="center" wrapText="1"/>
    </xf>
    <xf numFmtId="0" fontId="1" fillId="0" borderId="1" xfId="1" applyBorder="1" applyAlignment="1">
      <alignment vertical="center"/>
    </xf>
    <xf numFmtId="0" fontId="0" fillId="0" borderId="2" xfId="0" applyFont="1" applyFill="1" applyBorder="1" applyAlignment="1">
      <alignment horizontal="center" vertical="center" wrapText="1"/>
    </xf>
    <xf numFmtId="0" fontId="0" fillId="0" borderId="2" xfId="0" applyFont="1" applyBorder="1" applyAlignment="1">
      <alignment horizontal="left" vertical="top" wrapText="1"/>
    </xf>
    <xf numFmtId="0" fontId="10" fillId="0" borderId="1" xfId="1" applyFont="1" applyBorder="1" applyAlignment="1">
      <alignment horizontal="left" vertical="top" wrapText="1"/>
    </xf>
    <xf numFmtId="0" fontId="0" fillId="0" borderId="1" xfId="0" applyFont="1" applyBorder="1" applyAlignment="1">
      <alignment vertical="center"/>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0" xfId="0" applyFont="1" applyAlignment="1">
      <alignment horizontal="center" vertical="center" wrapText="1"/>
    </xf>
    <xf numFmtId="0" fontId="9" fillId="0" borderId="1" xfId="0" applyFont="1" applyBorder="1" applyAlignment="1">
      <alignment horizontal="left" vertical="center" wrapText="1"/>
    </xf>
    <xf numFmtId="0" fontId="11" fillId="0" borderId="0" xfId="0" applyFont="1"/>
    <xf numFmtId="0" fontId="0" fillId="0" borderId="1" xfId="0" applyBorder="1" applyAlignment="1">
      <alignment horizontal="center" vertical="top" wrapText="1"/>
    </xf>
    <xf numFmtId="0" fontId="0" fillId="0" borderId="1" xfId="0" applyFont="1" applyBorder="1" applyAlignment="1">
      <alignment horizontal="center" vertical="top" wrapText="1"/>
    </xf>
    <xf numFmtId="0" fontId="12" fillId="0" borderId="0" xfId="0" applyFont="1"/>
    <xf numFmtId="0" fontId="13" fillId="0" borderId="0" xfId="0" applyFont="1"/>
    <xf numFmtId="0" fontId="14" fillId="0" borderId="1" xfId="0" applyFont="1" applyBorder="1"/>
    <xf numFmtId="0" fontId="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d-tech-ingenierie.fr/" TargetMode="External"/><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ria-automobile-hdf.fr/" TargetMode="External"/><Relationship Id="rId7" Type="http://schemas.openxmlformats.org/officeDocument/2006/relationships/hyperlink" Target="https://www.anfa-auto.fr/" TargetMode="External"/><Relationship Id="rId2" Type="http://schemas.openxmlformats.org/officeDocument/2006/relationships/hyperlink" Target="http://www.alliance-emploi.org/" TargetMode="External"/><Relationship Id="rId1" Type="http://schemas.openxmlformats.org/officeDocument/2006/relationships/hyperlink" Target="http://www.aifonline.eu/" TargetMode="External"/><Relationship Id="rId6" Type="http://schemas.openxmlformats.org/officeDocument/2006/relationships/hyperlink" Target="http://www.transalley.com/" TargetMode="External"/><Relationship Id="rId5" Type="http://schemas.openxmlformats.org/officeDocument/2006/relationships/hyperlink" Target="http://www.i-trans.org/" TargetMode="External"/><Relationship Id="rId4" Type="http://schemas.openxmlformats.org/officeDocument/2006/relationships/hyperlink" Target="http://www.transalle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valutec.fr/" TargetMode="External"/><Relationship Id="rId3" Type="http://schemas.openxmlformats.org/officeDocument/2006/relationships/hyperlink" Target="http://lamcube.univ-lille.fr/fr/presentation" TargetMode="External"/><Relationship Id="rId7" Type="http://schemas.openxmlformats.org/officeDocument/2006/relationships/hyperlink" Target="http://www.primoh.fr/"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6" Type="http://schemas.openxmlformats.org/officeDocument/2006/relationships/hyperlink" Target="http://www.railenium.eu/" TargetMode="External"/><Relationship Id="rId5" Type="http://schemas.openxmlformats.org/officeDocument/2006/relationships/hyperlink" Target="http://www.iemn.fr/" TargetMode="External"/><Relationship Id="rId4" Type="http://schemas.openxmlformats.org/officeDocument/2006/relationships/hyperlink" Target="http://www.frttm.fr/"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aziers.etab.ac-lille.fr/" TargetMode="External"/><Relationship Id="rId3" Type="http://schemas.openxmlformats.org/officeDocument/2006/relationships/hyperlink" Target="http://iut-bethune.univ-artois.fr/" TargetMode="External"/><Relationship Id="rId7" Type="http://schemas.openxmlformats.org/officeDocument/2006/relationships/hyperlink" Target="http://www.ensam.eu/" TargetMode="External"/><Relationship Id="rId2" Type="http://schemas.openxmlformats.org/officeDocument/2006/relationships/hyperlink" Target="https://salvador-allende-bethune.enthdf.fr/" TargetMode="External"/><Relationship Id="rId1" Type="http://schemas.openxmlformats.org/officeDocument/2006/relationships/hyperlink" Target="https://www.ciffco.com/" TargetMode="External"/><Relationship Id="rId6" Type="http://schemas.openxmlformats.org/officeDocument/2006/relationships/hyperlink" Target="http://www.icam.fr/" TargetMode="External"/><Relationship Id="rId5" Type="http://schemas.openxmlformats.org/officeDocument/2006/relationships/hyperlink" Target="http://www.mines-douai.fr/" TargetMode="External"/><Relationship Id="rId4" Type="http://schemas.openxmlformats.org/officeDocument/2006/relationships/hyperlink" Target="http://www.hei.fr/"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sheetPr codeName="Feuil1"/>
  <dimension ref="A1:N10"/>
  <sheetViews>
    <sheetView tabSelected="1" zoomScaleNormal="100" workbookViewId="0">
      <pane ySplit="1" topLeftCell="A2" activePane="bottomLeft" state="frozen"/>
      <selection pane="bottomLeft"/>
    </sheetView>
  </sheetViews>
  <sheetFormatPr defaultColWidth="10.875" defaultRowHeight="15" customHeight="1" x14ac:dyDescent="0.25"/>
  <cols>
    <col min="1" max="1" width="33.25" style="13" customWidth="1"/>
    <col min="2" max="2" width="58.5" style="13" bestFit="1" customWidth="1"/>
    <col min="3" max="3" width="31.5" style="13" customWidth="1"/>
    <col min="4" max="4" width="25.125" style="13" customWidth="1"/>
    <col min="5" max="5" width="10.625" style="13" bestFit="1" customWidth="1"/>
    <col min="6" max="6" width="26.375" style="13" bestFit="1" customWidth="1"/>
    <col min="7" max="7" width="24.625" style="13" customWidth="1"/>
    <col min="8" max="8" width="35.875" style="13" bestFit="1" customWidth="1"/>
    <col min="9" max="9" width="10" style="13" bestFit="1" customWidth="1"/>
    <col min="10" max="10" width="85.5" style="13" customWidth="1"/>
    <col min="11" max="11" width="34.875" style="31" bestFit="1" customWidth="1"/>
    <col min="12" max="12" width="25.125" style="13" customWidth="1"/>
    <col min="13" max="16384" width="10.875" style="13"/>
  </cols>
  <sheetData>
    <row r="1" spans="1:14" s="12" customFormat="1" ht="15" customHeight="1" x14ac:dyDescent="0.25">
      <c r="A1" s="11" t="s">
        <v>279</v>
      </c>
      <c r="B1" s="11" t="s">
        <v>63</v>
      </c>
      <c r="C1" s="11" t="s">
        <v>74</v>
      </c>
      <c r="D1" s="11" t="s">
        <v>76</v>
      </c>
      <c r="E1" s="11" t="s">
        <v>77</v>
      </c>
      <c r="F1" s="11" t="s">
        <v>64</v>
      </c>
      <c r="G1" s="11" t="s">
        <v>65</v>
      </c>
      <c r="H1" s="11" t="s">
        <v>66</v>
      </c>
      <c r="I1" s="11" t="s">
        <v>68</v>
      </c>
      <c r="J1" s="11" t="s">
        <v>67</v>
      </c>
      <c r="K1" s="11" t="s">
        <v>268</v>
      </c>
      <c r="L1" s="11" t="s">
        <v>36</v>
      </c>
      <c r="M1" s="11" t="s">
        <v>94</v>
      </c>
      <c r="N1" s="11" t="s">
        <v>95</v>
      </c>
    </row>
    <row r="2" spans="1:14" ht="15" customHeight="1" x14ac:dyDescent="0.25">
      <c r="A2" s="20" t="s">
        <v>5</v>
      </c>
      <c r="B2" s="20" t="s">
        <v>0</v>
      </c>
      <c r="C2" s="20" t="s">
        <v>2</v>
      </c>
      <c r="D2" s="20" t="s">
        <v>1</v>
      </c>
      <c r="E2" s="20">
        <v>59494</v>
      </c>
      <c r="F2" s="20" t="str">
        <f>UPPER("PETITE-FORET")</f>
        <v>PETITE-FORET</v>
      </c>
      <c r="G2" s="20" t="s">
        <v>3</v>
      </c>
      <c r="H2" s="20" t="s">
        <v>4</v>
      </c>
      <c r="I2" s="20">
        <v>1100</v>
      </c>
      <c r="J2" s="13" t="s">
        <v>78</v>
      </c>
      <c r="K2" s="31" t="s">
        <v>218</v>
      </c>
      <c r="L2" s="13" t="s">
        <v>56</v>
      </c>
    </row>
    <row r="3" spans="1:14" ht="15" customHeight="1" x14ac:dyDescent="0.25">
      <c r="A3" s="20" t="s">
        <v>11</v>
      </c>
      <c r="B3" s="20" t="s">
        <v>6</v>
      </c>
      <c r="C3" s="19" t="s">
        <v>91</v>
      </c>
      <c r="D3" s="20" t="s">
        <v>7</v>
      </c>
      <c r="E3" s="20">
        <v>59650</v>
      </c>
      <c r="F3" s="20" t="s">
        <v>8</v>
      </c>
      <c r="G3" s="20" t="s">
        <v>9</v>
      </c>
      <c r="H3" s="21" t="s">
        <v>10</v>
      </c>
      <c r="I3" s="20">
        <v>300</v>
      </c>
      <c r="J3" s="13" t="s">
        <v>79</v>
      </c>
      <c r="K3" s="31" t="s">
        <v>219</v>
      </c>
    </row>
    <row r="4" spans="1:14" ht="15" customHeight="1" x14ac:dyDescent="0.25">
      <c r="A4" s="20" t="s">
        <v>11</v>
      </c>
      <c r="B4" s="20" t="s">
        <v>12</v>
      </c>
      <c r="C4" s="20" t="s">
        <v>75</v>
      </c>
      <c r="D4" s="20" t="s">
        <v>13</v>
      </c>
      <c r="E4" s="20">
        <v>59300</v>
      </c>
      <c r="F4" s="20" t="s">
        <v>14</v>
      </c>
      <c r="G4" s="20" t="s">
        <v>15</v>
      </c>
      <c r="H4" s="20" t="s">
        <v>16</v>
      </c>
      <c r="I4" s="20">
        <v>350</v>
      </c>
      <c r="J4" s="13" t="s">
        <v>17</v>
      </c>
      <c r="K4" s="31" t="s">
        <v>220</v>
      </c>
      <c r="L4" s="13" t="s">
        <v>57</v>
      </c>
    </row>
    <row r="5" spans="1:14" ht="15" customHeight="1" x14ac:dyDescent="0.25">
      <c r="A5" s="20" t="s">
        <v>19</v>
      </c>
      <c r="B5" s="23" t="s">
        <v>23</v>
      </c>
      <c r="C5" s="20" t="s">
        <v>25</v>
      </c>
      <c r="D5" s="20" t="s">
        <v>26</v>
      </c>
      <c r="E5" s="20">
        <v>59600</v>
      </c>
      <c r="F5" s="20" t="s">
        <v>28</v>
      </c>
      <c r="G5" s="20" t="s">
        <v>69</v>
      </c>
      <c r="H5" s="20" t="s">
        <v>27</v>
      </c>
      <c r="I5" s="20">
        <v>5</v>
      </c>
      <c r="J5" s="13" t="s">
        <v>24</v>
      </c>
      <c r="K5" s="32" t="s">
        <v>216</v>
      </c>
      <c r="L5" s="13" t="s">
        <v>59</v>
      </c>
    </row>
    <row r="6" spans="1:14" ht="15" customHeight="1" x14ac:dyDescent="0.25">
      <c r="A6" s="20" t="s">
        <v>19</v>
      </c>
      <c r="B6" s="20" t="s">
        <v>18</v>
      </c>
      <c r="C6" s="20" t="s">
        <v>20</v>
      </c>
      <c r="D6" s="20"/>
      <c r="E6" s="20">
        <v>59000</v>
      </c>
      <c r="F6" s="22" t="s">
        <v>114</v>
      </c>
      <c r="G6" s="20" t="s">
        <v>35</v>
      </c>
      <c r="H6" s="20" t="s">
        <v>21</v>
      </c>
      <c r="I6" s="20">
        <v>172</v>
      </c>
      <c r="J6" s="13" t="s">
        <v>22</v>
      </c>
      <c r="K6" s="31" t="s">
        <v>215</v>
      </c>
      <c r="L6" s="13" t="s">
        <v>60</v>
      </c>
    </row>
    <row r="7" spans="1:14" ht="15" customHeight="1" x14ac:dyDescent="0.25">
      <c r="A7" s="20" t="s">
        <v>19</v>
      </c>
      <c r="B7" s="20" t="s">
        <v>29</v>
      </c>
      <c r="C7" s="20" t="s">
        <v>31</v>
      </c>
      <c r="D7" s="20"/>
      <c r="E7" s="20">
        <v>59690</v>
      </c>
      <c r="F7" s="20" t="s">
        <v>33</v>
      </c>
      <c r="G7" s="20" t="s">
        <v>34</v>
      </c>
      <c r="H7" s="20" t="s">
        <v>32</v>
      </c>
      <c r="I7" s="20">
        <v>290</v>
      </c>
      <c r="J7" s="13" t="s">
        <v>30</v>
      </c>
      <c r="K7" s="31" t="s">
        <v>217</v>
      </c>
      <c r="L7" s="13" t="s">
        <v>58</v>
      </c>
    </row>
    <row r="8" spans="1:14" ht="15" customHeight="1" x14ac:dyDescent="0.25">
      <c r="A8" s="20" t="s">
        <v>123</v>
      </c>
      <c r="B8" s="17" t="s">
        <v>101</v>
      </c>
      <c r="C8" s="20" t="s">
        <v>126</v>
      </c>
      <c r="D8" s="20"/>
      <c r="E8" s="17" t="s">
        <v>109</v>
      </c>
      <c r="F8" s="17" t="s">
        <v>110</v>
      </c>
      <c r="G8" s="20" t="s">
        <v>127</v>
      </c>
      <c r="H8" s="17" t="s">
        <v>120</v>
      </c>
      <c r="I8" s="17">
        <v>156</v>
      </c>
      <c r="J8" s="13" t="s">
        <v>128</v>
      </c>
      <c r="K8" s="31" t="s">
        <v>223</v>
      </c>
    </row>
    <row r="9" spans="1:14" ht="15" customHeight="1" x14ac:dyDescent="0.25">
      <c r="A9" s="20" t="s">
        <v>123</v>
      </c>
      <c r="B9" s="17" t="s">
        <v>102</v>
      </c>
      <c r="C9" s="20" t="s">
        <v>129</v>
      </c>
      <c r="D9" s="20"/>
      <c r="E9" s="17" t="s">
        <v>112</v>
      </c>
      <c r="F9" s="17" t="s">
        <v>124</v>
      </c>
      <c r="G9" s="20" t="s">
        <v>130</v>
      </c>
      <c r="H9" s="18" t="s">
        <v>131</v>
      </c>
      <c r="I9" s="17">
        <v>27</v>
      </c>
      <c r="J9" s="13" t="s">
        <v>132</v>
      </c>
      <c r="K9" s="31" t="s">
        <v>221</v>
      </c>
    </row>
    <row r="10" spans="1:14" ht="15" customHeight="1" x14ac:dyDescent="0.25">
      <c r="A10" s="20" t="s">
        <v>123</v>
      </c>
      <c r="B10" s="17" t="s">
        <v>23</v>
      </c>
      <c r="C10" s="20" t="s">
        <v>133</v>
      </c>
      <c r="D10" s="20" t="s">
        <v>26</v>
      </c>
      <c r="E10" s="17" t="s">
        <v>113</v>
      </c>
      <c r="F10" s="17" t="s">
        <v>28</v>
      </c>
      <c r="G10" s="20" t="s">
        <v>127</v>
      </c>
      <c r="H10" s="17" t="s">
        <v>27</v>
      </c>
      <c r="I10" s="17">
        <v>5</v>
      </c>
      <c r="J10" s="13" t="s">
        <v>134</v>
      </c>
      <c r="K10" s="31" t="s">
        <v>224</v>
      </c>
    </row>
  </sheetData>
  <dataValidations count="1">
    <dataValidation type="list" allowBlank="1" showInputMessage="1" showErrorMessage="1" sqref="A8:A10" xr:uid="{ED9402C0-75F0-4BE6-8E1B-1023A6098E57}">
      <mc:AlternateContent xmlns:x12ac="http://schemas.microsoft.com/office/spreadsheetml/2011/1/ac" xmlns:mc="http://schemas.openxmlformats.org/markup-compatibility/2006">
        <mc:Choice Requires="x12ac">
          <x12ac:list>Aéronautique,Automobile,Ferroviaire,"Aéronautique, Automobile","Aéronautique, Ferroviaire","Automobile, Ferroviaire","Aéronautique, Automobile, Ferroviaire"</x12ac:list>
        </mc:Choice>
        <mc:Fallback>
          <formula1>"Aéronautique,Automobile,Ferroviaire,Aéronautique, Automobile,Aéronautique, Ferroviaire,Automobile, Ferroviaire,Aéronautique, Automobile, Ferroviaire"</formula1>
        </mc:Fallback>
      </mc:AlternateContent>
    </dataValidation>
  </dataValidations>
  <hyperlinks>
    <hyperlink ref="H3" r:id="rId1" xr:uid="{663F3834-BAEA-4980-9771-E01888F60730}"/>
    <hyperlink ref="H9" r:id="rId2" display="http://www.ad-tech-ingenierie.fr/" xr:uid="{A196F3A8-710D-424E-80D9-0BBC71280D9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8DE2-FB8C-4C2A-9581-6072F72B95A7}">
  <dimension ref="A1:M10"/>
  <sheetViews>
    <sheetView zoomScale="80" zoomScaleNormal="80" workbookViewId="0"/>
  </sheetViews>
  <sheetFormatPr defaultColWidth="11" defaultRowHeight="15.75" x14ac:dyDescent="0.25"/>
  <cols>
    <col min="1" max="1" width="28" customWidth="1"/>
    <col min="2" max="2" width="16.125" customWidth="1"/>
    <col min="3" max="3" width="21.875" customWidth="1"/>
    <col min="4" max="4" width="16.5" customWidth="1"/>
    <col min="7" max="7" width="15.125" customWidth="1"/>
    <col min="8" max="8" width="23.125" customWidth="1"/>
    <col min="10" max="10" width="59.5" customWidth="1"/>
    <col min="11" max="11" width="21.5" bestFit="1" customWidth="1"/>
  </cols>
  <sheetData>
    <row r="1" spans="1:13" ht="18.75" x14ac:dyDescent="0.25">
      <c r="A1" s="10" t="s">
        <v>279</v>
      </c>
      <c r="B1" s="10" t="s">
        <v>63</v>
      </c>
      <c r="C1" s="10" t="s">
        <v>74</v>
      </c>
      <c r="D1" s="10" t="s">
        <v>76</v>
      </c>
      <c r="E1" s="10" t="s">
        <v>77</v>
      </c>
      <c r="F1" s="10" t="s">
        <v>64</v>
      </c>
      <c r="G1" s="10" t="s">
        <v>65</v>
      </c>
      <c r="H1" s="10" t="s">
        <v>66</v>
      </c>
      <c r="I1" s="10" t="s">
        <v>68</v>
      </c>
      <c r="J1" s="10" t="s">
        <v>67</v>
      </c>
      <c r="K1" s="10" t="s">
        <v>36</v>
      </c>
      <c r="L1" s="10" t="s">
        <v>94</v>
      </c>
      <c r="M1" s="10" t="s">
        <v>95</v>
      </c>
    </row>
    <row r="2" spans="1:13" ht="47.25" x14ac:dyDescent="0.25">
      <c r="A2" s="27" t="s">
        <v>5</v>
      </c>
      <c r="B2" s="27" t="s">
        <v>159</v>
      </c>
      <c r="C2" s="28" t="s">
        <v>136</v>
      </c>
      <c r="D2" s="28" t="s">
        <v>152</v>
      </c>
      <c r="E2" s="28">
        <v>59300</v>
      </c>
      <c r="F2" s="28" t="s">
        <v>111</v>
      </c>
      <c r="G2" s="28" t="s">
        <v>160</v>
      </c>
      <c r="H2" s="29" t="s">
        <v>161</v>
      </c>
      <c r="I2" s="28"/>
      <c r="J2" s="28" t="s">
        <v>162</v>
      </c>
      <c r="K2" s="26" t="s">
        <v>245</v>
      </c>
      <c r="L2" s="26"/>
      <c r="M2" s="26"/>
    </row>
    <row r="3" spans="1:13" ht="47.25" x14ac:dyDescent="0.25">
      <c r="A3" s="28" t="s">
        <v>135</v>
      </c>
      <c r="B3" s="28" t="s">
        <v>163</v>
      </c>
      <c r="C3" s="28" t="s">
        <v>164</v>
      </c>
      <c r="D3" s="28" t="s">
        <v>152</v>
      </c>
      <c r="E3" s="28">
        <v>59300</v>
      </c>
      <c r="F3" s="28" t="s">
        <v>111</v>
      </c>
      <c r="G3" s="28" t="s">
        <v>165</v>
      </c>
      <c r="H3" s="29" t="s">
        <v>121</v>
      </c>
      <c r="I3" s="28"/>
      <c r="J3" s="28" t="s">
        <v>166</v>
      </c>
      <c r="K3" s="26" t="s">
        <v>246</v>
      </c>
      <c r="L3" s="26"/>
      <c r="M3" s="26"/>
    </row>
    <row r="4" spans="1:13" ht="110.25" x14ac:dyDescent="0.25">
      <c r="A4" s="28" t="s">
        <v>123</v>
      </c>
      <c r="B4" s="28" t="s">
        <v>167</v>
      </c>
      <c r="C4" s="28" t="s">
        <v>136</v>
      </c>
      <c r="D4" s="28" t="s">
        <v>152</v>
      </c>
      <c r="E4" s="28">
        <v>59300</v>
      </c>
      <c r="F4" s="28" t="s">
        <v>111</v>
      </c>
      <c r="G4" s="28" t="s">
        <v>168</v>
      </c>
      <c r="H4" s="29" t="s">
        <v>169</v>
      </c>
      <c r="I4" s="28"/>
      <c r="J4" s="28" t="s">
        <v>170</v>
      </c>
      <c r="K4" s="26" t="s">
        <v>247</v>
      </c>
      <c r="L4" s="26"/>
      <c r="M4" s="26"/>
    </row>
    <row r="5" spans="1:13" ht="63" x14ac:dyDescent="0.25">
      <c r="A5" s="28" t="s">
        <v>135</v>
      </c>
      <c r="B5" s="28" t="s">
        <v>171</v>
      </c>
      <c r="C5" s="28" t="s">
        <v>136</v>
      </c>
      <c r="D5" s="28" t="s">
        <v>152</v>
      </c>
      <c r="E5" s="28">
        <v>59300</v>
      </c>
      <c r="F5" s="28" t="s">
        <v>111</v>
      </c>
      <c r="G5" s="28" t="s">
        <v>172</v>
      </c>
      <c r="H5" s="29" t="s">
        <v>173</v>
      </c>
      <c r="I5" s="28"/>
      <c r="J5" s="28" t="s">
        <v>174</v>
      </c>
      <c r="K5" s="26"/>
      <c r="L5" s="26"/>
      <c r="M5" s="26"/>
    </row>
    <row r="6" spans="1:13" ht="110.25" x14ac:dyDescent="0.25">
      <c r="A6" s="28" t="s">
        <v>135</v>
      </c>
      <c r="B6" s="28" t="s">
        <v>175</v>
      </c>
      <c r="C6" s="28" t="s">
        <v>136</v>
      </c>
      <c r="D6" s="28" t="s">
        <v>152</v>
      </c>
      <c r="E6" s="28">
        <v>59300</v>
      </c>
      <c r="F6" s="28" t="s">
        <v>111</v>
      </c>
      <c r="G6" s="28"/>
      <c r="H6" s="28"/>
      <c r="I6" s="28"/>
      <c r="J6" s="28" t="s">
        <v>225</v>
      </c>
      <c r="K6" s="26" t="s">
        <v>250</v>
      </c>
      <c r="L6" s="26"/>
      <c r="M6" s="26"/>
    </row>
    <row r="7" spans="1:13" ht="78.75" x14ac:dyDescent="0.25">
      <c r="A7" s="28" t="s">
        <v>135</v>
      </c>
      <c r="B7" s="28" t="s">
        <v>176</v>
      </c>
      <c r="C7" s="28" t="s">
        <v>136</v>
      </c>
      <c r="D7" s="28" t="s">
        <v>152</v>
      </c>
      <c r="E7" s="28">
        <v>59300</v>
      </c>
      <c r="F7" s="28" t="s">
        <v>111</v>
      </c>
      <c r="G7" s="28" t="s">
        <v>177</v>
      </c>
      <c r="H7" s="29" t="s">
        <v>178</v>
      </c>
      <c r="I7" s="28"/>
      <c r="J7" s="28" t="s">
        <v>179</v>
      </c>
      <c r="K7" s="26" t="s">
        <v>249</v>
      </c>
      <c r="L7" s="26"/>
      <c r="M7" s="26"/>
    </row>
    <row r="8" spans="1:13" ht="63" x14ac:dyDescent="0.25">
      <c r="A8" s="28" t="s">
        <v>135</v>
      </c>
      <c r="B8" s="28" t="s">
        <v>180</v>
      </c>
      <c r="C8" s="28" t="s">
        <v>136</v>
      </c>
      <c r="D8" s="28" t="s">
        <v>152</v>
      </c>
      <c r="E8" s="28">
        <v>59300</v>
      </c>
      <c r="F8" s="28" t="s">
        <v>111</v>
      </c>
      <c r="G8" s="28"/>
      <c r="H8" s="29"/>
      <c r="I8" s="28"/>
      <c r="J8" s="28" t="s">
        <v>181</v>
      </c>
      <c r="K8" s="26"/>
      <c r="L8" s="26"/>
      <c r="M8" s="26"/>
    </row>
    <row r="9" spans="1:13" ht="63" x14ac:dyDescent="0.25">
      <c r="A9" s="28" t="s">
        <v>135</v>
      </c>
      <c r="B9" s="28" t="s">
        <v>182</v>
      </c>
      <c r="C9" s="28" t="s">
        <v>136</v>
      </c>
      <c r="D9" s="28" t="s">
        <v>152</v>
      </c>
      <c r="E9" s="28">
        <v>59300</v>
      </c>
      <c r="F9" s="28" t="s">
        <v>111</v>
      </c>
      <c r="G9" s="28" t="s">
        <v>183</v>
      </c>
      <c r="H9" s="29" t="s">
        <v>173</v>
      </c>
      <c r="I9" s="28"/>
      <c r="J9" s="28" t="s">
        <v>184</v>
      </c>
      <c r="K9" s="26" t="s">
        <v>248</v>
      </c>
      <c r="L9" s="26"/>
      <c r="M9" s="26"/>
    </row>
    <row r="10" spans="1:13" ht="94.5" x14ac:dyDescent="0.25">
      <c r="A10" s="2" t="s">
        <v>123</v>
      </c>
      <c r="B10" s="2" t="s">
        <v>240</v>
      </c>
      <c r="C10" s="2" t="s">
        <v>241</v>
      </c>
      <c r="E10" s="2">
        <v>62220</v>
      </c>
      <c r="F10" s="2" t="s">
        <v>242</v>
      </c>
      <c r="G10" s="50"/>
      <c r="H10" s="7" t="s">
        <v>244</v>
      </c>
      <c r="J10" s="2" t="s">
        <v>243</v>
      </c>
      <c r="K10" s="14" t="s">
        <v>251</v>
      </c>
      <c r="L10" s="14"/>
      <c r="M10" s="14"/>
    </row>
  </sheetData>
  <dataValidations count="1">
    <dataValidation type="list" allowBlank="1" showInputMessage="1" showErrorMessage="1" sqref="A2:A9" xr:uid="{F4E8DEC2-253A-4AD2-9865-A8F625450A06}">
      <mc:AlternateContent xmlns:x12ac="http://schemas.microsoft.com/office/spreadsheetml/2011/1/ac" xmlns:mc="http://schemas.openxmlformats.org/markup-compatibility/2006">
        <mc:Choice Requires="x12ac">
          <x12ac:list>Aéronautique,Automobile,Ferroviaire,"Aéronautique, Automobile","Aéronautique, Ferroviaire","Automobile, Ferroviaire","Aéronautique, Automobile, Ferroviaire"</x12ac:list>
        </mc:Choice>
        <mc:Fallback>
          <formula1>"Aéronautique,Automobile,Ferroviaire,Aéronautique, Automobile,Aéronautique, Ferroviaire,Automobile, Ferroviaire,Aéronautique, Automobile, Ferroviaire"</formula1>
        </mc:Fallback>
      </mc:AlternateContent>
    </dataValidation>
  </dataValidations>
  <hyperlinks>
    <hyperlink ref="H2" r:id="rId1" xr:uid="{1AA424FF-D25C-44CC-B594-41E72F270A5E}"/>
    <hyperlink ref="H3" r:id="rId2" xr:uid="{2F900DC0-7ACF-4532-910D-420878C32D10}"/>
    <hyperlink ref="H4" r:id="rId3" xr:uid="{35951137-3841-4328-AE33-CD8657C686DD}"/>
    <hyperlink ref="H5" r:id="rId4" xr:uid="{544EEFB8-FCE5-4C6D-8EBA-CCF38BED5328}"/>
    <hyperlink ref="H7" r:id="rId5" xr:uid="{261A76B6-B8D3-400F-BBC0-673A1EB1A7F2}"/>
    <hyperlink ref="H9" r:id="rId6" xr:uid="{AD3CBAC0-DF00-457D-8420-49ECC62B216D}"/>
    <hyperlink ref="H10" r:id="rId7" xr:uid="{3E87F640-ED89-C14D-B194-2D8D892042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O14"/>
  <sheetViews>
    <sheetView zoomScale="80" zoomScaleNormal="80" workbookViewId="0">
      <pane ySplit="1" topLeftCell="A2" activePane="bottomLeft" state="frozen"/>
      <selection pane="bottomLeft"/>
    </sheetView>
  </sheetViews>
  <sheetFormatPr defaultColWidth="10.875" defaultRowHeight="15.75" x14ac:dyDescent="0.25"/>
  <cols>
    <col min="1" max="1" width="15.625" style="1" customWidth="1"/>
    <col min="2" max="2" width="12.375" style="1" customWidth="1"/>
    <col min="3" max="3" width="36.625" style="1" customWidth="1"/>
    <col min="4" max="4" width="14.375" style="1" bestFit="1" customWidth="1"/>
    <col min="5" max="5" width="20.625" style="1" customWidth="1"/>
    <col min="6" max="6" width="19" style="1" bestFit="1" customWidth="1"/>
    <col min="7" max="7" width="12.1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6384" width="10.875" style="1"/>
  </cols>
  <sheetData>
    <row r="1" spans="1:15" s="43" customFormat="1" x14ac:dyDescent="0.25">
      <c r="A1" s="41" t="s">
        <v>279</v>
      </c>
      <c r="B1" s="41" t="s">
        <v>100</v>
      </c>
      <c r="C1" s="41" t="s">
        <v>63</v>
      </c>
      <c r="D1" s="41" t="s">
        <v>71</v>
      </c>
      <c r="E1" s="41" t="s">
        <v>74</v>
      </c>
      <c r="F1" s="41" t="s">
        <v>76</v>
      </c>
      <c r="G1" s="41" t="s">
        <v>77</v>
      </c>
      <c r="H1" s="41" t="s">
        <v>64</v>
      </c>
      <c r="I1" s="41" t="s">
        <v>65</v>
      </c>
      <c r="J1" s="41" t="s">
        <v>66</v>
      </c>
      <c r="K1" s="41" t="s">
        <v>68</v>
      </c>
      <c r="L1" s="51" t="s">
        <v>67</v>
      </c>
      <c r="M1" s="41" t="s">
        <v>36</v>
      </c>
      <c r="N1" s="42" t="s">
        <v>94</v>
      </c>
      <c r="O1" s="42" t="s">
        <v>95</v>
      </c>
    </row>
    <row r="2" spans="1:15" ht="94.5" x14ac:dyDescent="0.25">
      <c r="A2" s="2" t="s">
        <v>11</v>
      </c>
      <c r="B2" s="2" t="s">
        <v>82</v>
      </c>
      <c r="C2" s="2" t="s">
        <v>81</v>
      </c>
      <c r="D2" s="2" t="s">
        <v>72</v>
      </c>
      <c r="E2" s="2" t="s">
        <v>92</v>
      </c>
      <c r="F2" s="2" t="s">
        <v>93</v>
      </c>
      <c r="G2" s="2">
        <v>59300</v>
      </c>
      <c r="H2" s="2" t="s">
        <v>111</v>
      </c>
      <c r="I2" s="2" t="s">
        <v>70</v>
      </c>
      <c r="J2" s="39" t="s">
        <v>38</v>
      </c>
      <c r="K2" s="2">
        <v>142</v>
      </c>
      <c r="L2" s="2" t="s">
        <v>37</v>
      </c>
      <c r="M2" s="2" t="s">
        <v>252</v>
      </c>
      <c r="N2" s="2"/>
      <c r="O2" s="2"/>
    </row>
    <row r="3" spans="1:15" ht="94.5" x14ac:dyDescent="0.25">
      <c r="A3" s="2" t="s">
        <v>11</v>
      </c>
      <c r="B3" s="2" t="s">
        <v>84</v>
      </c>
      <c r="C3" s="2" t="s">
        <v>83</v>
      </c>
      <c r="D3" s="2" t="s">
        <v>96</v>
      </c>
      <c r="E3" s="2" t="s">
        <v>97</v>
      </c>
      <c r="F3" s="2" t="s">
        <v>98</v>
      </c>
      <c r="G3" s="2">
        <v>62400</v>
      </c>
      <c r="H3" s="2" t="s">
        <v>80</v>
      </c>
      <c r="I3" s="2" t="s">
        <v>41</v>
      </c>
      <c r="J3" s="39" t="s">
        <v>39</v>
      </c>
      <c r="K3" s="2">
        <v>20</v>
      </c>
      <c r="L3" s="2" t="s">
        <v>40</v>
      </c>
      <c r="M3" s="2" t="s">
        <v>253</v>
      </c>
      <c r="N3" s="44"/>
      <c r="O3" s="44"/>
    </row>
    <row r="4" spans="1:15" ht="63" x14ac:dyDescent="0.25">
      <c r="A4" s="4" t="s">
        <v>5</v>
      </c>
      <c r="B4" s="2"/>
      <c r="C4" s="2" t="s">
        <v>73</v>
      </c>
      <c r="D4" s="2" t="s">
        <v>99</v>
      </c>
      <c r="E4" s="2" t="s">
        <v>45</v>
      </c>
      <c r="F4" s="2" t="s">
        <v>43</v>
      </c>
      <c r="G4" s="2">
        <v>59655</v>
      </c>
      <c r="H4" s="2" t="s">
        <v>226</v>
      </c>
      <c r="I4" s="2" t="s">
        <v>44</v>
      </c>
      <c r="J4" s="39" t="s">
        <v>42</v>
      </c>
      <c r="K4" s="2">
        <v>49</v>
      </c>
      <c r="L4" s="2" t="s">
        <v>62</v>
      </c>
      <c r="M4" s="2" t="s">
        <v>254</v>
      </c>
      <c r="N4" s="44"/>
      <c r="O4" s="44"/>
    </row>
    <row r="5" spans="1:15" ht="110.25" x14ac:dyDescent="0.25">
      <c r="A5" s="2" t="s">
        <v>185</v>
      </c>
      <c r="B5" s="2" t="s">
        <v>188</v>
      </c>
      <c r="C5" s="2" t="s">
        <v>187</v>
      </c>
      <c r="D5" s="2" t="s">
        <v>186</v>
      </c>
      <c r="E5" s="2" t="s">
        <v>92</v>
      </c>
      <c r="F5" s="2" t="s">
        <v>93</v>
      </c>
      <c r="G5" s="2">
        <v>59300</v>
      </c>
      <c r="H5" s="2" t="s">
        <v>111</v>
      </c>
      <c r="I5" s="40" t="s">
        <v>189</v>
      </c>
      <c r="J5" s="39" t="s">
        <v>190</v>
      </c>
      <c r="K5" s="2"/>
      <c r="L5" s="2" t="s">
        <v>191</v>
      </c>
      <c r="M5" s="2" t="s">
        <v>255</v>
      </c>
      <c r="N5" s="2"/>
      <c r="O5" s="2"/>
    </row>
    <row r="6" spans="1:15" ht="63" x14ac:dyDescent="0.25">
      <c r="A6" s="2" t="s">
        <v>11</v>
      </c>
      <c r="B6" s="2" t="s">
        <v>192</v>
      </c>
      <c r="C6" s="2" t="s">
        <v>193</v>
      </c>
      <c r="D6" s="2" t="s">
        <v>194</v>
      </c>
      <c r="E6" s="2" t="s">
        <v>195</v>
      </c>
      <c r="F6" s="2" t="s">
        <v>93</v>
      </c>
      <c r="G6" s="2">
        <v>59313</v>
      </c>
      <c r="H6" s="2" t="s">
        <v>14</v>
      </c>
      <c r="I6" s="2" t="s">
        <v>196</v>
      </c>
      <c r="J6" s="39" t="s">
        <v>197</v>
      </c>
      <c r="K6" s="2"/>
      <c r="L6" s="2" t="s">
        <v>198</v>
      </c>
      <c r="M6" s="2" t="s">
        <v>256</v>
      </c>
      <c r="N6" s="2"/>
      <c r="O6" s="2"/>
    </row>
    <row r="7" spans="1:15" ht="47.25" x14ac:dyDescent="0.25">
      <c r="A7" s="2" t="s">
        <v>5</v>
      </c>
      <c r="B7" s="2" t="s">
        <v>153</v>
      </c>
      <c r="C7" s="2" t="s">
        <v>202</v>
      </c>
      <c r="D7" s="2"/>
      <c r="E7" s="2" t="s">
        <v>136</v>
      </c>
      <c r="F7" s="2" t="s">
        <v>199</v>
      </c>
      <c r="G7" s="2">
        <v>59300</v>
      </c>
      <c r="H7" s="2" t="s">
        <v>111</v>
      </c>
      <c r="I7" s="2" t="s">
        <v>154</v>
      </c>
      <c r="J7" s="39" t="s">
        <v>200</v>
      </c>
      <c r="K7" s="2"/>
      <c r="L7" s="2" t="s">
        <v>201</v>
      </c>
      <c r="M7" s="2" t="s">
        <v>257</v>
      </c>
      <c r="N7" s="2"/>
      <c r="O7" s="2"/>
    </row>
    <row r="8" spans="1:15" ht="94.5" x14ac:dyDescent="0.25">
      <c r="A8" s="2" t="s">
        <v>278</v>
      </c>
      <c r="B8" s="2" t="s">
        <v>203</v>
      </c>
      <c r="C8" s="2" t="s">
        <v>204</v>
      </c>
      <c r="D8" s="2"/>
      <c r="E8" s="2" t="s">
        <v>195</v>
      </c>
      <c r="F8" s="2" t="s">
        <v>207</v>
      </c>
      <c r="G8" s="2">
        <v>59313</v>
      </c>
      <c r="H8" s="2" t="s">
        <v>14</v>
      </c>
      <c r="I8" s="2" t="s">
        <v>205</v>
      </c>
      <c r="J8" s="39" t="s">
        <v>206</v>
      </c>
      <c r="K8" s="2"/>
      <c r="L8" s="2" t="s">
        <v>229</v>
      </c>
      <c r="M8" s="2" t="s">
        <v>258</v>
      </c>
      <c r="N8" s="2"/>
      <c r="O8" s="2"/>
    </row>
    <row r="9" spans="1:15" ht="63" x14ac:dyDescent="0.25">
      <c r="A9" s="2" t="s">
        <v>5</v>
      </c>
      <c r="B9" s="2" t="s">
        <v>208</v>
      </c>
      <c r="C9" s="2" t="s">
        <v>209</v>
      </c>
      <c r="D9" s="2"/>
      <c r="E9" s="2" t="s">
        <v>210</v>
      </c>
      <c r="F9" s="2"/>
      <c r="G9" s="2">
        <v>59300</v>
      </c>
      <c r="H9" s="2" t="s">
        <v>111</v>
      </c>
      <c r="I9" s="2"/>
      <c r="J9" s="2"/>
      <c r="K9" s="2"/>
      <c r="L9" s="2" t="s">
        <v>228</v>
      </c>
      <c r="M9" s="2"/>
      <c r="N9" s="2"/>
      <c r="O9" s="2"/>
    </row>
    <row r="10" spans="1:15" ht="63" x14ac:dyDescent="0.25">
      <c r="A10" s="2" t="s">
        <v>11</v>
      </c>
      <c r="B10" s="2" t="s">
        <v>108</v>
      </c>
      <c r="C10" s="2" t="s">
        <v>227</v>
      </c>
      <c r="D10" s="2"/>
      <c r="E10" s="2" t="s">
        <v>148</v>
      </c>
      <c r="F10" s="2" t="s">
        <v>93</v>
      </c>
      <c r="G10" s="2">
        <v>59313</v>
      </c>
      <c r="H10" s="2" t="s">
        <v>14</v>
      </c>
      <c r="I10" s="2" t="s">
        <v>149</v>
      </c>
      <c r="J10" s="39" t="s">
        <v>158</v>
      </c>
      <c r="K10" s="2"/>
      <c r="L10" s="2" t="s">
        <v>211</v>
      </c>
      <c r="M10" s="2" t="s">
        <v>259</v>
      </c>
      <c r="N10" s="2"/>
      <c r="O10" s="2"/>
    </row>
    <row r="13" spans="1:15" x14ac:dyDescent="0.25">
      <c r="C13" s="45"/>
    </row>
    <row r="14" spans="1:15" x14ac:dyDescent="0.25">
      <c r="C14" s="45"/>
    </row>
  </sheetData>
  <phoneticPr fontId="3" type="noConversion"/>
  <hyperlinks>
    <hyperlink ref="J2" r:id="rId1" xr:uid="{3647F3E1-2DAC-BD40-B9E6-CF17E4EBAD7A}"/>
    <hyperlink ref="J3" r:id="rId2" xr:uid="{BEC5F907-A0D9-1D43-8982-C43BC35B5A1D}"/>
    <hyperlink ref="J4" r:id="rId3" xr:uid="{4645A084-9AA8-3648-BEC6-3030832224A4}"/>
    <hyperlink ref="J5" r:id="rId4" xr:uid="{3155144A-AAD0-461F-BFC9-7E5D451AA535}"/>
    <hyperlink ref="J6" r:id="rId5" xr:uid="{061F3FAC-0AD1-4BDD-855F-E65AF2525AF2}"/>
    <hyperlink ref="J7" r:id="rId6" xr:uid="{98C63D53-9E25-4A2E-A036-C13A2A5D1DCE}"/>
    <hyperlink ref="J8" r:id="rId7" xr:uid="{F6CE5A94-9C8C-4DCC-9C10-7C6416C77BDC}"/>
    <hyperlink ref="J10" r:id="rId8" xr:uid="{A8CE11E7-B43B-4D20-AD5E-A41D4D85E653}"/>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O16"/>
  <sheetViews>
    <sheetView zoomScale="80" zoomScaleNormal="80" workbookViewId="0">
      <pane ySplit="1" topLeftCell="A2" activePane="bottomLeft" state="frozen"/>
      <selection pane="bottomLeft" activeCell="C17" sqref="C17"/>
    </sheetView>
  </sheetViews>
  <sheetFormatPr defaultColWidth="10.875" defaultRowHeight="15.75" x14ac:dyDescent="0.25"/>
  <cols>
    <col min="1" max="1" width="13.375" style="1" bestFit="1" customWidth="1"/>
    <col min="2" max="2" width="38.5" style="1" bestFit="1" customWidth="1"/>
    <col min="3" max="3" width="32.625" style="1" customWidth="1"/>
    <col min="4" max="4" width="21.875" style="1" bestFit="1" customWidth="1"/>
    <col min="5" max="5" width="19" style="1" customWidth="1"/>
    <col min="6" max="6" width="14.5" style="1" bestFit="1" customWidth="1"/>
    <col min="7" max="7" width="27.375" style="1" customWidth="1"/>
    <col min="8" max="8" width="36.625" style="1" bestFit="1" customWidth="1"/>
    <col min="9" max="9" width="64.625" style="1" bestFit="1" customWidth="1"/>
    <col min="10" max="11" width="17.375" style="16" customWidth="1"/>
    <col min="12" max="12" width="67.375" style="1" customWidth="1"/>
    <col min="13" max="13" width="28.125" style="1" bestFit="1" customWidth="1"/>
    <col min="14" max="16384" width="10.875" style="1"/>
  </cols>
  <sheetData>
    <row r="1" spans="1:15" s="9" customFormat="1" ht="37.5" x14ac:dyDescent="0.25">
      <c r="A1" s="10" t="s">
        <v>279</v>
      </c>
      <c r="B1" s="10" t="s">
        <v>100</v>
      </c>
      <c r="C1" s="10" t="s">
        <v>63</v>
      </c>
      <c r="D1" s="10" t="s">
        <v>74</v>
      </c>
      <c r="E1" s="10" t="s">
        <v>76</v>
      </c>
      <c r="F1" s="10" t="s">
        <v>77</v>
      </c>
      <c r="G1" s="10" t="s">
        <v>64</v>
      </c>
      <c r="H1" s="10" t="s">
        <v>65</v>
      </c>
      <c r="I1" s="10" t="s">
        <v>66</v>
      </c>
      <c r="J1" s="10" t="s">
        <v>269</v>
      </c>
      <c r="K1" s="10" t="s">
        <v>270</v>
      </c>
      <c r="L1" s="10" t="s">
        <v>67</v>
      </c>
      <c r="M1" s="10" t="s">
        <v>36</v>
      </c>
      <c r="N1" s="11" t="s">
        <v>94</v>
      </c>
      <c r="O1" s="11" t="s">
        <v>95</v>
      </c>
    </row>
    <row r="2" spans="1:15" ht="78.75" x14ac:dyDescent="0.25">
      <c r="A2" s="2" t="s">
        <v>11</v>
      </c>
      <c r="B2" s="2" t="s">
        <v>85</v>
      </c>
      <c r="C2" s="2" t="s">
        <v>86</v>
      </c>
      <c r="D2" s="2" t="s">
        <v>46</v>
      </c>
      <c r="E2" s="2"/>
      <c r="F2" s="2">
        <v>59500</v>
      </c>
      <c r="G2" s="2" t="s">
        <v>89</v>
      </c>
      <c r="H2" s="2" t="s">
        <v>48</v>
      </c>
      <c r="I2" s="7" t="s">
        <v>47</v>
      </c>
      <c r="J2" s="14" t="s">
        <v>236</v>
      </c>
      <c r="K2" s="14" t="s">
        <v>271</v>
      </c>
      <c r="L2" s="2" t="s">
        <v>239</v>
      </c>
      <c r="M2" s="2" t="s">
        <v>61</v>
      </c>
    </row>
    <row r="3" spans="1:15" ht="47.25" x14ac:dyDescent="0.25">
      <c r="A3" s="2" t="s">
        <v>11</v>
      </c>
      <c r="B3" s="2" t="s">
        <v>50</v>
      </c>
      <c r="C3" s="2" t="s">
        <v>50</v>
      </c>
      <c r="D3" s="2" t="s">
        <v>45</v>
      </c>
      <c r="E3" s="2"/>
      <c r="F3" s="2">
        <v>59655</v>
      </c>
      <c r="G3" s="2" t="s">
        <v>90</v>
      </c>
      <c r="H3" s="2" t="s">
        <v>52</v>
      </c>
      <c r="I3" s="5" t="s">
        <v>51</v>
      </c>
      <c r="J3" s="14" t="s">
        <v>236</v>
      </c>
      <c r="K3" s="14" t="s">
        <v>271</v>
      </c>
      <c r="L3" s="2" t="s">
        <v>49</v>
      </c>
      <c r="M3" s="2" t="s">
        <v>260</v>
      </c>
    </row>
    <row r="4" spans="1:15" s="8" customFormat="1" ht="47.25" x14ac:dyDescent="0.25">
      <c r="A4" s="4" t="s">
        <v>5</v>
      </c>
      <c r="B4" s="4" t="s">
        <v>87</v>
      </c>
      <c r="C4" s="4" t="s">
        <v>88</v>
      </c>
      <c r="D4" s="6" t="s">
        <v>54</v>
      </c>
      <c r="E4" s="4"/>
      <c r="F4" s="3">
        <v>62231</v>
      </c>
      <c r="G4" s="3" t="s">
        <v>53</v>
      </c>
      <c r="H4" s="4"/>
      <c r="I4" s="7" t="s">
        <v>55</v>
      </c>
      <c r="J4" s="15"/>
      <c r="K4" s="15" t="s">
        <v>272</v>
      </c>
      <c r="L4" s="3" t="s">
        <v>237</v>
      </c>
      <c r="M4" s="4" t="s">
        <v>261</v>
      </c>
    </row>
    <row r="5" spans="1:15" s="30" customFormat="1" ht="78.75" x14ac:dyDescent="0.25">
      <c r="A5" s="33" t="s">
        <v>135</v>
      </c>
      <c r="B5" s="33" t="s">
        <v>213</v>
      </c>
      <c r="C5" s="33" t="s">
        <v>214</v>
      </c>
      <c r="D5" s="33" t="s">
        <v>157</v>
      </c>
      <c r="E5" s="34"/>
      <c r="F5" s="33">
        <v>59000</v>
      </c>
      <c r="G5" s="33" t="s">
        <v>114</v>
      </c>
      <c r="H5" s="33" t="s">
        <v>155</v>
      </c>
      <c r="I5" s="29" t="s">
        <v>156</v>
      </c>
      <c r="J5" s="46" t="s">
        <v>236</v>
      </c>
      <c r="K5" s="46" t="s">
        <v>273</v>
      </c>
      <c r="L5" s="34" t="s">
        <v>212</v>
      </c>
      <c r="M5" s="34" t="s">
        <v>262</v>
      </c>
    </row>
    <row r="6" spans="1:15" s="13" customFormat="1" ht="94.5" x14ac:dyDescent="0.25">
      <c r="A6" s="35" t="s">
        <v>123</v>
      </c>
      <c r="C6" s="25" t="s">
        <v>103</v>
      </c>
      <c r="D6" s="35" t="s">
        <v>138</v>
      </c>
      <c r="E6" s="2"/>
      <c r="F6" s="25" t="s">
        <v>115</v>
      </c>
      <c r="G6" s="25" t="s">
        <v>114</v>
      </c>
      <c r="H6" s="35" t="s">
        <v>139</v>
      </c>
      <c r="I6" s="36" t="s">
        <v>122</v>
      </c>
      <c r="J6" s="47" t="s">
        <v>236</v>
      </c>
      <c r="K6" s="47" t="s">
        <v>274</v>
      </c>
      <c r="L6" s="2" t="s">
        <v>238</v>
      </c>
      <c r="M6" s="2" t="s">
        <v>263</v>
      </c>
    </row>
    <row r="7" spans="1:15" s="13" customFormat="1" x14ac:dyDescent="0.25">
      <c r="A7" s="35" t="s">
        <v>123</v>
      </c>
      <c r="B7" s="2"/>
      <c r="C7" s="25" t="s">
        <v>106</v>
      </c>
      <c r="D7" s="35" t="s">
        <v>144</v>
      </c>
      <c r="E7" s="2"/>
      <c r="F7" s="25" t="s">
        <v>117</v>
      </c>
      <c r="G7" s="25" t="s">
        <v>118</v>
      </c>
      <c r="H7" s="35" t="s">
        <v>145</v>
      </c>
      <c r="I7" s="24" t="s">
        <v>264</v>
      </c>
      <c r="J7" s="2" t="s">
        <v>232</v>
      </c>
      <c r="K7" s="38" t="s">
        <v>275</v>
      </c>
      <c r="L7" s="2" t="s">
        <v>233</v>
      </c>
      <c r="M7" s="2"/>
    </row>
    <row r="8" spans="1:15" s="13" customFormat="1" ht="47.25" x14ac:dyDescent="0.25">
      <c r="A8" s="35" t="s">
        <v>123</v>
      </c>
      <c r="B8" s="2"/>
      <c r="C8" s="25" t="s">
        <v>107</v>
      </c>
      <c r="D8" s="35" t="s">
        <v>146</v>
      </c>
      <c r="E8" s="2"/>
      <c r="F8" s="25" t="s">
        <v>119</v>
      </c>
      <c r="G8" s="25" t="s">
        <v>125</v>
      </c>
      <c r="H8" s="35" t="s">
        <v>147</v>
      </c>
      <c r="I8" s="36" t="s">
        <v>151</v>
      </c>
      <c r="J8" s="2" t="s">
        <v>234</v>
      </c>
      <c r="K8" s="2" t="s">
        <v>276</v>
      </c>
      <c r="L8" s="2" t="s">
        <v>235</v>
      </c>
      <c r="M8" s="2" t="s">
        <v>265</v>
      </c>
    </row>
    <row r="9" spans="1:15" s="13" customFormat="1" ht="47.25" x14ac:dyDescent="0.25">
      <c r="A9" s="35" t="s">
        <v>123</v>
      </c>
      <c r="B9" s="2"/>
      <c r="C9" s="25" t="s">
        <v>105</v>
      </c>
      <c r="D9" s="35" t="s">
        <v>142</v>
      </c>
      <c r="E9" s="2"/>
      <c r="F9" s="25" t="s">
        <v>116</v>
      </c>
      <c r="G9" s="25" t="s">
        <v>125</v>
      </c>
      <c r="H9" s="35" t="s">
        <v>143</v>
      </c>
      <c r="I9" s="36" t="s">
        <v>150</v>
      </c>
      <c r="J9" s="2" t="s">
        <v>230</v>
      </c>
      <c r="K9" s="38" t="s">
        <v>275</v>
      </c>
      <c r="L9" s="2" t="s">
        <v>231</v>
      </c>
      <c r="M9" s="2" t="s">
        <v>266</v>
      </c>
    </row>
    <row r="10" spans="1:15" s="13" customFormat="1" ht="63" x14ac:dyDescent="0.25">
      <c r="A10" s="35" t="s">
        <v>123</v>
      </c>
      <c r="C10" s="25" t="s">
        <v>104</v>
      </c>
      <c r="D10" s="35" t="s">
        <v>140</v>
      </c>
      <c r="E10" s="2"/>
      <c r="F10" s="25">
        <v>59000</v>
      </c>
      <c r="G10" s="25" t="s">
        <v>114</v>
      </c>
      <c r="H10" s="35" t="s">
        <v>141</v>
      </c>
      <c r="I10" s="36" t="s">
        <v>137</v>
      </c>
      <c r="J10" s="37" t="s">
        <v>236</v>
      </c>
      <c r="K10" s="37" t="s">
        <v>277</v>
      </c>
      <c r="L10" s="2" t="s">
        <v>222</v>
      </c>
      <c r="M10" s="2" t="s">
        <v>267</v>
      </c>
    </row>
    <row r="13" spans="1:15" ht="16.5" x14ac:dyDescent="0.25">
      <c r="B13" s="48"/>
    </row>
    <row r="15" spans="1:15" ht="16.5" x14ac:dyDescent="0.25">
      <c r="B15" s="49"/>
    </row>
    <row r="16" spans="1:15" x14ac:dyDescent="0.25">
      <c r="B16" s="24"/>
    </row>
  </sheetData>
  <dataValidations count="1">
    <dataValidation type="list" allowBlank="1" showInputMessage="1" showErrorMessage="1" sqref="A5:A10" xr:uid="{ED9402C0-75F0-4BE6-8E1B-1023A6098E57}">
      <mc:AlternateContent xmlns:x12ac="http://schemas.microsoft.com/office/spreadsheetml/2011/1/ac" xmlns:mc="http://schemas.openxmlformats.org/markup-compatibility/2006">
        <mc:Choice Requires="x12ac">
          <x12ac:list>Aéronautique,Automobile,Ferroviaire,"Aéronautique, Automobile","Aéronautique, Ferroviaire","Automobile, Ferroviaire","Aéronautique, Automobile, Ferroviaire"</x12ac:list>
        </mc:Choice>
        <mc:Fallback>
          <formula1>"Aéronautique,Automobile,Ferroviaire,Aéronautique, Automobile,Aéronautique, Ferroviaire,Automobile, Ferroviaire,Aéronautique, Automobile, Ferroviaire"</formula1>
        </mc:Fallback>
      </mc:AlternateContent>
    </dataValidation>
  </dataValidations>
  <hyperlinks>
    <hyperlink ref="I4" r:id="rId1" xr:uid="{D09D08A4-CDAA-CE47-A195-724DE8D235DF}"/>
    <hyperlink ref="I8" r:id="rId2" xr:uid="{E02929DF-D89E-4F33-84DB-8A124760247C}"/>
    <hyperlink ref="I9" r:id="rId3" xr:uid="{B25D4285-AFED-427B-8B0B-B9C830B9DF7E}"/>
    <hyperlink ref="I10" r:id="rId4" xr:uid="{D0994199-1E5A-4944-A46C-F6051327C82D}"/>
    <hyperlink ref="I2" r:id="rId5" xr:uid="{2E90622A-552F-644A-9369-2EA411F02AD4}"/>
    <hyperlink ref="I5" r:id="rId6" xr:uid="{8F023BE0-9E6B-FF48-9072-53D7222CD6AF}"/>
    <hyperlink ref="I6" r:id="rId7" xr:uid="{21B9520D-0789-6B49-B306-CD94C7DA91FC}"/>
    <hyperlink ref="I7" r:id="rId8" xr:uid="{600BE635-0BB4-A34A-9FF1-F5D3D71E2D17}"/>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Entreprise</vt:lpstr>
      <vt:lpstr>Association et Institution</vt:lpstr>
      <vt:lpstr>Laboratoire</vt:lpstr>
      <vt:lpstr>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2020-06-10T22:14:10Z</dcterms:modified>
</cp:coreProperties>
</file>