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mgu\OneDrive\Documentos\Pessoais\Unipampa\RP3\"/>
    </mc:Choice>
  </mc:AlternateContent>
  <xr:revisionPtr revIDLastSave="0" documentId="13_ncr:1_{68EB74AA-29E3-4199-B6F7-F2918FB3C918}" xr6:coauthVersionLast="47" xr6:coauthVersionMax="47" xr10:uidLastSave="{00000000-0000-0000-0000-000000000000}"/>
  <bookViews>
    <workbookView xWindow="-23148" yWindow="-108" windowWidth="23256" windowHeight="12576" xr2:uid="{F79A6858-5435-4CE9-A919-40E8229F36DE}"/>
  </bookViews>
  <sheets>
    <sheet name="USER Cases" sheetId="1" r:id="rId1"/>
    <sheet name="Tes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6" i="2" l="1"/>
  <c r="J47" i="2"/>
  <c r="I47" i="2"/>
  <c r="I46" i="2"/>
  <c r="H47" i="2"/>
  <c r="H46" i="2"/>
  <c r="C5" i="2"/>
  <c r="B5" i="2"/>
</calcChain>
</file>

<file path=xl/sharedStrings.xml><?xml version="1.0" encoding="utf-8"?>
<sst xmlns="http://schemas.openxmlformats.org/spreadsheetml/2006/main" count="248" uniqueCount="92">
  <si>
    <t>Resumo</t>
  </si>
  <si>
    <t>Nome de Casos de Uso</t>
  </si>
  <si>
    <t xml:space="preserve">Autor Pincipal </t>
  </si>
  <si>
    <t>Autor Secundário</t>
  </si>
  <si>
    <t>Pré-condições</t>
  </si>
  <si>
    <t>Pós-condições</t>
  </si>
  <si>
    <t>Cenário Principal</t>
  </si>
  <si>
    <t>Ações do Ator</t>
  </si>
  <si>
    <t>Ações do Sistema</t>
  </si>
  <si>
    <t>UC01 - Locacao</t>
  </si>
  <si>
    <t>Prioridada</t>
  </si>
  <si>
    <t>O sistema deve ser capaz de registrar retirada de veiculos. Informando Nome e CNH do cliente, Categoria do Veículo, Placa do Veículo, Quilometragem do Veículo e Data da Retirada</t>
  </si>
  <si>
    <t>Funcionário locadora</t>
  </si>
  <si>
    <t>2. O sistema solicita que digite a CNH do Cliente.</t>
  </si>
  <si>
    <t>1. O usuário seleciona a opção 1 (realizar a locacao de um veiculo).</t>
  </si>
  <si>
    <t>4. O sistema informa o total de pontos do programa fidelidade do cliente, o valor da diaria ,a categoria  e os carros disponível de acordo com a categoria do cliente.</t>
  </si>
  <si>
    <t>5. Caso não houver carros disponivel o sistema apresenta a mensagem " não há veiculos disponiveis para a categoria."</t>
  </si>
  <si>
    <t>Cenário Exceção 1</t>
  </si>
  <si>
    <t>5. O sistema solicita para digitar a placa do veiculo escolhido.</t>
  </si>
  <si>
    <t xml:space="preserve">6. o sistema vollta ao menu principal. </t>
  </si>
  <si>
    <t xml:space="preserve">8. o sistema retorna ao menu principal </t>
  </si>
  <si>
    <t>Cenário Exceção 2</t>
  </si>
  <si>
    <t>3. O usuário digita a CNH do cliente que não esta cadastrado</t>
  </si>
  <si>
    <t xml:space="preserve">3. O usuário digita a CNH cadastrada . </t>
  </si>
  <si>
    <t>6. O usuario digita a placa cadastrada</t>
  </si>
  <si>
    <t>4. o sistema informa que a cnh não foi encontrada</t>
  </si>
  <si>
    <t xml:space="preserve">5. o sistema volta ao painel inicial </t>
  </si>
  <si>
    <t>Cenário Exceção 3</t>
  </si>
  <si>
    <t>6. O usuario digita a placa não cadastrada</t>
  </si>
  <si>
    <t>7. o sistema informa que a placa não foi encontra</t>
  </si>
  <si>
    <t xml:space="preserve">8. o sistema volta ao painel inicial </t>
  </si>
  <si>
    <t xml:space="preserve">UC02 - Devolucao </t>
  </si>
  <si>
    <t>Funcionario locadora</t>
  </si>
  <si>
    <t>UC01 - cenario principal executado com sucesso.</t>
  </si>
  <si>
    <t>1 - o usuário seleciona a opcao 2 (devolucao de veiculo)</t>
  </si>
  <si>
    <t xml:space="preserve">3. O usuário digita a CNH cadastrada </t>
  </si>
  <si>
    <t>4. o sistema verifica se o usuario possui veiculo locados, e se possuir pede que o usuario informe o numero de dias de locacao</t>
  </si>
  <si>
    <t>5. o usuario digita o numero de dias</t>
  </si>
  <si>
    <t>6. o sistema solicita o que o usuario digite o total de  quilometros rodados pelo cliente</t>
  </si>
  <si>
    <t>7. o usuario digita os quilometros rodados</t>
  </si>
  <si>
    <t xml:space="preserve">8. o sistema informa a categoria do cliente e calcula o valor  a ser cobrado de acordo com a categoria . </t>
  </si>
  <si>
    <t>4. o sistema retorna mensagem  que o cliente não possui veiculos locados e retorna ao painel principal.</t>
  </si>
  <si>
    <t>UC03 - Relatorio</t>
  </si>
  <si>
    <t>Arquivo frota carros atualizados, arquivo cliente atualizado: Disponibilidad,e implementacao do pontos e quilometragem</t>
  </si>
  <si>
    <t>Arquivo frota carros atualizados, arquivo cliente atualizado: Disponibilidade</t>
  </si>
  <si>
    <t>O Sistema informa um relatório com informações atualizadas sobre os veículos, informando veículos disponíveis e veículos alugados.</t>
  </si>
  <si>
    <t>O sistema recoloca o veículo na lista de disponíveis. Calcular o valor da locação somando as diárias (número de dias * valor da diária da categoria) com a quilometragem (Quilometragem excedente * valor do quilômetro da categoria). Incrementar a pontuação do cliente no programa de fidelidade na proporção de 1 ponto para cada 1 quilômetro rodado.</t>
  </si>
  <si>
    <t>1 - o usuário seleciona a opcao 2 (Finalizar uma locacao de veiculos)</t>
  </si>
  <si>
    <t>1 - o usuário seleciona a opcao 3 (Relatorio)</t>
  </si>
  <si>
    <t xml:space="preserve">2. O sistema retorna a lista de carros alugados e disponivel. </t>
  </si>
  <si>
    <t>3. retorna ao menu principal</t>
  </si>
  <si>
    <t>3. O usuário digita a CNH não cadastrada ou que não possui veiculo alugado</t>
  </si>
  <si>
    <t>Suíte de Teste</t>
  </si>
  <si>
    <t>Passou</t>
  </si>
  <si>
    <t>Com Falha</t>
  </si>
  <si>
    <t>UC01 - Locação</t>
  </si>
  <si>
    <t>UC02- Devolução</t>
  </si>
  <si>
    <t>TC01 - Locação</t>
  </si>
  <si>
    <t xml:space="preserve">TC01 - Fluxo Principal </t>
  </si>
  <si>
    <t>TC01 - Fluxo Exceção1</t>
  </si>
  <si>
    <t>TC01 - Fluxo Exceção 2</t>
  </si>
  <si>
    <t>TC01 - Fluxo Exceção 3</t>
  </si>
  <si>
    <t xml:space="preserve">Passou </t>
  </si>
  <si>
    <t xml:space="preserve">Guilherme </t>
  </si>
  <si>
    <t>Situação</t>
  </si>
  <si>
    <t xml:space="preserve">Executado </t>
  </si>
  <si>
    <t>Falhou</t>
  </si>
  <si>
    <t>TC02 - Devolução</t>
  </si>
  <si>
    <t xml:space="preserve">TC02 - Fluxo Principal </t>
  </si>
  <si>
    <t>TC02 - Fluxo Exceção1</t>
  </si>
  <si>
    <t>TC03 - Relatorio</t>
  </si>
  <si>
    <t xml:space="preserve">TC03 - Fluxo Principal </t>
  </si>
  <si>
    <t>Testes 1 - 20/05/2022</t>
  </si>
  <si>
    <t>Após implementação do que falhou</t>
  </si>
  <si>
    <t>Testes 2 22/05/2022</t>
  </si>
  <si>
    <t>Cenário Exceção 4</t>
  </si>
  <si>
    <t>7. O sistema solicita para digitar a data.</t>
  </si>
  <si>
    <t>8. Digita a data corretamente</t>
  </si>
  <si>
    <t xml:space="preserve">7. O sistema informa o relatório de locação monstrando o nome, cnh, a placa, a categoria, a quilometragem e a data de locação. </t>
  </si>
  <si>
    <t xml:space="preserve">8. Digita a data incoreta </t>
  </si>
  <si>
    <t>7. O sistema informa data invalida e pede que o usuario digite novamente.</t>
  </si>
  <si>
    <t>5. o usuario digita o numero de dias não inteiro</t>
  </si>
  <si>
    <t>5. o usuario digita o numero de dias inteiro</t>
  </si>
  <si>
    <t>7. o usuario digita os quilometros rodados não inteiro.</t>
  </si>
  <si>
    <t>TC01 - Fluxo Exceção 4</t>
  </si>
  <si>
    <t>TC02 - Fluxo Exceção 2</t>
  </si>
  <si>
    <t>TC02 - Fluxo Exceção 3</t>
  </si>
  <si>
    <t xml:space="preserve">Falhou </t>
  </si>
  <si>
    <t>Testes 3 extra 23/05/2022</t>
  </si>
  <si>
    <t>3º Bateria</t>
  </si>
  <si>
    <t>2º Bateria</t>
  </si>
  <si>
    <t>1º Bateria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</si>
</sst>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72B4D"/>
      <name val="Segoe UI"/>
      <family val="2"/>
    </font>
    <font>
      <sz val="11"/>
      <color rgb="FF1D2125"/>
      <name val="Segoe U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theme="2"/>
        <bgColor indexed="8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/>
    <xf numFmtId="0" fontId="3" fillId="0" borderId="1" xfId="0" applyFont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horizontal="center" wrapText="1"/>
    </xf>
    <xf numFmtId="0" fontId="0" fillId="0" borderId="0" xfId="0" applyFill="1" applyBorder="1"/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wrapText="1"/>
    </xf>
    <xf numFmtId="0" fontId="0" fillId="3" borderId="4" xfId="0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6" fillId="0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6" xfId="0" applyBorder="1"/>
    <xf numFmtId="0" fontId="0" fillId="0" borderId="7" xfId="0" applyBorder="1"/>
    <xf numFmtId="9" fontId="0" fillId="0" borderId="0" xfId="1" applyFont="1"/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1º bateria de testes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Testes!$B$1</c:f>
              <c:strCache>
                <c:ptCount val="1"/>
                <c:pt idx="0">
                  <c:v>Passou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Testes!$A$2:$A$4</c:f>
              <c:strCache>
                <c:ptCount val="3"/>
                <c:pt idx="0">
                  <c:v>UC01 - Locação</c:v>
                </c:pt>
                <c:pt idx="1">
                  <c:v>UC02- Devolução</c:v>
                </c:pt>
                <c:pt idx="2">
                  <c:v>UC03 - Relatorio</c:v>
                </c:pt>
              </c:strCache>
            </c:strRef>
          </c:cat>
          <c:val>
            <c:numRef>
              <c:f>Testes!$B$2:$B$4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5-47D4-9997-C19BC14BDCCD}"/>
            </c:ext>
          </c:extLst>
        </c:ser>
        <c:ser>
          <c:idx val="1"/>
          <c:order val="1"/>
          <c:tx>
            <c:strRef>
              <c:f>Testes!$C$1</c:f>
              <c:strCache>
                <c:ptCount val="1"/>
                <c:pt idx="0">
                  <c:v>Com Falha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Testes!$A$2:$A$4</c:f>
              <c:strCache>
                <c:ptCount val="3"/>
                <c:pt idx="0">
                  <c:v>UC01 - Locação</c:v>
                </c:pt>
                <c:pt idx="1">
                  <c:v>UC02- Devolução</c:v>
                </c:pt>
                <c:pt idx="2">
                  <c:v>UC03 - Relatorio</c:v>
                </c:pt>
              </c:strCache>
            </c:strRef>
          </c:cat>
          <c:val>
            <c:numRef>
              <c:f>Testes!$C$2:$C$4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C5-47D4-9997-C19BC14BD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1870495"/>
        <c:axId val="601867999"/>
      </c:barChart>
      <c:catAx>
        <c:axId val="601870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867999"/>
        <c:crosses val="autoZero"/>
        <c:auto val="1"/>
        <c:lblAlgn val="ctr"/>
        <c:lblOffset val="100"/>
        <c:noMultiLvlLbl val="0"/>
      </c:catAx>
      <c:valAx>
        <c:axId val="601867999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87049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2º</a:t>
            </a:r>
            <a:r>
              <a:rPr lang="pt-BR" baseline="0"/>
              <a:t> Bateria de testes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Testes!$N$1</c:f>
              <c:strCache>
                <c:ptCount val="1"/>
                <c:pt idx="0">
                  <c:v>Passou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Testes!$M$2:$M$4</c:f>
              <c:strCache>
                <c:ptCount val="3"/>
                <c:pt idx="0">
                  <c:v>UC01 - Locação</c:v>
                </c:pt>
                <c:pt idx="1">
                  <c:v>UC02- Devolução</c:v>
                </c:pt>
                <c:pt idx="2">
                  <c:v>UC03 - Relatorio</c:v>
                </c:pt>
              </c:strCache>
            </c:strRef>
          </c:cat>
          <c:val>
            <c:numRef>
              <c:f>Testes!$N$2:$N$4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D-4AA1-8744-F00AE9745465}"/>
            </c:ext>
          </c:extLst>
        </c:ser>
        <c:ser>
          <c:idx val="1"/>
          <c:order val="1"/>
          <c:tx>
            <c:strRef>
              <c:f>Testes!$O$1</c:f>
              <c:strCache>
                <c:ptCount val="1"/>
                <c:pt idx="0">
                  <c:v>Com Falha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Testes!$M$2:$M$4</c:f>
              <c:strCache>
                <c:ptCount val="3"/>
                <c:pt idx="0">
                  <c:v>UC01 - Locação</c:v>
                </c:pt>
                <c:pt idx="1">
                  <c:v>UC02- Devolução</c:v>
                </c:pt>
                <c:pt idx="2">
                  <c:v>UC03 - Relatorio</c:v>
                </c:pt>
              </c:strCache>
            </c:strRef>
          </c:cat>
          <c:val>
            <c:numRef>
              <c:f>Testes!$O$2:$O$4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BD-4AA1-8744-F00AE9745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959935"/>
        <c:axId val="203971583"/>
      </c:barChart>
      <c:catAx>
        <c:axId val="203959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971583"/>
        <c:crosses val="autoZero"/>
        <c:auto val="1"/>
        <c:lblAlgn val="ctr"/>
        <c:lblOffset val="100"/>
        <c:noMultiLvlLbl val="0"/>
      </c:catAx>
      <c:valAx>
        <c:axId val="203971583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95993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3º Bateria de</a:t>
            </a:r>
            <a:r>
              <a:rPr lang="pt-BR" baseline="0"/>
              <a:t> Teste</a:t>
            </a:r>
          </a:p>
        </c:rich>
      </c:tx>
      <c:layout>
        <c:manualLayout>
          <c:xMode val="edge"/>
          <c:yMode val="edge"/>
          <c:x val="0.3434278718494910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Testes!$H$1</c:f>
              <c:strCache>
                <c:ptCount val="1"/>
                <c:pt idx="0">
                  <c:v>Passou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Testes!$G$2:$G$4</c:f>
              <c:strCache>
                <c:ptCount val="3"/>
                <c:pt idx="0">
                  <c:v>UC01 - Locação</c:v>
                </c:pt>
                <c:pt idx="1">
                  <c:v>UC02- Devolução</c:v>
                </c:pt>
                <c:pt idx="2">
                  <c:v>UC03 - Relatorio</c:v>
                </c:pt>
              </c:strCache>
            </c:strRef>
          </c:cat>
          <c:val>
            <c:numRef>
              <c:f>Testes!$H$2:$H$4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0-4D01-B321-7118D3799E35}"/>
            </c:ext>
          </c:extLst>
        </c:ser>
        <c:ser>
          <c:idx val="1"/>
          <c:order val="1"/>
          <c:tx>
            <c:strRef>
              <c:f>Testes!$I$1</c:f>
              <c:strCache>
                <c:ptCount val="1"/>
                <c:pt idx="0">
                  <c:v>Com Falha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Testes!$G$2:$G$4</c:f>
              <c:strCache>
                <c:ptCount val="3"/>
                <c:pt idx="0">
                  <c:v>UC01 - Locação</c:v>
                </c:pt>
                <c:pt idx="1">
                  <c:v>UC02- Devolução</c:v>
                </c:pt>
                <c:pt idx="2">
                  <c:v>UC03 - Relatorio</c:v>
                </c:pt>
              </c:strCache>
            </c:strRef>
          </c:cat>
          <c:val>
            <c:numRef>
              <c:f>Testes!$I$2:$I$4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0-4D01-B321-7118D3799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207855"/>
        <c:axId val="559196623"/>
      </c:barChart>
      <c:catAx>
        <c:axId val="559207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9196623"/>
        <c:crosses val="autoZero"/>
        <c:auto val="1"/>
        <c:lblAlgn val="ctr"/>
        <c:lblOffset val="100"/>
        <c:noMultiLvlLbl val="0"/>
      </c:catAx>
      <c:valAx>
        <c:axId val="559196623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920785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de testes e</a:t>
            </a:r>
            <a:r>
              <a:rPr lang="pt-BR" baseline="0"/>
              <a:t> erros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4590263200829562"/>
          <c:y val="0.17171296296296298"/>
          <c:w val="0.79831241370172912"/>
          <c:h val="0.6149843248760571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Testes!$M$67</c:f>
              <c:strCache>
                <c:ptCount val="1"/>
                <c:pt idx="0">
                  <c:v>Passou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Testes!$N$66:$P$66</c:f>
              <c:strCache>
                <c:ptCount val="3"/>
                <c:pt idx="0">
                  <c:v>1º Bateria</c:v>
                </c:pt>
                <c:pt idx="1">
                  <c:v>2º Bateria</c:v>
                </c:pt>
                <c:pt idx="2">
                  <c:v>3º Bateria</c:v>
                </c:pt>
              </c:strCache>
            </c:strRef>
          </c:cat>
          <c:val>
            <c:numRef>
              <c:f>Testes!$N$67:$P$67</c:f>
              <c:numCache>
                <c:formatCode>0%</c:formatCode>
                <c:ptCount val="3"/>
                <c:pt idx="0">
                  <c:v>0.8571428571428571</c:v>
                </c:pt>
                <c:pt idx="1">
                  <c:v>0.875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7-441E-B61A-B7512CD2B3D1}"/>
            </c:ext>
          </c:extLst>
        </c:ser>
        <c:ser>
          <c:idx val="1"/>
          <c:order val="1"/>
          <c:tx>
            <c:strRef>
              <c:f>Testes!$M$68</c:f>
              <c:strCache>
                <c:ptCount val="1"/>
                <c:pt idx="0">
                  <c:v>Falhou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Testes!$N$66:$P$66</c:f>
              <c:strCache>
                <c:ptCount val="3"/>
                <c:pt idx="0">
                  <c:v>1º Bateria</c:v>
                </c:pt>
                <c:pt idx="1">
                  <c:v>2º Bateria</c:v>
                </c:pt>
                <c:pt idx="2">
                  <c:v>3º Bateria</c:v>
                </c:pt>
              </c:strCache>
            </c:strRef>
          </c:cat>
          <c:val>
            <c:numRef>
              <c:f>Testes!$N$68:$P$68</c:f>
              <c:numCache>
                <c:formatCode>0%</c:formatCode>
                <c:ptCount val="3"/>
                <c:pt idx="0">
                  <c:v>0.14285714285714285</c:v>
                </c:pt>
                <c:pt idx="1">
                  <c:v>0.125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7-441E-B61A-B7512CD2B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0380335"/>
        <c:axId val="610379919"/>
      </c:barChart>
      <c:catAx>
        <c:axId val="610380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379919"/>
        <c:crosses val="autoZero"/>
        <c:auto val="1"/>
        <c:lblAlgn val="ctr"/>
        <c:lblOffset val="100"/>
        <c:noMultiLvlLbl val="0"/>
      </c:catAx>
      <c:valAx>
        <c:axId val="61037991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38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36181</xdr:colOff>
      <xdr:row>5</xdr:row>
      <xdr:rowOff>72380</xdr:rowOff>
    </xdr:from>
    <xdr:to>
      <xdr:col>11</xdr:col>
      <xdr:colOff>262201</xdr:colOff>
      <xdr:row>22</xdr:row>
      <xdr:rowOff>73880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0797D0-6908-6B98-7199-E02D18DA9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358139</xdr:colOff>
      <xdr:row>6</xdr:row>
      <xdr:rowOff>179070</xdr:rowOff>
    </xdr:from>
    <xdr:to>
      <xdr:col>19</xdr:col>
      <xdr:colOff>426044</xdr:colOff>
      <xdr:row>23</xdr:row>
      <xdr:rowOff>180570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0E53504-3D99-D567-24AE-DDD9A911A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104775</xdr:colOff>
      <xdr:row>22</xdr:row>
      <xdr:rowOff>150495</xdr:rowOff>
    </xdr:from>
    <xdr:to>
      <xdr:col>11</xdr:col>
      <xdr:colOff>330795</xdr:colOff>
      <xdr:row>39</xdr:row>
      <xdr:rowOff>151995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3C990FB-4BBE-9E2B-1EC1-BB10AA8BF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388619</xdr:colOff>
      <xdr:row>51</xdr:row>
      <xdr:rowOff>144780</xdr:rowOff>
    </xdr:from>
    <xdr:to>
      <xdr:col>11</xdr:col>
      <xdr:colOff>246974</xdr:colOff>
      <xdr:row>68</xdr:row>
      <xdr:rowOff>146280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C2EB33B-61B5-4DBD-CFF1-2EB374C4F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68C5-6FE7-4F97-B161-B11F85FF4F5E}">
  <dimension ref="A1:J53"/>
  <sheetViews>
    <sheetView tabSelected="1" topLeftCell="A25" zoomScale="75" zoomScaleNormal="75" workbookViewId="0">
      <selection activeCell="B24" sqref="B24"/>
    </sheetView>
  </sheetViews>
  <sheetFormatPr defaultRowHeight="15" x14ac:dyDescent="0.25"/>
  <cols>
    <col min="1" max="1" width="20" style="3" bestFit="1" customWidth="1"/>
    <col min="2" max="2" width="59.85546875" style="2" customWidth="1"/>
    <col min="3" max="3" width="3.85546875" customWidth="1"/>
    <col min="4" max="4" width="3.5703125" customWidth="1"/>
    <col min="5" max="5" width="33" customWidth="1"/>
    <col min="6" max="6" width="68.7109375" style="1" customWidth="1"/>
    <col min="7" max="7" width="4.7109375" customWidth="1"/>
    <col min="8" max="8" width="4" customWidth="1"/>
    <col min="9" max="9" width="20" customWidth="1"/>
    <col min="10" max="10" width="57.7109375" customWidth="1"/>
  </cols>
  <sheetData>
    <row r="1" spans="1:10" x14ac:dyDescent="0.25">
      <c r="A1" s="4" t="s">
        <v>1</v>
      </c>
      <c r="B1" s="5" t="s">
        <v>9</v>
      </c>
      <c r="E1" s="4" t="s">
        <v>1</v>
      </c>
      <c r="F1" s="5" t="s">
        <v>31</v>
      </c>
      <c r="I1" s="4" t="s">
        <v>1</v>
      </c>
      <c r="J1" s="5" t="s">
        <v>42</v>
      </c>
    </row>
    <row r="2" spans="1:10" x14ac:dyDescent="0.25">
      <c r="A2" s="11" t="s">
        <v>2</v>
      </c>
      <c r="B2" s="6" t="s">
        <v>12</v>
      </c>
      <c r="E2" s="4" t="s">
        <v>2</v>
      </c>
      <c r="F2" s="6" t="s">
        <v>32</v>
      </c>
      <c r="I2" s="4" t="s">
        <v>2</v>
      </c>
      <c r="J2" s="6" t="s">
        <v>32</v>
      </c>
    </row>
    <row r="3" spans="1:10" x14ac:dyDescent="0.25">
      <c r="A3" s="11" t="s">
        <v>3</v>
      </c>
      <c r="B3" s="6"/>
      <c r="E3" s="4" t="s">
        <v>3</v>
      </c>
      <c r="F3" s="6"/>
      <c r="I3" s="4" t="s">
        <v>3</v>
      </c>
      <c r="J3" s="6"/>
    </row>
    <row r="4" spans="1:10" x14ac:dyDescent="0.25">
      <c r="A4" s="11" t="s">
        <v>10</v>
      </c>
      <c r="B4" s="6"/>
      <c r="E4" s="4"/>
      <c r="F4" s="6"/>
      <c r="I4" s="4"/>
      <c r="J4" s="6"/>
    </row>
    <row r="5" spans="1:10" ht="115.5" x14ac:dyDescent="0.3">
      <c r="A5" s="11" t="s">
        <v>0</v>
      </c>
      <c r="B5" s="19" t="s">
        <v>11</v>
      </c>
      <c r="E5" s="4" t="s">
        <v>0</v>
      </c>
      <c r="F5" s="13" t="s">
        <v>46</v>
      </c>
      <c r="I5" s="4" t="s">
        <v>0</v>
      </c>
      <c r="J5" s="13" t="s">
        <v>45</v>
      </c>
    </row>
    <row r="6" spans="1:10" x14ac:dyDescent="0.25">
      <c r="A6" s="11" t="s">
        <v>4</v>
      </c>
      <c r="B6" s="6"/>
      <c r="E6" s="4" t="s">
        <v>4</v>
      </c>
      <c r="F6" s="6" t="s">
        <v>33</v>
      </c>
      <c r="I6" s="4" t="s">
        <v>4</v>
      </c>
      <c r="J6" s="6"/>
    </row>
    <row r="7" spans="1:10" ht="30" x14ac:dyDescent="0.25">
      <c r="A7" s="11" t="s">
        <v>5</v>
      </c>
      <c r="B7" s="6" t="s">
        <v>44</v>
      </c>
      <c r="E7" s="4" t="s">
        <v>5</v>
      </c>
      <c r="F7" s="6" t="s">
        <v>43</v>
      </c>
      <c r="I7" s="4" t="s">
        <v>5</v>
      </c>
      <c r="J7" s="6"/>
    </row>
    <row r="8" spans="1:10" x14ac:dyDescent="0.25">
      <c r="A8" s="30" t="s">
        <v>6</v>
      </c>
      <c r="B8" s="30"/>
      <c r="E8" s="30" t="s">
        <v>6</v>
      </c>
      <c r="F8" s="30"/>
      <c r="I8" s="30" t="s">
        <v>6</v>
      </c>
      <c r="J8" s="30"/>
    </row>
    <row r="9" spans="1:10" x14ac:dyDescent="0.25">
      <c r="A9" s="7" t="s">
        <v>7</v>
      </c>
      <c r="B9" s="8" t="s">
        <v>8</v>
      </c>
      <c r="E9" s="7" t="s">
        <v>7</v>
      </c>
      <c r="F9" s="8" t="s">
        <v>8</v>
      </c>
      <c r="I9" s="7" t="s">
        <v>7</v>
      </c>
      <c r="J9" s="8" t="s">
        <v>8</v>
      </c>
    </row>
    <row r="10" spans="1:10" x14ac:dyDescent="0.25">
      <c r="A10" s="12" t="s">
        <v>14</v>
      </c>
      <c r="B10" s="10"/>
      <c r="E10" s="9" t="s">
        <v>47</v>
      </c>
      <c r="F10" s="6"/>
      <c r="I10" s="9" t="s">
        <v>48</v>
      </c>
      <c r="J10" s="6"/>
    </row>
    <row r="11" spans="1:10" x14ac:dyDescent="0.25">
      <c r="A11" s="12"/>
      <c r="B11" s="10" t="s">
        <v>13</v>
      </c>
      <c r="E11" s="12"/>
      <c r="F11" s="10" t="s">
        <v>13</v>
      </c>
      <c r="I11" s="12"/>
      <c r="J11" s="10" t="s">
        <v>49</v>
      </c>
    </row>
    <row r="12" spans="1:10" x14ac:dyDescent="0.25">
      <c r="A12" s="12" t="s">
        <v>23</v>
      </c>
      <c r="B12" s="10"/>
      <c r="E12" s="12" t="s">
        <v>35</v>
      </c>
      <c r="F12" s="10"/>
      <c r="I12" s="12"/>
      <c r="J12" s="10" t="s">
        <v>50</v>
      </c>
    </row>
    <row r="13" spans="1:10" ht="45" x14ac:dyDescent="0.25">
      <c r="A13" s="12"/>
      <c r="B13" s="10" t="s">
        <v>15</v>
      </c>
      <c r="E13" s="9"/>
      <c r="F13" s="6" t="s">
        <v>36</v>
      </c>
      <c r="I13" s="14"/>
      <c r="J13" s="15"/>
    </row>
    <row r="14" spans="1:10" x14ac:dyDescent="0.25">
      <c r="A14" s="12"/>
      <c r="B14" s="10" t="s">
        <v>18</v>
      </c>
      <c r="E14" s="9" t="s">
        <v>37</v>
      </c>
      <c r="F14" s="6"/>
      <c r="I14" s="14"/>
      <c r="J14" s="15"/>
    </row>
    <row r="15" spans="1:10" ht="30" x14ac:dyDescent="0.25">
      <c r="A15" s="12" t="s">
        <v>24</v>
      </c>
      <c r="B15" s="10"/>
      <c r="E15" s="9"/>
      <c r="F15" s="6" t="s">
        <v>38</v>
      </c>
      <c r="I15" s="14"/>
      <c r="J15" s="15"/>
    </row>
    <row r="16" spans="1:10" x14ac:dyDescent="0.25">
      <c r="A16" s="12"/>
      <c r="B16" s="10" t="s">
        <v>76</v>
      </c>
      <c r="E16" s="9" t="s">
        <v>39</v>
      </c>
      <c r="F16" s="6"/>
      <c r="I16" s="14"/>
      <c r="J16" s="15"/>
    </row>
    <row r="17" spans="1:10" ht="30" x14ac:dyDescent="0.25">
      <c r="A17" s="12" t="s">
        <v>77</v>
      </c>
      <c r="B17" s="10"/>
      <c r="E17" s="9"/>
      <c r="F17" s="6" t="s">
        <v>40</v>
      </c>
      <c r="I17" s="14"/>
      <c r="J17" s="15"/>
    </row>
    <row r="18" spans="1:10" ht="30" x14ac:dyDescent="0.25">
      <c r="A18" s="12"/>
      <c r="B18" s="10" t="s">
        <v>78</v>
      </c>
      <c r="E18" s="31" t="s">
        <v>17</v>
      </c>
      <c r="F18" s="32"/>
      <c r="I18" s="14"/>
      <c r="J18" s="15"/>
    </row>
    <row r="19" spans="1:10" x14ac:dyDescent="0.25">
      <c r="A19" s="12"/>
      <c r="B19" s="10" t="s">
        <v>20</v>
      </c>
      <c r="E19" s="9" t="s">
        <v>34</v>
      </c>
      <c r="F19" s="6"/>
      <c r="I19" s="14"/>
      <c r="J19" s="15"/>
    </row>
    <row r="20" spans="1:10" ht="18" customHeight="1" x14ac:dyDescent="0.25">
      <c r="A20" s="33" t="s">
        <v>17</v>
      </c>
      <c r="B20" s="33"/>
      <c r="E20" s="12"/>
      <c r="F20" s="10" t="s">
        <v>13</v>
      </c>
      <c r="I20" s="14"/>
      <c r="J20" s="15"/>
    </row>
    <row r="21" spans="1:10" ht="18" customHeight="1" x14ac:dyDescent="0.25">
      <c r="A21" s="12" t="s">
        <v>14</v>
      </c>
      <c r="B21" s="10"/>
      <c r="E21" s="12" t="s">
        <v>51</v>
      </c>
      <c r="F21" s="10"/>
      <c r="I21" s="16"/>
      <c r="J21" s="17"/>
    </row>
    <row r="22" spans="1:10" ht="30" x14ac:dyDescent="0.25">
      <c r="A22" s="12"/>
      <c r="B22" s="10" t="s">
        <v>13</v>
      </c>
      <c r="E22" s="9"/>
      <c r="F22" s="6" t="s">
        <v>41</v>
      </c>
    </row>
    <row r="23" spans="1:10" x14ac:dyDescent="0.25">
      <c r="A23" s="12" t="s">
        <v>23</v>
      </c>
      <c r="B23" s="10"/>
      <c r="E23" s="31" t="s">
        <v>21</v>
      </c>
      <c r="F23" s="32"/>
    </row>
    <row r="24" spans="1:10" ht="32.25" customHeight="1" x14ac:dyDescent="0.25">
      <c r="A24" s="12"/>
      <c r="B24" s="10" t="s">
        <v>15</v>
      </c>
      <c r="E24" s="10" t="s">
        <v>47</v>
      </c>
      <c r="F24" s="6"/>
    </row>
    <row r="25" spans="1:10" ht="30" x14ac:dyDescent="0.25">
      <c r="A25" s="12"/>
      <c r="B25" s="23" t="s">
        <v>16</v>
      </c>
      <c r="E25" s="10"/>
      <c r="F25" s="10" t="s">
        <v>13</v>
      </c>
    </row>
    <row r="26" spans="1:10" ht="30" x14ac:dyDescent="0.25">
      <c r="A26" s="12"/>
      <c r="B26" s="10" t="s">
        <v>19</v>
      </c>
      <c r="E26" s="10" t="s">
        <v>35</v>
      </c>
      <c r="F26" s="10"/>
    </row>
    <row r="27" spans="1:10" ht="30" x14ac:dyDescent="0.25">
      <c r="A27" s="33" t="s">
        <v>21</v>
      </c>
      <c r="B27" s="33"/>
      <c r="E27" s="10"/>
      <c r="F27" s="6" t="s">
        <v>36</v>
      </c>
    </row>
    <row r="28" spans="1:10" ht="30" x14ac:dyDescent="0.25">
      <c r="A28" s="12" t="s">
        <v>14</v>
      </c>
      <c r="B28" s="10"/>
      <c r="E28" s="10" t="s">
        <v>81</v>
      </c>
      <c r="F28" s="6"/>
    </row>
    <row r="29" spans="1:10" ht="30" x14ac:dyDescent="0.25">
      <c r="A29" s="12"/>
      <c r="B29" s="10" t="s">
        <v>13</v>
      </c>
      <c r="E29" s="10"/>
      <c r="F29" s="6" t="s">
        <v>38</v>
      </c>
    </row>
    <row r="30" spans="1:10" ht="32.25" customHeight="1" x14ac:dyDescent="0.25">
      <c r="A30" s="10" t="s">
        <v>22</v>
      </c>
      <c r="B30" s="10"/>
      <c r="E30" s="10" t="s">
        <v>39</v>
      </c>
      <c r="F30" s="6"/>
    </row>
    <row r="31" spans="1:10" ht="30" x14ac:dyDescent="0.25">
      <c r="A31" s="18"/>
      <c r="B31" s="10" t="s">
        <v>25</v>
      </c>
      <c r="E31" s="10"/>
      <c r="F31" s="25" t="s">
        <v>40</v>
      </c>
    </row>
    <row r="32" spans="1:10" x14ac:dyDescent="0.25">
      <c r="A32" s="18"/>
      <c r="B32" s="10" t="s">
        <v>26</v>
      </c>
      <c r="E32" s="31" t="s">
        <v>27</v>
      </c>
      <c r="F32" s="32"/>
    </row>
    <row r="33" spans="1:6" ht="45" x14ac:dyDescent="0.25">
      <c r="A33" s="33" t="s">
        <v>27</v>
      </c>
      <c r="B33" s="33"/>
      <c r="E33" s="10" t="s">
        <v>47</v>
      </c>
      <c r="F33" s="6"/>
    </row>
    <row r="34" spans="1:6" x14ac:dyDescent="0.25">
      <c r="A34" s="12" t="s">
        <v>14</v>
      </c>
      <c r="B34" s="10"/>
      <c r="E34" s="10"/>
      <c r="F34" s="10" t="s">
        <v>13</v>
      </c>
    </row>
    <row r="35" spans="1:6" ht="30" x14ac:dyDescent="0.25">
      <c r="A35" s="12"/>
      <c r="B35" s="10" t="s">
        <v>13</v>
      </c>
      <c r="E35" s="10" t="s">
        <v>35</v>
      </c>
      <c r="F35" s="10"/>
    </row>
    <row r="36" spans="1:6" ht="30" x14ac:dyDescent="0.25">
      <c r="A36" s="12" t="s">
        <v>23</v>
      </c>
      <c r="B36" s="10"/>
      <c r="E36" s="10"/>
      <c r="F36" s="6" t="s">
        <v>36</v>
      </c>
    </row>
    <row r="37" spans="1:6" ht="45" x14ac:dyDescent="0.25">
      <c r="A37" s="12"/>
      <c r="B37" s="10" t="s">
        <v>15</v>
      </c>
      <c r="E37" s="10" t="s">
        <v>82</v>
      </c>
      <c r="F37" s="6"/>
    </row>
    <row r="38" spans="1:6" ht="30" x14ac:dyDescent="0.25">
      <c r="A38" s="12"/>
      <c r="B38" s="10" t="s">
        <v>18</v>
      </c>
      <c r="E38" s="10"/>
      <c r="F38" s="6" t="s">
        <v>38</v>
      </c>
    </row>
    <row r="39" spans="1:6" ht="45" x14ac:dyDescent="0.25">
      <c r="A39" s="12" t="s">
        <v>28</v>
      </c>
      <c r="B39" s="10"/>
      <c r="E39" s="10" t="s">
        <v>83</v>
      </c>
      <c r="F39" s="6"/>
    </row>
    <row r="40" spans="1:6" ht="30" x14ac:dyDescent="0.25">
      <c r="A40" s="18"/>
      <c r="B40" s="10" t="s">
        <v>29</v>
      </c>
      <c r="E40" s="10"/>
      <c r="F40" s="25" t="s">
        <v>40</v>
      </c>
    </row>
    <row r="41" spans="1:6" x14ac:dyDescent="0.25">
      <c r="A41" s="18"/>
      <c r="B41" s="10" t="s">
        <v>30</v>
      </c>
      <c r="E41" s="10"/>
      <c r="F41" s="26"/>
    </row>
    <row r="42" spans="1:6" x14ac:dyDescent="0.25">
      <c r="A42" s="30" t="s">
        <v>75</v>
      </c>
      <c r="B42" s="30"/>
    </row>
    <row r="43" spans="1:6" x14ac:dyDescent="0.25">
      <c r="A43" s="7" t="s">
        <v>7</v>
      </c>
      <c r="B43" s="8" t="s">
        <v>8</v>
      </c>
    </row>
    <row r="44" spans="1:6" x14ac:dyDescent="0.25">
      <c r="A44" s="12" t="s">
        <v>14</v>
      </c>
      <c r="B44" s="10"/>
    </row>
    <row r="45" spans="1:6" x14ac:dyDescent="0.25">
      <c r="A45" s="12"/>
      <c r="B45" s="10" t="s">
        <v>13</v>
      </c>
    </row>
    <row r="46" spans="1:6" x14ac:dyDescent="0.25">
      <c r="A46" s="12" t="s">
        <v>23</v>
      </c>
      <c r="B46" s="10"/>
    </row>
    <row r="47" spans="1:6" ht="45" x14ac:dyDescent="0.25">
      <c r="A47" s="12"/>
      <c r="B47" s="10" t="s">
        <v>15</v>
      </c>
    </row>
    <row r="48" spans="1:6" x14ac:dyDescent="0.25">
      <c r="A48" s="12"/>
      <c r="B48" s="10" t="s">
        <v>18</v>
      </c>
    </row>
    <row r="49" spans="1:2" x14ac:dyDescent="0.25">
      <c r="A49" s="12" t="s">
        <v>24</v>
      </c>
      <c r="B49" s="10"/>
    </row>
    <row r="50" spans="1:2" x14ac:dyDescent="0.25">
      <c r="A50" s="12"/>
      <c r="B50" s="10" t="s">
        <v>76</v>
      </c>
    </row>
    <row r="51" spans="1:2" x14ac:dyDescent="0.25">
      <c r="A51" s="12" t="s">
        <v>79</v>
      </c>
      <c r="B51" s="10"/>
    </row>
    <row r="52" spans="1:2" ht="30" x14ac:dyDescent="0.25">
      <c r="A52" s="12"/>
      <c r="B52" s="24" t="s">
        <v>80</v>
      </c>
    </row>
    <row r="53" spans="1:2" x14ac:dyDescent="0.25">
      <c r="A53" s="12"/>
      <c r="B53" s="10" t="s">
        <v>20</v>
      </c>
    </row>
  </sheetData>
  <mergeCells count="10">
    <mergeCell ref="A8:B8"/>
    <mergeCell ref="I8:J8"/>
    <mergeCell ref="E8:F8"/>
    <mergeCell ref="A20:B20"/>
    <mergeCell ref="A42:B42"/>
    <mergeCell ref="E18:F18"/>
    <mergeCell ref="E23:F23"/>
    <mergeCell ref="E32:F32"/>
    <mergeCell ref="A27:B27"/>
    <mergeCell ref="A33:B3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791E0-83D9-40F5-9433-BD24C707092D}">
  <dimension ref="A1:P68"/>
  <sheetViews>
    <sheetView workbookViewId="0">
      <selection activeCell="A18" sqref="A18:C18"/>
    </sheetView>
  </sheetViews>
  <sheetFormatPr defaultRowHeight="15" x14ac:dyDescent="0.25"/>
  <cols>
    <col min="1" max="1" width="45.85546875" bestFit="1" customWidth="1"/>
    <col min="2" max="2" width="14" customWidth="1"/>
    <col min="3" max="3" width="10.85546875" bestFit="1" customWidth="1"/>
    <col min="7" max="7" width="31.85546875" customWidth="1"/>
    <col min="8" max="10" width="11" bestFit="1" customWidth="1"/>
    <col min="13" max="13" width="13.5703125" customWidth="1"/>
  </cols>
  <sheetData>
    <row r="1" spans="1:15" ht="15.75" thickBot="1" x14ac:dyDescent="0.3">
      <c r="A1" s="21" t="s">
        <v>52</v>
      </c>
      <c r="B1" s="22" t="s">
        <v>53</v>
      </c>
      <c r="C1" s="22" t="s">
        <v>54</v>
      </c>
      <c r="G1" s="21" t="s">
        <v>52</v>
      </c>
      <c r="H1" s="22" t="s">
        <v>53</v>
      </c>
      <c r="I1" s="22" t="s">
        <v>54</v>
      </c>
      <c r="M1" s="21" t="s">
        <v>52</v>
      </c>
      <c r="N1" s="22" t="s">
        <v>53</v>
      </c>
      <c r="O1" s="22" t="s">
        <v>54</v>
      </c>
    </row>
    <row r="2" spans="1:15" x14ac:dyDescent="0.25">
      <c r="A2" s="20" t="s">
        <v>55</v>
      </c>
      <c r="B2" s="20">
        <v>3</v>
      </c>
      <c r="C2" s="20">
        <v>1</v>
      </c>
      <c r="G2" s="20" t="s">
        <v>55</v>
      </c>
      <c r="H2" s="20">
        <v>4</v>
      </c>
      <c r="I2" s="20">
        <v>1</v>
      </c>
      <c r="M2" s="20" t="s">
        <v>55</v>
      </c>
      <c r="N2" s="20">
        <v>4</v>
      </c>
      <c r="O2" s="20">
        <v>0</v>
      </c>
    </row>
    <row r="3" spans="1:15" x14ac:dyDescent="0.25">
      <c r="A3" s="20" t="s">
        <v>56</v>
      </c>
      <c r="B3" s="20">
        <v>2</v>
      </c>
      <c r="C3" s="20">
        <v>0</v>
      </c>
      <c r="G3" s="20" t="s">
        <v>56</v>
      </c>
      <c r="H3" s="20">
        <v>2</v>
      </c>
      <c r="I3" s="20">
        <v>2</v>
      </c>
      <c r="M3" s="20" t="s">
        <v>56</v>
      </c>
      <c r="N3" s="20">
        <v>2</v>
      </c>
      <c r="O3" s="20">
        <v>1</v>
      </c>
    </row>
    <row r="4" spans="1:15" x14ac:dyDescent="0.25">
      <c r="A4" s="20" t="s">
        <v>42</v>
      </c>
      <c r="B4" s="20">
        <v>1</v>
      </c>
      <c r="C4" s="20">
        <v>0</v>
      </c>
      <c r="G4" s="20" t="s">
        <v>42</v>
      </c>
      <c r="H4" s="20">
        <v>1</v>
      </c>
      <c r="I4" s="20">
        <v>0</v>
      </c>
      <c r="M4" s="20" t="s">
        <v>42</v>
      </c>
      <c r="N4" s="20">
        <v>1</v>
      </c>
      <c r="O4" s="20">
        <v>0</v>
      </c>
    </row>
    <row r="5" spans="1:15" x14ac:dyDescent="0.25">
      <c r="B5">
        <f>SUM(B2:B4)</f>
        <v>6</v>
      </c>
      <c r="C5">
        <f>SUM(C2:C4)</f>
        <v>1</v>
      </c>
    </row>
    <row r="8" spans="1:15" x14ac:dyDescent="0.25">
      <c r="A8" s="9" t="s">
        <v>72</v>
      </c>
      <c r="B8" s="9" t="s">
        <v>64</v>
      </c>
      <c r="C8" s="9" t="s">
        <v>65</v>
      </c>
    </row>
    <row r="9" spans="1:15" x14ac:dyDescent="0.25">
      <c r="A9" s="34" t="s">
        <v>57</v>
      </c>
      <c r="B9" s="35"/>
      <c r="C9" s="36"/>
    </row>
    <row r="10" spans="1:15" x14ac:dyDescent="0.25">
      <c r="A10" s="9" t="s">
        <v>58</v>
      </c>
      <c r="B10" s="9" t="s">
        <v>62</v>
      </c>
      <c r="C10" s="9" t="s">
        <v>63</v>
      </c>
    </row>
    <row r="11" spans="1:15" x14ac:dyDescent="0.25">
      <c r="A11" s="9" t="s">
        <v>59</v>
      </c>
      <c r="B11" s="9" t="s">
        <v>66</v>
      </c>
      <c r="C11" s="9" t="s">
        <v>63</v>
      </c>
    </row>
    <row r="12" spans="1:15" x14ac:dyDescent="0.25">
      <c r="A12" s="9" t="s">
        <v>60</v>
      </c>
      <c r="B12" s="9" t="s">
        <v>62</v>
      </c>
      <c r="C12" s="9" t="s">
        <v>63</v>
      </c>
    </row>
    <row r="13" spans="1:15" x14ac:dyDescent="0.25">
      <c r="A13" s="9" t="s">
        <v>61</v>
      </c>
      <c r="B13" s="9" t="s">
        <v>62</v>
      </c>
      <c r="C13" s="9" t="s">
        <v>63</v>
      </c>
    </row>
    <row r="14" spans="1:15" x14ac:dyDescent="0.25">
      <c r="A14" s="34" t="s">
        <v>67</v>
      </c>
      <c r="B14" s="35"/>
      <c r="C14" s="36"/>
    </row>
    <row r="15" spans="1:15" x14ac:dyDescent="0.25">
      <c r="A15" s="9" t="s">
        <v>68</v>
      </c>
      <c r="B15" s="9" t="s">
        <v>62</v>
      </c>
      <c r="C15" s="9" t="s">
        <v>63</v>
      </c>
    </row>
    <row r="16" spans="1:15" x14ac:dyDescent="0.25">
      <c r="A16" s="9" t="s">
        <v>69</v>
      </c>
      <c r="B16" s="9" t="s">
        <v>62</v>
      </c>
      <c r="C16" s="9" t="s">
        <v>63</v>
      </c>
    </row>
    <row r="17" spans="1:3" x14ac:dyDescent="0.25">
      <c r="A17" s="9"/>
      <c r="B17" s="9"/>
      <c r="C17" s="9"/>
    </row>
    <row r="18" spans="1:3" x14ac:dyDescent="0.25">
      <c r="A18" s="34" t="s">
        <v>70</v>
      </c>
      <c r="B18" s="35"/>
      <c r="C18" s="36"/>
    </row>
    <row r="19" spans="1:3" x14ac:dyDescent="0.25">
      <c r="A19" s="9" t="s">
        <v>71</v>
      </c>
      <c r="B19" s="9" t="s">
        <v>62</v>
      </c>
      <c r="C19" s="9" t="s">
        <v>63</v>
      </c>
    </row>
    <row r="21" spans="1:3" x14ac:dyDescent="0.25">
      <c r="A21" t="s">
        <v>73</v>
      </c>
    </row>
    <row r="22" spans="1:3" x14ac:dyDescent="0.25">
      <c r="A22" s="9" t="s">
        <v>74</v>
      </c>
      <c r="B22" s="9" t="s">
        <v>64</v>
      </c>
      <c r="C22" s="9" t="s">
        <v>65</v>
      </c>
    </row>
    <row r="23" spans="1:3" x14ac:dyDescent="0.25">
      <c r="A23" s="34" t="s">
        <v>57</v>
      </c>
      <c r="B23" s="35"/>
      <c r="C23" s="36"/>
    </row>
    <row r="24" spans="1:3" x14ac:dyDescent="0.25">
      <c r="A24" s="9" t="s">
        <v>58</v>
      </c>
      <c r="B24" s="9" t="s">
        <v>62</v>
      </c>
      <c r="C24" s="9" t="s">
        <v>63</v>
      </c>
    </row>
    <row r="25" spans="1:3" x14ac:dyDescent="0.25">
      <c r="A25" s="9" t="s">
        <v>59</v>
      </c>
      <c r="B25" s="9" t="s">
        <v>62</v>
      </c>
      <c r="C25" s="9" t="s">
        <v>63</v>
      </c>
    </row>
    <row r="26" spans="1:3" x14ac:dyDescent="0.25">
      <c r="A26" s="9" t="s">
        <v>60</v>
      </c>
      <c r="B26" s="9" t="s">
        <v>62</v>
      </c>
      <c r="C26" s="9" t="s">
        <v>63</v>
      </c>
    </row>
    <row r="27" spans="1:3" x14ac:dyDescent="0.25">
      <c r="A27" s="9" t="s">
        <v>61</v>
      </c>
      <c r="B27" s="9" t="s">
        <v>62</v>
      </c>
      <c r="C27" s="9" t="s">
        <v>63</v>
      </c>
    </row>
    <row r="28" spans="1:3" x14ac:dyDescent="0.25">
      <c r="A28" s="34" t="s">
        <v>67</v>
      </c>
      <c r="B28" s="35"/>
      <c r="C28" s="36"/>
    </row>
    <row r="29" spans="1:3" x14ac:dyDescent="0.25">
      <c r="A29" s="9" t="s">
        <v>68</v>
      </c>
      <c r="B29" s="9" t="s">
        <v>62</v>
      </c>
      <c r="C29" s="9" t="s">
        <v>63</v>
      </c>
    </row>
    <row r="30" spans="1:3" x14ac:dyDescent="0.25">
      <c r="A30" s="9" t="s">
        <v>69</v>
      </c>
      <c r="B30" s="9" t="s">
        <v>62</v>
      </c>
      <c r="C30" s="9" t="s">
        <v>63</v>
      </c>
    </row>
    <row r="31" spans="1:3" x14ac:dyDescent="0.25">
      <c r="A31" s="9" t="s">
        <v>85</v>
      </c>
      <c r="B31" s="9" t="s">
        <v>66</v>
      </c>
      <c r="C31" s="9" t="s">
        <v>63</v>
      </c>
    </row>
    <row r="32" spans="1:3" x14ac:dyDescent="0.25">
      <c r="A32" s="34" t="s">
        <v>70</v>
      </c>
      <c r="B32" s="35"/>
      <c r="C32" s="36"/>
    </row>
    <row r="33" spans="1:15" x14ac:dyDescent="0.25">
      <c r="A33" s="9" t="s">
        <v>71</v>
      </c>
      <c r="B33" s="9" t="s">
        <v>62</v>
      </c>
      <c r="C33" s="9" t="s">
        <v>63</v>
      </c>
    </row>
    <row r="36" spans="1:15" x14ac:dyDescent="0.25">
      <c r="A36" s="9" t="s">
        <v>88</v>
      </c>
      <c r="B36" s="9" t="s">
        <v>64</v>
      </c>
      <c r="C36" s="9" t="s">
        <v>65</v>
      </c>
    </row>
    <row r="37" spans="1:15" x14ac:dyDescent="0.25">
      <c r="A37" s="34" t="s">
        <v>57</v>
      </c>
      <c r="B37" s="35"/>
      <c r="C37" s="36"/>
    </row>
    <row r="38" spans="1:15" x14ac:dyDescent="0.25">
      <c r="A38" s="9" t="s">
        <v>58</v>
      </c>
      <c r="B38" s="9" t="s">
        <v>62</v>
      </c>
      <c r="C38" s="9" t="s">
        <v>63</v>
      </c>
    </row>
    <row r="39" spans="1:15" x14ac:dyDescent="0.25">
      <c r="A39" s="9" t="s">
        <v>59</v>
      </c>
      <c r="B39" s="9" t="s">
        <v>62</v>
      </c>
      <c r="C39" s="9" t="s">
        <v>63</v>
      </c>
    </row>
    <row r="40" spans="1:15" x14ac:dyDescent="0.25">
      <c r="A40" s="9" t="s">
        <v>60</v>
      </c>
      <c r="B40" s="9" t="s">
        <v>62</v>
      </c>
      <c r="C40" s="9" t="s">
        <v>63</v>
      </c>
    </row>
    <row r="41" spans="1:15" x14ac:dyDescent="0.25">
      <c r="A41" s="9" t="s">
        <v>61</v>
      </c>
      <c r="B41" s="9" t="s">
        <v>62</v>
      </c>
      <c r="C41" s="9" t="s">
        <v>63</v>
      </c>
    </row>
    <row r="42" spans="1:15" x14ac:dyDescent="0.25">
      <c r="A42" s="9" t="s">
        <v>84</v>
      </c>
      <c r="B42" s="9" t="s">
        <v>66</v>
      </c>
      <c r="C42" s="9" t="s">
        <v>63</v>
      </c>
    </row>
    <row r="43" spans="1:15" x14ac:dyDescent="0.25">
      <c r="A43" s="34" t="s">
        <v>67</v>
      </c>
      <c r="B43" s="35"/>
      <c r="C43" s="36"/>
      <c r="H43" t="s">
        <v>91</v>
      </c>
      <c r="I43" t="s">
        <v>90</v>
      </c>
      <c r="J43" t="s">
        <v>89</v>
      </c>
      <c r="M43" s="9"/>
      <c r="N43" s="9" t="s">
        <v>53</v>
      </c>
      <c r="O43" s="9" t="s">
        <v>66</v>
      </c>
    </row>
    <row r="44" spans="1:15" x14ac:dyDescent="0.25">
      <c r="A44" s="9" t="s">
        <v>68</v>
      </c>
      <c r="B44" s="9" t="s">
        <v>62</v>
      </c>
      <c r="C44" s="9" t="s">
        <v>63</v>
      </c>
      <c r="G44" t="s">
        <v>53</v>
      </c>
      <c r="H44">
        <v>6</v>
      </c>
      <c r="I44">
        <v>7</v>
      </c>
      <c r="J44">
        <v>7</v>
      </c>
      <c r="M44" s="9" t="s">
        <v>89</v>
      </c>
      <c r="N44" s="9">
        <v>7</v>
      </c>
      <c r="O44" s="9">
        <v>3</v>
      </c>
    </row>
    <row r="45" spans="1:15" x14ac:dyDescent="0.25">
      <c r="A45" s="9" t="s">
        <v>69</v>
      </c>
      <c r="B45" s="9" t="s">
        <v>62</v>
      </c>
      <c r="C45" s="9" t="s">
        <v>63</v>
      </c>
      <c r="G45" t="s">
        <v>66</v>
      </c>
      <c r="H45">
        <v>1</v>
      </c>
      <c r="I45">
        <v>1</v>
      </c>
      <c r="J45">
        <v>3</v>
      </c>
      <c r="M45" s="9" t="s">
        <v>90</v>
      </c>
      <c r="N45" s="9">
        <v>7</v>
      </c>
      <c r="O45" s="9">
        <v>1</v>
      </c>
    </row>
    <row r="46" spans="1:15" x14ac:dyDescent="0.25">
      <c r="A46" s="9" t="s">
        <v>85</v>
      </c>
      <c r="B46" s="9" t="s">
        <v>87</v>
      </c>
      <c r="C46" s="9" t="s">
        <v>63</v>
      </c>
      <c r="G46" t="s">
        <v>53</v>
      </c>
      <c r="H46" s="29">
        <f>H44/7</f>
        <v>0.8571428571428571</v>
      </c>
      <c r="I46" s="29">
        <f>I44/8</f>
        <v>0.875</v>
      </c>
      <c r="J46" s="29">
        <f>J44/10</f>
        <v>0.7</v>
      </c>
      <c r="M46" s="9" t="s">
        <v>91</v>
      </c>
      <c r="N46" s="9">
        <v>6</v>
      </c>
      <c r="O46" s="9">
        <v>1</v>
      </c>
    </row>
    <row r="47" spans="1:15" x14ac:dyDescent="0.25">
      <c r="A47" s="9" t="s">
        <v>86</v>
      </c>
      <c r="B47" s="27" t="s">
        <v>66</v>
      </c>
      <c r="C47" s="28" t="s">
        <v>63</v>
      </c>
      <c r="G47" t="s">
        <v>66</v>
      </c>
      <c r="H47" s="29">
        <f>H45/7</f>
        <v>0.14285714285714285</v>
      </c>
      <c r="I47" s="29">
        <f>I45/8</f>
        <v>0.125</v>
      </c>
      <c r="J47" s="29">
        <f>J45/10</f>
        <v>0.3</v>
      </c>
    </row>
    <row r="48" spans="1:15" x14ac:dyDescent="0.25">
      <c r="A48" s="34" t="s">
        <v>70</v>
      </c>
      <c r="B48" s="35"/>
      <c r="C48" s="36"/>
    </row>
    <row r="49" spans="1:3" x14ac:dyDescent="0.25">
      <c r="A49" s="9" t="s">
        <v>71</v>
      </c>
      <c r="B49" s="9" t="s">
        <v>62</v>
      </c>
      <c r="C49" s="9" t="s">
        <v>63</v>
      </c>
    </row>
    <row r="66" spans="13:16" x14ac:dyDescent="0.25">
      <c r="N66" t="s">
        <v>91</v>
      </c>
      <c r="O66" t="s">
        <v>90</v>
      </c>
      <c r="P66" t="s">
        <v>89</v>
      </c>
    </row>
    <row r="67" spans="13:16" x14ac:dyDescent="0.25">
      <c r="M67" t="s">
        <v>53</v>
      </c>
      <c r="N67" s="29">
        <v>0.8571428571428571</v>
      </c>
      <c r="O67" s="29">
        <v>0.875</v>
      </c>
      <c r="P67" s="29">
        <v>0.7</v>
      </c>
    </row>
    <row r="68" spans="13:16" x14ac:dyDescent="0.25">
      <c r="M68" t="s">
        <v>66</v>
      </c>
      <c r="N68" s="29">
        <v>0.14285714285714285</v>
      </c>
      <c r="O68" s="29">
        <v>0.125</v>
      </c>
      <c r="P68" s="29">
        <v>0.3</v>
      </c>
    </row>
  </sheetData>
  <mergeCells count="9">
    <mergeCell ref="A9:C9"/>
    <mergeCell ref="A23:C23"/>
    <mergeCell ref="A28:C28"/>
    <mergeCell ref="A37:C37"/>
    <mergeCell ref="A43:C43"/>
    <mergeCell ref="A48:C48"/>
    <mergeCell ref="A32:C32"/>
    <mergeCell ref="A14:C14"/>
    <mergeCell ref="A18:C18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USER Cases</vt:lpstr>
      <vt:lpstr>Testes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De Lima de Menezes</dc:creator>
  <cp:lastModifiedBy>Guilherme De Lima de Menezes</cp:lastModifiedBy>
  <cp:lastPrinted>2022-05-23T18:16:25Z</cp:lastPrinted>
  <dcterms:created xsi:type="dcterms:W3CDTF">2022-05-11T21:57:07Z</dcterms:created>
  <dcterms:modified xsi:type="dcterms:W3CDTF">2022-05-23T18:28:34Z</dcterms:modified>
</cp:coreProperties>
</file>