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hared drives\Optimising ChatGPT for creativity\Workflow and Template\"/>
    </mc:Choice>
  </mc:AlternateContent>
  <bookViews>
    <workbookView xWindow="-120" yWindow="-120" windowWidth="20730" windowHeight="11160" tabRatio="500"/>
  </bookViews>
  <sheets>
    <sheet name="Sheet1" sheetId="1" r:id="rId1"/>
  </sheets>
  <definedNames>
    <definedName name="_xlnm._FilterDatabase" localSheetId="0" hidden="1">Sheet1!$A$1:$AML$58</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8" i="1" l="1"/>
  <c r="D57" i="1"/>
  <c r="D56" i="1"/>
  <c r="F56" i="1" l="1"/>
  <c r="E56" i="1"/>
  <c r="AL56" i="1"/>
  <c r="Y1048576" i="1"/>
</calcChain>
</file>

<file path=xl/sharedStrings.xml><?xml version="1.0" encoding="utf-8"?>
<sst xmlns="http://schemas.openxmlformats.org/spreadsheetml/2006/main" count="221" uniqueCount="166">
  <si>
    <t>Sentence</t>
  </si>
  <si>
    <t>Unit</t>
  </si>
  <si>
    <t>Annotation of UCPs</t>
  </si>
  <si>
    <t>number of errors</t>
  </si>
  <si>
    <t>points of errors</t>
  </si>
  <si>
    <t>Error type</t>
  </si>
  <si>
    <t>2BR02B</t>
  </si>
  <si>
    <t>Everything was perfectly swell.</t>
  </si>
  <si>
    <t>perfectly swell</t>
  </si>
  <si>
    <t>R</t>
  </si>
  <si>
    <t>So was old age.</t>
  </si>
  <si>
    <t>So was old age</t>
  </si>
  <si>
    <t>També la vellesa.</t>
  </si>
  <si>
    <t>One bright morning in the Chicago Lying-in Hospital, a man named Edward K. Wehling, Jr., waited for his wife to give birth.</t>
  </si>
  <si>
    <t>Chicago Lying-in Hospital</t>
  </si>
  <si>
    <t>He was the only man waiting.</t>
  </si>
  <si>
    <t>the only man waiting</t>
  </si>
  <si>
    <t>Wehling was fifty-six, a mere stripling in a population whose average age was one hundred and twenty-nine.</t>
  </si>
  <si>
    <t>a mere stripling</t>
  </si>
  <si>
    <t>His camouflage was perfect, since the waiting room had a disorderly and demoralized air, too.</t>
  </si>
  <si>
    <t>disorderly and demoralized air</t>
  </si>
  <si>
    <t>The floor was paved with spattered dropcloths.</t>
  </si>
  <si>
    <t>spattered dropcloths</t>
  </si>
  <si>
    <t>Every plant had all the loam, light, water, air and nourishment it could use.</t>
  </si>
  <si>
    <t>loam, light, water, air and nourishment</t>
  </si>
  <si>
    <t>Kiss this sad world toodle-oo.</t>
  </si>
  <si>
    <t>He gave a satiric smile.</t>
  </si>
  <si>
    <t>satiric smile</t>
  </si>
  <si>
    <t>"It's called 'The Happy Garden of Life,' you know."</t>
  </si>
  <si>
    <t>The Happy Garden of Life</t>
  </si>
  <si>
    <t>Hitz was a blindingly handsome man.</t>
  </si>
  <si>
    <t>a blindingly handsome man</t>
  </si>
  <si>
    <t>All blanks were to be filled with portraits of important people on either the hospital staff or from the Chicago Office of the Federal Bureau of Termination.</t>
  </si>
  <si>
    <t>Chicago Office of the Federal Bureau of Termination</t>
  </si>
  <si>
    <t xml:space="preserve">"You think I'm proud of this daub?" he said. </t>
  </si>
  <si>
    <t>this daub</t>
  </si>
  <si>
    <t>The painter gestured at a foul dropcloth.</t>
  </si>
  <si>
    <t>foul dropcloth</t>
  </si>
  <si>
    <t>"Frame that, and you'll have a picture a damn sight more honest than this one."</t>
  </si>
  <si>
    <t>damn sight more honest</t>
  </si>
  <si>
    <t>O</t>
  </si>
  <si>
    <t>"You're a gloomy old duck, aren't you?" said the orderly.</t>
  </si>
  <si>
    <t>gloomy old duck</t>
  </si>
  <si>
    <t>Register/Style: implications of "duck" lost</t>
  </si>
  <si>
    <t>"If you don't like it here, Grandpa..." he said, and he finished the thought with the trick telephone number that people who didn't want to live any more were supposed to call.</t>
  </si>
  <si>
    <t>Grandpa</t>
  </si>
  <si>
    <t>The zero in the telephone number he pronounced "naught."</t>
  </si>
  <si>
    <t>The number was: "2 B R 0 2 B."</t>
  </si>
  <si>
    <t>It was the telephone number of an institution whose fanciful sobriquets included: "Automat," "Birdland," "Cannery," "Catbox," "De-louser," "Easy-go," "Good-by, Mother," "Happy Hooligan," "Kiss-me-quick," "Lucky Pierre," "Sheepdip," "Waring Blendor," "Weep-no-more" and "Why Worry?"</t>
  </si>
  <si>
    <t>sobriquets</t>
  </si>
  <si>
    <t>Easy-go</t>
  </si>
  <si>
    <t>Good-by, Mother</t>
  </si>
  <si>
    <t>Kiss-me-quick</t>
  </si>
  <si>
    <t>Weep-no-more</t>
  </si>
  <si>
    <t>Why Worry?</t>
  </si>
  <si>
    <t>"To be or not to be" was the telephone number of the municipal gas chambers of the Federal Bureau of Termination.</t>
  </si>
  <si>
    <t>"To be or not to be"</t>
  </si>
  <si>
    <t>"Messy business, Grandpa.</t>
  </si>
  <si>
    <t>Messy business, Granpa</t>
  </si>
  <si>
    <t>The painter expressed with an obscenity his lack of concern for the tribulations of his survivors.</t>
  </si>
  <si>
    <t>expressed with an obscenity</t>
  </si>
  <si>
    <t>A coarse, formidable woman strode into the waiting room on spike heels.</t>
  </si>
  <si>
    <t>coarse, formidable woman</t>
  </si>
  <si>
    <t>The medallion on her purple musette bag was the seal of the Service Division of the Federal Bureau of Termination, an eagle perched on a turnstile.</t>
  </si>
  <si>
    <t>musette bag</t>
  </si>
  <si>
    <t>"A lot would depend on what your business was," he said.</t>
  </si>
  <si>
    <t>what your business was</t>
  </si>
  <si>
    <t>"And you dunk people," he said.</t>
  </si>
  <si>
    <t>dunk people</t>
  </si>
  <si>
    <t>You're entitled to be immortalized.</t>
  </si>
  <si>
    <t>entitled to be immortalized</t>
  </si>
  <si>
    <t>"Gee," she said, "they're all the same to me."</t>
  </si>
  <si>
    <t>Gee</t>
  </si>
  <si>
    <t>CSM</t>
  </si>
  <si>
    <t>"A body's a body, eh?" he said, "All righty.</t>
  </si>
  <si>
    <t>A body's a body, eh?</t>
  </si>
  <si>
    <t>He indicated a faceless figure of a woman who was carrying dried stalks to a trash-burner.</t>
  </si>
  <si>
    <t>faceless figure</t>
  </si>
  <si>
    <t>"Well," said Leora Duncan, "that's more the disposal people, isn't it?</t>
  </si>
  <si>
    <t>disposal people</t>
  </si>
  <si>
    <t>The painter clapped his hands in mock delight.</t>
  </si>
  <si>
    <t>in mock delight</t>
  </si>
  <si>
    <t>Of course the sheave-carrier is wrong for a hostess!</t>
  </si>
  <si>
    <t>sheave-carrier</t>
  </si>
  <si>
    <t>A snipper, a pruner—that's more your line."</t>
  </si>
  <si>
    <t>a pruner</t>
  </si>
  <si>
    <t>"Gosh—" she said, and she blushed and became humble—"that—that puts me right next to Dr. Hitz."</t>
  </si>
  <si>
    <t>Gosh</t>
  </si>
  <si>
    <t>"Good gravy, no!" she said.</t>
  </si>
  <si>
    <t>Good gravy</t>
  </si>
  <si>
    <t>He was seven feet tall, and he boomed with importance, accomplishments, and the joy of living.</t>
  </si>
  <si>
    <t>seven feet tall</t>
  </si>
  <si>
    <t>She was exclaiming over the legal implications of triplets.</t>
  </si>
  <si>
    <t>exclaiming over the legal implications of triplets</t>
  </si>
  <si>
    <t>"Last I heard," said Dr. Hitz, "they had one, and were trying to scrape another two up."</t>
  </si>
  <si>
    <t>to scrape another two up</t>
  </si>
  <si>
    <t>Nothing but singles going through today, unless somebody called in after I left.</t>
  </si>
  <si>
    <t>singles going through</t>
  </si>
  <si>
    <t>He raised his right hand, looked at a spot on the wall, gave a hoarsely wretched chuckle.</t>
  </si>
  <si>
    <t>hoarsely wretched chuckle</t>
  </si>
  <si>
    <t>"I think it's perfectly keen," said Wehling tautly.</t>
  </si>
  <si>
    <t>it's perflect keen</t>
  </si>
  <si>
    <t>tautly</t>
  </si>
  <si>
    <t>"I should have said, 'Ethical Suicide Studios,'" he said.</t>
  </si>
  <si>
    <t>Ethical Suicide Studios</t>
  </si>
  <si>
    <t>"It's only death," he said to her as she fell.</t>
  </si>
  <si>
    <t>It's only death</t>
  </si>
  <si>
    <t>The painter pondered the mournful puzzle of life demanding to be born and, once born, demanding to be fruitful ... to multiply and to live as long as possible—to do all that on a very small planet that would have to last forever.</t>
  </si>
  <si>
    <t>the mournful puzzle of life</t>
  </si>
  <si>
    <t>CA reference</t>
  </si>
  <si>
    <t>C-0-N-0-C</t>
  </si>
  <si>
    <t>Tot era absolutament sensacional.</t>
  </si>
  <si>
    <t xml:space="preserve">Un matí lluminós a la maternitat de Chicago, un home anomenat Edward K. Wehling Jr. esperava que la seva dona donés a llum. </t>
  </si>
  <si>
    <t>Era l'únic que s'esperava.</t>
  </si>
  <si>
    <t>Wehling tenia cinquanta-sis anys, tot un jovencell per una població amb una mitjana d'edat de cent vint-i-nou anys.</t>
  </si>
  <si>
    <t>El seu camuflatge era perfecte perquè la sala d'espera també tenia un aire desmanegat i desmoralitzat.</t>
  </si>
  <si>
    <t>Aquí i allà el terra estava cobert amb teles protectores.</t>
  </si>
  <si>
    <t>Cada planta tenia tot el soler, la llum, l'aire i l'aliment que li calia.</t>
  </si>
  <si>
    <t>m'acomiadaré d'aquest món trist.</t>
  </si>
  <si>
    <t>tot fent un somriure satíric</t>
  </si>
  <si>
    <t>Es diu El feliç jardí de la vida, saps?</t>
  </si>
  <si>
    <t>Hitz era un home d'una bellesa encegadora.</t>
  </si>
  <si>
    <t>Tots els buits s'havien d'omplir amb els retrats de persones importants, ja fos del personal de l'hospital o de la delegació de Chicago de l'Oficina Federal de Liquidació.</t>
  </si>
  <si>
    <t>—Et penses que estic orgullós d'aquesta pasterada?</t>
  </si>
  <si>
    <t>El pintor va assenyalar una tela empastifada de les que protegien el terra.</t>
  </si>
  <si>
    <t>L'emmarques i ja tindràs un coi de quadre mil vegades més honest que aquest.</t>
  </si>
  <si>
    <t>—És un vell pessimista, eh? —va dir l'auxiliar.</t>
  </si>
  <si>
    <t xml:space="preserve">—Iaio, si això no li agrada, … —va dir, i va acabar la idea amb l'enginyós número de telèfon al qual havien de trucar els qui ja no volien viure més. </t>
  </si>
  <si>
    <t>Els dos zeros del telèfon es pronunciaven com una o.</t>
  </si>
  <si>
    <t>El número era: C-0-N-0-C.</t>
  </si>
  <si>
    <t>Era el telèfon d'una institució que tenia sobrenoms imaginatius com ara: Autoservei, Club Birdland, Envasadora, Caixa del Gat, Llemenera, Sortida Fàcil, Adéu-mama, Camorrista Feliç, Últim Petó, Pel davant i pel darrere, Bany de Suarda, Minipimer, Prou plorar i Per-què-amoïnar-s'hi?</t>
  </si>
  <si>
    <t>Sortida Fàcil</t>
  </si>
  <si>
    <t>Adéu-mama</t>
  </si>
  <si>
    <t>Últim Petó</t>
  </si>
  <si>
    <t>Prou plorar</t>
  </si>
  <si>
    <t>Per-què-amoïnar-s'hi?</t>
  </si>
  <si>
    <t>«Ser o no ser» era el número de telèfon de les cambres de gas municipals de l'Oficina Federal de Liquidació.</t>
  </si>
  <si>
    <t>Quin merder, iaio.</t>
  </si>
  <si>
    <t>El pintor va expressar amb una obscenitat la seva manca de miraments per les tribulacions dels que el sobreviurien.</t>
  </si>
  <si>
    <t>Una dona formidable i barroera amb talons d'agulla va entrar a la sala d'espera fent gambades.</t>
  </si>
  <si>
    <t>El medalló del sarró morat era el segell de la divisió de servei de l'Oficina Federal de Liquidació, una àguila aferrada a un torniquet giratori.</t>
  </si>
  <si>
    <t>—Depèn molt de l'assumpte que tingui entre mans —va dir ell—.</t>
  </si>
  <si>
    <t>—I es dedica a pelar la gent —va dir el pintor.</t>
  </si>
  <si>
    <t>Té dret a ser immortalitzada.</t>
  </si>
  <si>
    <t>—Bufa —va dir—, tots em semblen iguals.</t>
  </si>
  <si>
    <t>—Un cos és un cos, oi? —va dir el pintor—. Molt bé.</t>
  </si>
  <si>
    <t>—va fer assenyalant la figura sense cara d'una dona que portava tot de rostolls secs a la incineradora de residus.</t>
  </si>
  <si>
    <t>—Bé —va dir Leora Pelham—, això és més propi dels que s'encarreguen de les desferres, no?</t>
  </si>
  <si>
    <t>El pintor va picar de mans amb falsa complaença.</t>
  </si>
  <si>
    <t>Esclar que el que carreteja els garbons és una mala tria per a una hostessa!</t>
  </si>
  <si>
    <t>Algú que podi, que esporgui, estaria més en la seva línia —.</t>
  </si>
  <si>
    <t>—Mare meva… —va dir tot posant-se vermella i agafant un aire d'humilitat—. Així… així seria just al costat del doctor Hitz.</t>
  </si>
  <si>
    <t>—Per Déu, no pas! —va dir la dona—.</t>
  </si>
  <si>
    <t>Feia dos quinze d'alçada i reverberava d'importància, de mèrits i d'alegria de viure.</t>
  </si>
  <si>
    <t>—va dir ella, i va començar a recitar les implicacions jurídiques del fet que haguessin nascut tres infants.</t>
  </si>
  <si>
    <t>—L'última cosa que en sé —va explicar el doctor Hitz— és que en tenien un i que provaven d'esgarrapar-ne un parell més.</t>
  </si>
  <si>
    <t>Avui només ens ha entrat gent sola, si no és que han vingut quan jo ja no hi era.</t>
  </si>
  <si>
    <t>Ell va aixecar la mà dreta, va observar una taca de la paret i va deixar anar una trista rialla enrogallada.</t>
  </si>
  <si>
    <t>—Em sembla d'allò més bé —va dir en Wehling amb aspror a la veu.</t>
  </si>
  <si>
    <t>amb aspror</t>
  </si>
  <si>
    <t>Hauria d'haver dit el Taller de Suïcidi Ètic —va dir.</t>
  </si>
  <si>
    <t>—És la mort i prou —li va dir mentre queia a terra—.</t>
  </si>
  <si>
    <t>El pintor va reflexionar sobre l'infaust trencaclosques de la vida que exigeix néixer i, un cop nascuda, exigeix fructificar... Multiplicar-se i viure tant com es pugui... i tot plegat en un planeta molt petit que hauria de durar eternament.</t>
  </si>
  <si>
    <t>The translation omits "spattered" (it might have been "esquitxades")</t>
  </si>
  <si>
    <t>The original meaning is preserved, but the translation does not feature rhyme or metrical regularity; it is not easy to imagine it sung</t>
  </si>
  <si>
    <t>(Already indicated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</si>
</sst>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rgb="FF000000"/>
      <name val="Aptos Narrow"/>
      <family val="2"/>
      <charset val="134"/>
    </font>
    <font>
      <sz val="11"/>
      <color rgb="FF000000"/>
      <name val="Times New Roman"/>
      <family val="1"/>
      <charset val="1"/>
    </font>
    <font>
      <sz val="11"/>
      <color rgb="FF000000"/>
      <name val="Georgia"/>
      <family val="1"/>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l'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1048576"/>
  <sheetViews>
    <sheetView tabSelected="1" topLeftCell="A58" zoomScaleNormal="100" workbookViewId="0">
      <pane xSplit="1" topLeftCell="B1" activePane="topRight" state="frozen"/>
      <selection pane="topRight" sqref="A1:XFD1048576"/>
    </sheetView>
  </sheetViews>
  <sheetFormatPr defaultColWidth="8.5" defaultRowHeight="13.5"/>
  <cols>
    <col min="1" max="1" width="41.5" style="1" customWidth="1"/>
    <col min="2" max="2" width="16.375" style="1" customWidth="1"/>
    <col min="3" max="3" width="30.25" style="1" customWidth="1"/>
    <col min="4" max="4" width="4.75" style="1" customWidth="1"/>
    <col min="5" max="5" width="4.875" style="1" customWidth="1"/>
    <col min="6" max="6" width="4.75" style="1" customWidth="1"/>
    <col min="7" max="7" width="17.625" style="1" customWidth="1"/>
    <col min="8" max="8" width="20.5" style="1" customWidth="1"/>
    <col min="9" max="11" width="4.75" style="1" customWidth="1"/>
    <col min="12" max="12" width="17.625" style="1" customWidth="1"/>
    <col min="13" max="13" width="33.125" style="1" customWidth="1"/>
    <col min="14" max="16" width="4.75" style="1" customWidth="1"/>
    <col min="17" max="17" width="16.625" style="1" customWidth="1"/>
    <col min="18" max="18" width="45.25" style="1" customWidth="1"/>
    <col min="19" max="21" width="4.75" style="1" customWidth="1"/>
    <col min="22" max="22" width="16.625" style="1" customWidth="1"/>
    <col min="23" max="23" width="26.875" style="1" customWidth="1"/>
    <col min="24" max="26" width="4.75" style="1" customWidth="1"/>
    <col min="27" max="27" width="20.5" style="1" customWidth="1"/>
    <col min="28" max="30" width="4.75" style="1" customWidth="1"/>
    <col min="31" max="31" width="20" style="1" customWidth="1"/>
    <col min="32" max="32" width="5.625" style="1" customWidth="1"/>
    <col min="33" max="34" width="5.5" style="1" customWidth="1"/>
    <col min="35" max="35" width="19.625" style="1" customWidth="1"/>
    <col min="36" max="37" width="4.75" style="1" customWidth="1"/>
    <col min="38" max="38" width="5.125" style="1" customWidth="1"/>
    <col min="39" max="1026" width="8.5" style="1"/>
  </cols>
  <sheetData>
    <row r="1" spans="1:1026" ht="75">
      <c r="A1" s="2" t="s">
        <v>0</v>
      </c>
      <c r="B1" s="2" t="s">
        <v>1</v>
      </c>
      <c r="C1" s="2" t="s">
        <v>109</v>
      </c>
      <c r="D1" s="2" t="s">
        <v>2</v>
      </c>
      <c r="E1" s="2" t="s">
        <v>3</v>
      </c>
      <c r="F1" s="2" t="s">
        <v>4</v>
      </c>
      <c r="G1" s="2" t="s">
        <v>5</v>
      </c>
      <c r="H1" s="2"/>
      <c r="ALI1"/>
      <c r="ALJ1"/>
      <c r="ALK1"/>
      <c r="ALL1"/>
      <c r="ALM1"/>
      <c r="ALN1"/>
      <c r="ALO1"/>
      <c r="ALP1"/>
      <c r="ALQ1"/>
      <c r="ALR1"/>
      <c r="ALS1"/>
      <c r="ALT1"/>
      <c r="ALU1"/>
      <c r="ALV1"/>
      <c r="ALW1"/>
      <c r="ALX1"/>
      <c r="ALY1"/>
      <c r="ALZ1"/>
      <c r="AMA1"/>
      <c r="AMB1"/>
      <c r="AMC1"/>
      <c r="AMD1"/>
      <c r="AME1"/>
      <c r="AMF1"/>
      <c r="AMG1"/>
      <c r="AMH1"/>
      <c r="AMI1"/>
      <c r="AMJ1"/>
      <c r="AMK1"/>
      <c r="AML1"/>
    </row>
    <row r="2" spans="1:1026" ht="16.5" customHeight="1">
      <c r="A2" s="2" t="s">
        <v>6</v>
      </c>
      <c r="B2" s="2" t="s">
        <v>6</v>
      </c>
      <c r="C2" s="2" t="s">
        <v>110</v>
      </c>
      <c r="D2" s="2" t="s">
        <v>73</v>
      </c>
      <c r="E2" s="2"/>
      <c r="F2" s="2"/>
      <c r="G2" s="2"/>
      <c r="H2" s="2"/>
      <c r="ALI2"/>
      <c r="ALJ2"/>
      <c r="ALK2"/>
      <c r="ALL2"/>
      <c r="ALM2"/>
      <c r="ALN2"/>
      <c r="ALO2"/>
      <c r="ALP2"/>
      <c r="ALQ2"/>
      <c r="ALR2"/>
      <c r="ALS2"/>
      <c r="ALT2"/>
      <c r="ALU2"/>
      <c r="ALV2"/>
      <c r="ALW2"/>
      <c r="ALX2"/>
      <c r="ALY2"/>
      <c r="ALZ2"/>
      <c r="AMA2"/>
      <c r="AMB2"/>
      <c r="AMC2"/>
      <c r="AMD2"/>
      <c r="AME2"/>
      <c r="AMF2"/>
      <c r="AMG2"/>
      <c r="AMH2"/>
      <c r="AMI2"/>
      <c r="AMJ2"/>
      <c r="AMK2"/>
      <c r="AML2"/>
    </row>
    <row r="3" spans="1:1026" ht="15">
      <c r="A3" s="2" t="s">
        <v>7</v>
      </c>
      <c r="B3" s="2" t="s">
        <v>8</v>
      </c>
      <c r="C3" s="2" t="s">
        <v>111</v>
      </c>
      <c r="D3" s="2" t="s">
        <v>9</v>
      </c>
      <c r="E3" s="2"/>
      <c r="F3" s="2"/>
      <c r="G3" s="2"/>
      <c r="H3" s="2"/>
      <c r="ALI3"/>
      <c r="ALJ3"/>
      <c r="ALK3"/>
      <c r="ALL3"/>
      <c r="ALM3"/>
      <c r="ALN3"/>
      <c r="ALO3"/>
      <c r="ALP3"/>
      <c r="ALQ3"/>
      <c r="ALR3"/>
      <c r="ALS3"/>
      <c r="ALT3"/>
      <c r="ALU3"/>
      <c r="ALV3"/>
      <c r="ALW3"/>
      <c r="ALX3"/>
      <c r="ALY3"/>
      <c r="ALZ3"/>
      <c r="AMA3"/>
      <c r="AMB3"/>
      <c r="AMC3"/>
      <c r="AMD3"/>
      <c r="AME3"/>
      <c r="AMF3"/>
      <c r="AMG3"/>
      <c r="AMH3"/>
      <c r="AMI3"/>
      <c r="AMJ3"/>
      <c r="AMK3"/>
      <c r="AML3"/>
    </row>
    <row r="4" spans="1:1026" ht="15">
      <c r="A4" s="2" t="s">
        <v>10</v>
      </c>
      <c r="B4" s="2" t="s">
        <v>11</v>
      </c>
      <c r="C4" s="2" t="s">
        <v>12</v>
      </c>
      <c r="D4" s="2" t="s">
        <v>9</v>
      </c>
      <c r="E4" s="2"/>
      <c r="F4" s="2"/>
      <c r="G4" s="2"/>
      <c r="H4" s="2"/>
      <c r="ALI4"/>
      <c r="ALJ4"/>
      <c r="ALK4"/>
      <c r="ALL4"/>
      <c r="ALM4"/>
      <c r="ALN4"/>
      <c r="ALO4"/>
      <c r="ALP4"/>
      <c r="ALQ4"/>
      <c r="ALR4"/>
      <c r="ALS4"/>
      <c r="ALT4"/>
      <c r="ALU4"/>
      <c r="ALV4"/>
      <c r="ALW4"/>
      <c r="ALX4"/>
      <c r="ALY4"/>
      <c r="ALZ4"/>
      <c r="AMA4"/>
      <c r="AMB4"/>
      <c r="AMC4"/>
      <c r="AMD4"/>
      <c r="AME4"/>
      <c r="AMF4"/>
      <c r="AMG4"/>
      <c r="AMH4"/>
      <c r="AMI4"/>
      <c r="AMJ4"/>
      <c r="AMK4"/>
      <c r="AML4"/>
    </row>
    <row r="5" spans="1:1026" ht="60">
      <c r="A5" s="2" t="s">
        <v>13</v>
      </c>
      <c r="B5" s="2" t="s">
        <v>14</v>
      </c>
      <c r="C5" s="2" t="s">
        <v>112</v>
      </c>
      <c r="D5" s="2" t="s">
        <v>9</v>
      </c>
      <c r="E5" s="2"/>
      <c r="F5" s="2"/>
      <c r="G5" s="2"/>
      <c r="H5" s="2"/>
      <c r="ALI5"/>
      <c r="ALJ5"/>
      <c r="ALK5"/>
      <c r="ALL5"/>
      <c r="ALM5"/>
      <c r="ALN5"/>
      <c r="ALO5"/>
      <c r="ALP5"/>
      <c r="ALQ5"/>
      <c r="ALR5"/>
      <c r="ALS5"/>
      <c r="ALT5"/>
      <c r="ALU5"/>
      <c r="ALV5"/>
      <c r="ALW5"/>
      <c r="ALX5"/>
      <c r="ALY5"/>
      <c r="ALZ5"/>
      <c r="AMA5"/>
      <c r="AMB5"/>
      <c r="AMC5"/>
      <c r="AMD5"/>
      <c r="AME5"/>
      <c r="AMF5"/>
      <c r="AMG5"/>
      <c r="AMH5"/>
      <c r="AMI5"/>
      <c r="AMJ5"/>
      <c r="AMK5"/>
      <c r="AML5"/>
    </row>
    <row r="6" spans="1:1026" ht="15">
      <c r="A6" s="2" t="s">
        <v>15</v>
      </c>
      <c r="B6" s="2" t="s">
        <v>16</v>
      </c>
      <c r="C6" s="2" t="s">
        <v>113</v>
      </c>
      <c r="D6" s="2" t="s">
        <v>9</v>
      </c>
      <c r="E6" s="2"/>
      <c r="F6" s="2"/>
      <c r="G6" s="2"/>
      <c r="H6" s="2"/>
      <c r="ALI6"/>
      <c r="ALJ6"/>
      <c r="ALK6"/>
      <c r="ALL6"/>
      <c r="ALM6"/>
      <c r="ALN6"/>
      <c r="ALO6"/>
      <c r="ALP6"/>
      <c r="ALQ6"/>
      <c r="ALR6"/>
      <c r="ALS6"/>
      <c r="ALT6"/>
      <c r="ALU6"/>
      <c r="ALV6"/>
      <c r="ALW6"/>
      <c r="ALX6"/>
      <c r="ALY6"/>
      <c r="ALZ6"/>
      <c r="AMA6"/>
      <c r="AMB6"/>
      <c r="AMC6"/>
      <c r="AMD6"/>
      <c r="AME6"/>
      <c r="AMF6"/>
      <c r="AMG6"/>
      <c r="AMH6"/>
      <c r="AMI6"/>
      <c r="AMJ6"/>
      <c r="AMK6"/>
      <c r="AML6"/>
    </row>
    <row r="7" spans="1:1026" ht="45">
      <c r="A7" s="2" t="s">
        <v>17</v>
      </c>
      <c r="B7" s="2" t="s">
        <v>18</v>
      </c>
      <c r="C7" s="2" t="s">
        <v>114</v>
      </c>
      <c r="D7" s="2" t="s">
        <v>9</v>
      </c>
      <c r="E7" s="2"/>
      <c r="F7" s="2"/>
      <c r="G7" s="2"/>
      <c r="H7" s="2"/>
      <c r="ALI7"/>
      <c r="ALJ7"/>
      <c r="ALK7"/>
      <c r="ALL7"/>
      <c r="ALM7"/>
      <c r="ALN7"/>
      <c r="ALO7"/>
      <c r="ALP7"/>
      <c r="ALQ7"/>
      <c r="ALR7"/>
      <c r="ALS7"/>
      <c r="ALT7"/>
      <c r="ALU7"/>
      <c r="ALV7"/>
      <c r="ALW7"/>
      <c r="ALX7"/>
      <c r="ALY7"/>
      <c r="ALZ7"/>
      <c r="AMA7"/>
      <c r="AMB7"/>
      <c r="AMC7"/>
      <c r="AMD7"/>
      <c r="AME7"/>
      <c r="AMF7"/>
      <c r="AMG7"/>
      <c r="AMH7"/>
      <c r="AMI7"/>
      <c r="AMJ7"/>
      <c r="AMK7"/>
      <c r="AML7"/>
    </row>
    <row r="8" spans="1:1026" ht="45">
      <c r="A8" s="2" t="s">
        <v>19</v>
      </c>
      <c r="B8" s="2" t="s">
        <v>20</v>
      </c>
      <c r="C8" s="2" t="s">
        <v>115</v>
      </c>
      <c r="D8" s="2" t="s">
        <v>9</v>
      </c>
      <c r="E8" s="2"/>
      <c r="F8" s="2"/>
      <c r="G8" s="2"/>
      <c r="H8" s="2"/>
      <c r="ALI8"/>
      <c r="ALJ8"/>
      <c r="ALK8"/>
      <c r="ALL8"/>
      <c r="ALM8"/>
      <c r="ALN8"/>
      <c r="ALO8"/>
      <c r="ALP8"/>
      <c r="ALQ8"/>
      <c r="ALR8"/>
      <c r="ALS8"/>
      <c r="ALT8"/>
      <c r="ALU8"/>
      <c r="ALV8"/>
      <c r="ALW8"/>
      <c r="ALX8"/>
      <c r="ALY8"/>
      <c r="ALZ8"/>
      <c r="AMA8"/>
      <c r="AMB8"/>
      <c r="AMC8"/>
      <c r="AMD8"/>
      <c r="AME8"/>
      <c r="AMF8"/>
      <c r="AMG8"/>
      <c r="AMH8"/>
      <c r="AMI8"/>
      <c r="AMJ8"/>
      <c r="AMK8"/>
      <c r="AML8"/>
    </row>
    <row r="9" spans="1:1026" ht="60">
      <c r="A9" s="2" t="s">
        <v>21</v>
      </c>
      <c r="B9" s="2" t="s">
        <v>22</v>
      </c>
      <c r="C9" s="2" t="s">
        <v>116</v>
      </c>
      <c r="D9" s="2" t="s">
        <v>40</v>
      </c>
      <c r="E9" s="2">
        <v>1</v>
      </c>
      <c r="F9" s="2">
        <v>1</v>
      </c>
      <c r="G9" s="2" t="s">
        <v>163</v>
      </c>
      <c r="H9" s="2"/>
      <c r="ALI9"/>
      <c r="ALJ9"/>
      <c r="ALK9"/>
      <c r="ALL9"/>
      <c r="ALM9"/>
      <c r="ALN9"/>
      <c r="ALO9"/>
      <c r="ALP9"/>
      <c r="ALQ9"/>
      <c r="ALR9"/>
      <c r="ALS9"/>
      <c r="ALT9"/>
      <c r="ALU9"/>
      <c r="ALV9"/>
      <c r="ALW9"/>
      <c r="ALX9"/>
      <c r="ALY9"/>
      <c r="ALZ9"/>
      <c r="AMA9"/>
      <c r="AMB9"/>
      <c r="AMC9"/>
      <c r="AMD9"/>
      <c r="AME9"/>
      <c r="AMF9"/>
      <c r="AMG9"/>
      <c r="AMH9"/>
      <c r="AMI9"/>
      <c r="AMJ9"/>
      <c r="AMK9"/>
      <c r="AML9"/>
    </row>
    <row r="10" spans="1:1026" ht="30">
      <c r="A10" s="2" t="s">
        <v>23</v>
      </c>
      <c r="B10" s="2" t="s">
        <v>24</v>
      </c>
      <c r="C10" s="2" t="s">
        <v>117</v>
      </c>
      <c r="D10" s="2" t="s">
        <v>9</v>
      </c>
      <c r="E10" s="2"/>
      <c r="F10" s="2"/>
      <c r="G10" s="2"/>
      <c r="H10" s="2"/>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ht="105">
      <c r="A11" s="2" t="s">
        <v>25</v>
      </c>
      <c r="B11" s="2" t="s">
        <v>25</v>
      </c>
      <c r="C11" s="2" t="s">
        <v>118</v>
      </c>
      <c r="D11" s="2" t="s">
        <v>9</v>
      </c>
      <c r="E11" s="2"/>
      <c r="F11" s="2"/>
      <c r="G11" s="2" t="s">
        <v>164</v>
      </c>
      <c r="H11" s="2"/>
      <c r="ALI11"/>
      <c r="ALJ11"/>
      <c r="ALK11"/>
      <c r="ALL11"/>
      <c r="ALM11"/>
      <c r="ALN11"/>
      <c r="ALO11"/>
      <c r="ALP11"/>
      <c r="ALQ11"/>
      <c r="ALR11"/>
      <c r="ALS11"/>
      <c r="ALT11"/>
      <c r="ALU11"/>
      <c r="ALV11"/>
      <c r="ALW11"/>
      <c r="ALX11"/>
      <c r="ALY11"/>
      <c r="ALZ11"/>
      <c r="AMA11"/>
      <c r="AMB11"/>
      <c r="AMC11"/>
      <c r="AMD11"/>
      <c r="AME11"/>
      <c r="AMF11"/>
      <c r="AMG11"/>
      <c r="AMH11"/>
      <c r="AMI11"/>
      <c r="AMJ11"/>
      <c r="AMK11"/>
      <c r="AML11"/>
    </row>
    <row r="12" spans="1:1026" ht="15">
      <c r="A12" s="2" t="s">
        <v>26</v>
      </c>
      <c r="B12" s="2" t="s">
        <v>27</v>
      </c>
      <c r="C12" s="2" t="s">
        <v>119</v>
      </c>
      <c r="D12" s="2" t="s">
        <v>9</v>
      </c>
      <c r="E12" s="2"/>
      <c r="F12" s="2"/>
      <c r="G12" s="2"/>
      <c r="H12" s="2"/>
      <c r="ALI12"/>
      <c r="ALJ12"/>
      <c r="ALK12"/>
      <c r="ALL12"/>
      <c r="ALM12"/>
      <c r="ALN12"/>
      <c r="ALO12"/>
      <c r="ALP12"/>
      <c r="ALQ12"/>
      <c r="ALR12"/>
      <c r="ALS12"/>
      <c r="ALT12"/>
      <c r="ALU12"/>
      <c r="ALV12"/>
      <c r="ALW12"/>
      <c r="ALX12"/>
      <c r="ALY12"/>
      <c r="ALZ12"/>
      <c r="AMA12"/>
      <c r="AMB12"/>
      <c r="AMC12"/>
      <c r="AMD12"/>
      <c r="AME12"/>
      <c r="AMF12"/>
      <c r="AMG12"/>
      <c r="AMH12"/>
      <c r="AMI12"/>
      <c r="AMJ12"/>
      <c r="AMK12"/>
      <c r="AML12"/>
    </row>
    <row r="13" spans="1:1026" ht="30">
      <c r="A13" s="2" t="s">
        <v>28</v>
      </c>
      <c r="B13" s="2" t="s">
        <v>29</v>
      </c>
      <c r="C13" s="2" t="s">
        <v>120</v>
      </c>
      <c r="D13" s="2" t="s">
        <v>9</v>
      </c>
      <c r="E13" s="2"/>
      <c r="F13" s="2"/>
      <c r="G13" s="2"/>
      <c r="H13" s="2"/>
      <c r="ALI13"/>
      <c r="ALJ13"/>
      <c r="ALK13"/>
      <c r="ALL13"/>
      <c r="ALM13"/>
      <c r="ALN13"/>
      <c r="ALO13"/>
      <c r="ALP13"/>
      <c r="ALQ13"/>
      <c r="ALR13"/>
      <c r="ALS13"/>
      <c r="ALT13"/>
      <c r="ALU13"/>
      <c r="ALV13"/>
      <c r="ALW13"/>
      <c r="ALX13"/>
      <c r="ALY13"/>
      <c r="ALZ13"/>
      <c r="AMA13"/>
      <c r="AMB13"/>
      <c r="AMC13"/>
      <c r="AMD13"/>
      <c r="AME13"/>
      <c r="AMF13"/>
      <c r="AMG13"/>
      <c r="AMH13"/>
      <c r="AMI13"/>
      <c r="AMJ13"/>
      <c r="AMK13"/>
      <c r="AML13"/>
    </row>
    <row r="14" spans="1:1026" ht="30">
      <c r="A14" s="2" t="s">
        <v>30</v>
      </c>
      <c r="B14" s="2" t="s">
        <v>31</v>
      </c>
      <c r="C14" s="2" t="s">
        <v>121</v>
      </c>
      <c r="D14" s="2" t="s">
        <v>9</v>
      </c>
      <c r="E14" s="2"/>
      <c r="F14" s="2"/>
      <c r="G14" s="2"/>
      <c r="H14" s="2"/>
      <c r="ALI14"/>
      <c r="ALJ14"/>
      <c r="ALK14"/>
      <c r="ALL14"/>
      <c r="ALM14"/>
      <c r="ALN14"/>
      <c r="ALO14"/>
      <c r="ALP14"/>
      <c r="ALQ14"/>
      <c r="ALR14"/>
      <c r="ALS14"/>
      <c r="ALT14"/>
      <c r="ALU14"/>
      <c r="ALV14"/>
      <c r="ALW14"/>
      <c r="ALX14"/>
      <c r="ALY14"/>
      <c r="ALZ14"/>
      <c r="AMA14"/>
      <c r="AMB14"/>
      <c r="AMC14"/>
      <c r="AMD14"/>
      <c r="AME14"/>
      <c r="AMF14"/>
      <c r="AMG14"/>
      <c r="AMH14"/>
      <c r="AMI14"/>
      <c r="AMJ14"/>
      <c r="AMK14"/>
      <c r="AML14"/>
    </row>
    <row r="15" spans="1:1026" ht="75">
      <c r="A15" s="2" t="s">
        <v>32</v>
      </c>
      <c r="B15" s="2" t="s">
        <v>33</v>
      </c>
      <c r="C15" s="2" t="s">
        <v>122</v>
      </c>
      <c r="D15" s="2" t="s">
        <v>73</v>
      </c>
      <c r="E15" s="2"/>
      <c r="F15" s="2"/>
      <c r="G15" s="2"/>
      <c r="H15" s="2"/>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30">
      <c r="A16" s="2" t="s">
        <v>34</v>
      </c>
      <c r="B16" s="2" t="s">
        <v>35</v>
      </c>
      <c r="C16" s="2" t="s">
        <v>123</v>
      </c>
      <c r="D16" s="2" t="s">
        <v>9</v>
      </c>
      <c r="E16" s="2"/>
      <c r="F16" s="2"/>
      <c r="G16" s="2"/>
      <c r="H16" s="2"/>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45">
      <c r="A17" s="2" t="s">
        <v>36</v>
      </c>
      <c r="B17" s="2" t="s">
        <v>37</v>
      </c>
      <c r="C17" s="2" t="s">
        <v>124</v>
      </c>
      <c r="D17" s="2" t="s">
        <v>9</v>
      </c>
      <c r="E17" s="2"/>
      <c r="F17" s="2"/>
      <c r="G17" s="2"/>
      <c r="H17" s="2"/>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45">
      <c r="A18" s="2" t="s">
        <v>38</v>
      </c>
      <c r="B18" s="2" t="s">
        <v>39</v>
      </c>
      <c r="C18" s="2" t="s">
        <v>125</v>
      </c>
      <c r="D18" s="2" t="s">
        <v>73</v>
      </c>
      <c r="E18" s="2"/>
      <c r="F18" s="2"/>
      <c r="G18" s="2"/>
      <c r="H18" s="2"/>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45">
      <c r="A19" s="2" t="s">
        <v>41</v>
      </c>
      <c r="B19" s="2" t="s">
        <v>42</v>
      </c>
      <c r="C19" s="2" t="s">
        <v>126</v>
      </c>
      <c r="D19" s="2" t="s">
        <v>40</v>
      </c>
      <c r="E19" s="2">
        <v>1</v>
      </c>
      <c r="F19" s="2">
        <v>1</v>
      </c>
      <c r="G19" s="2" t="s">
        <v>43</v>
      </c>
      <c r="H19" s="2"/>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60">
      <c r="A20" s="2" t="s">
        <v>44</v>
      </c>
      <c r="B20" s="2" t="s">
        <v>45</v>
      </c>
      <c r="C20" s="2" t="s">
        <v>127</v>
      </c>
      <c r="D20" s="2" t="s">
        <v>9</v>
      </c>
      <c r="E20" s="2"/>
      <c r="F20" s="2"/>
      <c r="G20" s="2"/>
      <c r="H20" s="2"/>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60">
      <c r="A21" s="2" t="s">
        <v>46</v>
      </c>
      <c r="B21" s="2" t="s">
        <v>46</v>
      </c>
      <c r="C21" s="2" t="s">
        <v>128</v>
      </c>
      <c r="D21" s="2" t="s">
        <v>73</v>
      </c>
      <c r="E21" s="2"/>
      <c r="F21" s="2"/>
      <c r="G21" s="2"/>
      <c r="H21" s="2"/>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30">
      <c r="A22" s="2" t="s">
        <v>47</v>
      </c>
      <c r="B22" s="2" t="s">
        <v>6</v>
      </c>
      <c r="C22" s="2" t="s">
        <v>129</v>
      </c>
      <c r="D22" s="2" t="s">
        <v>73</v>
      </c>
      <c r="E22" s="2"/>
      <c r="F22" s="2"/>
      <c r="G22" s="2" t="s">
        <v>165</v>
      </c>
      <c r="H22" s="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120">
      <c r="A23" s="2" t="s">
        <v>48</v>
      </c>
      <c r="B23" s="2" t="s">
        <v>49</v>
      </c>
      <c r="C23" s="2" t="s">
        <v>130</v>
      </c>
      <c r="D23" s="2" t="s">
        <v>73</v>
      </c>
      <c r="E23" s="2"/>
      <c r="F23" s="2"/>
      <c r="G23" s="2"/>
      <c r="H23" s="2"/>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15">
      <c r="A24" s="2"/>
      <c r="B24" s="2" t="s">
        <v>50</v>
      </c>
      <c r="C24" s="2" t="s">
        <v>131</v>
      </c>
      <c r="D24" s="2" t="s">
        <v>73</v>
      </c>
      <c r="E24" s="2"/>
      <c r="F24" s="2"/>
      <c r="G24" s="2"/>
      <c r="H24" s="2"/>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15">
      <c r="A25" s="2"/>
      <c r="B25" s="2" t="s">
        <v>51</v>
      </c>
      <c r="C25" s="2" t="s">
        <v>132</v>
      </c>
      <c r="D25" s="2" t="s">
        <v>73</v>
      </c>
      <c r="E25" s="2"/>
      <c r="F25" s="2"/>
      <c r="G25" s="2"/>
      <c r="H25" s="2"/>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15">
      <c r="A26" s="2"/>
      <c r="B26" s="2" t="s">
        <v>52</v>
      </c>
      <c r="C26" s="2" t="s">
        <v>133</v>
      </c>
      <c r="D26" s="2" t="s">
        <v>73</v>
      </c>
      <c r="E26" s="2"/>
      <c r="F26" s="2"/>
      <c r="G26" s="2"/>
      <c r="H26" s="2"/>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ht="15">
      <c r="A27" s="2"/>
      <c r="B27" s="2" t="s">
        <v>53</v>
      </c>
      <c r="C27" s="2" t="s">
        <v>134</v>
      </c>
      <c r="D27" s="2" t="s">
        <v>73</v>
      </c>
      <c r="E27" s="2"/>
      <c r="F27" s="2"/>
      <c r="G27" s="2"/>
      <c r="H27" s="2"/>
      <c r="ALI27"/>
      <c r="ALJ27"/>
      <c r="ALK27"/>
      <c r="ALL27"/>
      <c r="ALM27"/>
      <c r="ALN27"/>
      <c r="ALO27"/>
      <c r="ALP27"/>
      <c r="ALQ27"/>
      <c r="ALR27"/>
      <c r="ALS27"/>
      <c r="ALT27"/>
      <c r="ALU27"/>
      <c r="ALV27"/>
      <c r="ALW27"/>
      <c r="ALX27"/>
      <c r="ALY27"/>
      <c r="ALZ27"/>
      <c r="AMA27"/>
      <c r="AMB27"/>
      <c r="AMC27"/>
      <c r="AMD27"/>
      <c r="AME27"/>
      <c r="AMF27"/>
      <c r="AMG27"/>
      <c r="AMH27"/>
      <c r="AMI27"/>
      <c r="AMJ27"/>
      <c r="AMK27"/>
      <c r="AML27"/>
    </row>
    <row r="28" spans="1:1026" ht="15">
      <c r="A28" s="2"/>
      <c r="B28" s="2" t="s">
        <v>54</v>
      </c>
      <c r="C28" s="2" t="s">
        <v>135</v>
      </c>
      <c r="D28" s="2" t="s">
        <v>9</v>
      </c>
      <c r="E28" s="2"/>
      <c r="F28" s="2"/>
      <c r="G28" s="2"/>
      <c r="H28" s="2"/>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60">
      <c r="A29" s="2" t="s">
        <v>55</v>
      </c>
      <c r="B29" s="2" t="s">
        <v>56</v>
      </c>
      <c r="C29" s="2" t="s">
        <v>136</v>
      </c>
      <c r="D29" s="2" t="s">
        <v>9</v>
      </c>
      <c r="E29" s="2"/>
      <c r="F29" s="2"/>
      <c r="G29" s="2"/>
      <c r="H29" s="2"/>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30">
      <c r="A30" s="2" t="s">
        <v>57</v>
      </c>
      <c r="B30" s="2" t="s">
        <v>58</v>
      </c>
      <c r="C30" s="2" t="s">
        <v>137</v>
      </c>
      <c r="D30" s="2" t="s">
        <v>73</v>
      </c>
      <c r="E30" s="2"/>
      <c r="F30" s="2"/>
      <c r="G30" s="2"/>
      <c r="H30" s="2"/>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60">
      <c r="A31" s="2" t="s">
        <v>59</v>
      </c>
      <c r="B31" s="2" t="s">
        <v>60</v>
      </c>
      <c r="C31" s="2" t="s">
        <v>138</v>
      </c>
      <c r="D31" s="2" t="s">
        <v>9</v>
      </c>
      <c r="E31" s="2"/>
      <c r="F31" s="2"/>
      <c r="G31" s="2"/>
      <c r="H31" s="2"/>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45">
      <c r="A32" s="2" t="s">
        <v>61</v>
      </c>
      <c r="B32" s="2" t="s">
        <v>62</v>
      </c>
      <c r="C32" s="2" t="s">
        <v>139</v>
      </c>
      <c r="D32" s="2" t="s">
        <v>9</v>
      </c>
      <c r="E32" s="2"/>
      <c r="F32" s="2"/>
      <c r="G32" s="2"/>
      <c r="H32" s="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60">
      <c r="A33" s="2" t="s">
        <v>63</v>
      </c>
      <c r="B33" s="2" t="s">
        <v>64</v>
      </c>
      <c r="C33" s="2" t="s">
        <v>140</v>
      </c>
      <c r="D33" s="2" t="s">
        <v>73</v>
      </c>
      <c r="E33" s="2"/>
      <c r="F33" s="2"/>
      <c r="G33" s="2"/>
      <c r="H33" s="2"/>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30">
      <c r="A34" s="2" t="s">
        <v>65</v>
      </c>
      <c r="B34" s="2" t="s">
        <v>66</v>
      </c>
      <c r="C34" s="2" t="s">
        <v>141</v>
      </c>
      <c r="D34" s="2" t="s">
        <v>9</v>
      </c>
      <c r="E34" s="2"/>
      <c r="F34" s="2"/>
      <c r="G34" s="2"/>
      <c r="H34" s="2"/>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30">
      <c r="A35" s="2" t="s">
        <v>67</v>
      </c>
      <c r="B35" s="2" t="s">
        <v>68</v>
      </c>
      <c r="C35" s="2" t="s">
        <v>142</v>
      </c>
      <c r="D35" s="2" t="s">
        <v>73</v>
      </c>
      <c r="E35" s="2"/>
      <c r="F35" s="2"/>
      <c r="G35" s="2"/>
      <c r="H35" s="2"/>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ht="30">
      <c r="A36" s="2" t="s">
        <v>69</v>
      </c>
      <c r="B36" s="2" t="s">
        <v>70</v>
      </c>
      <c r="C36" s="2" t="s">
        <v>143</v>
      </c>
      <c r="D36" s="2" t="s">
        <v>9</v>
      </c>
      <c r="E36" s="2"/>
      <c r="F36" s="2"/>
      <c r="G36" s="2"/>
      <c r="H36" s="2"/>
      <c r="ALI36"/>
      <c r="ALJ36"/>
      <c r="ALK36"/>
      <c r="ALL36"/>
      <c r="ALM36"/>
      <c r="ALN36"/>
      <c r="ALO36"/>
      <c r="ALP36"/>
      <c r="ALQ36"/>
      <c r="ALR36"/>
      <c r="ALS36"/>
      <c r="ALT36"/>
      <c r="ALU36"/>
      <c r="ALV36"/>
      <c r="ALW36"/>
      <c r="ALX36"/>
      <c r="ALY36"/>
      <c r="ALZ36"/>
      <c r="AMA36"/>
      <c r="AMB36"/>
      <c r="AMC36"/>
      <c r="AMD36"/>
      <c r="AME36"/>
      <c r="AMF36"/>
      <c r="AMG36"/>
      <c r="AMH36"/>
      <c r="AMI36"/>
      <c r="AMJ36"/>
      <c r="AMK36"/>
      <c r="AML36"/>
    </row>
    <row r="37" spans="1:1026" ht="30">
      <c r="A37" s="2" t="s">
        <v>71</v>
      </c>
      <c r="B37" s="2" t="s">
        <v>72</v>
      </c>
      <c r="C37" s="2" t="s">
        <v>144</v>
      </c>
      <c r="D37" s="2" t="s">
        <v>73</v>
      </c>
      <c r="E37" s="2"/>
      <c r="F37" s="2"/>
      <c r="G37" s="2"/>
      <c r="H37" s="2"/>
      <c r="ALI37"/>
      <c r="ALJ37"/>
      <c r="ALK37"/>
      <c r="ALL37"/>
      <c r="ALM37"/>
      <c r="ALN37"/>
      <c r="ALO37"/>
      <c r="ALP37"/>
      <c r="ALQ37"/>
      <c r="ALR37"/>
      <c r="ALS37"/>
      <c r="ALT37"/>
      <c r="ALU37"/>
      <c r="ALV37"/>
      <c r="ALW37"/>
      <c r="ALX37"/>
      <c r="ALY37"/>
      <c r="ALZ37"/>
      <c r="AMA37"/>
      <c r="AMB37"/>
      <c r="AMC37"/>
      <c r="AMD37"/>
      <c r="AME37"/>
      <c r="AMF37"/>
      <c r="AMG37"/>
      <c r="AMH37"/>
      <c r="AMI37"/>
      <c r="AMJ37"/>
      <c r="AMK37"/>
      <c r="AML37"/>
    </row>
    <row r="38" spans="1:1026" ht="30">
      <c r="A38" s="2" t="s">
        <v>74</v>
      </c>
      <c r="B38" s="2" t="s">
        <v>75</v>
      </c>
      <c r="C38" s="2" t="s">
        <v>145</v>
      </c>
      <c r="D38" s="2" t="s">
        <v>9</v>
      </c>
      <c r="E38" s="2"/>
      <c r="F38" s="2"/>
      <c r="G38" s="2"/>
      <c r="H38" s="2"/>
      <c r="ALI38"/>
      <c r="ALJ38"/>
      <c r="ALK38"/>
      <c r="ALL38"/>
      <c r="ALM38"/>
      <c r="ALN38"/>
      <c r="ALO38"/>
      <c r="ALP38"/>
      <c r="ALQ38"/>
      <c r="ALR38"/>
      <c r="ALS38"/>
      <c r="ALT38"/>
      <c r="ALU38"/>
      <c r="ALV38"/>
      <c r="ALW38"/>
      <c r="ALX38"/>
      <c r="ALY38"/>
      <c r="ALZ38"/>
      <c r="AMA38"/>
      <c r="AMB38"/>
      <c r="AMC38"/>
      <c r="AMD38"/>
      <c r="AME38"/>
      <c r="AMF38"/>
      <c r="AMG38"/>
      <c r="AMH38"/>
      <c r="AMI38"/>
      <c r="AMJ38"/>
      <c r="AMK38"/>
      <c r="AML38"/>
    </row>
    <row r="39" spans="1:1026" ht="60">
      <c r="A39" s="2" t="s">
        <v>76</v>
      </c>
      <c r="B39" s="2" t="s">
        <v>77</v>
      </c>
      <c r="C39" s="2" t="s">
        <v>146</v>
      </c>
      <c r="D39" s="2" t="s">
        <v>9</v>
      </c>
      <c r="E39" s="2"/>
      <c r="F39" s="2"/>
      <c r="G39" s="2"/>
      <c r="H39" s="2"/>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45">
      <c r="A40" s="2" t="s">
        <v>78</v>
      </c>
      <c r="B40" s="2" t="s">
        <v>79</v>
      </c>
      <c r="C40" s="2" t="s">
        <v>147</v>
      </c>
      <c r="D40" s="2" t="s">
        <v>9</v>
      </c>
      <c r="E40" s="2"/>
      <c r="F40" s="2"/>
      <c r="G40" s="2"/>
      <c r="H40" s="2"/>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30">
      <c r="A41" s="2" t="s">
        <v>80</v>
      </c>
      <c r="B41" s="2" t="s">
        <v>81</v>
      </c>
      <c r="C41" s="2" t="s">
        <v>148</v>
      </c>
      <c r="D41" s="2" t="s">
        <v>9</v>
      </c>
      <c r="E41" s="2"/>
      <c r="F41" s="2"/>
      <c r="G41" s="2"/>
      <c r="H41" s="2"/>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30">
      <c r="A42" s="2" t="s">
        <v>82</v>
      </c>
      <c r="B42" s="2" t="s">
        <v>83</v>
      </c>
      <c r="C42" s="2" t="s">
        <v>149</v>
      </c>
      <c r="D42" s="2" t="s">
        <v>9</v>
      </c>
      <c r="E42" s="2"/>
      <c r="F42" s="2"/>
      <c r="G42" s="2"/>
      <c r="H42" s="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30">
      <c r="A43" s="2" t="s">
        <v>84</v>
      </c>
      <c r="B43" s="2" t="s">
        <v>85</v>
      </c>
      <c r="C43" s="2" t="s">
        <v>150</v>
      </c>
      <c r="D43" s="2" t="s">
        <v>9</v>
      </c>
      <c r="E43" s="2"/>
      <c r="F43" s="2"/>
      <c r="G43" s="2"/>
      <c r="H43" s="2"/>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60">
      <c r="A44" s="2" t="s">
        <v>86</v>
      </c>
      <c r="B44" s="2" t="s">
        <v>87</v>
      </c>
      <c r="C44" s="2" t="s">
        <v>151</v>
      </c>
      <c r="D44" s="2" t="s">
        <v>73</v>
      </c>
      <c r="E44" s="2"/>
      <c r="F44" s="2"/>
      <c r="G44" s="2"/>
      <c r="H44" s="2"/>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30">
      <c r="A45" s="2" t="s">
        <v>88</v>
      </c>
      <c r="B45" s="2" t="s">
        <v>89</v>
      </c>
      <c r="C45" s="2" t="s">
        <v>152</v>
      </c>
      <c r="D45" s="2" t="s">
        <v>73</v>
      </c>
      <c r="E45" s="2"/>
      <c r="F45" s="2"/>
      <c r="G45" s="2"/>
      <c r="H45" s="2"/>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45">
      <c r="A46" s="2" t="s">
        <v>90</v>
      </c>
      <c r="B46" s="2" t="s">
        <v>91</v>
      </c>
      <c r="C46" s="2" t="s">
        <v>153</v>
      </c>
      <c r="D46" s="2" t="s">
        <v>9</v>
      </c>
      <c r="E46" s="2"/>
      <c r="F46" s="2"/>
      <c r="G46" s="2"/>
      <c r="H46" s="2"/>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45">
      <c r="A47" s="2" t="s">
        <v>92</v>
      </c>
      <c r="B47" s="2" t="s">
        <v>93</v>
      </c>
      <c r="C47" s="2" t="s">
        <v>154</v>
      </c>
      <c r="D47" s="2" t="s">
        <v>73</v>
      </c>
      <c r="E47" s="2"/>
      <c r="F47" s="2"/>
      <c r="G47" s="2"/>
      <c r="H47" s="2"/>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60">
      <c r="A48" s="2" t="s">
        <v>94</v>
      </c>
      <c r="B48" s="2" t="s">
        <v>95</v>
      </c>
      <c r="C48" s="2" t="s">
        <v>155</v>
      </c>
      <c r="D48" s="2" t="s">
        <v>73</v>
      </c>
      <c r="E48" s="2"/>
      <c r="F48" s="2"/>
      <c r="G48" s="2"/>
      <c r="H48" s="2"/>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45">
      <c r="A49" s="2" t="s">
        <v>96</v>
      </c>
      <c r="B49" s="2" t="s">
        <v>97</v>
      </c>
      <c r="C49" s="2" t="s">
        <v>156</v>
      </c>
      <c r="D49" s="2" t="s">
        <v>9</v>
      </c>
      <c r="E49" s="2"/>
      <c r="F49" s="2"/>
      <c r="G49" s="2"/>
      <c r="H49" s="2"/>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ht="45">
      <c r="A50" s="2" t="s">
        <v>98</v>
      </c>
      <c r="B50" s="2" t="s">
        <v>99</v>
      </c>
      <c r="C50" s="2" t="s">
        <v>157</v>
      </c>
      <c r="D50" s="2" t="s">
        <v>9</v>
      </c>
      <c r="E50" s="2"/>
      <c r="F50" s="2"/>
      <c r="G50" s="2"/>
      <c r="H50" s="2"/>
      <c r="ALI50"/>
      <c r="ALJ50"/>
      <c r="ALK50"/>
      <c r="ALL50"/>
      <c r="ALM50"/>
      <c r="ALN50"/>
      <c r="ALO50"/>
      <c r="ALP50"/>
      <c r="ALQ50"/>
      <c r="ALR50"/>
      <c r="ALS50"/>
      <c r="ALT50"/>
      <c r="ALU50"/>
      <c r="ALV50"/>
      <c r="ALW50"/>
      <c r="ALX50"/>
      <c r="ALY50"/>
      <c r="ALZ50"/>
      <c r="AMA50"/>
      <c r="AMB50"/>
      <c r="AMC50"/>
      <c r="AMD50"/>
      <c r="AME50"/>
      <c r="AMF50"/>
      <c r="AMG50"/>
      <c r="AMH50"/>
      <c r="AMI50"/>
      <c r="AMJ50"/>
      <c r="AMK50"/>
      <c r="AML50"/>
    </row>
    <row r="51" spans="1:1026" ht="30">
      <c r="A51" s="2" t="s">
        <v>100</v>
      </c>
      <c r="B51" s="2" t="s">
        <v>101</v>
      </c>
      <c r="C51" s="2" t="s">
        <v>158</v>
      </c>
      <c r="D51" s="2" t="s">
        <v>9</v>
      </c>
      <c r="E51" s="2"/>
      <c r="F51" s="2"/>
      <c r="G51" s="2"/>
      <c r="H51" s="2"/>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15">
      <c r="A52" s="2"/>
      <c r="B52" s="2" t="s">
        <v>102</v>
      </c>
      <c r="C52" s="2" t="s">
        <v>159</v>
      </c>
      <c r="D52" s="2" t="s">
        <v>73</v>
      </c>
      <c r="E52" s="2"/>
      <c r="F52" s="2"/>
      <c r="G52" s="2"/>
      <c r="H52" s="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30">
      <c r="A53" s="2" t="s">
        <v>103</v>
      </c>
      <c r="B53" s="2" t="s">
        <v>104</v>
      </c>
      <c r="C53" s="2" t="s">
        <v>160</v>
      </c>
      <c r="D53" s="2" t="s">
        <v>9</v>
      </c>
      <c r="E53" s="2"/>
      <c r="F53" s="2"/>
      <c r="G53" s="2"/>
      <c r="H53" s="2"/>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30">
      <c r="A54" s="2" t="s">
        <v>105</v>
      </c>
      <c r="B54" s="2" t="s">
        <v>106</v>
      </c>
      <c r="C54" s="2" t="s">
        <v>161</v>
      </c>
      <c r="D54" s="2" t="s">
        <v>73</v>
      </c>
      <c r="E54" s="2"/>
      <c r="F54" s="2"/>
      <c r="G54" s="2"/>
      <c r="H54" s="2"/>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105">
      <c r="A55" s="2" t="s">
        <v>107</v>
      </c>
      <c r="B55" s="2" t="s">
        <v>108</v>
      </c>
      <c r="C55" s="2" t="s">
        <v>162</v>
      </c>
      <c r="D55" s="2" t="s">
        <v>73</v>
      </c>
      <c r="E55" s="2"/>
      <c r="F55" s="2"/>
      <c r="G55" s="2"/>
      <c r="H55" s="2"/>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15">
      <c r="A56" s="2">
        <v>48</v>
      </c>
      <c r="B56" s="3">
        <v>54</v>
      </c>
      <c r="C56" s="2"/>
      <c r="D56" s="2">
        <f>COUNTIF(D2:D55, "CSC")+COUNTIF( D2:D55, "CSA")+COUNTIF( D2:D55, "CSM")</f>
        <v>21</v>
      </c>
      <c r="E56" s="2">
        <f>SUM(E2:E55)</f>
        <v>2</v>
      </c>
      <c r="F56" s="2">
        <f>SUM(F2:F55)</f>
        <v>2</v>
      </c>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f>SUM(H2:H55)</f>
        <v>0</v>
      </c>
    </row>
    <row r="57" spans="1:1026" ht="14.25">
      <c r="B57" s="3">
        <v>602</v>
      </c>
      <c r="D57" s="1">
        <f>SUM(COUNTIFS($D$2:$D$56, {"CSC";"CSA";"CSM"}))</f>
        <v>21</v>
      </c>
    </row>
    <row r="58" spans="1:1026">
      <c r="F58" s="1">
        <f>((D56/$B$56)-(F56/$B$57))*100</f>
        <v>38.556662975267628</v>
      </c>
    </row>
    <row r="1048576" spans="25:25">
      <c r="Y1048576" s="1">
        <f>SUM(Y56:Y1048575)</f>
        <v>0</v>
      </c>
    </row>
  </sheetData>
  <autoFilter ref="A1:AML58"/>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617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Luna</dc:creator>
  <dc:description/>
  <cp:lastModifiedBy>A. Guerberof Arenas</cp:lastModifiedBy>
  <cp:revision>6</cp:revision>
  <dcterms:created xsi:type="dcterms:W3CDTF">2024-06-11T03:59:24Z</dcterms:created>
  <dcterms:modified xsi:type="dcterms:W3CDTF">2025-04-15T10:21:50Z</dcterms:modified>
  <dc:language>en-GB</dc:language>
</cp:coreProperties>
</file>