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hared drives\Optimising ChatGPT for creativity\Workflow and Template\"/>
    </mc:Choice>
  </mc:AlternateContent>
  <bookViews>
    <workbookView xWindow="-120" yWindow="-120" windowWidth="20730" windowHeight="11160" tabRatio="500"/>
  </bookViews>
  <sheets>
    <sheet name="Sheet1" sheetId="1" r:id="rId1"/>
  </sheets>
  <definedNames>
    <definedName name="_xlnm._FilterDatabase" localSheetId="0" hidden="1">Sheet1!$A$1:$AKG$59</definedName>
  </definedNames>
  <calcPr calcId="162913"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56" i="1" l="1"/>
  <c r="D56" i="1" l="1"/>
  <c r="D57" i="1" l="1"/>
  <c r="F56" i="1"/>
  <c r="F58" i="1" s="1"/>
</calcChain>
</file>

<file path=xl/sharedStrings.xml><?xml version="1.0" encoding="utf-8"?>
<sst xmlns="http://schemas.openxmlformats.org/spreadsheetml/2006/main" count="223" uniqueCount="170">
  <si>
    <t>Sentence</t>
  </si>
  <si>
    <t>Unit</t>
  </si>
  <si>
    <t xml:space="preserve">1a </t>
  </si>
  <si>
    <t>Annotation of UCPs</t>
  </si>
  <si>
    <t>number of errors</t>
  </si>
  <si>
    <t>points of errors</t>
  </si>
  <si>
    <t>Error type</t>
  </si>
  <si>
    <t>2BR02B</t>
  </si>
  <si>
    <t>Everything was perfectly swell.</t>
  </si>
  <si>
    <t>perfectly swell</t>
  </si>
  <si>
    <t>So was old age.</t>
  </si>
  <si>
    <t>So was old age</t>
  </si>
  <si>
    <t>One bright morning in the Chicago Lying-in Hospital, a man named Edward K. Wehling, Jr., waited for his wife to give birth.</t>
  </si>
  <si>
    <t>Chicago Lying-in Hospital</t>
  </si>
  <si>
    <t>He was the only man waiting.</t>
  </si>
  <si>
    <t>the only man waiting</t>
  </si>
  <si>
    <t>Wehling was fifty-six, a mere stripling in a population whose average age was one hundred and twenty-nine.</t>
  </si>
  <si>
    <t>a mere stripling</t>
  </si>
  <si>
    <t>His camouflage was perfect, since the waiting room had a disorderly and demoralized air, too.</t>
  </si>
  <si>
    <t>disorderly and demoralized air</t>
  </si>
  <si>
    <t>The floor was paved with spattered dropcloths.</t>
  </si>
  <si>
    <t>spattered dropcloths</t>
  </si>
  <si>
    <t>Every plant had all the loam, light, water, air and nourishment it could use.</t>
  </si>
  <si>
    <t>loam, light, water, air and nourishment</t>
  </si>
  <si>
    <t>Kiss this sad world toodle-oo.</t>
  </si>
  <si>
    <t>He gave a satiric smile.</t>
  </si>
  <si>
    <t>satiric smile</t>
  </si>
  <si>
    <t>"It's called 'The Happy Garden of Life,' you know."</t>
  </si>
  <si>
    <t>The Happy Garden of Life</t>
  </si>
  <si>
    <t>Hitz was a blindingly handsome man.</t>
  </si>
  <si>
    <t>a blindingly handsome man</t>
  </si>
  <si>
    <t>All blanks were to be filled with portraits of important people on either the hospital staff or from the Chicago Office of the Federal Bureau of Termination.</t>
  </si>
  <si>
    <t>Chicago Office of the Federal Bureau of Termination</t>
  </si>
  <si>
    <t xml:space="preserve">"You think I'm proud of this daub?" he said. </t>
  </si>
  <si>
    <t>this daub</t>
  </si>
  <si>
    <t>The painter gestured at a foul dropcloth.</t>
  </si>
  <si>
    <t>foul dropcloth</t>
  </si>
  <si>
    <t>"Frame that, and you'll have a picture a damn sight more honest than this one."</t>
  </si>
  <si>
    <t>damn sight more honest</t>
  </si>
  <si>
    <t>"You're a gloomy old duck, aren't you?" said the orderly.</t>
  </si>
  <si>
    <t>gloomy old duck</t>
  </si>
  <si>
    <t>"If you don't like it here, Grandpa..." he said, and he finished the thought with the trick telephone number that people who didn't want to live any more were supposed to call.</t>
  </si>
  <si>
    <t>Grandpa</t>
  </si>
  <si>
    <t>The zero in the telephone number he pronounced "naught."</t>
  </si>
  <si>
    <t>The number was: "2 B R 0 2 B."</t>
  </si>
  <si>
    <t>It was the telephone number of an institution whose fanciful sobriquets included: "Automat," "Birdland," "Cannery," "Catbox," "De-louser," "Easy-go," "Good-by, Mother," "Happy Hooligan," "Kiss-me-quick," "Lucky Pierre," "Sheepdip," "Waring Blendor," "Weep-no-more" and "Why Worry?"</t>
  </si>
  <si>
    <t>sobriquets</t>
  </si>
  <si>
    <t>Easy-go</t>
  </si>
  <si>
    <t>Good-by, Mother</t>
  </si>
  <si>
    <t>Kiss-me-quick</t>
  </si>
  <si>
    <t>Weep-no-more</t>
  </si>
  <si>
    <t>Why Worry?</t>
  </si>
  <si>
    <t>"To be or not to be" was the telephone number of the municipal gas chambers of the Federal Bureau of Termination.</t>
  </si>
  <si>
    <t>"To be or not to be"</t>
  </si>
  <si>
    <t>"Messy business, Grandpa.</t>
  </si>
  <si>
    <t>Messy business, Granpa</t>
  </si>
  <si>
    <t>The painter expressed with an obscenity his lack of concern for the tribulations of his survivors.</t>
  </si>
  <si>
    <t>expressed with an obscenity</t>
  </si>
  <si>
    <t>A coarse, formidable woman strode into the waiting room on spike heels.</t>
  </si>
  <si>
    <t>coarse, formidable woman</t>
  </si>
  <si>
    <t>The medallion on her purple musette bag was the seal of the Service Division of the Federal Bureau of Termination, an eagle perched on a turnstile.</t>
  </si>
  <si>
    <t>musette bag</t>
  </si>
  <si>
    <t>"A lot would depend on what your business was," he said.</t>
  </si>
  <si>
    <t>what your business was</t>
  </si>
  <si>
    <t>"And you dunk people," he said.</t>
  </si>
  <si>
    <t>dunk people</t>
  </si>
  <si>
    <t>You're entitled to be immortalized.</t>
  </si>
  <si>
    <t>entitled to be immortalized</t>
  </si>
  <si>
    <t>"Gee," she said, "they're all the same to me."</t>
  </si>
  <si>
    <t>Gee</t>
  </si>
  <si>
    <t>A body's a body, eh?</t>
  </si>
  <si>
    <t>He indicated a faceless figure of a woman who was carrying dried stalks to a trash-burner.</t>
  </si>
  <si>
    <t>faceless figure</t>
  </si>
  <si>
    <t>"Well," said Leora Duncan, "that's more the disposal people, isn't it?</t>
  </si>
  <si>
    <t>disposal people</t>
  </si>
  <si>
    <t>The painter clapped his hands in mock delight.</t>
  </si>
  <si>
    <t>in mock delight</t>
  </si>
  <si>
    <t>Of course the sheave-carrier is wrong for a hostess!</t>
  </si>
  <si>
    <t>sheave-carrier</t>
  </si>
  <si>
    <t>A snipper, a pruner—that's more your line."</t>
  </si>
  <si>
    <t>a pruner</t>
  </si>
  <si>
    <t>"Gosh—" she said, and she blushed and became humble—"that—that puts me right next to Dr. Hitz."</t>
  </si>
  <si>
    <t>Gosh</t>
  </si>
  <si>
    <t>"Good gravy, no!" she said.</t>
  </si>
  <si>
    <t>Good gravy</t>
  </si>
  <si>
    <t>He was seven feet tall, and he boomed with importance, accomplishments, and the joy of living.</t>
  </si>
  <si>
    <t>seven feet tall</t>
  </si>
  <si>
    <t>She was exclaiming over the legal implications of triplets.</t>
  </si>
  <si>
    <t>exclaiming over the legal implications of triplets</t>
  </si>
  <si>
    <t>"Last I heard," said Dr. Hitz, "they had one, and were trying to scrape another two up."</t>
  </si>
  <si>
    <t>to scrape another two up</t>
  </si>
  <si>
    <t>Nothing but singles going through today, unless somebody called in after I left.</t>
  </si>
  <si>
    <t>singles going through</t>
  </si>
  <si>
    <t>He raised his right hand, looked at a spot on the wall, gave a hoarsely wretched chuckle.</t>
  </si>
  <si>
    <t>hoarsely wretched chuckle</t>
  </si>
  <si>
    <t>"I think it's perfectly keen," said Wehling tautly.</t>
  </si>
  <si>
    <t>it's perflect keen</t>
  </si>
  <si>
    <t>tautly</t>
  </si>
  <si>
    <t>"I should have said, 'Ethical Suicide Studios,'" he said.</t>
  </si>
  <si>
    <t>Ethical Suicide Studios</t>
  </si>
  <si>
    <t>"It's only death," he said to her as she fell.</t>
  </si>
  <si>
    <t>It's only death</t>
  </si>
  <si>
    <t>The painter pondered the mournful puzzle of life demanding to be born and, once born, demanding to be fruitful ... to multiply and to live as long as possible—to do all that on a very small planet that would have to last forever.</t>
  </si>
  <si>
    <t>the mournful puzzle of life</t>
  </si>
  <si>
    <t>wordcount</t>
  </si>
  <si>
    <t>Creativity Index</t>
  </si>
  <si>
    <t>S3R0N0S3R</t>
  </si>
  <si>
    <t xml:space="preserve">Todo iba viento en popa. </t>
  </si>
  <si>
    <t xml:space="preserve">No solo se había erradicado la enfermedad, sino la vejez. </t>
  </si>
  <si>
    <t>Una mañana radiante en el Hospital Materno Infantil de la ciudad, un hombre llamado Eduardo Quejada esperaba a que diera a luz su mujer.</t>
  </si>
  <si>
    <t xml:space="preserve">Era el único. </t>
  </si>
  <si>
    <t xml:space="preserve">Quejada tenía cincuenta y seis años, apenas un mozalbete si tenemos en cuenta que la población tenía una edad media de ciento veintinueve años. </t>
  </si>
  <si>
    <t xml:space="preserve">El camuflaje era ideal porque la sala de espera ya tenía un aspecto desordenado y desmoralizador. </t>
  </si>
  <si>
    <t>Las plantas disponían de toda la tierra, luz, agua, aire y fertilizante necesarios.</t>
  </si>
  <si>
    <t>Se habían apartado las sillas y los ceniceros de la pared y el suelo estaba recubierto de telas manchadas.</t>
  </si>
  <si>
    <t>este cuerpo donaré.</t>
  </si>
  <si>
    <t>dijo el pintor con una risa irónica</t>
  </si>
  <si>
    <t>Se llama «El feliz jardín de la vida», ¿sabías?</t>
  </si>
  <si>
    <t xml:space="preserve">Atiza poseía una belleza arrolladora. </t>
  </si>
  <si>
    <t xml:space="preserve">Se refería a que todavía quedaban muchas figuras en el mural con las cabezas sin rostro que debían completarse con retratos de personas importantes del hospital o de la oficina local del Agencia Central de Extinción. </t>
  </si>
  <si>
    <t xml:space="preserve">—¿Es que acaso piensas que estoy orgulloso de este pintarrajo? —dijo—. </t>
  </si>
  <si>
    <t>El pintor señaló una tela inmunda.</t>
  </si>
  <si>
    <t>Enmárcala y tendrás un cuadro más honesto que este.</t>
  </si>
  <si>
    <t xml:space="preserve">—Es usted unas castañuelas, ¿eh? —dijo el celador. </t>
  </si>
  <si>
    <t>El celador se encogió de hombros. «Abuelo, si no le gusta…», dijo y terminó la idea con el número de teléfono con truco al que había que llamar si ya no querías seguir viviendo.</t>
  </si>
  <si>
    <t xml:space="preserve">El cero representaba una «o» y el «3» una «e». </t>
  </si>
  <si>
    <t>El número era: «S 3 R 0 N 0 S 3 R ».</t>
  </si>
  <si>
    <t>Era un número de teléfono para una institución que tenía los siguientes apodos creativos: «Autoservicio», «Los pajaritos», «Envasados», «Arenero», «Despiojadora», «Salida fácil», «Adiós, mamá», «Gamberro feliz», «Beso letal», «Final feliz», «Terminator», «La barbacoa», «Basta de sufrir», «No más angustia»</t>
  </si>
  <si>
    <t>Salida fácil</t>
  </si>
  <si>
    <t>Adiós, mamá</t>
  </si>
  <si>
    <t>Beso letal</t>
  </si>
  <si>
    <t>Basta de sufrir</t>
  </si>
  <si>
    <t>No más angustia</t>
  </si>
  <si>
    <t xml:space="preserve">«Ser o no ser» era el número de teléfono de las cámaras de gas municipales del Agencia Central de Extinción. </t>
  </si>
  <si>
    <t xml:space="preserve">—. Abuelo, es un poco complicado. </t>
  </si>
  <si>
    <t xml:space="preserve">El pintor dijo una vulgaridad para expresar su falta de preocupación por las tribulaciones de sus supervivientes. </t>
  </si>
  <si>
    <t xml:space="preserve">Una mujer grande e imponente que llevaba tacones de aguja entró con decisión a la sala de espera. </t>
  </si>
  <si>
    <t xml:space="preserve">El medallón en la bolsa violeta llevaba el escudo de la División de servicio del Agencia Central de Extinción: un águila posada sobre un molinete. </t>
  </si>
  <si>
    <t xml:space="preserve">—Dependerá de lo que la trae hasta aquí —dijo él—. </t>
  </si>
  <si>
    <t xml:space="preserve">—Ah, usted es la que corta cabezas —dijo el pintor. </t>
  </si>
  <si>
    <t xml:space="preserve">Tiene derecho a ser inmortalizada. </t>
  </si>
  <si>
    <t xml:space="preserve">—Vaya —dijo—, si se parecen todos. </t>
  </si>
  <si>
    <t xml:space="preserve">—Un cuerpo es un cuerpo —dijo—. </t>
  </si>
  <si>
    <t>"A body's a body, eh?" he said,"</t>
  </si>
  <si>
    <t>Y señaló a la figura sin rostro de una mujer que llevaba unas ramas secas al incinerador.</t>
  </si>
  <si>
    <t xml:space="preserve">—Bueno —dijo Salomé García—, pero esos son los encargados de residuos, ¿no? </t>
  </si>
  <si>
    <t>El pintor aplaudió con falsa complacencia.</t>
  </si>
  <si>
    <t xml:space="preserve">¡Claro que no, una cargadora de fardos no es apropiada para una azafata! </t>
  </si>
  <si>
    <t>Una cortadora, una podadora estaría más en su línea.</t>
  </si>
  <si>
    <t xml:space="preserve">—Madre mía —se sonrojó y dijo modestamente—, pero eso significaría estar junto al Dr. Atiza. </t>
  </si>
  <si>
    <t>—Pero ¡qué va, por Dios! —dijo—.</t>
  </si>
  <si>
    <t xml:space="preserve">Medía dos metros y su figura desprendía importancia, éxito y alegría de vivir. </t>
  </si>
  <si>
    <t xml:space="preserve">—¡Trillizos! —dijo ella gritando las implicaciones legales que suponían tener trillizos. </t>
  </si>
  <si>
    <t xml:space="preserve">—Lo último que sé —dijo el Dr. Atiza— es que tenían uno y que estaban intentando rebuscar otros dos. </t>
  </si>
  <si>
    <t xml:space="preserve">Solo recibimos unas individuales hoy, a no ser que alguien llamara cuando ya me había ido. </t>
  </si>
  <si>
    <t>Levantó la mano, miró a un punto de la pared y soltó una risa ronca y quejosa.</t>
  </si>
  <si>
    <t xml:space="preserve">—Me parece una verdadera fiesta —dijo Quejada con cierta tensión. </t>
  </si>
  <si>
    <t xml:space="preserve">Debería haber dicho: ‘Estudios de suicidio ético’ —dijo. </t>
  </si>
  <si>
    <t xml:space="preserve">—Tan solo es morirse —le dijo mientras la derribaba—. </t>
  </si>
  <si>
    <t xml:space="preserve">El pintor ponderó sobre el triste rompecabezas de la vida que exige nacer y, una vez en el mundo, exige fructificar… multiplicarse y vivir el máximo posible, y cumplir con este destino en un pequeñísimo planeta que debe durar para siempre. </t>
  </si>
  <si>
    <t>CSM</t>
  </si>
  <si>
    <t>CSC</t>
  </si>
  <si>
    <t>R</t>
  </si>
  <si>
    <t>"sonrisa" rather than "risa"</t>
  </si>
  <si>
    <t>Title should be in italics without inverted commas</t>
  </si>
  <si>
    <t>CSA</t>
  </si>
  <si>
    <t>O</t>
  </si>
  <si>
    <t>Register/Style: "damn sight" lost.</t>
  </si>
  <si>
    <t>Mistranslation: does not render the "dirty" sense in "messy"</t>
  </si>
  <si>
    <t>"recibir" + " (citas) individuales": unusual collocation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</si>
</sst>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rgb="FF000000"/>
      <name val="Aptos Narrow"/>
      <family val="2"/>
      <charset val="134"/>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A52" zoomScale="110" zoomScaleNormal="110" workbookViewId="0">
      <pane xSplit="1" topLeftCell="B1" activePane="topRight" state="frozen"/>
      <selection activeCell="A49" sqref="A49"/>
      <selection pane="topRight" activeCell="I11" sqref="I11"/>
    </sheetView>
  </sheetViews>
  <sheetFormatPr defaultColWidth="8.5" defaultRowHeight="15"/>
  <cols>
    <col min="1" max="1" width="39.5" style="1" customWidth="1"/>
    <col min="2" max="2" width="16.375" style="1" customWidth="1"/>
    <col min="3" max="3" width="30.25" style="1" customWidth="1"/>
    <col min="4" max="4" width="4.75" style="1" customWidth="1"/>
    <col min="5" max="5" width="4.875" style="1" customWidth="1"/>
    <col min="6" max="6" width="4.75" style="1" customWidth="1"/>
    <col min="7" max="7" width="13.25" style="1" customWidth="1"/>
    <col min="8" max="16384" width="8.5" style="1"/>
  </cols>
  <sheetData>
    <row r="1" spans="1:7" ht="75">
      <c r="A1" s="1" t="s">
        <v>0</v>
      </c>
      <c r="B1" s="1" t="s">
        <v>1</v>
      </c>
      <c r="C1" s="1" t="s">
        <v>2</v>
      </c>
      <c r="D1" s="1" t="s">
        <v>3</v>
      </c>
      <c r="E1" s="1" t="s">
        <v>4</v>
      </c>
      <c r="F1" s="1" t="s">
        <v>5</v>
      </c>
      <c r="G1" s="1" t="s">
        <v>6</v>
      </c>
    </row>
    <row r="2" spans="1:7" ht="16.5" customHeight="1">
      <c r="A2" s="1" t="s">
        <v>7</v>
      </c>
      <c r="B2" s="1" t="s">
        <v>7</v>
      </c>
      <c r="C2" s="1" t="s">
        <v>106</v>
      </c>
      <c r="D2" s="1" t="s">
        <v>160</v>
      </c>
    </row>
    <row r="3" spans="1:7">
      <c r="A3" s="1" t="s">
        <v>8</v>
      </c>
      <c r="B3" s="1" t="s">
        <v>9</v>
      </c>
      <c r="C3" s="1" t="s">
        <v>107</v>
      </c>
      <c r="D3" s="1" t="s">
        <v>161</v>
      </c>
    </row>
    <row r="4" spans="1:7" ht="30">
      <c r="A4" s="1" t="s">
        <v>10</v>
      </c>
      <c r="B4" s="1" t="s">
        <v>11</v>
      </c>
      <c r="C4" s="1" t="s">
        <v>108</v>
      </c>
      <c r="D4" s="1" t="s">
        <v>161</v>
      </c>
    </row>
    <row r="5" spans="1:7" ht="60">
      <c r="A5" s="1" t="s">
        <v>12</v>
      </c>
      <c r="B5" s="1" t="s">
        <v>13</v>
      </c>
      <c r="C5" s="1" t="s">
        <v>109</v>
      </c>
      <c r="D5" s="1" t="s">
        <v>165</v>
      </c>
    </row>
    <row r="6" spans="1:7">
      <c r="A6" s="1" t="s">
        <v>14</v>
      </c>
      <c r="B6" s="1" t="s">
        <v>15</v>
      </c>
      <c r="C6" s="1" t="s">
        <v>110</v>
      </c>
      <c r="D6" s="1" t="s">
        <v>162</v>
      </c>
    </row>
    <row r="7" spans="1:7" ht="60">
      <c r="A7" s="1" t="s">
        <v>16</v>
      </c>
      <c r="B7" s="1" t="s">
        <v>17</v>
      </c>
      <c r="C7" s="1" t="s">
        <v>111</v>
      </c>
      <c r="D7" s="1" t="s">
        <v>162</v>
      </c>
    </row>
    <row r="8" spans="1:7" ht="45">
      <c r="A8" s="1" t="s">
        <v>18</v>
      </c>
      <c r="B8" s="1" t="s">
        <v>19</v>
      </c>
      <c r="C8" s="1" t="s">
        <v>112</v>
      </c>
      <c r="D8" s="1" t="s">
        <v>162</v>
      </c>
    </row>
    <row r="9" spans="1:7" ht="45">
      <c r="A9" s="1" t="s">
        <v>20</v>
      </c>
      <c r="B9" s="1" t="s">
        <v>21</v>
      </c>
      <c r="C9" s="1" t="s">
        <v>114</v>
      </c>
      <c r="D9" s="1" t="s">
        <v>162</v>
      </c>
    </row>
    <row r="10" spans="1:7" ht="30">
      <c r="A10" s="1" t="s">
        <v>22</v>
      </c>
      <c r="B10" s="1" t="s">
        <v>23</v>
      </c>
      <c r="C10" s="1" t="s">
        <v>113</v>
      </c>
      <c r="D10" s="1" t="s">
        <v>162</v>
      </c>
    </row>
    <row r="11" spans="1:7" ht="30">
      <c r="A11" s="1" t="s">
        <v>24</v>
      </c>
      <c r="B11" s="1" t="s">
        <v>24</v>
      </c>
      <c r="C11" s="1" t="s">
        <v>115</v>
      </c>
      <c r="D11" s="1" t="s">
        <v>160</v>
      </c>
    </row>
    <row r="12" spans="1:7" ht="30">
      <c r="A12" s="1" t="s">
        <v>25</v>
      </c>
      <c r="B12" s="1" t="s">
        <v>26</v>
      </c>
      <c r="C12" s="1" t="s">
        <v>116</v>
      </c>
      <c r="D12" s="1" t="s">
        <v>162</v>
      </c>
      <c r="E12" s="1">
        <v>1</v>
      </c>
      <c r="F12" s="1">
        <v>1</v>
      </c>
      <c r="G12" s="1" t="s">
        <v>163</v>
      </c>
    </row>
    <row r="13" spans="1:7" ht="60">
      <c r="A13" s="1" t="s">
        <v>27</v>
      </c>
      <c r="B13" s="1" t="s">
        <v>28</v>
      </c>
      <c r="C13" s="1" t="s">
        <v>117</v>
      </c>
      <c r="D13" s="1" t="s">
        <v>162</v>
      </c>
      <c r="E13" s="1">
        <v>1</v>
      </c>
      <c r="F13" s="1">
        <v>1</v>
      </c>
      <c r="G13" s="1" t="s">
        <v>164</v>
      </c>
    </row>
    <row r="14" spans="1:7" ht="30">
      <c r="A14" s="1" t="s">
        <v>29</v>
      </c>
      <c r="B14" s="1" t="s">
        <v>30</v>
      </c>
      <c r="C14" s="1" t="s">
        <v>118</v>
      </c>
      <c r="D14" s="1" t="s">
        <v>162</v>
      </c>
    </row>
    <row r="15" spans="1:7" ht="90">
      <c r="A15" s="1" t="s">
        <v>31</v>
      </c>
      <c r="B15" s="1" t="s">
        <v>32</v>
      </c>
      <c r="C15" s="1" t="s">
        <v>119</v>
      </c>
      <c r="D15" s="1" t="s">
        <v>165</v>
      </c>
    </row>
    <row r="16" spans="1:7" ht="30">
      <c r="A16" s="1" t="s">
        <v>33</v>
      </c>
      <c r="B16" s="1" t="s">
        <v>34</v>
      </c>
      <c r="C16" s="1" t="s">
        <v>120</v>
      </c>
      <c r="D16" s="1" t="s">
        <v>162</v>
      </c>
    </row>
    <row r="17" spans="1:7">
      <c r="A17" s="1" t="s">
        <v>35</v>
      </c>
      <c r="B17" s="1" t="s">
        <v>36</v>
      </c>
      <c r="C17" s="1" t="s">
        <v>121</v>
      </c>
      <c r="D17" s="1" t="s">
        <v>162</v>
      </c>
    </row>
    <row r="18" spans="1:7" ht="45">
      <c r="A18" s="1" t="s">
        <v>37</v>
      </c>
      <c r="B18" s="1" t="s">
        <v>38</v>
      </c>
      <c r="C18" s="1" t="s">
        <v>122</v>
      </c>
      <c r="D18" s="1" t="s">
        <v>166</v>
      </c>
      <c r="E18" s="1">
        <v>1</v>
      </c>
      <c r="F18" s="1">
        <v>1</v>
      </c>
      <c r="G18" s="1" t="s">
        <v>167</v>
      </c>
    </row>
    <row r="19" spans="1:7" ht="30">
      <c r="A19" s="1" t="s">
        <v>39</v>
      </c>
      <c r="B19" s="1" t="s">
        <v>40</v>
      </c>
      <c r="C19" s="1" t="s">
        <v>123</v>
      </c>
      <c r="D19" s="1" t="s">
        <v>160</v>
      </c>
    </row>
    <row r="20" spans="1:7" ht="75">
      <c r="A20" s="1" t="s">
        <v>41</v>
      </c>
      <c r="B20" s="1" t="s">
        <v>42</v>
      </c>
      <c r="C20" s="1" t="s">
        <v>124</v>
      </c>
      <c r="D20" s="1" t="s">
        <v>162</v>
      </c>
    </row>
    <row r="21" spans="1:7" ht="60">
      <c r="A21" s="1" t="s">
        <v>43</v>
      </c>
      <c r="B21" s="1" t="s">
        <v>43</v>
      </c>
      <c r="C21" s="1" t="s">
        <v>125</v>
      </c>
      <c r="D21" s="1" t="s">
        <v>160</v>
      </c>
    </row>
    <row r="22" spans="1:7">
      <c r="A22" s="1" t="s">
        <v>44</v>
      </c>
      <c r="B22" s="1" t="s">
        <v>7</v>
      </c>
      <c r="C22" s="1" t="s">
        <v>126</v>
      </c>
      <c r="D22" s="1" t="s">
        <v>160</v>
      </c>
    </row>
    <row r="23" spans="1:7" ht="135">
      <c r="A23" s="1" t="s">
        <v>45</v>
      </c>
      <c r="B23" s="1" t="s">
        <v>46</v>
      </c>
      <c r="C23" s="1" t="s">
        <v>127</v>
      </c>
      <c r="D23" s="1" t="s">
        <v>160</v>
      </c>
    </row>
    <row r="24" spans="1:7">
      <c r="B24" s="1" t="s">
        <v>47</v>
      </c>
      <c r="C24" s="1" t="s">
        <v>128</v>
      </c>
      <c r="D24" s="1" t="s">
        <v>160</v>
      </c>
    </row>
    <row r="25" spans="1:7">
      <c r="B25" s="1" t="s">
        <v>48</v>
      </c>
      <c r="C25" s="1" t="s">
        <v>129</v>
      </c>
      <c r="D25" s="1" t="s">
        <v>160</v>
      </c>
    </row>
    <row r="26" spans="1:7">
      <c r="B26" s="1" t="s">
        <v>49</v>
      </c>
      <c r="C26" s="1" t="s">
        <v>130</v>
      </c>
      <c r="D26" s="1" t="s">
        <v>160</v>
      </c>
    </row>
    <row r="27" spans="1:7">
      <c r="B27" s="1" t="s">
        <v>50</v>
      </c>
      <c r="C27" s="1" t="s">
        <v>131</v>
      </c>
      <c r="D27" s="1" t="s">
        <v>160</v>
      </c>
    </row>
    <row r="28" spans="1:7">
      <c r="B28" s="1" t="s">
        <v>51</v>
      </c>
      <c r="C28" s="1" t="s">
        <v>132</v>
      </c>
      <c r="D28" s="1" t="s">
        <v>160</v>
      </c>
    </row>
    <row r="29" spans="1:7" ht="60">
      <c r="A29" s="1" t="s">
        <v>52</v>
      </c>
      <c r="B29" s="1" t="s">
        <v>53</v>
      </c>
      <c r="C29" s="1" t="s">
        <v>133</v>
      </c>
      <c r="D29" s="1" t="s">
        <v>162</v>
      </c>
    </row>
    <row r="30" spans="1:7" ht="60">
      <c r="A30" s="1" t="s">
        <v>54</v>
      </c>
      <c r="B30" s="1" t="s">
        <v>55</v>
      </c>
      <c r="C30" s="1" t="s">
        <v>134</v>
      </c>
      <c r="D30" s="1" t="s">
        <v>162</v>
      </c>
      <c r="E30" s="1">
        <v>1</v>
      </c>
      <c r="F30" s="1">
        <v>1</v>
      </c>
      <c r="G30" s="1" t="s">
        <v>168</v>
      </c>
    </row>
    <row r="31" spans="1:7" ht="45">
      <c r="A31" s="1" t="s">
        <v>56</v>
      </c>
      <c r="B31" s="1" t="s">
        <v>57</v>
      </c>
      <c r="C31" s="1" t="s">
        <v>135</v>
      </c>
      <c r="D31" s="1" t="s">
        <v>162</v>
      </c>
    </row>
    <row r="32" spans="1:7" ht="45">
      <c r="A32" s="1" t="s">
        <v>58</v>
      </c>
      <c r="B32" s="1" t="s">
        <v>59</v>
      </c>
      <c r="C32" s="1" t="s">
        <v>136</v>
      </c>
      <c r="D32" s="1" t="s">
        <v>162</v>
      </c>
      <c r="E32" s="1">
        <v>1</v>
      </c>
      <c r="F32" s="1">
        <v>1</v>
      </c>
    </row>
    <row r="33" spans="1:4" ht="60">
      <c r="A33" s="1" t="s">
        <v>60</v>
      </c>
      <c r="B33" s="1" t="s">
        <v>61</v>
      </c>
      <c r="C33" s="1" t="s">
        <v>137</v>
      </c>
      <c r="D33" s="1" t="s">
        <v>165</v>
      </c>
    </row>
    <row r="34" spans="1:4" ht="30">
      <c r="A34" s="1" t="s">
        <v>62</v>
      </c>
      <c r="B34" s="1" t="s">
        <v>63</v>
      </c>
      <c r="C34" s="1" t="s">
        <v>138</v>
      </c>
      <c r="D34" s="1" t="s">
        <v>162</v>
      </c>
    </row>
    <row r="35" spans="1:4" ht="30">
      <c r="A35" s="1" t="s">
        <v>64</v>
      </c>
      <c r="B35" s="1" t="s">
        <v>65</v>
      </c>
      <c r="C35" s="1" t="s">
        <v>139</v>
      </c>
      <c r="D35" s="1" t="s">
        <v>160</v>
      </c>
    </row>
    <row r="36" spans="1:4" ht="30">
      <c r="A36" s="1" t="s">
        <v>66</v>
      </c>
      <c r="B36" s="1" t="s">
        <v>67</v>
      </c>
      <c r="C36" s="1" t="s">
        <v>140</v>
      </c>
      <c r="D36" s="1" t="s">
        <v>162</v>
      </c>
    </row>
    <row r="37" spans="1:4">
      <c r="A37" s="1" t="s">
        <v>68</v>
      </c>
      <c r="B37" s="1" t="s">
        <v>69</v>
      </c>
      <c r="C37" s="1" t="s">
        <v>141</v>
      </c>
      <c r="D37" s="1" t="s">
        <v>160</v>
      </c>
    </row>
    <row r="38" spans="1:4">
      <c r="A38" s="1" t="s">
        <v>143</v>
      </c>
      <c r="B38" s="1" t="s">
        <v>70</v>
      </c>
      <c r="C38" s="1" t="s">
        <v>142</v>
      </c>
      <c r="D38" s="1" t="s">
        <v>162</v>
      </c>
    </row>
    <row r="39" spans="1:4" ht="45">
      <c r="A39" s="1" t="s">
        <v>71</v>
      </c>
      <c r="B39" s="1" t="s">
        <v>72</v>
      </c>
      <c r="C39" s="1" t="s">
        <v>144</v>
      </c>
      <c r="D39" s="1" t="s">
        <v>162</v>
      </c>
    </row>
    <row r="40" spans="1:4" ht="45">
      <c r="A40" s="1" t="s">
        <v>73</v>
      </c>
      <c r="B40" s="1" t="s">
        <v>74</v>
      </c>
      <c r="C40" s="1" t="s">
        <v>145</v>
      </c>
      <c r="D40" s="1" t="s">
        <v>162</v>
      </c>
    </row>
    <row r="41" spans="1:4" ht="30">
      <c r="A41" s="1" t="s">
        <v>75</v>
      </c>
      <c r="B41" s="1" t="s">
        <v>76</v>
      </c>
      <c r="C41" s="1" t="s">
        <v>146</v>
      </c>
      <c r="D41" s="1" t="s">
        <v>162</v>
      </c>
    </row>
    <row r="42" spans="1:4" ht="30">
      <c r="A42" s="1" t="s">
        <v>77</v>
      </c>
      <c r="B42" s="1" t="s">
        <v>78</v>
      </c>
      <c r="C42" s="1" t="s">
        <v>147</v>
      </c>
      <c r="D42" s="1" t="s">
        <v>162</v>
      </c>
    </row>
    <row r="43" spans="1:4" ht="30">
      <c r="A43" s="1" t="s">
        <v>79</v>
      </c>
      <c r="B43" s="1" t="s">
        <v>80</v>
      </c>
      <c r="C43" s="1" t="s">
        <v>148</v>
      </c>
      <c r="D43" s="1" t="s">
        <v>162</v>
      </c>
    </row>
    <row r="44" spans="1:4" ht="45">
      <c r="A44" s="1" t="s">
        <v>81</v>
      </c>
      <c r="B44" s="1" t="s">
        <v>82</v>
      </c>
      <c r="C44" s="1" t="s">
        <v>149</v>
      </c>
      <c r="D44" s="1" t="s">
        <v>160</v>
      </c>
    </row>
    <row r="45" spans="1:4">
      <c r="A45" s="1" t="s">
        <v>83</v>
      </c>
      <c r="B45" s="1" t="s">
        <v>84</v>
      </c>
      <c r="C45" s="1" t="s">
        <v>150</v>
      </c>
      <c r="D45" s="1" t="s">
        <v>160</v>
      </c>
    </row>
    <row r="46" spans="1:4" ht="45">
      <c r="A46" s="1" t="s">
        <v>85</v>
      </c>
      <c r="B46" s="1" t="s">
        <v>86</v>
      </c>
      <c r="C46" s="1" t="s">
        <v>151</v>
      </c>
      <c r="D46" s="1" t="s">
        <v>160</v>
      </c>
    </row>
    <row r="47" spans="1:4" ht="45">
      <c r="A47" s="1" t="s">
        <v>87</v>
      </c>
      <c r="B47" s="1" t="s">
        <v>88</v>
      </c>
      <c r="C47" s="1" t="s">
        <v>152</v>
      </c>
      <c r="D47" s="1" t="s">
        <v>162</v>
      </c>
    </row>
    <row r="48" spans="1:4" ht="45">
      <c r="A48" s="1" t="s">
        <v>89</v>
      </c>
      <c r="B48" s="1" t="s">
        <v>90</v>
      </c>
      <c r="C48" s="1" t="s">
        <v>153</v>
      </c>
      <c r="D48" s="1" t="s">
        <v>162</v>
      </c>
    </row>
    <row r="49" spans="1:7" ht="75">
      <c r="A49" s="1" t="s">
        <v>91</v>
      </c>
      <c r="B49" s="1" t="s">
        <v>92</v>
      </c>
      <c r="C49" s="1" t="s">
        <v>154</v>
      </c>
      <c r="D49" s="1" t="s">
        <v>162</v>
      </c>
      <c r="E49" s="1">
        <v>1</v>
      </c>
      <c r="F49" s="1">
        <v>1</v>
      </c>
      <c r="G49" s="1" t="s">
        <v>169</v>
      </c>
    </row>
    <row r="50" spans="1:7" ht="30">
      <c r="A50" s="1" t="s">
        <v>93</v>
      </c>
      <c r="B50" s="1" t="s">
        <v>94</v>
      </c>
      <c r="C50" s="1" t="s">
        <v>155</v>
      </c>
      <c r="D50" s="1" t="s">
        <v>162</v>
      </c>
    </row>
    <row r="51" spans="1:7" ht="30">
      <c r="A51" s="1" t="s">
        <v>95</v>
      </c>
      <c r="B51" s="1" t="s">
        <v>96</v>
      </c>
      <c r="C51" s="1" t="s">
        <v>156</v>
      </c>
      <c r="D51" s="1" t="s">
        <v>161</v>
      </c>
    </row>
    <row r="52" spans="1:7">
      <c r="B52" s="1" t="s">
        <v>97</v>
      </c>
      <c r="D52" s="1" t="s">
        <v>162</v>
      </c>
    </row>
    <row r="53" spans="1:7" ht="30">
      <c r="A53" s="1" t="s">
        <v>98</v>
      </c>
      <c r="B53" s="1" t="s">
        <v>99</v>
      </c>
      <c r="C53" s="1" t="s">
        <v>157</v>
      </c>
      <c r="D53" s="1" t="s">
        <v>162</v>
      </c>
    </row>
    <row r="54" spans="1:7" ht="30">
      <c r="A54" s="1" t="s">
        <v>100</v>
      </c>
      <c r="B54" s="1" t="s">
        <v>101</v>
      </c>
      <c r="C54" s="1" t="s">
        <v>158</v>
      </c>
      <c r="D54" s="1" t="s">
        <v>162</v>
      </c>
    </row>
    <row r="55" spans="1:7" ht="105">
      <c r="A55" s="1" t="s">
        <v>102</v>
      </c>
      <c r="B55" s="1" t="s">
        <v>103</v>
      </c>
      <c r="C55" s="1" t="s">
        <v>159</v>
      </c>
      <c r="D55" s="1" t="s">
        <v>162</v>
      </c>
    </row>
    <row r="56" spans="1:7">
      <c r="A56" s="1">
        <v>48</v>
      </c>
      <c r="B56" s="1">
        <v>54</v>
      </c>
      <c r="D56" s="1">
        <f>COUNTIF(D2:D55, "CSC")+COUNTIF( D2:D55, "CSA")+COUNTIF( D2:D55, "CSM")</f>
        <v>22</v>
      </c>
      <c r="E56" s="1">
        <f>SUM(E2:E55)</f>
        <v>6</v>
      </c>
      <c r="F56" s="1">
        <f>SUM(F2:F55)</f>
        <v>6</v>
      </c>
    </row>
    <row r="57" spans="1:7">
      <c r="A57" s="1" t="s">
        <v>104</v>
      </c>
      <c r="B57" s="1">
        <v>602</v>
      </c>
      <c r="D57" s="1">
        <f>SUM(COUNTIFS($D$2:$D$56, {"CSC";"CSA";"CSM"}))</f>
        <v>22</v>
      </c>
    </row>
    <row r="58" spans="1:7">
      <c r="A58" s="1" t="s">
        <v>105</v>
      </c>
      <c r="F58" s="1">
        <f>((D56/$B$56)-(F56/$B$57))*100</f>
        <v>39.744062999876952</v>
      </c>
    </row>
  </sheetData>
  <autoFilter ref="A1:AKG59"/>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Luna</dc:creator>
  <dc:description/>
  <cp:lastModifiedBy>A. Guerberof Arenas</cp:lastModifiedBy>
  <cp:revision>10</cp:revision>
  <dcterms:created xsi:type="dcterms:W3CDTF">2024-06-11T03:59:24Z</dcterms:created>
  <dcterms:modified xsi:type="dcterms:W3CDTF">2025-04-15T10:22:40Z</dcterms:modified>
  <dc:language>en-GB</dc:language>
</cp:coreProperties>
</file>