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Shared drives\Optimising ChatGPT for creativity\Workflow and Template\annotation phase3\"/>
    </mc:Choice>
  </mc:AlternateContent>
  <bookViews>
    <workbookView xWindow="-105" yWindow="-105" windowWidth="23250" windowHeight="12450" tabRatio="500"/>
  </bookViews>
  <sheets>
    <sheet name="Sheet1" sheetId="1" r:id="rId1"/>
  </sheets>
  <definedNames>
    <definedName name="_xlnm._FilterDatabase" localSheetId="0" hidden="1">Sheet1!$1:$59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C59" i="1" l="1"/>
  <c r="Y59" i="1"/>
  <c r="U59" i="1"/>
  <c r="P59" i="1"/>
  <c r="L59" i="1"/>
  <c r="H59" i="1"/>
  <c r="D59" i="1"/>
  <c r="AC58" i="1"/>
  <c r="Y58" i="1"/>
  <c r="U58" i="1"/>
  <c r="P58" i="1"/>
  <c r="L58" i="1"/>
  <c r="H58" i="1"/>
  <c r="D58" i="1"/>
  <c r="AC57" i="1"/>
  <c r="Y57" i="1"/>
  <c r="U57" i="1"/>
  <c r="P57" i="1"/>
  <c r="L57" i="1"/>
  <c r="H57" i="1"/>
  <c r="D57" i="1"/>
  <c r="AI56" i="1"/>
  <c r="AH56" i="1"/>
  <c r="AE56" i="1"/>
  <c r="AD56" i="1"/>
  <c r="AC56" i="1"/>
  <c r="AE59" i="1" s="1"/>
  <c r="AA56" i="1"/>
  <c r="Z56" i="1"/>
  <c r="Y56" i="1"/>
  <c r="AA59" i="1" s="1"/>
  <c r="W56" i="1"/>
  <c r="V56" i="1"/>
  <c r="V1048576" i="1" s="1"/>
  <c r="U56" i="1"/>
  <c r="R56" i="1"/>
  <c r="Q56" i="1"/>
  <c r="P56" i="1"/>
  <c r="R59" i="1" s="1"/>
  <c r="N56" i="1"/>
  <c r="M56" i="1"/>
  <c r="L56" i="1"/>
  <c r="J56" i="1"/>
  <c r="I56" i="1"/>
  <c r="H56" i="1"/>
  <c r="J59" i="1" s="1"/>
  <c r="F56" i="1"/>
  <c r="E56" i="1"/>
  <c r="D56" i="1"/>
  <c r="F59" i="1" s="1"/>
  <c r="N59" i="1" l="1"/>
  <c r="W59" i="1"/>
</calcChain>
</file>

<file path=xl/sharedStrings.xml><?xml version="1.0" encoding="utf-8"?>
<sst xmlns="http://schemas.openxmlformats.org/spreadsheetml/2006/main" count="853" uniqueCount="374">
  <si>
    <t>Sentence</t>
  </si>
  <si>
    <t>Unit</t>
  </si>
  <si>
    <t xml:space="preserve">1a </t>
  </si>
  <si>
    <t>Annotation of UCPs</t>
  </si>
  <si>
    <t>number of errors</t>
  </si>
  <si>
    <t>points of errors</t>
  </si>
  <si>
    <t>1b</t>
  </si>
  <si>
    <t xml:space="preserve">2a </t>
  </si>
  <si>
    <t>2b</t>
  </si>
  <si>
    <t>comments</t>
  </si>
  <si>
    <t xml:space="preserve">3a </t>
  </si>
  <si>
    <t>3b</t>
  </si>
  <si>
    <t>3c</t>
  </si>
  <si>
    <t>2BR02B</t>
  </si>
  <si>
    <t>The title "2BR02B" doesn't have a direct translation into Dutch, as it is a play on English words and numbers (to be or not to be). However, you can explain the play on words as "zijn of niet zijn". If you are looking for a title translation, you might consider keeping it as is, since it's a specific reference to a work by Kurt Vonnegut.</t>
  </si>
  <si>
    <t>E</t>
  </si>
  <si>
    <t>R</t>
  </si>
  <si>
    <t>The title "2BR02B" is a play on words and numbers, referencing the phrase "to be or not to be" from Shakespeare's Hamlet. In Dutch, the title can be translated as "2BR02B," as it is a specific title and wordplay that doesn't have a direct translation. However, the phrase "to be or not to be" itself can be translated into Dutch as "zijn of niet zijn."</t>
  </si>
  <si>
    <t>In Dutch, "2BR02B" is translated as "2BR02B" since it is a specific alphanumeric code rather than a word or phrase with a direct translation.</t>
  </si>
  <si>
    <t>Sure, here is a translation of a segment from "2BR02B" into Dutch:\n\n---\n\nIn het jaar 2BR02B had de wereld eindelijk vrede gevonden en overbevolking was onder controle. In plaats van geboorte en dood, werd er gehandeld met precisie en zorg. Wanneer iemand werd geboren, moest een ander plaatsmaken. De ethische commissies bepaalden wie zou gaan.\n\nIn het ziekenhuis, steriel en strak gereguleerd, zat een man te wachten op de geboorte van zijn kind. De muren waren bedekt met schilderijen van weelderige landschappen en serene gezichten; een poging om de kille medische precisie wat warmte te geven. Zijn gedachten dwaalden af naar de realiteit van dit nieuwe systeem en de offers die het vroeg. \n\nHij dacht na over zijn rol in deze perfect georganiseerde maatschappij, waarin niets verloren ging, maar ook niets oprechte vrijheid leek te hebben. Elke lach en elke traan werd geteld, gecontroleerd, en in evenwicht gehouden door de onzichtbare hand van het systeem, dat elk leven zorgvuldig wikte en woog.\n\n---\n\nPlease note, if you need an actual segment or the full text translated, I would need the specific text to work with, as I\'m unable to generate translations of full copyrighted works independently.</t>
  </si>
  <si>
    <t>The text "2BR02B" is the title of a short story by Kurt Vonnegut. It plays on the phrase "to be or not to be" from Shakespeare's "Hamlet." In Dutch, you can creatively translate this as "2ZJN02ZJN." This retains the idea of a binary choice about existence, similar to the original English title.</t>
  </si>
  <si>
    <t>Everything was perfectly swell.</t>
  </si>
  <si>
    <t>perfectly swell</t>
  </si>
  <si>
    <t>Alles was perfect in orde.</t>
  </si>
  <si>
    <t>CSC</t>
  </si>
  <si>
    <t>So was old age.</t>
  </si>
  <si>
    <t>So was old age</t>
  </si>
  <si>
    <t>Ouderdom ook.</t>
  </si>
  <si>
    <t>Ook ouderdom.</t>
  </si>
  <si>
    <t>Ook ouderdom was verslagen.</t>
  </si>
  <si>
    <t>CSM</t>
  </si>
  <si>
    <t>One bright morning in the Chicago Lying-in Hospital, a man named Edward K. Wehling, Jr., waited for his wife to give birth.</t>
  </si>
  <si>
    <t>Chicago Lying-in Hospital</t>
  </si>
  <si>
    <t>Op een stralende ochtend in het Chicago Lying-in Hospital wachtte een man genaamd Edward K. Wehling, Jr. op de geboorte van zijn vrouw.</t>
  </si>
  <si>
    <t>Op een stralende ochtend in het Chicago Lying-in Hospital wachtte een man genaamd Edward K. Wehling Jr. op de bevalling van zijn vrouw.</t>
  </si>
  <si>
    <t>Op een stralende ochtend in het Chicago Lying-in Hospital wachtte een man genaamd Edward K. Wehling, Jr. op de geboorte van zijn kind.</t>
  </si>
  <si>
    <t>Op een heldere ochtend wachtte een man genaamd Edward K. Wehling Jr. in het Chicago Lying-in Hospital op de bevalling van zijn vrouw.</t>
  </si>
  <si>
    <t>He was the only man waiting.</t>
  </si>
  <si>
    <t>the only man waiting</t>
  </si>
  <si>
    <t>Hij was de enige man die wachtte.</t>
  </si>
  <si>
    <t>Hij was de enige man die aan het wachten was.</t>
  </si>
  <si>
    <t>Hij was de enige man in de wachtruimte.</t>
  </si>
  <si>
    <t>Wehling was fifty-six, a mere stripling in a population whose average age was one hundred and twenty-nine.</t>
  </si>
  <si>
    <t>a mere stripling</t>
  </si>
  <si>
    <t>Wehling was zesenvijftig, een jonge knaap in een bevolking met een gemiddelde leeftijd van honderdnegenentwintig.</t>
  </si>
  <si>
    <t>Wehling was zesenvijftig, een jonge spruit in een bevolking met een gemiddelde leeftijd van honderdnegenentwintig.</t>
  </si>
  <si>
    <t>Wehling was zesenvijftig, een jonge knaap in een samenleving waar de gemiddelde leeftijd honderdd negenentwintig was.</t>
  </si>
  <si>
    <t>Wehling was zesenvijftig, een kleine jongen in een bevolking met een gemiddelde leeftijd van honderdnegenentwintig.</t>
  </si>
  <si>
    <t>His camouflage was perfect, since the waiting room had a disorderly and demoralized air, too.</t>
  </si>
  <si>
    <t>disorderly and demoralized air</t>
  </si>
  <si>
    <t>Zijn camouflage was perfect, aangezien de wachtkamer ook een rommelige en ontmoedigde uitstraling had.</t>
  </si>
  <si>
    <t>Zijn camouflage was perfect, aangezien de wachtkamer ook een wanordelijke en ontmoedigde sfeer uitstraalde.</t>
  </si>
  <si>
    <t>Zijn camouflage was perfect, aangezien de wachtkamer ook een chaotische en deprimerende sfeer had.</t>
  </si>
  <si>
    <t>Zijn camouflage was perfect, want ook in de wachtkamer hing een wanordelijke en gedemoraliseerde sfeer.</t>
  </si>
  <si>
    <t>The floor was paved with spattered dropcloths.</t>
  </si>
  <si>
    <t>spattered dropcloths</t>
  </si>
  <si>
    <t>De vloer was bedekt met bespatte afdekzeilen.</t>
  </si>
  <si>
    <t>De vloer was bedekt met bespatte afdekkleden.</t>
  </si>
  <si>
    <t>De vloer was bedekt met gespatte afdekkleden.</t>
  </si>
  <si>
    <t>De vloer was bedekt met gespetterde beschermdoeken.</t>
  </si>
  <si>
    <t>Op de vloer lagen dweilen met spetters.</t>
  </si>
  <si>
    <t>Every plant had all the loam, light, water, air and nourishment it could use.</t>
  </si>
  <si>
    <t>loam, light, water, air and nourishment</t>
  </si>
  <si>
    <t>Elke plant had alle leem, licht, water, lucht en voeding die het kon gebruiken.</t>
  </si>
  <si>
    <t>Elke plant had alle teelaarde, licht, water, lucht en voeding die het kon gebruiken.</t>
  </si>
  <si>
    <t>Elke plant had alle aarde, licht, water, lucht en voedingsstoffen die het kon gebruiken.</t>
  </si>
  <si>
    <t>Elke plant had alle aarde, licht, water, lucht en voeding die het zich kon wensen.</t>
  </si>
  <si>
    <t>Elke plant had alle leem, licht, water, lucht en voeding die hij kon gebruiken.</t>
  </si>
  <si>
    <t>Kiss this sad world toodle-oo.</t>
  </si>
  <si>
    <t>Kus deze droevige wereld vaarwel.</t>
  </si>
  <si>
    <t>Kus deze treurige wereld vaarwel.</t>
  </si>
  <si>
    <t>Kus deze droevige wereld gedag.</t>
  </si>
  <si>
    <t>Kus deze trieste wereld toodle-oo.</t>
  </si>
  <si>
    <t>He gave a satiric smile.</t>
  </si>
  <si>
    <t>satiric smile</t>
  </si>
  <si>
    <t>Hij gaf een sarcastische glimlach.</t>
  </si>
  <si>
    <t>Hij gaf een satirische glimlach.</t>
  </si>
  <si>
    <t>[vroeg de schilder] met een spottende glimlach.
NOTE: text within [] seems to correspond to text from the previous sentence in the original (in NL both sentences are merged).
"What makes you think you're not in it?" said the painter. He gave a satiric smile. --&gt; "Waarom denk je dat je er niet in zit?" vroeg de schilder met een spottende glimlach.</t>
  </si>
  <si>
    <t>"It's called 'The Happy Garden of Life,' you know."</t>
  </si>
  <si>
    <t>The Happy Garden of Life</t>
  </si>
  <si>
    <t>"Het heet 'De Gelukkige Tuin des Levens', weet je."</t>
  </si>
  <si>
    <t>"Het heet 'De Gelukkige Tuin van het Leven,' weet je."</t>
  </si>
  <si>
    <t>"Het heet 'De Gelukkige Tuin van het Leven', weet je."</t>
  </si>
  <si>
    <t>"Het heet 'De Gelukkige Tuin des Levens', weet je wel."</t>
  </si>
  <si>
    <t>“Het heet 'De gelukkige tuin van het leven', weet je.”</t>
  </si>
  <si>
    <t>Hitz was a blindingly handsome man.</t>
  </si>
  <si>
    <t>a blindingly handsome man</t>
  </si>
  <si>
    <t>Hitz was een verblindend knappe man.</t>
  </si>
  <si>
    <t>Hitz was een vreselijk knappe man.</t>
  </si>
  <si>
    <t>Hitz was een oogverblindend knappe man.</t>
  </si>
  <si>
    <t>All blanks were to be filled with portraits of important people on either the hospital staff or from the Chicago Office of the Federal Bureau of Termination.</t>
  </si>
  <si>
    <t>Chicago Office of the Federal Bureau of Termination</t>
  </si>
  <si>
    <t>Alle lege plekken moesten worden opgevuld met portretten van belangrijke personen, ofwel van het ziekenhuispersoneel of uit het kantoor in Chicago van het Federale Bureau voor Beëindiging.</t>
  </si>
  <si>
    <t>Alle lege plekken moesten worden opgevuld met portretten van belangrijke personen, hetzij van het ziekenhuispersoneel, hetzij van het kantoor in Chicago van het Federaal Bureau voor Terminatie.</t>
  </si>
  <si>
    <t>Alle lege plekken moesten worden opgevuld met portretten van belangrijke mensen van het ziekenhuispersoneel of van het Chicago Bureau van het Federal Bureau of Termination.</t>
  </si>
  <si>
    <t xml:space="preserve">"You think I'm proud of this daub?" he said. </t>
  </si>
  <si>
    <t>this daub</t>
  </si>
  <si>
    <t>"Denk je dat ik trots ben op deze knoeiboel?" zei hij.</t>
  </si>
  <si>
    <t>CSA</t>
  </si>
  <si>
    <t>"Denk je dat ik trots ben op deze kliederboel?" zei hij.</t>
  </si>
  <si>
    <t>"Denk je dat ik trots ben op deze klodder?" zei hij.</t>
  </si>
  <si>
    <t>“Denk je dat ik trots ben op deze bekladding?” zei hij.</t>
  </si>
  <si>
    <t>The painter gestured at a foul dropcloth.</t>
  </si>
  <si>
    <t>foul dropcloth</t>
  </si>
  <si>
    <t>De schilder gebaarde naar een smerig afdekzeil.</t>
  </si>
  <si>
    <t>De schilder wees naar een smerig doek.</t>
  </si>
  <si>
    <t>De schilder gebaarde naar een vies doek.</t>
  </si>
  <si>
    <t>"Frame that, and you'll have a picture a damn sight more honest than this one."</t>
  </si>
  <si>
    <t>damn sight more honest</t>
  </si>
  <si>
    <t>"Lijst dat in, en je hebt een beeld dat verdomd veel eerlijker is dan dit."</t>
  </si>
  <si>
    <t>"Lijst dat in, en je zult een afbeelding hebben die verdomd veel eerlijker is dan deze."</t>
  </si>
  <si>
    <t>"Als je dát inlijst, heb je een kunstwerk dat een stuk eerlijker is dan dit hier."</t>
  </si>
  <si>
    <t>“Lijst dat in en je hebt een plaatje dat verdomd veel eerlijker is dan dit.”</t>
  </si>
  <si>
    <t>"You're a gloomy old duck, aren't you?" said the orderly.</t>
  </si>
  <si>
    <t>gloomy old duck</t>
  </si>
  <si>
    <t>"Je bent een sombere oude eend, nietwaar?" zei de verpleger.</t>
  </si>
  <si>
    <t>"Jij bent een sombere oude eend, of niet soms?" zei de verpleger met een knipoog.</t>
  </si>
  <si>
    <t>“Je bent een sombere oude eend, nietwaar?” zei de ziekenbroeder.</t>
  </si>
  <si>
    <t>"If you don't like it here, Grandpa..." he said, and he finished the thought with the trick telephone number that people who didn't want to live any more were supposed to call.</t>
  </si>
  <si>
    <t>Grandpa</t>
  </si>
  <si>
    <t>"Als je het hier niet leuk vindt, opa—" zei hij, en hij maakte de zin af met het tructelefoonnummer dat mensen die niet meer wilden leven geacht werden te bellen.</t>
  </si>
  <si>
    <t>"Als het je hier niet bevalt, opa—" zei hij, en hij maakte zijn zin af met dat beruchte telefoonnummer dat mensen konden bellen als ze niet meer door wilden gaan met leven.</t>
  </si>
  <si>
    <t>“Als het u hier niet bevalt, opa-” zei hij, en hij maakte de gedachte af met het foefje dat mensen die niet meer wilden leven moesten bellen.</t>
  </si>
  <si>
    <t>The zero in the telephone number he pronounced "naught."</t>
  </si>
  <si>
    <t>De nul in het telefoonnummer sprak hij uit als "nul."</t>
  </si>
  <si>
    <t>De nul in het telefoonnummer sprak hij uit als "niks."</t>
  </si>
  <si>
    <t>De nul in het telefoonnummer sprak hij uit als “niets”.</t>
  </si>
  <si>
    <t>The number was: "2 B R 0 2 B."</t>
  </si>
  <si>
    <t>Het nummer was: "2 B R 0 2 B."</t>
  </si>
  <si>
    <t>Het nummer was: “2 B R 0 2 B.”</t>
  </si>
  <si>
    <t>It was the telephone number of an institution whose fanciful sobriquets included: "Automat," "Birdland," "Cannery," "Catbox," "De-louser," "Easy-go," "Good-by, Mother," "Happy Hooligan," "Kiss-me-quick," "Lucky Pierre," "Sheepdip," "Waring Blendor," "Weep-no-more" and "Why Worry?"</t>
  </si>
  <si>
    <t>sobriquets</t>
  </si>
  <si>
    <t>Het was het telefoonnummer van een instituut met fantasierijke bijnamen zoals: "Automaat," "Vogelland," "Conservenfabriek," "Kattenbak," "Ontluiser," "Gemakkelijk," "Vaarwel, Moeder," "Blije Hooligan," "Kus-me-snel," "Gelukkige Pierre," "Schapenbad," "Waring Blender," "Huil-niet-meer" en "Waarom Zorgen?"</t>
  </si>
  <si>
    <t>Het was het telefoonnummer van een instituut dat bekend stond onder fantasierijke bijnamen zoals: "Automaat," "Vogelparadijs," "Conservenfabriek," "Kattenbak," "Ontsmetter," "Gemakkelijk gegaan," "Afscheid, Moeder," "Blije Boef," "Kus-me-gauw," "Geluksvogel Pierre," "Schapendip," "Mixmaster," "Het Huilen Voorbij" en "Waarom Zorgen Maken?".</t>
  </si>
  <si>
    <t>Het was het telefoonnummer van een instelling met fantasievolle bijnamen als: “Automat', 'Birdland', 'Cannery', 'Catbox', 'De-louser', 'Easy-go', 'Good-by, Mother', 'Happy Hooligan', 'Kiss-me-quick', 'Lucky Pierre', 'Sheepdip', 'Waring Blendor', 'Weep-no-more' en 'Why Worry?</t>
  </si>
  <si>
    <t>Easy-go</t>
  </si>
  <si>
    <t>Good-by, Mother</t>
  </si>
  <si>
    <t>Kiss-me-quick</t>
  </si>
  <si>
    <t>Weep-no-more</t>
  </si>
  <si>
    <t>Why Worry?</t>
  </si>
  <si>
    <t>"To be or not to be" was the telephone number of the municipal gas chambers of the Federal Bureau of Termination.</t>
  </si>
  <si>
    <t>"To be or not to be"</t>
  </si>
  <si>
    <t>"To be or not to be" was het telefoonnummer van de gemeentelijke gaskamers van het Federal Bureau of Termination.</t>
  </si>
  <si>
    <t>"Zijn of niet zijn" was het telefoonnummer van de gemeentelijke gaskamers van het Federale Bureau voor Beëindiging.</t>
  </si>
  <si>
    <t>inconsistency (in translating name of bureau)</t>
  </si>
  <si>
    <t>"Zijn of niet zijn" was het telefoonnummer van de gemeentelijke gaskamers van het Federaal Bureau van Beëindiging.</t>
  </si>
  <si>
    <t>"Bestaan of niet bestaan" was het telefoonnummer van de gemeentelijke gaskamers van het Federaal Bureau voor Beëindiging.</t>
  </si>
  <si>
    <t>“To be or not to be” was het telefoonnummer van de gemeentelijke gaskamers van het Federal Bureau of Termination.</t>
  </si>
  <si>
    <t>"Messy business, Grandpa.</t>
  </si>
  <si>
    <t>Messy business, Granpa</t>
  </si>
  <si>
    <t>"Rommelige zaak, opa.</t>
  </si>
  <si>
    <t>"Dat is een rommelig karweitje, opa.</t>
  </si>
  <si>
    <t>“Rommelige zaak, opa.</t>
  </si>
  <si>
    <t>The painter expressed with an obscenity his lack of concern for the tribulations of his survivors.</t>
  </si>
  <si>
    <t>expressed with an obscenity</t>
  </si>
  <si>
    <t>De schilder drukte met een obsceniteit zijn gebrek aan interesse uit voor de problemen van zijn nabestaanden.</t>
  </si>
  <si>
    <t>De schilder drukte met een krachtterm zijn gebrek aan belangstelling voor de problemen van zijn nabestaanden uit.</t>
  </si>
  <si>
    <t>De schilder uitte met een krachtterm zijn gebrek aan belangstelling voor de problemen van zijn nabestaanden.</t>
  </si>
  <si>
    <t>De schilder drukte met een belediging uit hoe weinig hij zich bekommerde om de moeilijkheden van zijn nabestaanden.</t>
  </si>
  <si>
    <t>De schilder gaf met een krachtterm uiting aan zijn desinteresse in de zorgen van hen die hem zouden overleven.</t>
  </si>
  <si>
    <t>De schilder uitte met een obsceniteit zijn gebrek aan zorg voor de beproevingen van zijn overlevenden.</t>
  </si>
  <si>
    <t>A coarse, formidable woman strode into the waiting room on spike heels.</t>
  </si>
  <si>
    <t>coarse, formidable woman</t>
  </si>
  <si>
    <t>Een ruwe, ontzagwekkende vrouw liep op naaldhakken de wachtruimte in.</t>
  </si>
  <si>
    <t>Een ruwe, geduchte vrouw stapte op naaldhakken de wachtkamer binnen.</t>
  </si>
  <si>
    <t>Een imposante, robuuste vrouw stapte de wachtkamer binnen op naaldhakken.</t>
  </si>
  <si>
    <t>Een grove, formidabele vrouw stapte op naaldhakken de wachtkamer binnen.</t>
  </si>
  <si>
    <t>The medallion on her purple musette bag was the seal of the Service Division of the Federal Bureau of Termination, an eagle perched on a turnstile.</t>
  </si>
  <si>
    <t>musette bag</t>
  </si>
  <si>
    <t>De medaille op haar paarse musettetas was het zegel van de Service Divisie van het Federale Bureau van Beëindiging, een adelaar die op een draaikruis zat.</t>
  </si>
  <si>
    <t>Het medaillon op haar paarse musettetas droeg het zegel van de Afdeling Dienstverlening van het Federale Bureau van Beëindiging, een adelaar gezeten op een draaipoort.</t>
  </si>
  <si>
    <t>Het medaillon op haar paarse musettezak was het zegel van de Service Division van het Federal Bureau of Termination, een adelaar op een draaihek.</t>
  </si>
  <si>
    <t>"A lot would depend on what your business was," he said.</t>
  </si>
  <si>
    <t>what your business was</t>
  </si>
  <si>
    <t>"Veel zou afhangen van wat je zaak was," zei hij.</t>
  </si>
  <si>
    <t>"Veel zou afhangen van wat voor soort bedrijf je hebt," zei hij.</t>
  </si>
  <si>
    <t>“Veel zou afhangen van wat uw bedrijf was,” zei hij.</t>
  </si>
  <si>
    <t>"And you dunk people," he said.</t>
  </si>
  <si>
    <t>dunk people</t>
  </si>
  <si>
    <t>"En je dompelt mensen onder," zei hij.</t>
  </si>
  <si>
    <t>"En jullie dompelen mensen onder," zei hij.</t>
  </si>
  <si>
    <t>"En jij dompelt mensen onder," zei hij.</t>
  </si>
  <si>
    <t>“En je dompelt mensen onder,” zei hij.</t>
  </si>
  <si>
    <t>You're entitled to be immortalized.</t>
  </si>
  <si>
    <t>entitled to be immortalized</t>
  </si>
  <si>
    <t>Je hebt het recht om vereeuwigd te worden.</t>
  </si>
  <si>
    <t>Je hebt recht om vereewigd te worden.</t>
  </si>
  <si>
    <t>Je hebt recht op vereeuwiging.</t>
  </si>
  <si>
    <t>Je hebt recht om vereeuwigd te worden.</t>
  </si>
  <si>
    <t>Jij hebt het recht om vereeuwigd te worden.</t>
  </si>
  <si>
    <t>Jullie hebben het recht om vereeuwigd te worden.</t>
  </si>
  <si>
    <t>"Gee," she said, "they're all the same to me."</t>
  </si>
  <si>
    <t>Gee</t>
  </si>
  <si>
    <t>"Goh," zei ze, "ze zijn allemaal hetzelfde voor mij.</t>
  </si>
  <si>
    <t>"Tjee," zei ze, "ze zijn allemaal hetzelfde voor mij.</t>
  </si>
  <si>
    <t>"Jeetje," zei ze, "ze zijn allemaal hetzelfde voor mij.</t>
  </si>
  <si>
    <t>"Goh," zei ze, "voor mij zien ze er allemaal hetzelfde uit.</t>
  </si>
  <si>
    <t>“Goh,” zei ze, ”voor mij zijn ze allemaal hetzelfde.</t>
  </si>
  <si>
    <t>"A body's a body, eh?" he said, "All righty.</t>
  </si>
  <si>
    <t>A body's a body, eh?</t>
  </si>
  <si>
    <t>"Een lichaam is een lichaam, hè?" zei hij.</t>
  </si>
  <si>
    <t>"Een lichaam is een lichaam, hè?" zei hij. "Goed dan.</t>
  </si>
  <si>
    <t>"Een lichaam is een lichaam, hè?" zei hij. "Oké.</t>
  </si>
  <si>
    <t>"Een lichaam is een lichaam, toch?" zei hij. "Helemaal goed.</t>
  </si>
  <si>
    <t>“Een lichaam is een lichaam, hè?” zei hij. “Oké dan.</t>
  </si>
  <si>
    <t>He indicated a faceless figure of a woman who was carrying dried stalks to a trash-burner.</t>
  </si>
  <si>
    <t>faceless figure</t>
  </si>
  <si>
    <t>Hij wees naar een gelaatloze figuur van een vrouw die gedroogde stelen naar een afvalverbrander droeg.</t>
  </si>
  <si>
    <t>Hij wees naar een gezichtsloze vrouw die met gedroogde stengels naar een vuilverbrander liep.</t>
  </si>
  <si>
    <t>Hij wees een gezichtsloze vrouwenfiguur aan die gedroogde stengels naar een vuilverbrander droeg.</t>
  </si>
  <si>
    <t>"Well," said Leora Duncan, "that's more the disposal people, isn't it?</t>
  </si>
  <si>
    <t>disposal people</t>
  </si>
  <si>
    <t>"Nou," zei Leora Duncan, "dat is meer voor de afvaldienst, nietwaar?</t>
  </si>
  <si>
    <t>"Nou," zei Leora Duncan, "dat is meer iets voor de afvalverwerkingsmensen, toch?</t>
  </si>
  <si>
    <t>"Nou," zei Leora Duncan, "dat is meer iets voor de opruimdienst, toch?</t>
  </si>
  <si>
    <t>"Natuurlijk," zei Leora Duncan, "dat is meer iets voor de mensen van de verwijdering, nietwaar?</t>
  </si>
  <si>
    <t>"Natuurlijk," zei Leora Duncan, "dat is meer iets voor de mensen van de afvalverwerking, toch?</t>
  </si>
  <si>
    <t>“Nou,” zei Leora Duncan, ”dat is meer het afvalvolk, nietwaar?</t>
  </si>
  <si>
    <t>The painter clapped his hands in mock delight.</t>
  </si>
  <si>
    <t>in mock delight</t>
  </si>
  <si>
    <t>De schilder klapte in zijn handen van gespeelde vreugde.</t>
  </si>
  <si>
    <t>De schilder klapte spottend in zijn handen van plezier.</t>
  </si>
  <si>
    <t>De schilder klapte spottend in zijn handen.</t>
  </si>
  <si>
    <t>De schilder klapte verrukt in zijn handen.</t>
  </si>
  <si>
    <t>O</t>
  </si>
  <si>
    <t>Of course the sheave-carrier is wrong for a hostess!</t>
  </si>
  <si>
    <t>sheave-carrier</t>
  </si>
  <si>
    <t>Natuurlijk is de schijven-drager niets voor een gastvrouw!</t>
  </si>
  <si>
    <t>Natuurlijk is de schovenpakker niet geschikt als gastvrouw!</t>
  </si>
  <si>
    <t>Natuurlijk is de schovendrager verkeerd voor een gastvrouw!</t>
  </si>
  <si>
    <t>A snipper, a pruner—that's more your line."</t>
  </si>
  <si>
    <t>a pruner</t>
  </si>
  <si>
    <t>Een snoeischaar, een snoeier—dat past beter bij je."</t>
  </si>
  <si>
    <t>Een snoeischaar, een snoeier—dat past meer bij jou."</t>
  </si>
  <si>
    <t>Een snoeier, een pruner—dat past meer bij jou."</t>
  </si>
  <si>
    <t>Een snoeier, een pruner—dat is meer jouw stijl."</t>
  </si>
  <si>
    <t>Een snipperaar, een snoeier, dat is meer iets voor jou.”</t>
  </si>
  <si>
    <t>"Gosh—" she said, and she blushed and became humble—"that—that puts me right next to Dr. Hitz."</t>
  </si>
  <si>
    <t>Gosh</t>
  </si>
  <si>
    <t>"Jeetje—" zei ze, en ze bloosde en werd bescheiden—"dat—dat plaatst me direct naast Dr. Hitz."</t>
  </si>
  <si>
    <t>"Goeie genade—" zei ze, terwijl ze bloosde en bescheiden werd—"dat dat plaatst mij direct naast Dr. Hitz."</t>
  </si>
  <si>
    <t>“Goh-“ zei ze, en ze bloosde en werd nederig-”dat-dat zet me vlak naast Dr. Hitz.”</t>
  </si>
  <si>
    <t>"Good gravy, no!" she said.</t>
  </si>
  <si>
    <t>Good gravy</t>
  </si>
  <si>
    <t>"Goede genade, nee!" zei ze.</t>
  </si>
  <si>
    <t>"Hemeltjelief, nee!" zei ze.</t>
  </si>
  <si>
    <t>“Goede jus, nee!” zei ze.</t>
  </si>
  <si>
    <t>He was seven feet tall, and he boomed with importance, accomplishments, and the joy of living.</t>
  </si>
  <si>
    <t>seven feet tall</t>
  </si>
  <si>
    <t>Hij was zeven voet lang en straalde een overweldigend gevoel van belangrijkheid, prestaties en levensvreugde uit.</t>
  </si>
  <si>
    <t>Hij was wel zeven voet lang en straalde een aura uit van belangrijkheid, prestaties en levensvreugde.</t>
  </si>
  <si>
    <t>Hij was twee meter lang en hij bulderde van belangrijkheid, prestaties en levensvreugde.</t>
  </si>
  <si>
    <t>She was exclaiming over the legal implications of triplets.</t>
  </si>
  <si>
    <t>exclaiming over the legal implications of triplets</t>
  </si>
  <si>
    <t>Ze riep uit over de juridische implicaties van drielingen.</t>
  </si>
  <si>
    <t>Ze was verbaasd over de juridische gevolgen van een drieling.</t>
  </si>
  <si>
    <t>Ze was zich aan het opwinden over de juridische implicaties van een drieling.</t>
  </si>
  <si>
    <t>"Last I heard," said Dr. Hitz, "they had one, and were trying to scrape another two up."</t>
  </si>
  <si>
    <t>to scrape another two up</t>
  </si>
  <si>
    <t>"Laatst dat ik hoorde," zei Dr. Hitz, "hadden ze er één, en probeerden ze er nog twee bij elkaar te schrapen."</t>
  </si>
  <si>
    <t>"Voor zover ik weet," zei Dr. Hitz, "hadden ze er één en probeerden ze er nog twee bij elkaar te sprokkelen."</t>
  </si>
  <si>
    <t>“Het laatste wat ik hoorde,” zei Dr. Hitz, ”was dat ze er één hadden en probeerden er nog twee bij elkaar te schrapen.”</t>
  </si>
  <si>
    <t>Nothing but singles going through today, unless somebody called in after I left.</t>
  </si>
  <si>
    <t>singles going through</t>
  </si>
  <si>
    <t>Vandaag hebben we alleen enkele afspraken, tenzij iemand gebeld heeft nadat ik vertrokken ben.</t>
  </si>
  <si>
    <t>Alleen maar singles die vandaag langskomen, tenzij iemand gebeld heeft nadat ik wegging.</t>
  </si>
  <si>
    <t>Vandaag hebben we alleen losse afspraken gehad, tenzij iemand heeft gebeld nadat ik was vertrokken.</t>
  </si>
  <si>
    <t>Alleen maar singles vandaag, tenzij er iemand heeft gebeld nadat ik weg was.</t>
  </si>
  <si>
    <t>He raised his right hand, looked at a spot on the wall, gave a hoarsely wretched chuckle.</t>
  </si>
  <si>
    <t>hoarsely wretched chuckle</t>
  </si>
  <si>
    <t>Hij stak zijn rechterhand op, keek naar een plek op de muur, gaf een schor, ellendig lachje.</t>
  </si>
  <si>
    <t>Hij hief zijn rechterhand op, keek naar een plek op de muur en gaf een schor, ellendig lachje.</t>
  </si>
  <si>
    <t>Hij hief zijn rechterhand, richtte zijn blik op een plek op de muur en bracht een schorre, ellendige lach voort.</t>
  </si>
  <si>
    <t>Hij stak zijn rechterhand op, keek naar een plek op de muur en grinnikte schor.</t>
  </si>
  <si>
    <t>"I think it's perfectly keen," said Wehling tautly.</t>
  </si>
  <si>
    <t>it's perflect keen</t>
  </si>
  <si>
    <t>"Ik vind het volkomen geweldig," zei Wehling gespannen.</t>
  </si>
  <si>
    <t>"Ik vind het perfect fantastisch," zei Wehling gespannen.</t>
  </si>
  <si>
    <t>"Ik vind het helemaal geweldig," zei Wehling strak.</t>
  </si>
  <si>
    <t>"Ik vind het echt te gek," zei Wehling gespannen.</t>
  </si>
  <si>
    <t>“Ik denk dat het heel scherp is,” zei Wehling strak.</t>
  </si>
  <si>
    <t>tautly</t>
  </si>
  <si>
    <t>"I should have said, 'Ethical Suicide Studios,'" he said.</t>
  </si>
  <si>
    <t>Ethical Suicide Studios</t>
  </si>
  <si>
    <t>"Ik had moeten zeggen: 'Ethische Zelfmoordstudio's,'" zei hij.</t>
  </si>
  <si>
    <t>"Ik had moeten zeggen, 'Ethische Zelfmoordstudio’s,'" zei hij.</t>
  </si>
  <si>
    <t>"Ik had 'Ethische Zelfmoordstudio's' moeten zeggen," zei hij.</t>
  </si>
  <si>
    <t>"Ik had 'Ethische Zelfmoordstudio's' moeten zeggen," sprak hij.</t>
  </si>
  <si>
    <t>“Ik had moeten zeggen, 'Ethische Zelfmoord Studios,'” zei hij.</t>
  </si>
  <si>
    <t>"It's only death," he said to her as she fell.</t>
  </si>
  <si>
    <t>It's only death</t>
  </si>
  <si>
    <t>"Het is maar de dood," zei hij tegen haar terwijl ze viel.</t>
  </si>
  <si>
    <t>"Het is slechts de dood," zei hij tegen haar terwijl ze viel.</t>
  </si>
  <si>
    <t>“Het is maar de dood,” zei hij tegen haar toen ze viel.</t>
  </si>
  <si>
    <t>The painter pondered the mournful puzzle of life demanding to be born and, once born, demanding to be fruitful ... to multiply and to live as long as possible—to do all that on a very small planet that would have to last forever.</t>
  </si>
  <si>
    <t>the mournful puzzle of life</t>
  </si>
  <si>
    <t>De schilder peinsde over de treurige puzzel van het leven dat eiste geboren te worden en, eenmaal geboren, vruchtbaar te zijn ... zich te vermenigvuldigen en zo lang mogelijk te leven—om dat allemaal te doen op een heel kleine planeet die voor altijd zou moeten meegaan.</t>
  </si>
  <si>
    <t>De schilder peinsde over het droevige raadsel van het leven dat eiste om geboren te worden en, eenmaal geboren, eiste om vruchtbaar te zijn ... zich te vermenigvuldigen en zo lang mogelijk te leven—om dat alles te doen op een heel kleine planeet die voor altijd zou moeten meegaan.</t>
  </si>
  <si>
    <t>De schilder overpeinsde het droevige raadsel van het leven dat verlangt geboren te worden en, eenmaal geboren, verlangt vruchtbaar te zijn... om zich te vermenigvuldigen en zo lang mogelijk te leven—om al dat te doen op een heel klein planeetje dat voor altijd mee zou moeten gaan.</t>
  </si>
  <si>
    <t>De schilder dacht na over het treurige raadsel van het leven dat eist geboren te worden en, eenmaal geboren, eist vruchtbaar te zijn ... zich te vermenigvuldigen en zo lang mogelijk te leven - om dat allemaal te doen op een heel kleine planeet die eeuwig zou moeten duren.</t>
  </si>
  <si>
    <t xml:space="preserve">Units of creative potential </t>
  </si>
  <si>
    <t>Word count</t>
  </si>
  <si>
    <t>Op een heldere ochtend in het Chicago Lying-in Hospital wachtte een man genaamd Edward K. Wehling Jr. tot zijn vrouw zou bevallen.</t>
  </si>
  <si>
    <t>Zijn camouflage was perfect, aangezien de wachtruimte ook een wanordelijke en ontmoedigde uitstraling had.</t>
  </si>
  <si>
    <t>De vloer was bedekt met gespatte afdekzeilen.</t>
  </si>
  <si>
    <t>Elke plant kreeg alle leem, licht, water, lucht en voeding die hij nodig had.</t>
  </si>
  <si>
    <t>Alle lege plekken zouden worden gevuld met portretten van belangrijke mensen van het ziekenhuispersoneel of van het Chicago-kantoor van het Federale Bureau voor Beëindiging.</t>
  </si>
  <si>
    <t>"Lijst dat in, en je hebt een afbeelding die verdomd veel eerlijker is dan deze."</t>
  </si>
  <si>
    <t>"Je bent een sombere oude eend, nietwaar?" zei de ordonnans.</t>
  </si>
  <si>
    <t>"Als je het hier niet leuk vindt, opa—" zei hij, en hij maakte de gedachte af met het tructelefoonnummer dat mensen die niet meer wilden leven moesten bellen.</t>
  </si>
  <si>
    <t>Het was het telefoonnummer van een instelling waarvan de fantasierijke bijnamen onder andere waren: "Automaat", "Birdland", "Conservenfabriek", "Kattenbak", "Ontluizer", "Easy-go", "Vaarwel, Moeder", "Blije Hooligan", "Kus-me-gauw", "Gelukkige Pierre", "Schapenwas", "Waring Blender", "Niet-meer-huilen" en "Waarom Zorgen?".</t>
  </si>
  <si>
    <t>"Zijn of niet zijn" was het telefoonnummer van de gemeentelijke gaskamers van het Federale Bureau van Beëindiging.</t>
  </si>
  <si>
    <t>"Rommelige bedoening, opa.</t>
  </si>
  <si>
    <t>De medaillon op haar paarse musettetasje was het zegel van de Serviceafdeling van het Federale Bureau voor Terminatie, een adelaar gezeten op een draaikruis.</t>
  </si>
  <si>
    <t>"Veel zou afhangen van wat voor soort bedrijf je had," zei hij.</t>
  </si>
  <si>
    <t>Hij wees naar een gezichtloze figuur van een vrouw die gedroogde stelen naar een vuilverbrander droeg.</t>
  </si>
  <si>
    <t>"Niets voor mij," zei Leora Duncan, "dat is meer iets voor de afvalverwerkingsmensen, toch?</t>
  </si>
  <si>
    <t>De schilder klapte in zijn handen in gespeelde vreugde.</t>
  </si>
  <si>
    <t>Natuurlijk is de garvedrager verkeerd voor een gastvrouw!</t>
  </si>
  <si>
    <t>"Jeetje," zei ze, en ze bloosde en werd nederig, "dat—dat plaatst me direct naast Dr. Hitz."</t>
  </si>
  <si>
    <t>Hij was zeven voet lang en straalde belang, prestaties en levensvreugde uit.</t>
  </si>
  <si>
    <t>Ze was aan het uitroepen over de juridische implicaties van een drieling.</t>
  </si>
  <si>
    <t>"Laatst dat ik hoorde," zei Dr. Hitz, "hadden ze er één en probeerden ze er nog twee bij elkaar te schrapen."</t>
  </si>
  <si>
    <t>Hij hief zijn rechterhand op, keek naar een plek op de muur en gaf een schor ellendig giecheltje.</t>
  </si>
  <si>
    <t>De schilder peinsde over het droevige raadsel van het leven dat eist om geboren te worden en, eenmaal geboren, vruchtbaar te zijn ... om zich te vermenigvuldigen en zo lang mogelijk te leven—om dat allemaal te doen op een heel kleine planeet die voor altijd zou moeten meegaan.</t>
  </si>
  <si>
    <t>Op een stralende ochtend in het Chicago Lying-in Hospital wachtte een man genaamd Edward K. Wehling Jr. op de geboorte van zijn vrouw.</t>
  </si>
  <si>
    <t>Hij was de enige wachtende man.</t>
  </si>
  <si>
    <t>Wehling was zesenvijftig, een jongeman in een bevolking met een gemiddelde leeftijd van honderdtwintig jaar.</t>
  </si>
  <si>
    <t>Zijn camouflage was perfect, aangezien de wachtkamer ook een wanordelijke en ontmoedigde sfeer had.</t>
  </si>
  <si>
    <t>De vloer was bekleed met bespatte doeken.</t>
  </si>
  <si>
    <t>Elke plant had alle leem, licht, water, lucht en voeding die het nodig had.</t>
  </si>
  <si>
    <t>Kus deze trieste wereld vaarwel.</t>
  </si>
  <si>
    <t>Alle blanco's moesten worden ingevuld met portretten van belangrijke mensen van het ziekenhuispersoneel of van het Chicago-kantoor van het Federal Bureau of Termination.</t>
  </si>
  <si>
    <t>De schilder gebaarde naar een vieze doek.</t>
  </si>
  <si>
    <t>"Lijst dat in, en je hebt een veel eerlijke afbeelding dan deze."</t>
  </si>
  <si>
    <t>"Je bent een sombere oude eend, nietwaar?" zei de knecht.</t>
  </si>
  <si>
    <t>"Als je het hier niet leuk vindt, opa—" zei hij, en hij beëindigde de gedachte met het truc-telefoonnummer dat mensen moesten bellen die niet langer wilden leven.</t>
  </si>
  <si>
    <t>Het nul in het telefoonnummer sprak hij uit als "niets."</t>
  </si>
  <si>
    <t>Het was het telefoonnummer van een instelling waarvan de fantasierijke namen onder andere waren: "Automaat," "Vogelland," "Blikkenfabriek," "Kattenbak," "Ontluizer," "Gemakkelijk gaan," "Vaarwel, moeder," "Blije Hooligan," "Kus-me-snel," "Gelukkige Pierre," "Schapenbad," "Waring Blendor," "Ween-niet-meer" en "Waarom Zorgen?"</t>
  </si>
  <si>
    <t>De schilder uitte met een schuttingwoord zijn gebrek aan interesse voor de beproevingen van zijn erfgenamen.</t>
  </si>
  <si>
    <t>Een grove, ontslagbare vrouw liep het wachtkamer binnen op naaldhakken.</t>
  </si>
  <si>
    <t>Metalliet op haar paarse muset-tas was het zegel van de Service Division van het Federal Bureau of Termination, een adelaar die op een draaihek stond.</t>
  </si>
  <si>
    <t>"Veel zou afhangen van wat je zaken was,"  zei hij.</t>
  </si>
  <si>
    <t>Hij wees naar een gezichtsloze figuur van een vrouw die droge stengels naar een vuilverbrander droeg.</t>
  </si>
  <si>
    <t>Natuurlijk is de schoven-draagster verkeerd voor een gastvrouw!</t>
  </si>
  <si>
    <t>Een knipper, een snoeier—dat is meer jouw vak."</t>
  </si>
  <si>
    <t>"Jemig—" zei ze, en ze bloosde en werd nederig—"dat plaatst me precies naast Dr. Hitz."</t>
  </si>
  <si>
    <t>Hij was zeven voet lang, en hij barstte van belangrijkheid, prestaties, en levensvreugde.</t>
  </si>
  <si>
    <t>Ze was heel verbaasd over de juridische implicaties van drieling.</t>
  </si>
  <si>
    <t>"Het laatste dat ik hoorde," zei Dr. Hitz, "hadden ze er één, en probeerden ze er nog twee te vinden."</t>
  </si>
  <si>
    <t>Niets anders dan singles die vandaag gingen, tenzij iemand na mijn vertrek gebeld heeft.</t>
  </si>
  <si>
    <t>De schilder peinsde over het treurige puzzel van leven dat verlangt geboren te worden en, eenmaal geboren, verlangt vruchtbaar te zijn... zich te vermenigvuldigen en zo lang mogelijk te leven—om dat alles te doen op een zeer kleine planeet die voor altijd moet blijven bestaan.</t>
  </si>
  <si>
    <t>Alle lege plekken zouden worden gevuld met portretten van belangrijke personen, hetzij van het ziekenhuispersoneel, hetzij van het kantoor van het Federale Bureau van Beëindiging in Chicago.</t>
  </si>
  <si>
    <t>"Als je het hier niet leuk vindt, opa—" zei hij, en hij maakte de gedachte af met het truc-telefoonnummer dat mensen die niet meer wilden leven, moesten bellen.</t>
  </si>
  <si>
    <t>Het was het telefoonnummer van een instelling waarvan de fantasierijke bijnamen onder andere waren: "Automaat," "Vogelparadijs," "Conservenfabriek," "Kattenbak," "Ontluiser," "Gemakkelijk," "Vaarwel, Moeder," "Blije Hooligan," "Kus-me-snel," "Gelukkige Pierre," "Schapenwas," "Waring Blender," "Huil-niet-meer" en "Waarom Zorgen?"</t>
  </si>
  <si>
    <t>Een ruwe, indrukwekkende vrouw stapte de wachtkamer binnen op naaldhakken.</t>
  </si>
  <si>
    <t>De medaillon op haar paarse musettetas was het zegel van de Serviceafdeling van het Federale Bureau voor Beëindiging, een adelaar zittend op een draaikruis.</t>
  </si>
  <si>
    <t>Hij wees naar een gezichtsloze figuur van een vrouw die gedroogde stengels naar een afvalverbrander droeg.</t>
  </si>
  <si>
    <t>Hij was zeven voet lang en straalde belangrijkheid, prestaties en levensvreugde uit.</t>
  </si>
  <si>
    <t>Ze riep uit over de juridische implicaties van een drieling.</t>
  </si>
  <si>
    <t>Vandaag hebben we alleen maar losse afspraken, tenzij iemand gebeld heeft nadat ik vertrokken ben.</t>
  </si>
  <si>
    <t>Alle lege plekken zouden worden ingevuld met portretten van belangrijke personen, zowel van het ziekenhuispersoneel als van het kantoor in Chicago van het Federale Bureau voor Terminatie.</t>
  </si>
  <si>
    <t>De schilder gebaarde naar een vieze afdekzeil.</t>
  </si>
  <si>
    <t>"Je bent een sombere oude eend, nietwaar?" zei de verzorger.</t>
  </si>
  <si>
    <t>"Als je het hier niet leuk vindt, opa—" zei hij, en hij maakte de gedachte af met het speciale telefoonnummer dat mensen die niet meer wilden leven, geacht werden te bellen.</t>
  </si>
  <si>
    <t>De nul in het telefoonnummer sprak hij uit als "nulk."</t>
  </si>
  <si>
    <t>Het was het telefoonnummer van een instelling wiens fantasierijke bijnamen onder andere waren: "Automaat," "Vogelhuis," "Conservenfabriek," "Kattenbak," "Ontluizer," "Gemakkelijk-te-gaan," "Vaarwel, Moeder," "Blije Hooligan," "Kus-me-snel," "Gelukkige Pierre," "Schapendip," "Waring Blender," "Huil-niet-meer" en "Waarom Zorgen?"</t>
  </si>
  <si>
    <t>Een forse, indrukwekkende vrouw beende de wachtruimte binnen op naaldhakken.</t>
  </si>
  <si>
    <t>De medaillon op haar paarse schoudertas was het zegel van de Service Divisie van het Federale Bureau voor Beëindiging, een adelaar zittend op een draaikruis.</t>
  </si>
  <si>
    <t>Natuurlijk is de schoven-draagster niet geschikt voor een gastvrouw!</t>
  </si>
  <si>
    <t>Ze riep het uit vanwege de juridische implicaties van drieën.</t>
  </si>
  <si>
    <t>Vandaag alleen maar losse afspraken, tenzij iemand heeft gebeld nadat ik wegging.</t>
  </si>
  <si>
    <t>Hij hief zijn rechterhand, keek naar een plek op de muur, en gaf een schor, ellendig lachje.</t>
  </si>
  <si>
    <t>De schilder peinsde over de droevige puzzel van het leven dat vraagt om geboren te worden en, eenmaal geboren, vruchtbaar te zijn ... zich te vermenigvuldigen en zo lang mogelijk te leven—om dat allemaal te doen op een heel kleine planeet die voor altijd zou moeten meegaan.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</si>
</sst>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color rgb="FF000000"/>
      <name val="Aptos Narrow"/>
      <family val="2"/>
      <charset val="134"/>
    </font>
    <font>
      <sz val="11"/>
      <color rgb="FF000000"/>
      <name val="Times New Roman"/>
      <family val="1"/>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48576"/>
  <sheetViews>
    <sheetView tabSelected="1" zoomScale="70" zoomScaleNormal="70" workbookViewId="0">
      <pane xSplit="1" ySplit="1" topLeftCell="K2" activePane="bottomRight" state="frozen"/>
      <selection pane="topRight" activeCell="T1" sqref="T1"/>
      <selection pane="bottomLeft" activeCell="A51" sqref="A51"/>
      <selection pane="bottomRight" activeCell="AF2" sqref="AF2"/>
    </sheetView>
  </sheetViews>
  <sheetFormatPr defaultColWidth="8.5" defaultRowHeight="15"/>
  <cols>
    <col min="1" max="1" width="29.75" style="1" customWidth="1"/>
    <col min="2" max="2" width="16.375" style="1" customWidth="1"/>
    <col min="3" max="3" width="30.25" style="1" customWidth="1"/>
    <col min="4" max="4" width="4.75" style="1" customWidth="1"/>
    <col min="5" max="5" width="4.875" style="1" customWidth="1"/>
    <col min="6" max="6" width="4.75" style="1" customWidth="1"/>
    <col min="7" max="7" width="30.75" style="1" customWidth="1"/>
    <col min="8" max="9" width="4.75" style="1" customWidth="1"/>
    <col min="10" max="10" width="6" style="1" customWidth="1"/>
    <col min="11" max="11" width="53" style="1" customWidth="1"/>
    <col min="12" max="13" width="4.75" style="1" customWidth="1"/>
    <col min="14" max="14" width="5.25" style="1" customWidth="1"/>
    <col min="15" max="15" width="27.75" style="1" customWidth="1"/>
    <col min="16" max="16" width="4.75" style="1" customWidth="1"/>
    <col min="17" max="17" width="3.25" style="1" customWidth="1"/>
    <col min="18" max="18" width="4.75" style="1" customWidth="1"/>
    <col min="19" max="19" width="6.375" style="1" customWidth="1"/>
    <col min="20" max="20" width="28.5" style="1" customWidth="1"/>
    <col min="21" max="23" width="4.75" style="1" customWidth="1"/>
    <col min="24" max="24" width="20.5" style="1" customWidth="1"/>
    <col min="25" max="27" width="4.75" style="1" customWidth="1"/>
    <col min="28" max="28" width="20" style="1" customWidth="1"/>
    <col min="29" max="29" width="5.625" style="1" customWidth="1"/>
    <col min="30" max="31" width="5.5" style="1" customWidth="1"/>
    <col min="32" max="32" width="19.625" style="1" customWidth="1"/>
    <col min="33" max="34" width="4.75" style="1" customWidth="1"/>
    <col min="35" max="35" width="5.125" style="1" customWidth="1"/>
    <col min="36" max="1022" width="8.5" style="1"/>
  </cols>
  <sheetData>
    <row r="1" spans="1:35" ht="24.75" customHeight="1">
      <c r="A1" s="1" t="s">
        <v>0</v>
      </c>
      <c r="B1" s="1" t="s">
        <v>1</v>
      </c>
      <c r="C1" s="1" t="s">
        <v>2</v>
      </c>
      <c r="D1" s="1" t="s">
        <v>3</v>
      </c>
      <c r="E1" s="1" t="s">
        <v>4</v>
      </c>
      <c r="F1" s="1" t="s">
        <v>5</v>
      </c>
      <c r="G1" s="1" t="s">
        <v>6</v>
      </c>
      <c r="H1" s="1" t="s">
        <v>3</v>
      </c>
      <c r="I1" s="1" t="s">
        <v>4</v>
      </c>
      <c r="J1" s="1" t="s">
        <v>5</v>
      </c>
      <c r="K1" s="1" t="s">
        <v>7</v>
      </c>
      <c r="L1" s="1" t="s">
        <v>3</v>
      </c>
      <c r="M1" s="1" t="s">
        <v>4</v>
      </c>
      <c r="N1" s="1" t="s">
        <v>5</v>
      </c>
      <c r="O1" s="1" t="s">
        <v>8</v>
      </c>
      <c r="P1" s="1" t="s">
        <v>3</v>
      </c>
      <c r="Q1" s="1" t="s">
        <v>4</v>
      </c>
      <c r="R1" s="1" t="s">
        <v>5</v>
      </c>
      <c r="S1" s="1" t="s">
        <v>9</v>
      </c>
      <c r="T1" s="1" t="s">
        <v>10</v>
      </c>
      <c r="U1" s="1" t="s">
        <v>3</v>
      </c>
      <c r="V1" s="1" t="s">
        <v>4</v>
      </c>
      <c r="W1" s="1" t="s">
        <v>5</v>
      </c>
      <c r="X1" s="1" t="s">
        <v>11</v>
      </c>
      <c r="Y1" s="1" t="s">
        <v>3</v>
      </c>
      <c r="Z1" s="1" t="s">
        <v>4</v>
      </c>
      <c r="AA1" s="1" t="s">
        <v>5</v>
      </c>
      <c r="AB1" s="1" t="s">
        <v>12</v>
      </c>
      <c r="AC1" s="1" t="s">
        <v>3</v>
      </c>
      <c r="AD1" s="1" t="s">
        <v>4</v>
      </c>
      <c r="AE1" s="1" t="s">
        <v>5</v>
      </c>
      <c r="AG1" s="1" t="s">
        <v>3</v>
      </c>
      <c r="AH1" s="1" t="s">
        <v>4</v>
      </c>
      <c r="AI1" s="1" t="s">
        <v>5</v>
      </c>
    </row>
    <row r="2" spans="1:35" ht="16.5" customHeight="1">
      <c r="A2" s="1" t="s">
        <v>13</v>
      </c>
      <c r="B2" s="1" t="s">
        <v>13</v>
      </c>
      <c r="C2" s="1" t="s">
        <v>14</v>
      </c>
      <c r="D2" s="1" t="s">
        <v>15</v>
      </c>
      <c r="E2" s="1">
        <v>1</v>
      </c>
      <c r="F2" s="1">
        <v>15</v>
      </c>
      <c r="G2" s="1" t="s">
        <v>13</v>
      </c>
      <c r="H2" s="1" t="s">
        <v>16</v>
      </c>
      <c r="I2" s="1">
        <v>0</v>
      </c>
      <c r="J2" s="1">
        <v>0</v>
      </c>
      <c r="K2" s="1" t="s">
        <v>17</v>
      </c>
      <c r="L2" s="1" t="s">
        <v>15</v>
      </c>
      <c r="M2" s="1">
        <v>1</v>
      </c>
      <c r="N2" s="1">
        <v>15</v>
      </c>
      <c r="O2" s="1" t="s">
        <v>18</v>
      </c>
      <c r="P2" s="1" t="s">
        <v>15</v>
      </c>
      <c r="Q2" s="1">
        <v>1</v>
      </c>
      <c r="R2" s="1">
        <v>15</v>
      </c>
      <c r="T2" s="1" t="s">
        <v>19</v>
      </c>
      <c r="U2" s="1" t="s">
        <v>15</v>
      </c>
      <c r="V2" s="1">
        <v>1</v>
      </c>
      <c r="W2" s="1">
        <v>15</v>
      </c>
      <c r="X2" s="1" t="s">
        <v>20</v>
      </c>
      <c r="Y2" s="1" t="s">
        <v>15</v>
      </c>
      <c r="Z2" s="1">
        <v>1</v>
      </c>
      <c r="AA2" s="1">
        <v>15</v>
      </c>
      <c r="AB2" s="1" t="s">
        <v>13</v>
      </c>
      <c r="AC2" s="1" t="s">
        <v>16</v>
      </c>
      <c r="AD2" s="1">
        <v>0</v>
      </c>
      <c r="AE2" s="1">
        <v>0</v>
      </c>
    </row>
    <row r="3" spans="1:35" ht="30">
      <c r="A3" s="1" t="s">
        <v>21</v>
      </c>
      <c r="B3" s="1" t="s">
        <v>22</v>
      </c>
      <c r="C3" s="1" t="s">
        <v>23</v>
      </c>
      <c r="D3" s="1" t="s">
        <v>24</v>
      </c>
      <c r="E3" s="1">
        <v>0</v>
      </c>
      <c r="F3" s="1">
        <v>0</v>
      </c>
      <c r="G3" s="1" t="s">
        <v>23</v>
      </c>
      <c r="H3" s="1" t="s">
        <v>24</v>
      </c>
      <c r="I3" s="1">
        <v>0</v>
      </c>
      <c r="J3" s="1">
        <v>0</v>
      </c>
      <c r="K3" s="1" t="s">
        <v>23</v>
      </c>
      <c r="L3" s="1" t="s">
        <v>24</v>
      </c>
      <c r="M3" s="1">
        <v>0</v>
      </c>
      <c r="N3" s="1">
        <v>0</v>
      </c>
      <c r="O3" s="1" t="s">
        <v>23</v>
      </c>
      <c r="P3" s="1" t="s">
        <v>24</v>
      </c>
      <c r="Q3" s="1">
        <v>0</v>
      </c>
      <c r="R3" s="1">
        <v>0</v>
      </c>
      <c r="T3" s="1" t="s">
        <v>23</v>
      </c>
      <c r="U3" s="1" t="s">
        <v>24</v>
      </c>
      <c r="V3" s="1">
        <v>0</v>
      </c>
      <c r="W3" s="1">
        <v>0</v>
      </c>
      <c r="X3" s="1" t="s">
        <v>23</v>
      </c>
      <c r="Y3" s="1" t="s">
        <v>24</v>
      </c>
      <c r="Z3" s="1">
        <v>0</v>
      </c>
      <c r="AA3" s="1">
        <v>0</v>
      </c>
      <c r="AB3" s="1" t="s">
        <v>23</v>
      </c>
      <c r="AC3" s="1" t="s">
        <v>24</v>
      </c>
      <c r="AD3" s="1">
        <v>0</v>
      </c>
      <c r="AE3" s="1">
        <v>0</v>
      </c>
    </row>
    <row r="4" spans="1:35" ht="30">
      <c r="A4" s="1" t="s">
        <v>25</v>
      </c>
      <c r="B4" s="1" t="s">
        <v>26</v>
      </c>
      <c r="C4" s="1" t="s">
        <v>27</v>
      </c>
      <c r="D4" s="1" t="s">
        <v>16</v>
      </c>
      <c r="E4" s="1">
        <v>0</v>
      </c>
      <c r="F4" s="1">
        <v>0</v>
      </c>
      <c r="G4" s="1" t="s">
        <v>27</v>
      </c>
      <c r="H4" s="1" t="s">
        <v>16</v>
      </c>
      <c r="I4" s="1">
        <v>0</v>
      </c>
      <c r="J4" s="1">
        <v>0</v>
      </c>
      <c r="K4" s="1" t="s">
        <v>28</v>
      </c>
      <c r="L4" s="1" t="s">
        <v>16</v>
      </c>
      <c r="M4" s="1">
        <v>0</v>
      </c>
      <c r="N4" s="1">
        <v>0</v>
      </c>
      <c r="O4" s="1" t="s">
        <v>27</v>
      </c>
      <c r="P4" s="1" t="s">
        <v>16</v>
      </c>
      <c r="Q4" s="1">
        <v>0</v>
      </c>
      <c r="R4" s="1">
        <v>0</v>
      </c>
      <c r="T4" s="1" t="s">
        <v>29</v>
      </c>
      <c r="U4" s="1" t="s">
        <v>30</v>
      </c>
      <c r="V4" s="1">
        <v>1</v>
      </c>
      <c r="W4" s="1">
        <v>5</v>
      </c>
      <c r="X4" s="1" t="s">
        <v>29</v>
      </c>
      <c r="Y4" s="1" t="s">
        <v>30</v>
      </c>
      <c r="Z4" s="1">
        <v>1</v>
      </c>
      <c r="AA4" s="1">
        <v>5</v>
      </c>
      <c r="AB4" s="1" t="s">
        <v>27</v>
      </c>
      <c r="AC4" s="1" t="s">
        <v>16</v>
      </c>
      <c r="AD4" s="1">
        <v>0</v>
      </c>
      <c r="AE4" s="1">
        <v>0</v>
      </c>
    </row>
    <row r="5" spans="1:35" ht="105">
      <c r="A5" s="1" t="s">
        <v>31</v>
      </c>
      <c r="B5" s="1" t="s">
        <v>32</v>
      </c>
      <c r="C5" s="1" t="s">
        <v>302</v>
      </c>
      <c r="D5" s="1" t="s">
        <v>16</v>
      </c>
      <c r="E5" s="1">
        <v>2</v>
      </c>
      <c r="F5" s="1">
        <v>2</v>
      </c>
      <c r="G5" s="1" t="s">
        <v>325</v>
      </c>
      <c r="H5" s="1" t="s">
        <v>16</v>
      </c>
      <c r="I5" s="1">
        <v>2</v>
      </c>
      <c r="J5" s="1">
        <v>16</v>
      </c>
      <c r="K5" s="1" t="s">
        <v>33</v>
      </c>
      <c r="L5" s="1" t="s">
        <v>16</v>
      </c>
      <c r="M5" s="1">
        <v>2</v>
      </c>
      <c r="N5" s="1">
        <v>6</v>
      </c>
      <c r="O5" s="1" t="s">
        <v>33</v>
      </c>
      <c r="P5" s="1" t="s">
        <v>16</v>
      </c>
      <c r="Q5" s="1">
        <v>2</v>
      </c>
      <c r="R5" s="1">
        <v>6</v>
      </c>
      <c r="T5" s="1" t="s">
        <v>34</v>
      </c>
      <c r="U5" s="1" t="s">
        <v>16</v>
      </c>
      <c r="V5" s="1">
        <v>2</v>
      </c>
      <c r="W5" s="1">
        <v>6</v>
      </c>
      <c r="X5" s="1" t="s">
        <v>35</v>
      </c>
      <c r="Y5" s="1" t="s">
        <v>16</v>
      </c>
      <c r="Z5" s="1">
        <v>1</v>
      </c>
      <c r="AA5" s="1">
        <v>1</v>
      </c>
      <c r="AB5" s="1" t="s">
        <v>36</v>
      </c>
      <c r="AC5" s="1" t="s">
        <v>16</v>
      </c>
      <c r="AD5" s="1">
        <v>3</v>
      </c>
      <c r="AE5" s="1">
        <v>7</v>
      </c>
    </row>
    <row r="6" spans="1:35" ht="30">
      <c r="A6" s="1" t="s">
        <v>37</v>
      </c>
      <c r="B6" s="1" t="s">
        <v>38</v>
      </c>
      <c r="C6" s="1" t="s">
        <v>39</v>
      </c>
      <c r="D6" s="1" t="s">
        <v>16</v>
      </c>
      <c r="E6" s="1">
        <v>0</v>
      </c>
      <c r="F6" s="1">
        <v>0</v>
      </c>
      <c r="G6" s="1" t="s">
        <v>326</v>
      </c>
      <c r="H6" s="1" t="s">
        <v>16</v>
      </c>
      <c r="I6" s="1">
        <v>1</v>
      </c>
      <c r="J6" s="1">
        <v>1</v>
      </c>
      <c r="K6" s="1" t="s">
        <v>39</v>
      </c>
      <c r="L6" s="1" t="s">
        <v>16</v>
      </c>
      <c r="M6" s="1">
        <v>0</v>
      </c>
      <c r="N6" s="1">
        <v>0</v>
      </c>
      <c r="O6" s="1" t="s">
        <v>39</v>
      </c>
      <c r="P6" s="1" t="s">
        <v>16</v>
      </c>
      <c r="Q6" s="1">
        <v>0</v>
      </c>
      <c r="R6" s="1">
        <v>0</v>
      </c>
      <c r="T6" s="1" t="s">
        <v>40</v>
      </c>
      <c r="U6" s="1" t="s">
        <v>24</v>
      </c>
      <c r="V6" s="1">
        <v>0</v>
      </c>
      <c r="W6" s="1">
        <v>0</v>
      </c>
      <c r="X6" s="1" t="s">
        <v>41</v>
      </c>
      <c r="Y6" s="1" t="s">
        <v>30</v>
      </c>
      <c r="Z6" s="1">
        <v>0</v>
      </c>
      <c r="AA6" s="1">
        <v>0</v>
      </c>
      <c r="AB6" s="1" t="s">
        <v>39</v>
      </c>
      <c r="AC6" s="1" t="s">
        <v>24</v>
      </c>
      <c r="AD6" s="1">
        <v>0</v>
      </c>
      <c r="AE6" s="1">
        <v>0</v>
      </c>
    </row>
    <row r="7" spans="1:35" ht="90">
      <c r="A7" s="1" t="s">
        <v>42</v>
      </c>
      <c r="B7" s="1" t="s">
        <v>43</v>
      </c>
      <c r="C7" s="1" t="s">
        <v>44</v>
      </c>
      <c r="D7" s="1" t="s">
        <v>30</v>
      </c>
      <c r="E7" s="1">
        <v>2</v>
      </c>
      <c r="F7" s="1">
        <v>2</v>
      </c>
      <c r="G7" s="1" t="s">
        <v>327</v>
      </c>
      <c r="H7" s="1" t="s">
        <v>16</v>
      </c>
      <c r="I7" s="1">
        <v>3</v>
      </c>
      <c r="J7" s="1">
        <v>3</v>
      </c>
      <c r="K7" s="1" t="s">
        <v>44</v>
      </c>
      <c r="L7" s="1" t="s">
        <v>30</v>
      </c>
      <c r="M7" s="1">
        <v>2</v>
      </c>
      <c r="N7" s="1">
        <v>2</v>
      </c>
      <c r="O7" s="1" t="s">
        <v>44</v>
      </c>
      <c r="P7" s="1" t="s">
        <v>30</v>
      </c>
      <c r="Q7" s="1">
        <v>2</v>
      </c>
      <c r="R7" s="1">
        <v>2</v>
      </c>
      <c r="T7" s="1" t="s">
        <v>45</v>
      </c>
      <c r="U7" s="1" t="s">
        <v>30</v>
      </c>
      <c r="V7" s="1">
        <v>1</v>
      </c>
      <c r="W7" s="1">
        <v>1</v>
      </c>
      <c r="X7" s="1" t="s">
        <v>46</v>
      </c>
      <c r="Y7" s="1" t="s">
        <v>30</v>
      </c>
      <c r="Z7" s="1">
        <v>0</v>
      </c>
      <c r="AA7" s="1">
        <v>0</v>
      </c>
      <c r="AB7" s="1" t="s">
        <v>47</v>
      </c>
      <c r="AC7" s="1" t="s">
        <v>30</v>
      </c>
      <c r="AD7" s="1">
        <v>2</v>
      </c>
      <c r="AE7" s="1">
        <v>6</v>
      </c>
    </row>
    <row r="8" spans="1:35" ht="75">
      <c r="A8" s="1" t="s">
        <v>48</v>
      </c>
      <c r="B8" s="1" t="s">
        <v>49</v>
      </c>
      <c r="C8" s="1" t="s">
        <v>303</v>
      </c>
      <c r="D8" s="1" t="s">
        <v>30</v>
      </c>
      <c r="E8" s="1">
        <v>1</v>
      </c>
      <c r="F8" s="1">
        <v>1</v>
      </c>
      <c r="G8" s="1" t="s">
        <v>328</v>
      </c>
      <c r="H8" s="1" t="s">
        <v>16</v>
      </c>
      <c r="I8" s="1">
        <v>1</v>
      </c>
      <c r="J8" s="1">
        <v>1</v>
      </c>
      <c r="K8" s="1" t="s">
        <v>50</v>
      </c>
      <c r="L8" s="1" t="s">
        <v>30</v>
      </c>
      <c r="M8" s="1">
        <v>1</v>
      </c>
      <c r="N8" s="1">
        <v>1</v>
      </c>
      <c r="O8" s="1" t="s">
        <v>50</v>
      </c>
      <c r="P8" s="1" t="s">
        <v>30</v>
      </c>
      <c r="Q8" s="1">
        <v>1</v>
      </c>
      <c r="R8" s="1">
        <v>1</v>
      </c>
      <c r="T8" s="1" t="s">
        <v>51</v>
      </c>
      <c r="U8" s="1" t="s">
        <v>16</v>
      </c>
      <c r="V8" s="1">
        <v>1</v>
      </c>
      <c r="W8" s="1">
        <v>1</v>
      </c>
      <c r="X8" s="1" t="s">
        <v>52</v>
      </c>
      <c r="Y8" s="1" t="s">
        <v>16</v>
      </c>
      <c r="Z8" s="1">
        <v>1</v>
      </c>
      <c r="AA8" s="1">
        <v>1</v>
      </c>
      <c r="AB8" s="1" t="s">
        <v>53</v>
      </c>
      <c r="AC8" s="1" t="s">
        <v>16</v>
      </c>
      <c r="AD8" s="1">
        <v>2</v>
      </c>
      <c r="AE8" s="1">
        <v>2</v>
      </c>
    </row>
    <row r="9" spans="1:35" ht="45">
      <c r="A9" s="1" t="s">
        <v>54</v>
      </c>
      <c r="B9" s="1" t="s">
        <v>55</v>
      </c>
      <c r="C9" s="1" t="s">
        <v>304</v>
      </c>
      <c r="D9" s="1" t="s">
        <v>15</v>
      </c>
      <c r="E9" s="1">
        <v>1</v>
      </c>
      <c r="F9" s="1">
        <v>5</v>
      </c>
      <c r="G9" s="1" t="s">
        <v>329</v>
      </c>
      <c r="H9" s="1" t="s">
        <v>16</v>
      </c>
      <c r="I9" s="1">
        <v>1</v>
      </c>
      <c r="J9" s="1">
        <v>1</v>
      </c>
      <c r="K9" s="1" t="s">
        <v>56</v>
      </c>
      <c r="L9" s="1" t="s">
        <v>16</v>
      </c>
      <c r="M9" s="1">
        <v>0</v>
      </c>
      <c r="N9" s="1">
        <v>0</v>
      </c>
      <c r="O9" s="1" t="s">
        <v>57</v>
      </c>
      <c r="P9" s="1" t="s">
        <v>16</v>
      </c>
      <c r="Q9" s="1">
        <v>1</v>
      </c>
      <c r="R9" s="1">
        <v>1</v>
      </c>
      <c r="T9" s="1" t="s">
        <v>58</v>
      </c>
      <c r="U9" s="1" t="s">
        <v>15</v>
      </c>
      <c r="V9" s="1">
        <v>1</v>
      </c>
      <c r="W9" s="1">
        <v>5</v>
      </c>
      <c r="X9" s="1" t="s">
        <v>59</v>
      </c>
      <c r="Y9" s="1" t="s">
        <v>16</v>
      </c>
      <c r="Z9" s="1">
        <v>1</v>
      </c>
      <c r="AA9" s="1">
        <v>5</v>
      </c>
      <c r="AB9" s="1" t="s">
        <v>60</v>
      </c>
      <c r="AC9" s="1" t="s">
        <v>15</v>
      </c>
      <c r="AD9" s="1">
        <v>1</v>
      </c>
      <c r="AE9" s="1">
        <v>5</v>
      </c>
    </row>
    <row r="10" spans="1:35" ht="60">
      <c r="A10" s="1" t="s">
        <v>61</v>
      </c>
      <c r="B10" s="1" t="s">
        <v>62</v>
      </c>
      <c r="C10" s="1" t="s">
        <v>305</v>
      </c>
      <c r="D10" s="1" t="s">
        <v>16</v>
      </c>
      <c r="E10" s="1">
        <v>3</v>
      </c>
      <c r="F10" s="1">
        <v>3</v>
      </c>
      <c r="G10" s="1" t="s">
        <v>330</v>
      </c>
      <c r="H10" s="1" t="s">
        <v>16</v>
      </c>
      <c r="I10" s="1">
        <v>2</v>
      </c>
      <c r="J10" s="1">
        <v>2</v>
      </c>
      <c r="K10" s="1" t="s">
        <v>63</v>
      </c>
      <c r="L10" s="1" t="s">
        <v>16</v>
      </c>
      <c r="M10" s="1">
        <v>2</v>
      </c>
      <c r="N10" s="1">
        <v>2</v>
      </c>
      <c r="O10" s="1" t="s">
        <v>64</v>
      </c>
      <c r="P10" s="1" t="s">
        <v>16</v>
      </c>
      <c r="Q10" s="1">
        <v>2</v>
      </c>
      <c r="R10" s="1">
        <v>2</v>
      </c>
      <c r="T10" s="1" t="s">
        <v>65</v>
      </c>
      <c r="U10" s="1" t="s">
        <v>16</v>
      </c>
      <c r="V10" s="1">
        <v>1</v>
      </c>
      <c r="W10" s="1">
        <v>1</v>
      </c>
      <c r="X10" s="1" t="s">
        <v>66</v>
      </c>
      <c r="Y10" s="1" t="s">
        <v>16</v>
      </c>
      <c r="Z10" s="1">
        <v>0</v>
      </c>
      <c r="AA10" s="1">
        <v>0</v>
      </c>
      <c r="AB10" s="1" t="s">
        <v>67</v>
      </c>
      <c r="AC10" s="1" t="s">
        <v>16</v>
      </c>
      <c r="AD10" s="1">
        <v>1</v>
      </c>
      <c r="AE10" s="1">
        <v>5</v>
      </c>
    </row>
    <row r="11" spans="1:35" ht="30">
      <c r="A11" s="1" t="s">
        <v>68</v>
      </c>
      <c r="B11" s="1" t="s">
        <v>68</v>
      </c>
      <c r="C11" s="1" t="s">
        <v>69</v>
      </c>
      <c r="D11" s="1" t="s">
        <v>24</v>
      </c>
      <c r="E11" s="1">
        <v>0</v>
      </c>
      <c r="F11" s="1">
        <v>0</v>
      </c>
      <c r="G11" s="1" t="s">
        <v>331</v>
      </c>
      <c r="H11" s="1" t="s">
        <v>24</v>
      </c>
      <c r="I11" s="1">
        <v>0</v>
      </c>
      <c r="J11" s="1">
        <v>0</v>
      </c>
      <c r="K11" s="1" t="s">
        <v>69</v>
      </c>
      <c r="L11" s="1" t="s">
        <v>24</v>
      </c>
      <c r="M11" s="1">
        <v>0</v>
      </c>
      <c r="N11" s="1">
        <v>0</v>
      </c>
      <c r="O11" s="1" t="s">
        <v>70</v>
      </c>
      <c r="P11" s="1" t="s">
        <v>24</v>
      </c>
      <c r="Q11" s="1">
        <v>1</v>
      </c>
      <c r="R11" s="1">
        <v>0</v>
      </c>
      <c r="S11" s="1">
        <v>0</v>
      </c>
      <c r="T11" s="1" t="s">
        <v>69</v>
      </c>
      <c r="U11" s="1" t="s">
        <v>24</v>
      </c>
      <c r="V11" s="1">
        <v>0</v>
      </c>
      <c r="W11" s="1">
        <v>0</v>
      </c>
      <c r="X11" s="1" t="s">
        <v>71</v>
      </c>
      <c r="Y11" s="1" t="s">
        <v>24</v>
      </c>
      <c r="Z11" s="1">
        <v>0</v>
      </c>
      <c r="AA11" s="1">
        <v>0</v>
      </c>
      <c r="AB11" s="1" t="s">
        <v>72</v>
      </c>
      <c r="AC11" s="1" t="s">
        <v>16</v>
      </c>
      <c r="AD11" s="1">
        <v>1</v>
      </c>
      <c r="AE11" s="1">
        <v>1</v>
      </c>
    </row>
    <row r="12" spans="1:35" ht="225">
      <c r="A12" s="1" t="s">
        <v>73</v>
      </c>
      <c r="B12" s="1" t="s">
        <v>74</v>
      </c>
      <c r="C12" s="1" t="s">
        <v>76</v>
      </c>
      <c r="D12" s="1" t="s">
        <v>16</v>
      </c>
      <c r="E12" s="1">
        <v>1</v>
      </c>
      <c r="F12" s="1">
        <v>1</v>
      </c>
      <c r="G12" s="1" t="s">
        <v>75</v>
      </c>
      <c r="H12" s="1" t="s">
        <v>24</v>
      </c>
      <c r="I12" s="1">
        <v>0</v>
      </c>
      <c r="J12" s="1">
        <v>0</v>
      </c>
      <c r="K12" s="1" t="s">
        <v>76</v>
      </c>
      <c r="L12" s="1" t="s">
        <v>16</v>
      </c>
      <c r="M12" s="1">
        <v>1</v>
      </c>
      <c r="N12" s="1">
        <v>1</v>
      </c>
      <c r="O12" s="1" t="s">
        <v>76</v>
      </c>
      <c r="P12" s="1" t="s">
        <v>16</v>
      </c>
      <c r="Q12" s="1">
        <v>1</v>
      </c>
      <c r="R12" s="1">
        <v>1</v>
      </c>
      <c r="T12" s="1" t="s">
        <v>76</v>
      </c>
      <c r="U12" s="1" t="s">
        <v>16</v>
      </c>
      <c r="V12" s="1">
        <v>1</v>
      </c>
      <c r="W12" s="1">
        <v>1</v>
      </c>
      <c r="X12" s="1" t="s">
        <v>77</v>
      </c>
      <c r="Y12" s="1" t="s">
        <v>16</v>
      </c>
      <c r="Z12" s="1">
        <v>0</v>
      </c>
      <c r="AA12" s="1">
        <v>0</v>
      </c>
      <c r="AB12" s="1" t="s">
        <v>76</v>
      </c>
      <c r="AC12" s="1" t="s">
        <v>16</v>
      </c>
      <c r="AD12" s="1">
        <v>1</v>
      </c>
      <c r="AE12" s="1">
        <v>1</v>
      </c>
    </row>
    <row r="13" spans="1:35" ht="45">
      <c r="A13" s="1" t="s">
        <v>78</v>
      </c>
      <c r="B13" s="1" t="s">
        <v>79</v>
      </c>
      <c r="C13" s="1" t="s">
        <v>80</v>
      </c>
      <c r="D13" s="1" t="s">
        <v>30</v>
      </c>
      <c r="E13" s="1">
        <v>0</v>
      </c>
      <c r="F13" s="1">
        <v>0</v>
      </c>
      <c r="G13" s="1" t="s">
        <v>81</v>
      </c>
      <c r="H13" s="1" t="s">
        <v>16</v>
      </c>
      <c r="I13" s="1">
        <v>0</v>
      </c>
      <c r="J13" s="1">
        <v>0</v>
      </c>
      <c r="K13" s="1" t="s">
        <v>82</v>
      </c>
      <c r="L13" s="1" t="s">
        <v>16</v>
      </c>
      <c r="M13" s="1">
        <v>0</v>
      </c>
      <c r="N13" s="1">
        <v>0</v>
      </c>
      <c r="O13" s="1" t="s">
        <v>82</v>
      </c>
      <c r="P13" s="1" t="s">
        <v>16</v>
      </c>
      <c r="Q13" s="1">
        <v>0</v>
      </c>
      <c r="R13" s="1">
        <v>0</v>
      </c>
      <c r="T13" s="1" t="s">
        <v>80</v>
      </c>
      <c r="U13" s="1" t="s">
        <v>16</v>
      </c>
      <c r="V13" s="1">
        <v>0</v>
      </c>
      <c r="W13" s="1">
        <v>0</v>
      </c>
      <c r="X13" s="1" t="s">
        <v>83</v>
      </c>
      <c r="Y13" s="1" t="s">
        <v>16</v>
      </c>
      <c r="Z13" s="1">
        <v>0</v>
      </c>
      <c r="AA13" s="1">
        <v>0</v>
      </c>
      <c r="AB13" s="1" t="s">
        <v>84</v>
      </c>
      <c r="AC13" s="1" t="s">
        <v>16</v>
      </c>
      <c r="AD13" s="1">
        <v>0</v>
      </c>
      <c r="AE13" s="1">
        <v>0</v>
      </c>
    </row>
    <row r="14" spans="1:35" ht="45">
      <c r="A14" s="1" t="s">
        <v>85</v>
      </c>
      <c r="B14" s="1" t="s">
        <v>86</v>
      </c>
      <c r="C14" s="1" t="s">
        <v>87</v>
      </c>
      <c r="D14" s="1" t="s">
        <v>16</v>
      </c>
      <c r="E14" s="1">
        <v>1</v>
      </c>
      <c r="F14" s="1">
        <v>1</v>
      </c>
      <c r="G14" s="1" t="s">
        <v>88</v>
      </c>
      <c r="H14" s="1" t="s">
        <v>30</v>
      </c>
      <c r="I14" s="1">
        <v>0</v>
      </c>
      <c r="J14" s="1">
        <v>0</v>
      </c>
      <c r="K14" s="1" t="s">
        <v>87</v>
      </c>
      <c r="L14" s="1" t="s">
        <v>16</v>
      </c>
      <c r="M14" s="1">
        <v>1</v>
      </c>
      <c r="N14" s="1">
        <v>1</v>
      </c>
      <c r="O14" s="1" t="s">
        <v>87</v>
      </c>
      <c r="P14" s="1" t="s">
        <v>16</v>
      </c>
      <c r="Q14" s="1">
        <v>1</v>
      </c>
      <c r="R14" s="1">
        <v>1</v>
      </c>
      <c r="T14" s="1" t="s">
        <v>87</v>
      </c>
      <c r="U14" s="1" t="s">
        <v>16</v>
      </c>
      <c r="V14" s="1">
        <v>1</v>
      </c>
      <c r="W14" s="1">
        <v>1</v>
      </c>
      <c r="X14" s="1" t="s">
        <v>89</v>
      </c>
      <c r="Y14" s="1" t="s">
        <v>16</v>
      </c>
      <c r="Z14" s="1">
        <v>0</v>
      </c>
      <c r="AA14" s="1">
        <v>0</v>
      </c>
      <c r="AB14" s="1" t="s">
        <v>87</v>
      </c>
      <c r="AC14" s="1" t="s">
        <v>16</v>
      </c>
      <c r="AD14" s="1">
        <v>1</v>
      </c>
      <c r="AE14" s="1">
        <v>1</v>
      </c>
    </row>
    <row r="15" spans="1:35" ht="135">
      <c r="A15" s="1" t="s">
        <v>90</v>
      </c>
      <c r="B15" s="1" t="s">
        <v>91</v>
      </c>
      <c r="C15" s="1" t="s">
        <v>306</v>
      </c>
      <c r="D15" s="1" t="s">
        <v>16</v>
      </c>
      <c r="E15" s="1">
        <v>2</v>
      </c>
      <c r="F15" s="1">
        <v>2</v>
      </c>
      <c r="G15" s="1" t="s">
        <v>332</v>
      </c>
      <c r="H15" s="1" t="s">
        <v>16</v>
      </c>
      <c r="I15" s="1">
        <v>3</v>
      </c>
      <c r="J15" s="1">
        <v>7</v>
      </c>
      <c r="K15" s="1" t="s">
        <v>352</v>
      </c>
      <c r="L15" s="1" t="s">
        <v>16</v>
      </c>
      <c r="M15" s="1">
        <v>2</v>
      </c>
      <c r="N15" s="1">
        <v>2</v>
      </c>
      <c r="O15" s="1" t="s">
        <v>361</v>
      </c>
      <c r="P15" s="1" t="s">
        <v>16</v>
      </c>
      <c r="Q15" s="1">
        <v>2</v>
      </c>
      <c r="R15" s="1">
        <v>2</v>
      </c>
      <c r="T15" s="1" t="s">
        <v>92</v>
      </c>
      <c r="U15" s="1" t="s">
        <v>16</v>
      </c>
      <c r="V15" s="1">
        <v>1</v>
      </c>
      <c r="W15" s="1">
        <v>1</v>
      </c>
      <c r="X15" s="1" t="s">
        <v>93</v>
      </c>
      <c r="Y15" s="1" t="s">
        <v>16</v>
      </c>
      <c r="Z15" s="1">
        <v>1</v>
      </c>
      <c r="AA15" s="1">
        <v>1</v>
      </c>
      <c r="AB15" s="1" t="s">
        <v>94</v>
      </c>
      <c r="AC15" s="1" t="s">
        <v>16</v>
      </c>
      <c r="AD15" s="1">
        <v>2</v>
      </c>
      <c r="AE15" s="1">
        <v>2</v>
      </c>
    </row>
    <row r="16" spans="1:35" ht="45">
      <c r="A16" s="1" t="s">
        <v>95</v>
      </c>
      <c r="B16" s="1" t="s">
        <v>96</v>
      </c>
      <c r="C16" s="1" t="s">
        <v>97</v>
      </c>
      <c r="D16" s="1" t="s">
        <v>98</v>
      </c>
      <c r="E16" s="1">
        <v>0</v>
      </c>
      <c r="F16" s="1">
        <v>0</v>
      </c>
      <c r="G16" s="1" t="s">
        <v>100</v>
      </c>
      <c r="H16" s="1" t="s">
        <v>16</v>
      </c>
      <c r="I16" s="1">
        <v>1</v>
      </c>
      <c r="J16" s="1">
        <v>1</v>
      </c>
      <c r="K16" s="1" t="s">
        <v>99</v>
      </c>
      <c r="L16" s="1" t="s">
        <v>98</v>
      </c>
      <c r="M16" s="1">
        <v>0</v>
      </c>
      <c r="N16" s="1">
        <v>0</v>
      </c>
      <c r="O16" s="1" t="s">
        <v>99</v>
      </c>
      <c r="P16" s="1" t="s">
        <v>98</v>
      </c>
      <c r="Q16" s="1">
        <v>0</v>
      </c>
      <c r="R16" s="1">
        <v>0</v>
      </c>
      <c r="T16" s="1" t="s">
        <v>100</v>
      </c>
      <c r="U16" s="1" t="s">
        <v>16</v>
      </c>
      <c r="V16" s="1">
        <v>1</v>
      </c>
      <c r="W16" s="1">
        <v>1</v>
      </c>
      <c r="X16" s="1" t="s">
        <v>99</v>
      </c>
      <c r="Y16" s="1" t="s">
        <v>30</v>
      </c>
      <c r="Z16" s="1">
        <v>0</v>
      </c>
      <c r="AA16" s="1">
        <v>0</v>
      </c>
      <c r="AB16" s="1" t="s">
        <v>101</v>
      </c>
      <c r="AC16" s="1" t="s">
        <v>16</v>
      </c>
      <c r="AD16" s="1">
        <v>1</v>
      </c>
      <c r="AE16" s="1">
        <v>1</v>
      </c>
    </row>
    <row r="17" spans="1:31" ht="30">
      <c r="A17" s="1" t="s">
        <v>102</v>
      </c>
      <c r="B17" s="1" t="s">
        <v>103</v>
      </c>
      <c r="C17" s="1" t="s">
        <v>104</v>
      </c>
      <c r="D17" s="1" t="s">
        <v>16</v>
      </c>
      <c r="E17" s="1">
        <v>0</v>
      </c>
      <c r="F17" s="1">
        <v>0</v>
      </c>
      <c r="G17" s="1" t="s">
        <v>333</v>
      </c>
      <c r="H17" s="1" t="s">
        <v>98</v>
      </c>
      <c r="I17" s="1">
        <v>1</v>
      </c>
      <c r="J17" s="1">
        <v>1</v>
      </c>
      <c r="K17" s="1" t="s">
        <v>104</v>
      </c>
      <c r="L17" s="1" t="s">
        <v>16</v>
      </c>
      <c r="M17" s="1">
        <v>0</v>
      </c>
      <c r="N17" s="1">
        <v>0</v>
      </c>
      <c r="O17" s="1" t="s">
        <v>362</v>
      </c>
      <c r="P17" s="1" t="s">
        <v>16</v>
      </c>
      <c r="Q17" s="1">
        <v>1</v>
      </c>
      <c r="R17" s="1">
        <v>1</v>
      </c>
      <c r="T17" s="1" t="s">
        <v>104</v>
      </c>
      <c r="U17" s="1" t="s">
        <v>16</v>
      </c>
      <c r="V17" s="1">
        <v>0</v>
      </c>
      <c r="W17" s="1">
        <v>0</v>
      </c>
      <c r="X17" s="1" t="s">
        <v>105</v>
      </c>
      <c r="Y17" s="1" t="s">
        <v>98</v>
      </c>
      <c r="Z17" s="1">
        <v>0</v>
      </c>
      <c r="AA17" s="1">
        <v>0</v>
      </c>
      <c r="AB17" s="1" t="s">
        <v>106</v>
      </c>
      <c r="AC17" s="1" t="s">
        <v>16</v>
      </c>
      <c r="AD17" s="1">
        <v>0</v>
      </c>
      <c r="AE17" s="1">
        <v>0</v>
      </c>
    </row>
    <row r="18" spans="1:31" ht="60">
      <c r="A18" s="1" t="s">
        <v>107</v>
      </c>
      <c r="B18" s="1" t="s">
        <v>108</v>
      </c>
      <c r="C18" s="1" t="s">
        <v>307</v>
      </c>
      <c r="D18" s="1" t="s">
        <v>16</v>
      </c>
      <c r="E18" s="1">
        <v>2</v>
      </c>
      <c r="F18" s="1">
        <v>6</v>
      </c>
      <c r="G18" s="1" t="s">
        <v>334</v>
      </c>
      <c r="H18" s="1" t="s">
        <v>98</v>
      </c>
      <c r="I18" s="1">
        <v>2</v>
      </c>
      <c r="J18" s="1">
        <v>10</v>
      </c>
      <c r="K18" s="1" t="s">
        <v>307</v>
      </c>
      <c r="L18" s="1" t="s">
        <v>16</v>
      </c>
      <c r="M18" s="1">
        <v>1</v>
      </c>
      <c r="N18" s="1">
        <v>5</v>
      </c>
      <c r="O18" s="1" t="s">
        <v>109</v>
      </c>
      <c r="P18" s="1" t="s">
        <v>16</v>
      </c>
      <c r="Q18" s="1">
        <v>0</v>
      </c>
      <c r="R18" s="1">
        <v>0</v>
      </c>
      <c r="T18" s="1" t="s">
        <v>110</v>
      </c>
      <c r="U18" s="1" t="s">
        <v>16</v>
      </c>
      <c r="V18" s="1">
        <v>4</v>
      </c>
      <c r="W18" s="1">
        <v>4</v>
      </c>
      <c r="X18" s="1" t="s">
        <v>111</v>
      </c>
      <c r="Y18" s="1" t="s">
        <v>24</v>
      </c>
      <c r="Z18" s="1">
        <v>0</v>
      </c>
      <c r="AA18" s="1">
        <v>0</v>
      </c>
      <c r="AB18" s="1" t="s">
        <v>112</v>
      </c>
      <c r="AC18" s="1" t="s">
        <v>16</v>
      </c>
      <c r="AD18" s="1">
        <v>3</v>
      </c>
      <c r="AE18" s="1">
        <v>3</v>
      </c>
    </row>
    <row r="19" spans="1:31" ht="60">
      <c r="A19" s="1" t="s">
        <v>113</v>
      </c>
      <c r="B19" s="1" t="s">
        <v>114</v>
      </c>
      <c r="C19" s="1" t="s">
        <v>308</v>
      </c>
      <c r="D19" s="1" t="s">
        <v>16</v>
      </c>
      <c r="E19" s="1">
        <v>3</v>
      </c>
      <c r="F19" s="1">
        <v>3</v>
      </c>
      <c r="G19" s="1" t="s">
        <v>335</v>
      </c>
      <c r="H19" s="1" t="s">
        <v>16</v>
      </c>
      <c r="I19" s="1">
        <v>3</v>
      </c>
      <c r="J19" s="1">
        <v>7</v>
      </c>
      <c r="K19" s="1" t="s">
        <v>308</v>
      </c>
      <c r="L19" s="1" t="s">
        <v>16</v>
      </c>
      <c r="M19" s="1">
        <v>3</v>
      </c>
      <c r="N19" s="1">
        <v>3</v>
      </c>
      <c r="O19" s="1" t="s">
        <v>363</v>
      </c>
      <c r="P19" s="1" t="s">
        <v>16</v>
      </c>
      <c r="Q19" s="1">
        <v>2</v>
      </c>
      <c r="R19" s="1">
        <v>2</v>
      </c>
      <c r="T19" s="1" t="s">
        <v>115</v>
      </c>
      <c r="U19" s="1" t="s">
        <v>16</v>
      </c>
      <c r="V19" s="1">
        <v>1</v>
      </c>
      <c r="W19" s="1">
        <v>1</v>
      </c>
      <c r="X19" s="1" t="s">
        <v>116</v>
      </c>
      <c r="Y19" s="1" t="s">
        <v>16</v>
      </c>
      <c r="Z19" s="1">
        <v>2</v>
      </c>
      <c r="AA19" s="1">
        <v>2</v>
      </c>
      <c r="AB19" s="1" t="s">
        <v>117</v>
      </c>
      <c r="AC19" s="1" t="s">
        <v>16</v>
      </c>
      <c r="AD19" s="1">
        <v>1</v>
      </c>
      <c r="AE19" s="1">
        <v>1</v>
      </c>
    </row>
    <row r="20" spans="1:31" ht="120">
      <c r="A20" s="1" t="s">
        <v>118</v>
      </c>
      <c r="B20" s="1" t="s">
        <v>119</v>
      </c>
      <c r="C20" s="1" t="s">
        <v>309</v>
      </c>
      <c r="D20" s="1" t="s">
        <v>16</v>
      </c>
      <c r="E20" s="1">
        <v>4</v>
      </c>
      <c r="F20" s="1">
        <v>4</v>
      </c>
      <c r="G20" s="1" t="s">
        <v>336</v>
      </c>
      <c r="H20" s="1" t="s">
        <v>16</v>
      </c>
      <c r="I20" s="1">
        <v>4</v>
      </c>
      <c r="J20" s="1">
        <v>4</v>
      </c>
      <c r="K20" s="1" t="s">
        <v>353</v>
      </c>
      <c r="L20" s="1" t="s">
        <v>16</v>
      </c>
      <c r="M20" s="1">
        <v>4</v>
      </c>
      <c r="N20" s="1">
        <v>4</v>
      </c>
      <c r="O20" s="1" t="s">
        <v>364</v>
      </c>
      <c r="P20" s="1" t="s">
        <v>16</v>
      </c>
      <c r="Q20" s="1">
        <v>2</v>
      </c>
      <c r="R20" s="1">
        <v>2</v>
      </c>
      <c r="T20" s="1" t="s">
        <v>120</v>
      </c>
      <c r="U20" s="1" t="s">
        <v>16</v>
      </c>
      <c r="V20" s="1">
        <v>2</v>
      </c>
      <c r="W20" s="1">
        <v>2</v>
      </c>
      <c r="X20" s="1" t="s">
        <v>121</v>
      </c>
      <c r="Y20" s="1" t="s">
        <v>16</v>
      </c>
      <c r="Z20" s="1">
        <v>0</v>
      </c>
      <c r="AA20" s="1">
        <v>0</v>
      </c>
      <c r="AB20" s="1" t="s">
        <v>122</v>
      </c>
      <c r="AC20" s="1" t="s">
        <v>16</v>
      </c>
      <c r="AD20" s="1">
        <v>3</v>
      </c>
      <c r="AE20" s="1">
        <v>3</v>
      </c>
    </row>
    <row r="21" spans="1:31" ht="60">
      <c r="A21" s="1" t="s">
        <v>123</v>
      </c>
      <c r="B21" s="1" t="s">
        <v>123</v>
      </c>
      <c r="C21" s="1" t="s">
        <v>124</v>
      </c>
      <c r="D21" s="1" t="s">
        <v>16</v>
      </c>
      <c r="E21" s="1">
        <v>2</v>
      </c>
      <c r="F21" s="1">
        <v>6</v>
      </c>
      <c r="G21" s="1" t="s">
        <v>337</v>
      </c>
      <c r="H21" s="1" t="s">
        <v>16</v>
      </c>
      <c r="I21" s="1">
        <v>3</v>
      </c>
      <c r="J21" s="1">
        <v>11</v>
      </c>
      <c r="K21" s="1" t="s">
        <v>124</v>
      </c>
      <c r="L21" s="1" t="s">
        <v>16</v>
      </c>
      <c r="M21" s="1">
        <v>1</v>
      </c>
      <c r="N21" s="1">
        <v>5</v>
      </c>
      <c r="O21" s="1" t="s">
        <v>365</v>
      </c>
      <c r="P21" s="1" t="s">
        <v>16</v>
      </c>
      <c r="Q21" s="1">
        <v>2</v>
      </c>
      <c r="R21" s="1">
        <v>10</v>
      </c>
      <c r="T21" s="1" t="s">
        <v>124</v>
      </c>
      <c r="U21" s="1" t="s">
        <v>16</v>
      </c>
      <c r="V21" s="1">
        <v>1</v>
      </c>
      <c r="W21" s="1">
        <v>5</v>
      </c>
      <c r="X21" s="1" t="s">
        <v>125</v>
      </c>
      <c r="Y21" s="1" t="s">
        <v>16</v>
      </c>
      <c r="Z21" s="1">
        <v>1</v>
      </c>
      <c r="AA21" s="1">
        <v>5</v>
      </c>
      <c r="AB21" s="1" t="s">
        <v>126</v>
      </c>
      <c r="AC21" s="1" t="s">
        <v>16</v>
      </c>
      <c r="AD21" s="1">
        <v>1</v>
      </c>
      <c r="AE21" s="1">
        <v>5</v>
      </c>
    </row>
    <row r="22" spans="1:31" ht="30">
      <c r="A22" s="1" t="s">
        <v>127</v>
      </c>
      <c r="B22" s="1" t="s">
        <v>13</v>
      </c>
      <c r="C22" s="1" t="s">
        <v>128</v>
      </c>
      <c r="D22" s="1" t="s">
        <v>16</v>
      </c>
      <c r="E22" s="1">
        <v>1</v>
      </c>
      <c r="F22" s="1">
        <v>5</v>
      </c>
      <c r="G22" s="1" t="s">
        <v>128</v>
      </c>
      <c r="H22" s="1" t="s">
        <v>16</v>
      </c>
      <c r="I22" s="1">
        <v>1</v>
      </c>
      <c r="J22" s="1">
        <v>5</v>
      </c>
      <c r="K22" s="1" t="s">
        <v>128</v>
      </c>
      <c r="L22" s="1" t="s">
        <v>16</v>
      </c>
      <c r="M22" s="1">
        <v>1</v>
      </c>
      <c r="N22" s="1">
        <v>5</v>
      </c>
      <c r="O22" s="1" t="s">
        <v>128</v>
      </c>
      <c r="P22" s="1" t="s">
        <v>16</v>
      </c>
      <c r="Q22" s="1">
        <v>1</v>
      </c>
      <c r="R22" s="1">
        <v>5</v>
      </c>
      <c r="T22" s="1" t="s">
        <v>128</v>
      </c>
      <c r="U22" s="1" t="s">
        <v>16</v>
      </c>
      <c r="V22" s="1">
        <v>1</v>
      </c>
      <c r="W22" s="1">
        <v>5</v>
      </c>
      <c r="X22" s="1" t="s">
        <v>128</v>
      </c>
      <c r="Y22" s="1" t="s">
        <v>16</v>
      </c>
      <c r="Z22" s="1">
        <v>1</v>
      </c>
      <c r="AA22" s="1">
        <v>5</v>
      </c>
      <c r="AB22" s="1" t="s">
        <v>129</v>
      </c>
      <c r="AC22" s="1" t="s">
        <v>16</v>
      </c>
      <c r="AD22" s="1">
        <v>1</v>
      </c>
      <c r="AE22" s="1">
        <v>5</v>
      </c>
    </row>
    <row r="23" spans="1:31" ht="270">
      <c r="A23" s="1" t="s">
        <v>130</v>
      </c>
      <c r="B23" s="1" t="s">
        <v>131</v>
      </c>
      <c r="C23" s="1" t="s">
        <v>310</v>
      </c>
      <c r="D23" s="1" t="s">
        <v>98</v>
      </c>
      <c r="E23" s="1">
        <v>6</v>
      </c>
      <c r="F23" s="1">
        <v>6</v>
      </c>
      <c r="G23" s="1" t="s">
        <v>338</v>
      </c>
      <c r="H23" s="1" t="s">
        <v>98</v>
      </c>
      <c r="I23" s="1">
        <v>4</v>
      </c>
      <c r="J23" s="1">
        <v>4</v>
      </c>
      <c r="K23" s="1" t="s">
        <v>354</v>
      </c>
      <c r="L23" s="1" t="s">
        <v>98</v>
      </c>
      <c r="M23" s="1">
        <v>5</v>
      </c>
      <c r="N23" s="1">
        <v>5</v>
      </c>
      <c r="O23" s="1" t="s">
        <v>366</v>
      </c>
      <c r="P23" s="1" t="s">
        <v>98</v>
      </c>
      <c r="Q23" s="1">
        <v>6</v>
      </c>
      <c r="R23" s="1">
        <v>6</v>
      </c>
      <c r="T23" s="1" t="s">
        <v>132</v>
      </c>
      <c r="U23" s="1" t="s">
        <v>98</v>
      </c>
      <c r="V23" s="1">
        <v>2</v>
      </c>
      <c r="W23" s="1">
        <v>2</v>
      </c>
      <c r="X23" s="1" t="s">
        <v>133</v>
      </c>
      <c r="Y23" s="1" t="s">
        <v>98</v>
      </c>
      <c r="Z23" s="1">
        <v>1</v>
      </c>
      <c r="AA23" s="1">
        <v>1</v>
      </c>
      <c r="AB23" s="1" t="s">
        <v>134</v>
      </c>
      <c r="AC23" s="1" t="s">
        <v>98</v>
      </c>
      <c r="AD23" s="1">
        <v>5</v>
      </c>
      <c r="AE23" s="1">
        <v>5</v>
      </c>
    </row>
    <row r="24" spans="1:31">
      <c r="B24" s="1" t="s">
        <v>135</v>
      </c>
      <c r="D24" s="1" t="s">
        <v>16</v>
      </c>
      <c r="H24" s="1" t="s">
        <v>16</v>
      </c>
      <c r="L24" s="1" t="s">
        <v>15</v>
      </c>
      <c r="P24" s="1" t="s">
        <v>16</v>
      </c>
      <c r="U24" s="1" t="s">
        <v>98</v>
      </c>
      <c r="Y24" s="1" t="s">
        <v>16</v>
      </c>
      <c r="AC24" s="1" t="s">
        <v>16</v>
      </c>
    </row>
    <row r="25" spans="1:31">
      <c r="B25" s="1" t="s">
        <v>136</v>
      </c>
      <c r="D25" s="1" t="s">
        <v>16</v>
      </c>
      <c r="H25" s="1" t="s">
        <v>16</v>
      </c>
      <c r="L25" s="1" t="s">
        <v>16</v>
      </c>
      <c r="P25" s="1" t="s">
        <v>16</v>
      </c>
      <c r="U25" s="1" t="s">
        <v>16</v>
      </c>
      <c r="Y25" s="1" t="s">
        <v>30</v>
      </c>
      <c r="AC25" s="1" t="s">
        <v>16</v>
      </c>
    </row>
    <row r="26" spans="1:31">
      <c r="B26" s="1" t="s">
        <v>137</v>
      </c>
      <c r="D26" s="1" t="s">
        <v>30</v>
      </c>
      <c r="H26" s="1" t="s">
        <v>16</v>
      </c>
      <c r="L26" s="1" t="s">
        <v>16</v>
      </c>
      <c r="P26" s="1" t="s">
        <v>16</v>
      </c>
      <c r="U26" s="1" t="s">
        <v>16</v>
      </c>
      <c r="Y26" s="1" t="s">
        <v>30</v>
      </c>
      <c r="AC26" s="1" t="s">
        <v>16</v>
      </c>
    </row>
    <row r="27" spans="1:31">
      <c r="B27" s="1" t="s">
        <v>138</v>
      </c>
      <c r="D27" s="1" t="s">
        <v>16</v>
      </c>
      <c r="H27" s="1" t="s">
        <v>16</v>
      </c>
      <c r="L27" s="1" t="s">
        <v>16</v>
      </c>
      <c r="P27" s="1" t="s">
        <v>16</v>
      </c>
      <c r="U27" s="1" t="s">
        <v>16</v>
      </c>
      <c r="Y27" s="1" t="s">
        <v>30</v>
      </c>
      <c r="AC27" s="1" t="s">
        <v>16</v>
      </c>
    </row>
    <row r="28" spans="1:31">
      <c r="B28" s="1" t="s">
        <v>139</v>
      </c>
      <c r="D28" s="1" t="s">
        <v>16</v>
      </c>
      <c r="H28" s="1" t="s">
        <v>16</v>
      </c>
      <c r="L28" s="1" t="s">
        <v>16</v>
      </c>
      <c r="P28" s="1" t="s">
        <v>16</v>
      </c>
      <c r="U28" s="1" t="s">
        <v>16</v>
      </c>
      <c r="Y28" s="1" t="s">
        <v>30</v>
      </c>
      <c r="AC28" s="1" t="s">
        <v>16</v>
      </c>
    </row>
    <row r="29" spans="1:31" ht="135">
      <c r="A29" s="1" t="s">
        <v>140</v>
      </c>
      <c r="B29" s="1" t="s">
        <v>141</v>
      </c>
      <c r="C29" s="1" t="s">
        <v>311</v>
      </c>
      <c r="D29" s="1" t="s">
        <v>16</v>
      </c>
      <c r="E29" s="1">
        <v>1</v>
      </c>
      <c r="F29" s="1">
        <v>1</v>
      </c>
      <c r="G29" s="1" t="s">
        <v>142</v>
      </c>
      <c r="H29" s="1" t="s">
        <v>16</v>
      </c>
      <c r="I29" s="1">
        <v>0</v>
      </c>
      <c r="J29" s="1">
        <v>0</v>
      </c>
      <c r="K29" s="1" t="s">
        <v>143</v>
      </c>
      <c r="L29" s="1" t="s">
        <v>16</v>
      </c>
      <c r="M29" s="1">
        <v>1</v>
      </c>
      <c r="N29" s="1">
        <v>5</v>
      </c>
      <c r="O29" s="1" t="s">
        <v>142</v>
      </c>
      <c r="P29" s="1" t="s">
        <v>16</v>
      </c>
      <c r="Q29" s="1">
        <v>1</v>
      </c>
      <c r="R29" s="1">
        <v>5</v>
      </c>
      <c r="S29" s="1" t="s">
        <v>144</v>
      </c>
      <c r="T29" s="2" t="s">
        <v>145</v>
      </c>
      <c r="U29" s="1" t="s">
        <v>16</v>
      </c>
      <c r="V29" s="1">
        <v>1</v>
      </c>
      <c r="W29" s="1">
        <v>5</v>
      </c>
      <c r="X29" s="1" t="s">
        <v>146</v>
      </c>
      <c r="Y29" s="1" t="s">
        <v>16</v>
      </c>
      <c r="Z29" s="1">
        <v>1</v>
      </c>
      <c r="AA29" s="1">
        <v>5</v>
      </c>
      <c r="AB29" s="1" t="s">
        <v>147</v>
      </c>
      <c r="AC29" s="1" t="s">
        <v>16</v>
      </c>
      <c r="AD29" s="1">
        <v>0</v>
      </c>
      <c r="AE29" s="1">
        <v>0</v>
      </c>
    </row>
    <row r="30" spans="1:31" ht="30">
      <c r="A30" s="1" t="s">
        <v>148</v>
      </c>
      <c r="B30" s="1" t="s">
        <v>149</v>
      </c>
      <c r="C30" s="1" t="s">
        <v>312</v>
      </c>
      <c r="D30" s="1" t="s">
        <v>30</v>
      </c>
      <c r="E30" s="1">
        <v>0</v>
      </c>
      <c r="F30" s="1">
        <v>0</v>
      </c>
      <c r="G30" s="1" t="s">
        <v>150</v>
      </c>
      <c r="H30" s="1" t="s">
        <v>16</v>
      </c>
      <c r="I30" s="1">
        <v>1</v>
      </c>
      <c r="J30" s="1">
        <v>5</v>
      </c>
      <c r="K30" s="1" t="s">
        <v>150</v>
      </c>
      <c r="L30" s="1" t="s">
        <v>16</v>
      </c>
      <c r="M30" s="1">
        <v>1</v>
      </c>
      <c r="N30" s="1">
        <v>5</v>
      </c>
      <c r="O30" s="1" t="s">
        <v>150</v>
      </c>
      <c r="P30" s="1" t="s">
        <v>16</v>
      </c>
      <c r="Q30" s="1">
        <v>1</v>
      </c>
      <c r="R30" s="1">
        <v>5</v>
      </c>
      <c r="T30" s="1" t="s">
        <v>150</v>
      </c>
      <c r="U30" s="1" t="s">
        <v>16</v>
      </c>
      <c r="V30" s="1">
        <v>1</v>
      </c>
      <c r="W30" s="1">
        <v>5</v>
      </c>
      <c r="X30" s="1" t="s">
        <v>151</v>
      </c>
      <c r="Y30" s="1" t="s">
        <v>24</v>
      </c>
      <c r="Z30" s="1">
        <v>1</v>
      </c>
      <c r="AA30" s="1">
        <v>5</v>
      </c>
      <c r="AB30" s="1" t="s">
        <v>152</v>
      </c>
      <c r="AC30" s="1" t="s">
        <v>16</v>
      </c>
      <c r="AD30" s="1">
        <v>1</v>
      </c>
      <c r="AE30" s="1">
        <v>5</v>
      </c>
    </row>
    <row r="31" spans="1:31" ht="75">
      <c r="A31" s="1" t="s">
        <v>153</v>
      </c>
      <c r="B31" s="1" t="s">
        <v>154</v>
      </c>
      <c r="C31" s="1" t="s">
        <v>155</v>
      </c>
      <c r="D31" s="1" t="s">
        <v>16</v>
      </c>
      <c r="E31" s="1">
        <v>2</v>
      </c>
      <c r="F31" s="1">
        <v>2</v>
      </c>
      <c r="G31" s="1" t="s">
        <v>339</v>
      </c>
      <c r="H31" s="1" t="s">
        <v>16</v>
      </c>
      <c r="I31" s="1">
        <v>3</v>
      </c>
      <c r="J31" s="1">
        <v>3</v>
      </c>
      <c r="K31" s="1" t="s">
        <v>156</v>
      </c>
      <c r="L31" s="1" t="s">
        <v>98</v>
      </c>
      <c r="M31" s="1">
        <v>0</v>
      </c>
      <c r="N31" s="1">
        <v>0</v>
      </c>
      <c r="O31" s="1" t="s">
        <v>157</v>
      </c>
      <c r="P31" s="1" t="s">
        <v>98</v>
      </c>
      <c r="Q31" s="1">
        <v>0</v>
      </c>
      <c r="R31" s="1">
        <v>0</v>
      </c>
      <c r="T31" s="1" t="s">
        <v>158</v>
      </c>
      <c r="U31" s="1" t="s">
        <v>16</v>
      </c>
      <c r="V31" s="1">
        <v>0</v>
      </c>
      <c r="W31" s="1">
        <v>0</v>
      </c>
      <c r="X31" s="1" t="s">
        <v>159</v>
      </c>
      <c r="Y31" s="1" t="s">
        <v>16</v>
      </c>
      <c r="Z31" s="1">
        <v>2</v>
      </c>
      <c r="AA31" s="1">
        <v>2</v>
      </c>
      <c r="AB31" s="1" t="s">
        <v>160</v>
      </c>
      <c r="AC31" s="1" t="s">
        <v>16</v>
      </c>
      <c r="AD31" s="1">
        <v>1</v>
      </c>
      <c r="AE31" s="1">
        <v>1</v>
      </c>
    </row>
    <row r="32" spans="1:31" ht="60">
      <c r="A32" s="1" t="s">
        <v>161</v>
      </c>
      <c r="B32" s="1" t="s">
        <v>162</v>
      </c>
      <c r="C32" s="1" t="s">
        <v>163</v>
      </c>
      <c r="D32" s="1" t="s">
        <v>30</v>
      </c>
      <c r="E32" s="1">
        <v>2</v>
      </c>
      <c r="F32" s="1">
        <v>2</v>
      </c>
      <c r="G32" s="1" t="s">
        <v>340</v>
      </c>
      <c r="H32" s="1" t="s">
        <v>15</v>
      </c>
      <c r="I32" s="1">
        <v>2</v>
      </c>
      <c r="J32" s="1">
        <v>16</v>
      </c>
      <c r="K32" s="1" t="s">
        <v>355</v>
      </c>
      <c r="L32" s="1" t="s">
        <v>16</v>
      </c>
      <c r="M32" s="1">
        <v>2</v>
      </c>
      <c r="N32" s="1">
        <v>2</v>
      </c>
      <c r="O32" s="1" t="s">
        <v>367</v>
      </c>
      <c r="P32" s="1" t="s">
        <v>30</v>
      </c>
      <c r="Q32" s="1">
        <v>1</v>
      </c>
      <c r="R32" s="1">
        <v>1</v>
      </c>
      <c r="T32" s="1" t="s">
        <v>164</v>
      </c>
      <c r="U32" s="1" t="s">
        <v>30</v>
      </c>
      <c r="V32" s="1">
        <v>0</v>
      </c>
      <c r="W32" s="1">
        <v>0</v>
      </c>
      <c r="X32" s="1" t="s">
        <v>165</v>
      </c>
      <c r="Y32" s="1" t="s">
        <v>30</v>
      </c>
      <c r="Z32" s="1">
        <v>1</v>
      </c>
      <c r="AA32" s="1">
        <v>1</v>
      </c>
      <c r="AB32" s="1" t="s">
        <v>166</v>
      </c>
      <c r="AC32" s="1" t="s">
        <v>16</v>
      </c>
      <c r="AD32" s="1">
        <v>1</v>
      </c>
      <c r="AE32" s="1">
        <v>1</v>
      </c>
    </row>
    <row r="33" spans="1:31" ht="105">
      <c r="A33" s="1" t="s">
        <v>167</v>
      </c>
      <c r="B33" s="1" t="s">
        <v>168</v>
      </c>
      <c r="C33" s="1" t="s">
        <v>313</v>
      </c>
      <c r="D33" s="1" t="s">
        <v>24</v>
      </c>
      <c r="E33" s="1">
        <v>3</v>
      </c>
      <c r="F33" s="1">
        <v>3</v>
      </c>
      <c r="G33" s="1" t="s">
        <v>341</v>
      </c>
      <c r="H33" s="1" t="s">
        <v>16</v>
      </c>
      <c r="I33" s="1">
        <v>2</v>
      </c>
      <c r="J33" s="1">
        <v>16</v>
      </c>
      <c r="K33" s="1" t="s">
        <v>356</v>
      </c>
      <c r="L33" s="1" t="s">
        <v>16</v>
      </c>
      <c r="M33" s="1">
        <v>2</v>
      </c>
      <c r="N33" s="1">
        <v>2</v>
      </c>
      <c r="O33" s="1" t="s">
        <v>368</v>
      </c>
      <c r="P33" s="1" t="s">
        <v>30</v>
      </c>
      <c r="Q33" s="1">
        <v>2</v>
      </c>
      <c r="R33" s="1">
        <v>2</v>
      </c>
      <c r="T33" s="1" t="s">
        <v>169</v>
      </c>
      <c r="U33" s="1" t="s">
        <v>16</v>
      </c>
      <c r="V33" s="1">
        <v>2</v>
      </c>
      <c r="W33" s="1">
        <v>2</v>
      </c>
      <c r="X33" s="1" t="s">
        <v>170</v>
      </c>
      <c r="Y33" s="1" t="s">
        <v>16</v>
      </c>
      <c r="Z33" s="1">
        <v>1</v>
      </c>
      <c r="AA33" s="1">
        <v>1</v>
      </c>
      <c r="AB33" s="1" t="s">
        <v>171</v>
      </c>
      <c r="AC33" s="1" t="s">
        <v>16</v>
      </c>
      <c r="AD33" s="1">
        <v>1</v>
      </c>
      <c r="AE33" s="1">
        <v>1</v>
      </c>
    </row>
    <row r="34" spans="1:31" ht="45">
      <c r="A34" s="1" t="s">
        <v>172</v>
      </c>
      <c r="B34" s="1" t="s">
        <v>173</v>
      </c>
      <c r="C34" s="1" t="s">
        <v>314</v>
      </c>
      <c r="D34" s="1" t="s">
        <v>16</v>
      </c>
      <c r="E34" s="1">
        <v>1</v>
      </c>
      <c r="F34" s="1">
        <v>5</v>
      </c>
      <c r="G34" s="1" t="s">
        <v>342</v>
      </c>
      <c r="H34" s="1" t="s">
        <v>15</v>
      </c>
      <c r="I34" s="1">
        <v>1</v>
      </c>
      <c r="J34" s="1">
        <v>5</v>
      </c>
      <c r="K34" s="1" t="s">
        <v>314</v>
      </c>
      <c r="L34" s="1" t="s">
        <v>15</v>
      </c>
      <c r="M34" s="1">
        <v>2</v>
      </c>
      <c r="N34" s="1">
        <v>6</v>
      </c>
      <c r="O34" s="1" t="s">
        <v>175</v>
      </c>
      <c r="P34" s="1" t="s">
        <v>15</v>
      </c>
      <c r="Q34" s="1">
        <v>2</v>
      </c>
      <c r="R34" s="1">
        <v>6</v>
      </c>
      <c r="T34" s="1" t="s">
        <v>174</v>
      </c>
      <c r="U34" s="1" t="s">
        <v>16</v>
      </c>
      <c r="V34" s="1">
        <v>1</v>
      </c>
      <c r="W34" s="1">
        <v>1</v>
      </c>
      <c r="X34" s="1" t="s">
        <v>175</v>
      </c>
      <c r="Y34" s="1" t="s">
        <v>15</v>
      </c>
      <c r="Z34" s="1">
        <v>2</v>
      </c>
      <c r="AA34" s="1">
        <v>6</v>
      </c>
      <c r="AB34" s="1" t="s">
        <v>176</v>
      </c>
      <c r="AC34" s="1" t="s">
        <v>15</v>
      </c>
      <c r="AD34" s="1">
        <v>2</v>
      </c>
      <c r="AE34" s="1">
        <v>6</v>
      </c>
    </row>
    <row r="35" spans="1:31" ht="30">
      <c r="A35" s="1" t="s">
        <v>177</v>
      </c>
      <c r="B35" s="1" t="s">
        <v>178</v>
      </c>
      <c r="C35" s="1" t="s">
        <v>179</v>
      </c>
      <c r="D35" s="1" t="s">
        <v>16</v>
      </c>
      <c r="E35" s="1">
        <v>1</v>
      </c>
      <c r="F35" s="1">
        <v>1</v>
      </c>
      <c r="G35" s="1" t="s">
        <v>179</v>
      </c>
      <c r="H35" s="1" t="s">
        <v>16</v>
      </c>
      <c r="I35" s="1">
        <v>1</v>
      </c>
      <c r="J35" s="1">
        <v>1</v>
      </c>
      <c r="K35" s="1" t="s">
        <v>179</v>
      </c>
      <c r="L35" s="1" t="s">
        <v>16</v>
      </c>
      <c r="M35" s="1">
        <v>1</v>
      </c>
      <c r="N35" s="1">
        <v>1</v>
      </c>
      <c r="O35" s="1" t="s">
        <v>179</v>
      </c>
      <c r="P35" s="1" t="s">
        <v>16</v>
      </c>
      <c r="Q35" s="1">
        <v>1</v>
      </c>
      <c r="R35" s="1">
        <v>1</v>
      </c>
      <c r="T35" s="1" t="s">
        <v>180</v>
      </c>
      <c r="U35" s="1" t="s">
        <v>16</v>
      </c>
      <c r="V35" s="1">
        <v>2</v>
      </c>
      <c r="W35" s="1">
        <v>2</v>
      </c>
      <c r="X35" s="1" t="s">
        <v>181</v>
      </c>
      <c r="Y35" s="1" t="s">
        <v>16</v>
      </c>
      <c r="Z35" s="1">
        <v>1</v>
      </c>
      <c r="AA35" s="1">
        <v>1</v>
      </c>
      <c r="AB35" s="1" t="s">
        <v>182</v>
      </c>
      <c r="AC35" s="1" t="s">
        <v>16</v>
      </c>
      <c r="AD35" s="1">
        <v>1</v>
      </c>
      <c r="AE35" s="1">
        <v>1</v>
      </c>
    </row>
    <row r="36" spans="1:31" ht="45">
      <c r="A36" s="1" t="s">
        <v>183</v>
      </c>
      <c r="B36" s="1" t="s">
        <v>184</v>
      </c>
      <c r="C36" s="1" t="s">
        <v>185</v>
      </c>
      <c r="D36" s="1" t="s">
        <v>16</v>
      </c>
      <c r="E36" s="1">
        <v>1</v>
      </c>
      <c r="F36" s="1">
        <v>1</v>
      </c>
      <c r="G36" s="1" t="s">
        <v>186</v>
      </c>
      <c r="H36" s="1" t="s">
        <v>15</v>
      </c>
      <c r="I36" s="1">
        <v>1</v>
      </c>
      <c r="J36" s="1">
        <v>5</v>
      </c>
      <c r="K36" s="1" t="s">
        <v>187</v>
      </c>
      <c r="L36" s="1" t="s">
        <v>30</v>
      </c>
      <c r="M36" s="1">
        <v>0</v>
      </c>
      <c r="N36" s="1">
        <v>0</v>
      </c>
      <c r="O36" s="1" t="s">
        <v>188</v>
      </c>
      <c r="P36" s="1" t="s">
        <v>16</v>
      </c>
      <c r="Q36" s="1">
        <v>1</v>
      </c>
      <c r="R36" s="1">
        <v>1</v>
      </c>
      <c r="T36" s="1" t="s">
        <v>188</v>
      </c>
      <c r="U36" s="1" t="s">
        <v>16</v>
      </c>
      <c r="V36" s="1">
        <v>1</v>
      </c>
      <c r="W36" s="1">
        <v>1</v>
      </c>
      <c r="X36" s="1" t="s">
        <v>189</v>
      </c>
      <c r="Y36" s="1" t="s">
        <v>16</v>
      </c>
      <c r="Z36" s="1">
        <v>0</v>
      </c>
      <c r="AA36" s="1">
        <v>0</v>
      </c>
      <c r="AB36" s="1" t="s">
        <v>190</v>
      </c>
      <c r="AC36" s="1" t="s">
        <v>16</v>
      </c>
      <c r="AD36" s="1">
        <v>1</v>
      </c>
      <c r="AE36" s="1">
        <v>5</v>
      </c>
    </row>
    <row r="37" spans="1:31" ht="45">
      <c r="A37" s="1" t="s">
        <v>191</v>
      </c>
      <c r="B37" s="1" t="s">
        <v>192</v>
      </c>
      <c r="C37" s="1" t="s">
        <v>193</v>
      </c>
      <c r="D37" s="1" t="s">
        <v>30</v>
      </c>
      <c r="E37" s="1">
        <v>1</v>
      </c>
      <c r="F37" s="1">
        <v>1</v>
      </c>
      <c r="G37" s="1" t="s">
        <v>194</v>
      </c>
      <c r="H37" s="1" t="s">
        <v>16</v>
      </c>
      <c r="I37" s="1">
        <v>2</v>
      </c>
      <c r="J37" s="1">
        <v>2</v>
      </c>
      <c r="K37" s="1" t="s">
        <v>193</v>
      </c>
      <c r="L37" s="1" t="s">
        <v>30</v>
      </c>
      <c r="M37" s="1">
        <v>0</v>
      </c>
      <c r="N37" s="1">
        <v>0</v>
      </c>
      <c r="O37" s="1" t="s">
        <v>193</v>
      </c>
      <c r="P37" s="1" t="s">
        <v>30</v>
      </c>
      <c r="Q37" s="1">
        <v>0</v>
      </c>
      <c r="R37" s="1">
        <v>0</v>
      </c>
      <c r="T37" s="1" t="s">
        <v>195</v>
      </c>
      <c r="U37" s="1" t="s">
        <v>16</v>
      </c>
      <c r="V37" s="1">
        <v>0</v>
      </c>
      <c r="W37" s="1">
        <v>0</v>
      </c>
      <c r="X37" s="1" t="s">
        <v>196</v>
      </c>
      <c r="Y37" s="1" t="s">
        <v>16</v>
      </c>
      <c r="Z37" s="1">
        <v>0</v>
      </c>
      <c r="AA37" s="1">
        <v>0</v>
      </c>
      <c r="AB37" s="1" t="s">
        <v>197</v>
      </c>
      <c r="AC37" s="1" t="s">
        <v>16</v>
      </c>
      <c r="AD37" s="1">
        <v>0</v>
      </c>
      <c r="AE37" s="1">
        <v>0</v>
      </c>
    </row>
    <row r="38" spans="1:31" ht="45">
      <c r="A38" s="1" t="s">
        <v>198</v>
      </c>
      <c r="B38" s="1" t="s">
        <v>199</v>
      </c>
      <c r="C38" s="1" t="s">
        <v>200</v>
      </c>
      <c r="D38" s="1" t="s">
        <v>16</v>
      </c>
      <c r="E38" s="1">
        <v>0</v>
      </c>
      <c r="F38" s="1">
        <v>0</v>
      </c>
      <c r="G38" s="1" t="s">
        <v>200</v>
      </c>
      <c r="H38" s="1" t="s">
        <v>16</v>
      </c>
      <c r="I38" s="1">
        <v>0</v>
      </c>
      <c r="J38" s="1">
        <v>0</v>
      </c>
      <c r="K38" s="1" t="s">
        <v>201</v>
      </c>
      <c r="L38" s="1" t="s">
        <v>16</v>
      </c>
      <c r="M38" s="1">
        <v>0</v>
      </c>
      <c r="N38" s="1">
        <v>0</v>
      </c>
      <c r="O38" s="1" t="s">
        <v>201</v>
      </c>
      <c r="P38" s="1" t="s">
        <v>16</v>
      </c>
      <c r="Q38" s="1">
        <v>0</v>
      </c>
      <c r="R38" s="1">
        <v>0</v>
      </c>
      <c r="T38" s="1" t="s">
        <v>202</v>
      </c>
      <c r="U38" s="1" t="s">
        <v>16</v>
      </c>
      <c r="V38" s="1">
        <v>0</v>
      </c>
      <c r="W38" s="1">
        <v>0</v>
      </c>
      <c r="X38" s="1" t="s">
        <v>203</v>
      </c>
      <c r="Y38" s="1" t="s">
        <v>16</v>
      </c>
      <c r="Z38" s="1">
        <v>1</v>
      </c>
      <c r="AA38" s="1">
        <v>1</v>
      </c>
      <c r="AB38" s="1" t="s">
        <v>204</v>
      </c>
      <c r="AC38" s="1" t="s">
        <v>16</v>
      </c>
      <c r="AD38" s="1">
        <v>0</v>
      </c>
      <c r="AE38" s="1">
        <v>0</v>
      </c>
    </row>
    <row r="39" spans="1:31" ht="75">
      <c r="A39" s="1" t="s">
        <v>205</v>
      </c>
      <c r="B39" s="1" t="s">
        <v>206</v>
      </c>
      <c r="C39" s="1" t="s">
        <v>315</v>
      </c>
      <c r="D39" s="1" t="s">
        <v>16</v>
      </c>
      <c r="E39" s="1">
        <v>1</v>
      </c>
      <c r="F39" s="1">
        <v>1</v>
      </c>
      <c r="G39" s="1" t="s">
        <v>343</v>
      </c>
      <c r="H39" s="1" t="s">
        <v>16</v>
      </c>
      <c r="I39" s="1">
        <v>3</v>
      </c>
      <c r="J39" s="1">
        <v>3</v>
      </c>
      <c r="K39" s="1" t="s">
        <v>357</v>
      </c>
      <c r="L39" s="1" t="s">
        <v>16</v>
      </c>
      <c r="M39" s="1">
        <v>1</v>
      </c>
      <c r="N39" s="1">
        <v>1</v>
      </c>
      <c r="O39" s="1" t="s">
        <v>357</v>
      </c>
      <c r="P39" s="1" t="s">
        <v>16</v>
      </c>
      <c r="Q39" s="1">
        <v>1</v>
      </c>
      <c r="R39" s="1">
        <v>1</v>
      </c>
      <c r="T39" s="1" t="s">
        <v>207</v>
      </c>
      <c r="U39" s="1" t="s">
        <v>16</v>
      </c>
      <c r="V39" s="1">
        <v>1</v>
      </c>
      <c r="W39" s="1">
        <v>1</v>
      </c>
      <c r="X39" s="1" t="s">
        <v>208</v>
      </c>
      <c r="Y39" s="1" t="s">
        <v>16</v>
      </c>
      <c r="Z39" s="1">
        <v>1</v>
      </c>
      <c r="AA39" s="1">
        <v>1</v>
      </c>
      <c r="AB39" s="1" t="s">
        <v>209</v>
      </c>
      <c r="AC39" s="1" t="s">
        <v>16</v>
      </c>
      <c r="AD39" s="1">
        <v>1</v>
      </c>
      <c r="AE39" s="1">
        <v>1</v>
      </c>
    </row>
    <row r="40" spans="1:31" ht="60">
      <c r="A40" s="1" t="s">
        <v>210</v>
      </c>
      <c r="B40" s="1" t="s">
        <v>211</v>
      </c>
      <c r="C40" s="1" t="s">
        <v>316</v>
      </c>
      <c r="D40" s="1" t="s">
        <v>16</v>
      </c>
      <c r="E40" s="1">
        <v>1</v>
      </c>
      <c r="F40" s="1">
        <v>6</v>
      </c>
      <c r="G40" s="1" t="s">
        <v>212</v>
      </c>
      <c r="H40" s="1" t="s">
        <v>98</v>
      </c>
      <c r="I40" s="1">
        <v>0</v>
      </c>
      <c r="J40" s="1">
        <v>0</v>
      </c>
      <c r="K40" s="1" t="s">
        <v>213</v>
      </c>
      <c r="L40" s="1" t="s">
        <v>16</v>
      </c>
      <c r="M40" s="1">
        <v>0</v>
      </c>
      <c r="N40" s="1">
        <v>0</v>
      </c>
      <c r="O40" s="1" t="s">
        <v>214</v>
      </c>
      <c r="P40" s="1" t="s">
        <v>98</v>
      </c>
      <c r="Q40" s="1">
        <v>0</v>
      </c>
      <c r="R40" s="1">
        <v>0</v>
      </c>
      <c r="T40" s="1" t="s">
        <v>215</v>
      </c>
      <c r="U40" s="1" t="s">
        <v>98</v>
      </c>
      <c r="V40" s="1">
        <v>0</v>
      </c>
      <c r="W40" s="1">
        <v>0</v>
      </c>
      <c r="X40" s="1" t="s">
        <v>216</v>
      </c>
      <c r="Y40" s="1" t="s">
        <v>16</v>
      </c>
      <c r="Z40" s="1">
        <v>0</v>
      </c>
      <c r="AA40" s="1">
        <v>0</v>
      </c>
      <c r="AB40" s="1" t="s">
        <v>217</v>
      </c>
      <c r="AC40" s="1" t="s">
        <v>30</v>
      </c>
      <c r="AD40" s="1">
        <v>0</v>
      </c>
      <c r="AE40" s="1">
        <v>0</v>
      </c>
    </row>
    <row r="41" spans="1:31" ht="30">
      <c r="A41" s="1" t="s">
        <v>218</v>
      </c>
      <c r="B41" s="1" t="s">
        <v>219</v>
      </c>
      <c r="C41" s="1" t="s">
        <v>317</v>
      </c>
      <c r="D41" s="1" t="s">
        <v>16</v>
      </c>
      <c r="E41" s="1">
        <v>2</v>
      </c>
      <c r="F41" s="1">
        <v>2</v>
      </c>
      <c r="G41" s="1" t="s">
        <v>220</v>
      </c>
      <c r="H41" s="1" t="s">
        <v>16</v>
      </c>
      <c r="I41" s="1">
        <v>1</v>
      </c>
      <c r="J41" s="1">
        <v>1</v>
      </c>
      <c r="K41" s="1" t="s">
        <v>220</v>
      </c>
      <c r="L41" s="1" t="s">
        <v>16</v>
      </c>
      <c r="M41" s="1">
        <v>1</v>
      </c>
      <c r="N41" s="1">
        <v>1</v>
      </c>
      <c r="O41" s="1" t="s">
        <v>221</v>
      </c>
      <c r="P41" s="1" t="s">
        <v>15</v>
      </c>
      <c r="Q41" s="1">
        <v>1</v>
      </c>
      <c r="R41" s="1">
        <v>5</v>
      </c>
      <c r="T41" s="1" t="s">
        <v>220</v>
      </c>
      <c r="U41" s="1" t="s">
        <v>16</v>
      </c>
      <c r="V41" s="1">
        <v>1</v>
      </c>
      <c r="W41" s="1">
        <v>1</v>
      </c>
      <c r="X41" s="1" t="s">
        <v>222</v>
      </c>
      <c r="Y41" s="1" t="s">
        <v>16</v>
      </c>
      <c r="Z41" s="1">
        <v>0</v>
      </c>
      <c r="AA41" s="1">
        <v>0</v>
      </c>
      <c r="AB41" s="1" t="s">
        <v>223</v>
      </c>
      <c r="AC41" s="1" t="s">
        <v>224</v>
      </c>
      <c r="AD41" s="1">
        <v>1</v>
      </c>
      <c r="AE41" s="1">
        <v>5</v>
      </c>
    </row>
    <row r="42" spans="1:31" ht="45">
      <c r="A42" s="1" t="s">
        <v>225</v>
      </c>
      <c r="B42" s="1" t="s">
        <v>226</v>
      </c>
      <c r="C42" s="1" t="s">
        <v>318</v>
      </c>
      <c r="D42" s="1" t="s">
        <v>16</v>
      </c>
      <c r="E42" s="1">
        <v>1</v>
      </c>
      <c r="F42" s="1">
        <v>1</v>
      </c>
      <c r="G42" s="1" t="s">
        <v>344</v>
      </c>
      <c r="H42" s="1" t="s">
        <v>15</v>
      </c>
      <c r="I42" s="1">
        <v>1</v>
      </c>
      <c r="J42" s="1">
        <v>1</v>
      </c>
      <c r="K42" s="1" t="s">
        <v>344</v>
      </c>
      <c r="L42" s="1" t="s">
        <v>16</v>
      </c>
      <c r="M42" s="1">
        <v>1</v>
      </c>
      <c r="N42" s="1">
        <v>1</v>
      </c>
      <c r="O42" s="1" t="s">
        <v>369</v>
      </c>
      <c r="P42" s="1" t="s">
        <v>16</v>
      </c>
      <c r="Q42" s="1">
        <v>1</v>
      </c>
      <c r="R42" s="1">
        <v>1</v>
      </c>
      <c r="T42" s="1" t="s">
        <v>227</v>
      </c>
      <c r="U42" s="1" t="s">
        <v>16</v>
      </c>
      <c r="V42" s="1">
        <v>1</v>
      </c>
      <c r="W42" s="1">
        <v>1</v>
      </c>
      <c r="X42" s="1" t="s">
        <v>228</v>
      </c>
      <c r="Y42" s="1" t="s">
        <v>16</v>
      </c>
      <c r="Z42" s="1">
        <v>1</v>
      </c>
      <c r="AA42" s="1">
        <v>1</v>
      </c>
      <c r="AB42" s="1" t="s">
        <v>229</v>
      </c>
      <c r="AC42" s="1" t="s">
        <v>16</v>
      </c>
      <c r="AD42" s="1">
        <v>0</v>
      </c>
      <c r="AE42" s="1">
        <v>0</v>
      </c>
    </row>
    <row r="43" spans="1:31" ht="45">
      <c r="A43" s="1" t="s">
        <v>230</v>
      </c>
      <c r="B43" s="1" t="s">
        <v>231</v>
      </c>
      <c r="C43" s="1" t="s">
        <v>232</v>
      </c>
      <c r="D43" s="1" t="s">
        <v>16</v>
      </c>
      <c r="E43" s="1">
        <v>0</v>
      </c>
      <c r="F43" s="1">
        <v>0</v>
      </c>
      <c r="G43" s="1" t="s">
        <v>345</v>
      </c>
      <c r="H43" s="1" t="s">
        <v>16</v>
      </c>
      <c r="I43" s="1">
        <v>1</v>
      </c>
      <c r="J43" s="1">
        <v>1</v>
      </c>
      <c r="K43" s="1" t="s">
        <v>233</v>
      </c>
      <c r="L43" s="1" t="s">
        <v>16</v>
      </c>
      <c r="M43" s="1">
        <v>0</v>
      </c>
      <c r="N43" s="1">
        <v>0</v>
      </c>
      <c r="O43" s="1" t="s">
        <v>234</v>
      </c>
      <c r="P43" s="1" t="s">
        <v>16</v>
      </c>
      <c r="Q43" s="1">
        <v>1</v>
      </c>
      <c r="R43" s="1">
        <v>1</v>
      </c>
      <c r="T43" s="1" t="s">
        <v>234</v>
      </c>
      <c r="U43" s="1" t="s">
        <v>16</v>
      </c>
      <c r="V43" s="1">
        <v>1</v>
      </c>
      <c r="W43" s="1">
        <v>1</v>
      </c>
      <c r="X43" s="1" t="s">
        <v>235</v>
      </c>
      <c r="Y43" s="1" t="s">
        <v>16</v>
      </c>
      <c r="Z43" s="1">
        <v>1</v>
      </c>
      <c r="AA43" s="1">
        <v>1</v>
      </c>
      <c r="AB43" s="1" t="s">
        <v>236</v>
      </c>
      <c r="AC43" s="1" t="s">
        <v>16</v>
      </c>
      <c r="AD43" s="1">
        <v>0</v>
      </c>
      <c r="AE43" s="1">
        <v>0</v>
      </c>
    </row>
    <row r="44" spans="1:31" ht="75">
      <c r="A44" s="1" t="s">
        <v>237</v>
      </c>
      <c r="B44" s="1" t="s">
        <v>238</v>
      </c>
      <c r="C44" s="1" t="s">
        <v>319</v>
      </c>
      <c r="D44" s="1" t="s">
        <v>16</v>
      </c>
      <c r="E44" s="1">
        <v>2</v>
      </c>
      <c r="F44" s="1">
        <v>2</v>
      </c>
      <c r="G44" s="1" t="s">
        <v>346</v>
      </c>
      <c r="H44" s="1" t="s">
        <v>30</v>
      </c>
      <c r="I44" s="1">
        <v>2</v>
      </c>
      <c r="J44" s="1">
        <v>2</v>
      </c>
      <c r="K44" s="1" t="s">
        <v>239</v>
      </c>
      <c r="L44" s="1" t="s">
        <v>16</v>
      </c>
      <c r="M44" s="1">
        <v>1</v>
      </c>
      <c r="N44" s="1">
        <v>1</v>
      </c>
      <c r="O44" s="1" t="s">
        <v>239</v>
      </c>
      <c r="P44" s="1" t="s">
        <v>16</v>
      </c>
      <c r="Q44" s="1">
        <v>1</v>
      </c>
      <c r="R44" s="1">
        <v>1</v>
      </c>
      <c r="T44" s="1" t="s">
        <v>239</v>
      </c>
      <c r="U44" s="1" t="s">
        <v>16</v>
      </c>
      <c r="V44" s="1">
        <v>0</v>
      </c>
      <c r="W44" s="1">
        <v>0</v>
      </c>
      <c r="X44" s="1" t="s">
        <v>240</v>
      </c>
      <c r="Y44" s="1" t="s">
        <v>30</v>
      </c>
      <c r="Z44" s="1">
        <v>2</v>
      </c>
      <c r="AA44" s="1">
        <v>2</v>
      </c>
      <c r="AB44" s="1" t="s">
        <v>241</v>
      </c>
      <c r="AC44" s="1" t="s">
        <v>16</v>
      </c>
      <c r="AD44" s="1">
        <v>1</v>
      </c>
      <c r="AE44" s="1">
        <v>1</v>
      </c>
    </row>
    <row r="45" spans="1:31" ht="30">
      <c r="A45" s="1" t="s">
        <v>242</v>
      </c>
      <c r="B45" s="1" t="s">
        <v>243</v>
      </c>
      <c r="C45" s="1" t="s">
        <v>244</v>
      </c>
      <c r="D45" s="1" t="s">
        <v>30</v>
      </c>
      <c r="E45" s="1">
        <v>0</v>
      </c>
      <c r="F45" s="1">
        <v>0</v>
      </c>
      <c r="G45" s="1" t="s">
        <v>245</v>
      </c>
      <c r="H45" s="1" t="s">
        <v>30</v>
      </c>
      <c r="I45" s="1">
        <v>0</v>
      </c>
      <c r="J45" s="1">
        <v>0</v>
      </c>
      <c r="K45" s="1" t="s">
        <v>244</v>
      </c>
      <c r="L45" s="1" t="s">
        <v>30</v>
      </c>
      <c r="M45" s="1">
        <v>0</v>
      </c>
      <c r="N45" s="1">
        <v>0</v>
      </c>
      <c r="O45" s="1" t="s">
        <v>244</v>
      </c>
      <c r="P45" s="1" t="s">
        <v>30</v>
      </c>
      <c r="Q45" s="1">
        <v>0</v>
      </c>
      <c r="R45" s="1">
        <v>0</v>
      </c>
      <c r="T45" s="1" t="s">
        <v>244</v>
      </c>
      <c r="U45" s="1" t="s">
        <v>30</v>
      </c>
      <c r="V45" s="1">
        <v>0</v>
      </c>
      <c r="W45" s="1">
        <v>0</v>
      </c>
      <c r="X45" s="1" t="s">
        <v>244</v>
      </c>
      <c r="Y45" s="1" t="s">
        <v>30</v>
      </c>
      <c r="Z45" s="1">
        <v>0</v>
      </c>
      <c r="AA45" s="1">
        <v>0</v>
      </c>
      <c r="AB45" s="1" t="s">
        <v>246</v>
      </c>
      <c r="AC45" s="1" t="s">
        <v>15</v>
      </c>
      <c r="AD45" s="1">
        <v>1</v>
      </c>
      <c r="AE45" s="1">
        <v>5</v>
      </c>
    </row>
    <row r="46" spans="1:31" ht="75">
      <c r="A46" s="1" t="s">
        <v>247</v>
      </c>
      <c r="B46" s="1" t="s">
        <v>248</v>
      </c>
      <c r="C46" s="1" t="s">
        <v>320</v>
      </c>
      <c r="D46" s="1" t="s">
        <v>16</v>
      </c>
      <c r="E46" s="1">
        <v>1</v>
      </c>
      <c r="F46" s="1">
        <v>5</v>
      </c>
      <c r="G46" s="1" t="s">
        <v>347</v>
      </c>
      <c r="H46" s="1" t="s">
        <v>16</v>
      </c>
      <c r="I46" s="1">
        <v>2</v>
      </c>
      <c r="J46" s="1">
        <v>6</v>
      </c>
      <c r="K46" s="1" t="s">
        <v>358</v>
      </c>
      <c r="L46" s="1" t="s">
        <v>16</v>
      </c>
      <c r="M46" s="1">
        <v>2</v>
      </c>
      <c r="N46" s="1">
        <v>2</v>
      </c>
      <c r="O46" s="1" t="s">
        <v>358</v>
      </c>
      <c r="P46" s="1" t="s">
        <v>16</v>
      </c>
      <c r="Q46" s="1">
        <v>2</v>
      </c>
      <c r="R46" s="1">
        <v>2</v>
      </c>
      <c r="T46" s="1" t="s">
        <v>249</v>
      </c>
      <c r="U46" s="1" t="s">
        <v>16</v>
      </c>
      <c r="V46" s="1">
        <v>1</v>
      </c>
      <c r="W46" s="1">
        <v>1</v>
      </c>
      <c r="X46" s="1" t="s">
        <v>250</v>
      </c>
      <c r="Y46" s="1" t="s">
        <v>16</v>
      </c>
      <c r="Z46" s="1">
        <v>2</v>
      </c>
      <c r="AA46" s="1">
        <v>2</v>
      </c>
      <c r="AB46" s="1" t="s">
        <v>251</v>
      </c>
      <c r="AC46" s="1" t="s">
        <v>16</v>
      </c>
      <c r="AD46" s="1">
        <v>0</v>
      </c>
      <c r="AE46" s="1">
        <v>0</v>
      </c>
    </row>
    <row r="47" spans="1:31" ht="60">
      <c r="A47" s="1" t="s">
        <v>252</v>
      </c>
      <c r="B47" s="1" t="s">
        <v>253</v>
      </c>
      <c r="C47" s="1" t="s">
        <v>321</v>
      </c>
      <c r="D47" s="1" t="s">
        <v>16</v>
      </c>
      <c r="E47" s="1">
        <v>2</v>
      </c>
      <c r="F47" s="1">
        <v>2</v>
      </c>
      <c r="G47" s="1" t="s">
        <v>348</v>
      </c>
      <c r="H47" s="1" t="s">
        <v>30</v>
      </c>
      <c r="I47" s="1">
        <v>2</v>
      </c>
      <c r="J47" s="1">
        <v>6</v>
      </c>
      <c r="K47" s="1" t="s">
        <v>359</v>
      </c>
      <c r="L47" s="1" t="s">
        <v>16</v>
      </c>
      <c r="M47" s="1">
        <v>1</v>
      </c>
      <c r="N47" s="1">
        <v>5</v>
      </c>
      <c r="O47" s="1" t="s">
        <v>370</v>
      </c>
      <c r="P47" s="1" t="s">
        <v>16</v>
      </c>
      <c r="Q47" s="1">
        <v>2</v>
      </c>
      <c r="R47" s="1">
        <v>10</v>
      </c>
      <c r="T47" s="1" t="s">
        <v>254</v>
      </c>
      <c r="U47" s="1" t="s">
        <v>16</v>
      </c>
      <c r="V47" s="1">
        <v>1</v>
      </c>
      <c r="W47" s="1">
        <v>5</v>
      </c>
      <c r="X47" s="1" t="s">
        <v>255</v>
      </c>
      <c r="Y47" s="1" t="s">
        <v>15</v>
      </c>
      <c r="Z47" s="1">
        <v>1</v>
      </c>
      <c r="AA47" s="1">
        <v>5</v>
      </c>
      <c r="AB47" s="1" t="s">
        <v>256</v>
      </c>
      <c r="AC47" s="1" t="s">
        <v>30</v>
      </c>
      <c r="AD47" s="1">
        <v>0</v>
      </c>
      <c r="AE47" s="1">
        <v>0</v>
      </c>
    </row>
    <row r="48" spans="1:31" ht="90">
      <c r="A48" s="1" t="s">
        <v>257</v>
      </c>
      <c r="B48" s="1" t="s">
        <v>258</v>
      </c>
      <c r="C48" s="1" t="s">
        <v>322</v>
      </c>
      <c r="D48" s="1" t="s">
        <v>16</v>
      </c>
      <c r="E48" s="1">
        <v>2</v>
      </c>
      <c r="F48" s="1">
        <v>2</v>
      </c>
      <c r="G48" s="1" t="s">
        <v>349</v>
      </c>
      <c r="H48" s="1" t="s">
        <v>98</v>
      </c>
      <c r="I48" s="1">
        <v>2</v>
      </c>
      <c r="J48" s="1">
        <v>2</v>
      </c>
      <c r="K48" s="1" t="s">
        <v>322</v>
      </c>
      <c r="L48" s="1" t="s">
        <v>16</v>
      </c>
      <c r="M48" s="1">
        <v>1</v>
      </c>
      <c r="N48" s="1">
        <v>5</v>
      </c>
      <c r="O48" s="1" t="s">
        <v>259</v>
      </c>
      <c r="P48" s="1" t="s">
        <v>16</v>
      </c>
      <c r="Q48" s="1">
        <v>1</v>
      </c>
      <c r="R48" s="1">
        <v>5</v>
      </c>
      <c r="T48" s="1" t="s">
        <v>259</v>
      </c>
      <c r="U48" s="1" t="s">
        <v>16</v>
      </c>
      <c r="V48" s="1">
        <v>1</v>
      </c>
      <c r="W48" s="1">
        <v>1</v>
      </c>
      <c r="X48" s="1" t="s">
        <v>260</v>
      </c>
      <c r="Y48" s="1" t="s">
        <v>30</v>
      </c>
      <c r="Z48" s="1">
        <v>0</v>
      </c>
      <c r="AA48" s="1">
        <v>0</v>
      </c>
      <c r="AB48" s="1" t="s">
        <v>261</v>
      </c>
      <c r="AC48" s="1" t="s">
        <v>16</v>
      </c>
      <c r="AD48" s="1">
        <v>1</v>
      </c>
      <c r="AE48" s="1">
        <v>1</v>
      </c>
    </row>
    <row r="49" spans="1:35" ht="75">
      <c r="A49" s="1" t="s">
        <v>262</v>
      </c>
      <c r="B49" s="1" t="s">
        <v>263</v>
      </c>
      <c r="C49" s="1" t="s">
        <v>264</v>
      </c>
      <c r="D49" s="1" t="s">
        <v>24</v>
      </c>
      <c r="E49" s="1">
        <v>0</v>
      </c>
      <c r="F49" s="1">
        <v>0</v>
      </c>
      <c r="G49" s="1" t="s">
        <v>350</v>
      </c>
      <c r="H49" s="1" t="s">
        <v>15</v>
      </c>
      <c r="I49" s="1">
        <v>2</v>
      </c>
      <c r="J49" s="1">
        <v>10</v>
      </c>
      <c r="K49" s="1" t="s">
        <v>360</v>
      </c>
      <c r="L49" s="1" t="s">
        <v>16</v>
      </c>
      <c r="M49" s="1">
        <v>1</v>
      </c>
      <c r="N49" s="1">
        <v>1</v>
      </c>
      <c r="O49" s="1" t="s">
        <v>371</v>
      </c>
      <c r="P49" s="1" t="s">
        <v>16</v>
      </c>
      <c r="Q49" s="1">
        <v>1</v>
      </c>
      <c r="R49" s="1">
        <v>1</v>
      </c>
      <c r="T49" s="1" t="s">
        <v>265</v>
      </c>
      <c r="U49" s="1" t="s">
        <v>16</v>
      </c>
      <c r="V49" s="1">
        <v>1</v>
      </c>
      <c r="W49" s="1">
        <v>1</v>
      </c>
      <c r="X49" s="1" t="s">
        <v>266</v>
      </c>
      <c r="Y49" s="1" t="s">
        <v>16</v>
      </c>
      <c r="Z49" s="1">
        <v>0</v>
      </c>
      <c r="AA49" s="1">
        <v>0</v>
      </c>
      <c r="AB49" s="1" t="s">
        <v>267</v>
      </c>
      <c r="AC49" s="1" t="s">
        <v>16</v>
      </c>
      <c r="AD49" s="1">
        <v>1</v>
      </c>
      <c r="AE49" s="1">
        <v>1</v>
      </c>
    </row>
    <row r="50" spans="1:35" ht="75">
      <c r="A50" s="1" t="s">
        <v>268</v>
      </c>
      <c r="B50" s="1" t="s">
        <v>269</v>
      </c>
      <c r="C50" s="1" t="s">
        <v>323</v>
      </c>
      <c r="D50" s="1" t="s">
        <v>15</v>
      </c>
      <c r="E50" s="1">
        <v>1</v>
      </c>
      <c r="F50" s="1">
        <v>5</v>
      </c>
      <c r="G50" s="1" t="s">
        <v>270</v>
      </c>
      <c r="H50" s="1" t="s">
        <v>16</v>
      </c>
      <c r="I50" s="1">
        <v>1</v>
      </c>
      <c r="J50" s="1">
        <v>1</v>
      </c>
      <c r="K50" s="1" t="s">
        <v>271</v>
      </c>
      <c r="L50" s="1" t="s">
        <v>16</v>
      </c>
      <c r="M50" s="1">
        <v>1</v>
      </c>
      <c r="N50" s="1">
        <v>1</v>
      </c>
      <c r="O50" s="1" t="s">
        <v>372</v>
      </c>
      <c r="P50" s="1" t="s">
        <v>16</v>
      </c>
      <c r="Q50" s="1">
        <v>1</v>
      </c>
      <c r="R50" s="1">
        <v>1</v>
      </c>
      <c r="T50" s="1" t="s">
        <v>271</v>
      </c>
      <c r="U50" s="1" t="s">
        <v>16</v>
      </c>
      <c r="V50" s="1">
        <v>0</v>
      </c>
      <c r="W50" s="1">
        <v>0</v>
      </c>
      <c r="X50" s="1" t="s">
        <v>272</v>
      </c>
      <c r="Y50" s="1" t="s">
        <v>16</v>
      </c>
      <c r="Z50" s="1">
        <v>0</v>
      </c>
      <c r="AA50" s="1">
        <v>0</v>
      </c>
      <c r="AB50" s="1" t="s">
        <v>273</v>
      </c>
      <c r="AC50" s="1" t="s">
        <v>16</v>
      </c>
      <c r="AD50" s="1">
        <v>1</v>
      </c>
      <c r="AE50" s="1">
        <v>5</v>
      </c>
    </row>
    <row r="51" spans="1:35" ht="45">
      <c r="A51" s="1" t="s">
        <v>274</v>
      </c>
      <c r="B51" s="1" t="s">
        <v>275</v>
      </c>
      <c r="C51" s="1" t="s">
        <v>276</v>
      </c>
      <c r="D51" s="1" t="s">
        <v>16</v>
      </c>
      <c r="E51" s="1">
        <v>1</v>
      </c>
      <c r="F51" s="1">
        <v>1</v>
      </c>
      <c r="G51" s="1" t="s">
        <v>277</v>
      </c>
      <c r="H51" s="1" t="s">
        <v>16</v>
      </c>
      <c r="I51" s="1">
        <v>1</v>
      </c>
      <c r="J51" s="1">
        <v>1</v>
      </c>
      <c r="K51" s="1" t="s">
        <v>276</v>
      </c>
      <c r="L51" s="1" t="s">
        <v>16</v>
      </c>
      <c r="M51" s="1">
        <v>1</v>
      </c>
      <c r="N51" s="1">
        <v>1</v>
      </c>
      <c r="O51" s="1" t="s">
        <v>276</v>
      </c>
      <c r="P51" s="1" t="s">
        <v>16</v>
      </c>
      <c r="Q51" s="1">
        <v>1</v>
      </c>
      <c r="R51" s="1">
        <v>1</v>
      </c>
      <c r="T51" s="1" t="s">
        <v>278</v>
      </c>
      <c r="U51" s="1" t="s">
        <v>16</v>
      </c>
      <c r="V51" s="1">
        <v>1</v>
      </c>
      <c r="W51" s="1">
        <v>1</v>
      </c>
      <c r="X51" s="1" t="s">
        <v>279</v>
      </c>
      <c r="Y51" s="1" t="s">
        <v>16</v>
      </c>
      <c r="Z51" s="1">
        <v>0</v>
      </c>
      <c r="AA51" s="1">
        <v>0</v>
      </c>
      <c r="AB51" s="1" t="s">
        <v>280</v>
      </c>
      <c r="AC51" s="1" t="s">
        <v>16</v>
      </c>
      <c r="AD51" s="1">
        <v>2</v>
      </c>
      <c r="AE51" s="1">
        <v>6</v>
      </c>
    </row>
    <row r="52" spans="1:35">
      <c r="B52" s="1" t="s">
        <v>281</v>
      </c>
      <c r="D52" s="1" t="s">
        <v>16</v>
      </c>
      <c r="H52" s="1" t="s">
        <v>16</v>
      </c>
      <c r="L52" s="1" t="s">
        <v>16</v>
      </c>
      <c r="P52" s="1" t="s">
        <v>16</v>
      </c>
      <c r="U52" s="1" t="s">
        <v>16</v>
      </c>
      <c r="Y52" s="1" t="s">
        <v>16</v>
      </c>
      <c r="AC52" s="1" t="s">
        <v>16</v>
      </c>
    </row>
    <row r="53" spans="1:35" ht="45">
      <c r="A53" s="1" t="s">
        <v>282</v>
      </c>
      <c r="B53" s="1" t="s">
        <v>283</v>
      </c>
      <c r="C53" s="1" t="s">
        <v>284</v>
      </c>
      <c r="D53" s="1" t="s">
        <v>16</v>
      </c>
      <c r="E53" s="1">
        <v>1</v>
      </c>
      <c r="F53" s="1">
        <v>1</v>
      </c>
      <c r="G53" s="1" t="s">
        <v>285</v>
      </c>
      <c r="H53" s="1" t="s">
        <v>16</v>
      </c>
      <c r="I53" s="1">
        <v>1</v>
      </c>
      <c r="J53" s="1">
        <v>1</v>
      </c>
      <c r="K53" s="1" t="s">
        <v>284</v>
      </c>
      <c r="L53" s="1" t="s">
        <v>16</v>
      </c>
      <c r="M53" s="1">
        <v>1</v>
      </c>
      <c r="N53" s="1">
        <v>1</v>
      </c>
      <c r="O53" s="1" t="s">
        <v>286</v>
      </c>
      <c r="P53" s="1" t="s">
        <v>16</v>
      </c>
      <c r="Q53" s="1">
        <v>0</v>
      </c>
      <c r="R53" s="1">
        <v>0</v>
      </c>
      <c r="T53" s="1" t="s">
        <v>284</v>
      </c>
      <c r="U53" s="1" t="s">
        <v>16</v>
      </c>
      <c r="V53" s="1">
        <v>1</v>
      </c>
      <c r="W53" s="1">
        <v>1</v>
      </c>
      <c r="X53" s="1" t="s">
        <v>287</v>
      </c>
      <c r="Y53" s="1" t="s">
        <v>16</v>
      </c>
      <c r="Z53" s="1">
        <v>1</v>
      </c>
      <c r="AA53" s="1">
        <v>1</v>
      </c>
      <c r="AB53" s="1" t="s">
        <v>288</v>
      </c>
      <c r="AC53" s="1" t="s">
        <v>16</v>
      </c>
      <c r="AD53" s="1">
        <v>2</v>
      </c>
      <c r="AE53" s="1">
        <v>2</v>
      </c>
    </row>
    <row r="54" spans="1:35" ht="45">
      <c r="A54" s="1" t="s">
        <v>289</v>
      </c>
      <c r="B54" s="1" t="s">
        <v>290</v>
      </c>
      <c r="C54" s="1" t="s">
        <v>291</v>
      </c>
      <c r="D54" s="1" t="s">
        <v>30</v>
      </c>
      <c r="E54" s="1">
        <v>0</v>
      </c>
      <c r="F54" s="1">
        <v>0</v>
      </c>
      <c r="G54" s="1" t="s">
        <v>292</v>
      </c>
      <c r="H54" s="1" t="s">
        <v>16</v>
      </c>
      <c r="I54" s="1">
        <v>0</v>
      </c>
      <c r="J54" s="1">
        <v>0</v>
      </c>
      <c r="K54" s="1" t="s">
        <v>291</v>
      </c>
      <c r="L54" s="1" t="s">
        <v>30</v>
      </c>
      <c r="M54" s="1">
        <v>0</v>
      </c>
      <c r="N54" s="1">
        <v>0</v>
      </c>
      <c r="O54" s="1" t="s">
        <v>291</v>
      </c>
      <c r="P54" s="1" t="s">
        <v>30</v>
      </c>
      <c r="Q54" s="1">
        <v>0</v>
      </c>
      <c r="R54" s="1">
        <v>0</v>
      </c>
      <c r="T54" s="1" t="s">
        <v>291</v>
      </c>
      <c r="U54" s="1" t="s">
        <v>16</v>
      </c>
      <c r="V54" s="1">
        <v>0</v>
      </c>
      <c r="W54" s="1">
        <v>0</v>
      </c>
      <c r="X54" s="1" t="s">
        <v>291</v>
      </c>
      <c r="Y54" s="1" t="s">
        <v>16</v>
      </c>
      <c r="Z54" s="1">
        <v>0</v>
      </c>
      <c r="AA54" s="1">
        <v>0</v>
      </c>
      <c r="AB54" s="1" t="s">
        <v>293</v>
      </c>
      <c r="AC54" s="1" t="s">
        <v>16</v>
      </c>
      <c r="AD54" s="1">
        <v>1</v>
      </c>
      <c r="AE54" s="1">
        <v>1</v>
      </c>
    </row>
    <row r="55" spans="1:35" ht="180">
      <c r="A55" s="1" t="s">
        <v>294</v>
      </c>
      <c r="B55" s="1" t="s">
        <v>295</v>
      </c>
      <c r="C55" s="1" t="s">
        <v>324</v>
      </c>
      <c r="D55" s="1" t="s">
        <v>16</v>
      </c>
      <c r="E55" s="1">
        <v>2</v>
      </c>
      <c r="F55" s="1">
        <v>2</v>
      </c>
      <c r="G55" s="1" t="s">
        <v>351</v>
      </c>
      <c r="H55" s="1" t="s">
        <v>16</v>
      </c>
      <c r="I55" s="1">
        <v>4</v>
      </c>
      <c r="J55" s="1">
        <v>12</v>
      </c>
      <c r="K55" s="1" t="s">
        <v>296</v>
      </c>
      <c r="L55" s="1" t="s">
        <v>16</v>
      </c>
      <c r="M55" s="1">
        <v>1</v>
      </c>
      <c r="N55" s="1">
        <v>1</v>
      </c>
      <c r="O55" s="1" t="s">
        <v>373</v>
      </c>
      <c r="P55" s="1" t="s">
        <v>16</v>
      </c>
      <c r="Q55" s="1">
        <v>1</v>
      </c>
      <c r="R55" s="1">
        <v>1</v>
      </c>
      <c r="T55" s="1" t="s">
        <v>297</v>
      </c>
      <c r="U55" s="1" t="s">
        <v>16</v>
      </c>
      <c r="V55" s="1">
        <v>2</v>
      </c>
      <c r="W55" s="1">
        <v>2</v>
      </c>
      <c r="X55" s="1" t="s">
        <v>298</v>
      </c>
      <c r="Y55" s="1" t="s">
        <v>16</v>
      </c>
      <c r="Z55" s="1">
        <v>0</v>
      </c>
      <c r="AA55" s="1">
        <v>0</v>
      </c>
      <c r="AB55" s="1" t="s">
        <v>299</v>
      </c>
      <c r="AC55" s="1" t="s">
        <v>16</v>
      </c>
      <c r="AD55" s="1">
        <v>2</v>
      </c>
      <c r="AE55" s="1">
        <v>2</v>
      </c>
    </row>
    <row r="56" spans="1:35">
      <c r="A56" s="1" t="s">
        <v>300</v>
      </c>
      <c r="B56" s="1">
        <v>54</v>
      </c>
      <c r="D56" s="1">
        <f>SUM(COUNTIFS(D2:D55, {"CSC";"CSA";"CSM"}))</f>
        <v>15</v>
      </c>
      <c r="E56" s="1">
        <f>SUM(E2:E55)</f>
        <v>61</v>
      </c>
      <c r="F56" s="1">
        <f>SUM(F2:F55)</f>
        <v>108</v>
      </c>
      <c r="H56" s="1">
        <f>SUM(COUNTIFS(H2:H55, {"CSC";"CSA";"CSM"}))</f>
        <v>12</v>
      </c>
      <c r="I56" s="1">
        <f>SUM(I2:I55)</f>
        <v>68</v>
      </c>
      <c r="J56" s="1">
        <f>SUM(J2:J55)</f>
        <v>174</v>
      </c>
      <c r="L56" s="1">
        <f>SUM(COUNTIFS(L2:L55, {"CSC";"CSA";"CSM"}))</f>
        <v>11</v>
      </c>
      <c r="M56" s="1">
        <f>SUM(M2:M55)</f>
        <v>49</v>
      </c>
      <c r="N56" s="1">
        <f>SUM(N2:N55)</f>
        <v>99</v>
      </c>
      <c r="P56" s="1">
        <f>SUM(COUNTIFS(P2:P55, {"CSC";"CSA";"CSM"}))</f>
        <v>13</v>
      </c>
      <c r="Q56" s="1">
        <f>SUM(Q2:Q55)</f>
        <v>51</v>
      </c>
      <c r="R56" s="1">
        <f>SUM(R2:R55)</f>
        <v>108</v>
      </c>
      <c r="U56" s="1">
        <f>SUM(COUNTIFS(U2:U55, {"CSC";"CSA";"CSM"}))</f>
        <v>10</v>
      </c>
      <c r="V56" s="1">
        <f>SUM(V2:V55)</f>
        <v>43</v>
      </c>
      <c r="W56" s="1">
        <f>SUM(W2:W55)</f>
        <v>89</v>
      </c>
      <c r="Y56" s="1">
        <f>SUM(COUNTIFS(Y2:Y55, {"CSC";"CSA";"CSM"}))</f>
        <v>18</v>
      </c>
      <c r="Z56" s="1">
        <f>SUM(Z2:Z55)</f>
        <v>30</v>
      </c>
      <c r="AA56" s="1">
        <f>SUM(AA2:AA55)</f>
        <v>76</v>
      </c>
      <c r="AC56" s="1">
        <f>SUM(COUNTIFS(AC2:AC55, {"CSC";"CSA";"CSM"}))</f>
        <v>6</v>
      </c>
      <c r="AD56" s="1">
        <f>SUM(AD2:AD55)</f>
        <v>51</v>
      </c>
      <c r="AE56" s="1">
        <f>SUM(AE2:AE55)</f>
        <v>103</v>
      </c>
      <c r="AH56" s="1">
        <f>SUM(AH2:AH55)</f>
        <v>0</v>
      </c>
      <c r="AI56" s="1">
        <f>SUM(AI2:AI55)</f>
        <v>0</v>
      </c>
    </row>
    <row r="57" spans="1:35">
      <c r="A57" s="1" t="s">
        <v>301</v>
      </c>
      <c r="B57" s="1">
        <v>602</v>
      </c>
      <c r="D57" s="1">
        <f>COUNTIF(D2:D55, "R")</f>
        <v>36</v>
      </c>
      <c r="H57" s="1">
        <f>COUNTIF(H2:H55, "R")</f>
        <v>37</v>
      </c>
      <c r="L57" s="1">
        <f>COUNTIF(L2:L55, "R")</f>
        <v>40</v>
      </c>
      <c r="P57" s="1">
        <f>COUNTIF(P2:P55, "R")</f>
        <v>38</v>
      </c>
      <c r="U57" s="1">
        <f>COUNTIF(U2:U55, "R")</f>
        <v>42</v>
      </c>
      <c r="Y57" s="1">
        <f>COUNTIF(Y2:Y55, "R")</f>
        <v>33</v>
      </c>
      <c r="AC57" s="1">
        <f>COUNTIF(AC2:AC55, "R")</f>
        <v>44</v>
      </c>
    </row>
    <row r="58" spans="1:35">
      <c r="D58" s="1">
        <f>COUNTIF(D2:D55, "E")</f>
        <v>3</v>
      </c>
      <c r="H58" s="1">
        <f>COUNTIF(H2:H55, "E")</f>
        <v>5</v>
      </c>
      <c r="L58" s="1">
        <f>COUNTIF(L2:L55, "E")</f>
        <v>3</v>
      </c>
      <c r="P58" s="1">
        <f>COUNTIF(P2:P55, "E")</f>
        <v>3</v>
      </c>
      <c r="U58" s="1">
        <f>COUNTIF(U2:U55, "E")</f>
        <v>2</v>
      </c>
      <c r="Y58" s="1">
        <f>COUNTIF(Y2:Y55, "E")</f>
        <v>3</v>
      </c>
      <c r="AC58" s="1">
        <f>COUNTIF(AC2:AC55, "E")</f>
        <v>3</v>
      </c>
    </row>
    <row r="59" spans="1:35">
      <c r="D59" s="1">
        <f>COUNTIF(D2:D55, "O")</f>
        <v>0</v>
      </c>
      <c r="F59" s="1">
        <f>((D56/$B$56)-(F56/$B$57))*100</f>
        <v>9.8375784422296046</v>
      </c>
      <c r="H59" s="1">
        <f>COUNTIF(H2:H55, "O")</f>
        <v>0</v>
      </c>
      <c r="J59" s="1">
        <f>((H56/$B$56)-(J56/$B$57))*100</f>
        <v>-6.681432262827613</v>
      </c>
      <c r="L59" s="1">
        <f>COUNTIF(L2:L55, "O")</f>
        <v>0</v>
      </c>
      <c r="N59" s="1">
        <f>((L56/$B$56)-(N56/$B$57))*100</f>
        <v>3.9251876461178781</v>
      </c>
      <c r="P59" s="1">
        <f>COUNTIF(P2:P55, "O")</f>
        <v>0</v>
      </c>
      <c r="R59" s="1">
        <f>((P56/$B$56)-(R56/$B$57))*100</f>
        <v>6.1338747385258987</v>
      </c>
      <c r="U59" s="1">
        <f>COUNTIF(U2:U55, "O")</f>
        <v>0</v>
      </c>
      <c r="W59" s="1">
        <f>((U56/$B$56)-(W56/$B$57))*100</f>
        <v>3.7344653623723385</v>
      </c>
      <c r="Y59" s="1">
        <f>COUNTIF(Y2:Y55, "O")</f>
        <v>0</v>
      </c>
      <c r="AA59" s="1">
        <f>((Y56/$B$56)-(AA56/$B$57))*100</f>
        <v>20.708748615725359</v>
      </c>
      <c r="AC59" s="1">
        <f>COUNTIF(AC2:AC55, "O")</f>
        <v>1</v>
      </c>
      <c r="AE59" s="1">
        <f>((AC56/$B$56)-(AE56/$B$57))*100</f>
        <v>-5.9985234403839076</v>
      </c>
    </row>
    <row r="1048576" spans="22:22">
      <c r="V1048576" s="1">
        <f>SUM(V2:V1048575)</f>
        <v>86</v>
      </c>
    </row>
  </sheetData>
  <autoFilter ref="A1:XFB59"/>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Luna</dc:creator>
  <dc:description/>
  <cp:lastModifiedBy>A. Guerberof Arenas</cp:lastModifiedBy>
  <cp:revision>15</cp:revision>
  <dcterms:created xsi:type="dcterms:W3CDTF">2024-06-11T03:59:24Z</dcterms:created>
  <dcterms:modified xsi:type="dcterms:W3CDTF">2025-04-15T10:20:24Z</dcterms:modified>
  <dc:language>en-GB</dc:language>
</cp:coreProperties>
</file>