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EI2015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2" l="1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45" i="2"/>
  <c r="G37" i="2"/>
  <c r="G38" i="2"/>
  <c r="G39" i="2"/>
  <c r="G40" i="2"/>
  <c r="G41" i="2"/>
  <c r="G42" i="2"/>
  <c r="G43" i="2"/>
  <c r="G36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9" i="2"/>
  <c r="B46" i="2"/>
  <c r="C46" i="2" s="1"/>
  <c r="D46" i="2" s="1"/>
  <c r="E46" i="2" s="1"/>
  <c r="F46" i="2" s="1"/>
  <c r="B47" i="2"/>
  <c r="C47" i="2"/>
  <c r="D47" i="2"/>
  <c r="E47" i="2" s="1"/>
  <c r="F47" i="2" s="1"/>
  <c r="B48" i="2"/>
  <c r="C48" i="2"/>
  <c r="D48" i="2" s="1"/>
  <c r="E48" i="2" s="1"/>
  <c r="F48" i="2" s="1"/>
  <c r="B49" i="2"/>
  <c r="C49" i="2" s="1"/>
  <c r="D49" i="2" s="1"/>
  <c r="E49" i="2" s="1"/>
  <c r="F49" i="2" s="1"/>
  <c r="B50" i="2"/>
  <c r="C50" i="2"/>
  <c r="D50" i="2"/>
  <c r="E50" i="2"/>
  <c r="F50" i="2" s="1"/>
  <c r="B51" i="2"/>
  <c r="C51" i="2"/>
  <c r="D51" i="2"/>
  <c r="E51" i="2" s="1"/>
  <c r="F51" i="2" s="1"/>
  <c r="B52" i="2"/>
  <c r="C52" i="2"/>
  <c r="D52" i="2" s="1"/>
  <c r="E52" i="2" s="1"/>
  <c r="F52" i="2" s="1"/>
  <c r="B53" i="2"/>
  <c r="C53" i="2" s="1"/>
  <c r="D53" i="2" s="1"/>
  <c r="E53" i="2" s="1"/>
  <c r="F53" i="2" s="1"/>
  <c r="B54" i="2"/>
  <c r="C54" i="2" s="1"/>
  <c r="D54" i="2" s="1"/>
  <c r="E54" i="2" s="1"/>
  <c r="F54" i="2" s="1"/>
  <c r="B55" i="2"/>
  <c r="C55" i="2"/>
  <c r="D55" i="2"/>
  <c r="E55" i="2" s="1"/>
  <c r="F55" i="2" s="1"/>
  <c r="B56" i="2"/>
  <c r="C56" i="2"/>
  <c r="D56" i="2" s="1"/>
  <c r="E56" i="2" s="1"/>
  <c r="F56" i="2" s="1"/>
  <c r="B57" i="2"/>
  <c r="C57" i="2" s="1"/>
  <c r="D57" i="2" s="1"/>
  <c r="E57" i="2" s="1"/>
  <c r="F57" i="2" s="1"/>
  <c r="B58" i="2"/>
  <c r="C58" i="2"/>
  <c r="D58" i="2"/>
  <c r="E58" i="2"/>
  <c r="F58" i="2" s="1"/>
  <c r="B59" i="2"/>
  <c r="C59" i="2"/>
  <c r="D59" i="2"/>
  <c r="E59" i="2" s="1"/>
  <c r="F59" i="2" s="1"/>
  <c r="B60" i="2"/>
  <c r="C60" i="2"/>
  <c r="D60" i="2" s="1"/>
  <c r="E60" i="2" s="1"/>
  <c r="F60" i="2" s="1"/>
  <c r="B61" i="2"/>
  <c r="C61" i="2" s="1"/>
  <c r="D61" i="2" s="1"/>
  <c r="E61" i="2" s="1"/>
  <c r="F61" i="2" s="1"/>
  <c r="B62" i="2"/>
  <c r="C62" i="2"/>
  <c r="D62" i="2"/>
  <c r="E62" i="2"/>
  <c r="F62" i="2" s="1"/>
  <c r="B45" i="2"/>
  <c r="C45" i="2" s="1"/>
  <c r="D45" i="2" s="1"/>
  <c r="E45" i="2" s="1"/>
  <c r="F45" i="2" s="1"/>
  <c r="B37" i="2"/>
  <c r="C37" i="2"/>
  <c r="D37" i="2" s="1"/>
  <c r="E37" i="2" s="1"/>
  <c r="F37" i="2" s="1"/>
  <c r="B38" i="2"/>
  <c r="C38" i="2" s="1"/>
  <c r="D38" i="2" s="1"/>
  <c r="E38" i="2" s="1"/>
  <c r="F38" i="2" s="1"/>
  <c r="B39" i="2"/>
  <c r="C39" i="2"/>
  <c r="D39" i="2" s="1"/>
  <c r="E39" i="2" s="1"/>
  <c r="F39" i="2" s="1"/>
  <c r="B40" i="2"/>
  <c r="C40" i="2"/>
  <c r="D40" i="2" s="1"/>
  <c r="E40" i="2" s="1"/>
  <c r="F40" i="2" s="1"/>
  <c r="B41" i="2"/>
  <c r="C41" i="2" s="1"/>
  <c r="D41" i="2" s="1"/>
  <c r="E41" i="2" s="1"/>
  <c r="F41" i="2" s="1"/>
  <c r="B42" i="2"/>
  <c r="C42" i="2" s="1"/>
  <c r="D42" i="2" s="1"/>
  <c r="E42" i="2" s="1"/>
  <c r="F42" i="2" s="1"/>
  <c r="B43" i="2"/>
  <c r="C43" i="2" s="1"/>
  <c r="D43" i="2" s="1"/>
  <c r="E43" i="2" s="1"/>
  <c r="F43" i="2" s="1"/>
  <c r="B36" i="2"/>
  <c r="C36" i="2" s="1"/>
  <c r="D36" i="2" s="1"/>
  <c r="E36" i="2" s="1"/>
  <c r="F36" i="2" s="1"/>
  <c r="D10" i="2"/>
  <c r="E10" i="2"/>
  <c r="F10" i="2" s="1"/>
  <c r="D11" i="2"/>
  <c r="E11" i="2" s="1"/>
  <c r="F11" i="2" s="1"/>
  <c r="D12" i="2"/>
  <c r="E12" i="2"/>
  <c r="F12" i="2" s="1"/>
  <c r="D13" i="2"/>
  <c r="E13" i="2" s="1"/>
  <c r="F13" i="2" s="1"/>
  <c r="D14" i="2"/>
  <c r="E14" i="2" s="1"/>
  <c r="F14" i="2" s="1"/>
  <c r="D15" i="2"/>
  <c r="E15" i="2" s="1"/>
  <c r="F15" i="2" s="1"/>
  <c r="D16" i="2"/>
  <c r="E16" i="2"/>
  <c r="F16" i="2" s="1"/>
  <c r="D17" i="2"/>
  <c r="E17" i="2"/>
  <c r="F17" i="2"/>
  <c r="D18" i="2"/>
  <c r="E18" i="2"/>
  <c r="F18" i="2" s="1"/>
  <c r="D19" i="2"/>
  <c r="E19" i="2" s="1"/>
  <c r="F19" i="2" s="1"/>
  <c r="D20" i="2"/>
  <c r="E20" i="2"/>
  <c r="F20" i="2" s="1"/>
  <c r="D21" i="2"/>
  <c r="E21" i="2" s="1"/>
  <c r="F21" i="2" s="1"/>
  <c r="D22" i="2"/>
  <c r="E22" i="2" s="1"/>
  <c r="F22" i="2" s="1"/>
  <c r="D23" i="2"/>
  <c r="E23" i="2" s="1"/>
  <c r="F23" i="2" s="1"/>
  <c r="D24" i="2"/>
  <c r="E24" i="2"/>
  <c r="F24" i="2" s="1"/>
  <c r="D25" i="2"/>
  <c r="E25" i="2"/>
  <c r="F25" i="2"/>
  <c r="D26" i="2"/>
  <c r="E26" i="2"/>
  <c r="F26" i="2" s="1"/>
  <c r="D27" i="2"/>
  <c r="E27" i="2" s="1"/>
  <c r="F27" i="2" s="1"/>
  <c r="D28" i="2"/>
  <c r="E28" i="2"/>
  <c r="F28" i="2" s="1"/>
  <c r="D29" i="2"/>
  <c r="E29" i="2" s="1"/>
  <c r="F29" i="2" s="1"/>
  <c r="D30" i="2"/>
  <c r="E30" i="2" s="1"/>
  <c r="F30" i="2" s="1"/>
  <c r="D31" i="2"/>
  <c r="E31" i="2" s="1"/>
  <c r="F31" i="2" s="1"/>
  <c r="D32" i="2"/>
  <c r="E32" i="2"/>
  <c r="F32" i="2" s="1"/>
  <c r="D33" i="2"/>
  <c r="E33" i="2"/>
  <c r="F33" i="2"/>
  <c r="F9" i="2"/>
  <c r="E9" i="2"/>
  <c r="D9" i="2"/>
  <c r="B10" i="2"/>
  <c r="C10" i="2" s="1"/>
  <c r="B11" i="2"/>
  <c r="C11" i="2" s="1"/>
  <c r="B12" i="2"/>
  <c r="C12" i="2" s="1"/>
  <c r="B13" i="2"/>
  <c r="C13" i="2"/>
  <c r="B14" i="2"/>
  <c r="C14" i="2" s="1"/>
  <c r="B15" i="2"/>
  <c r="C15" i="2" s="1"/>
  <c r="B16" i="2"/>
  <c r="C16" i="2" s="1"/>
  <c r="B17" i="2"/>
  <c r="C17" i="2"/>
  <c r="B18" i="2"/>
  <c r="C18" i="2" s="1"/>
  <c r="B19" i="2"/>
  <c r="C19" i="2" s="1"/>
  <c r="B20" i="2"/>
  <c r="C20" i="2" s="1"/>
  <c r="B21" i="2"/>
  <c r="C21" i="2"/>
  <c r="B22" i="2"/>
  <c r="C22" i="2" s="1"/>
  <c r="B23" i="2"/>
  <c r="C23" i="2" s="1"/>
  <c r="B24" i="2"/>
  <c r="C24" i="2" s="1"/>
  <c r="B25" i="2"/>
  <c r="C25" i="2"/>
  <c r="B26" i="2"/>
  <c r="C26" i="2" s="1"/>
  <c r="B27" i="2"/>
  <c r="C27" i="2" s="1"/>
  <c r="B28" i="2"/>
  <c r="C28" i="2" s="1"/>
  <c r="B29" i="2"/>
  <c r="C29" i="2"/>
  <c r="B30" i="2"/>
  <c r="C30" i="2" s="1"/>
  <c r="B31" i="2"/>
  <c r="C31" i="2" s="1"/>
  <c r="B32" i="2"/>
  <c r="C32" i="2" s="1"/>
  <c r="B33" i="2"/>
  <c r="C33" i="2"/>
  <c r="C9" i="2"/>
  <c r="B9" i="2"/>
  <c r="B6" i="2"/>
  <c r="B7" i="2"/>
  <c r="B5" i="2"/>
  <c r="B2" i="2"/>
  <c r="B3" i="2"/>
  <c r="B4" i="2"/>
  <c r="B1" i="2"/>
  <c r="K4" i="1"/>
  <c r="K3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  <c r="C27" i="1"/>
  <c r="D27" i="1" s="1"/>
  <c r="E27" i="1" s="1"/>
  <c r="F27" i="1" s="1"/>
  <c r="C26" i="1"/>
  <c r="D26" i="1" s="1"/>
  <c r="E26" i="1" s="1"/>
  <c r="F26" i="1" s="1"/>
  <c r="C25" i="1"/>
  <c r="D25" i="1" s="1"/>
  <c r="E25" i="1" s="1"/>
  <c r="F25" i="1" s="1"/>
  <c r="C24" i="1"/>
  <c r="D24" i="1" s="1"/>
  <c r="E24" i="1" s="1"/>
  <c r="F24" i="1" s="1"/>
  <c r="C23" i="1"/>
  <c r="D23" i="1" s="1"/>
  <c r="E23" i="1" s="1"/>
  <c r="F23" i="1" s="1"/>
  <c r="C22" i="1"/>
  <c r="D22" i="1" s="1"/>
  <c r="E22" i="1" s="1"/>
  <c r="F22" i="1" s="1"/>
  <c r="C21" i="1"/>
  <c r="D21" i="1" s="1"/>
  <c r="E21" i="1" s="1"/>
  <c r="F21" i="1" s="1"/>
  <c r="C20" i="1"/>
  <c r="D20" i="1" s="1"/>
  <c r="E20" i="1" s="1"/>
  <c r="F20" i="1" s="1"/>
  <c r="C19" i="1"/>
  <c r="D19" i="1" s="1"/>
  <c r="E19" i="1" s="1"/>
  <c r="F19" i="1" s="1"/>
  <c r="C18" i="1"/>
  <c r="D18" i="1" s="1"/>
  <c r="E18" i="1" s="1"/>
  <c r="F18" i="1" s="1"/>
  <c r="C17" i="1"/>
  <c r="D17" i="1" s="1"/>
  <c r="E17" i="1" s="1"/>
  <c r="F17" i="1" s="1"/>
  <c r="C16" i="1"/>
  <c r="D16" i="1" s="1"/>
  <c r="E16" i="1" s="1"/>
  <c r="F16" i="1" s="1"/>
  <c r="C15" i="1"/>
  <c r="D15" i="1" s="1"/>
  <c r="E15" i="1" s="1"/>
  <c r="F15" i="1" s="1"/>
  <c r="C14" i="1"/>
  <c r="D14" i="1" s="1"/>
  <c r="E14" i="1" s="1"/>
  <c r="F14" i="1" s="1"/>
  <c r="C13" i="1"/>
  <c r="D13" i="1" s="1"/>
  <c r="E13" i="1" s="1"/>
  <c r="F13" i="1" s="1"/>
  <c r="C12" i="1"/>
  <c r="D12" i="1" s="1"/>
  <c r="E12" i="1" s="1"/>
  <c r="F12" i="1" s="1"/>
  <c r="C11" i="1"/>
  <c r="D11" i="1" s="1"/>
  <c r="E11" i="1" s="1"/>
  <c r="F11" i="1" s="1"/>
  <c r="C10" i="1"/>
  <c r="D10" i="1" s="1"/>
  <c r="E10" i="1" s="1"/>
  <c r="F10" i="1" s="1"/>
  <c r="C9" i="1"/>
  <c r="D9" i="1" s="1"/>
  <c r="E9" i="1" s="1"/>
  <c r="F9" i="1" s="1"/>
  <c r="C8" i="1"/>
  <c r="D8" i="1" s="1"/>
  <c r="E8" i="1" s="1"/>
  <c r="F8" i="1" s="1"/>
  <c r="C7" i="1"/>
  <c r="D7" i="1" s="1"/>
  <c r="E7" i="1" s="1"/>
  <c r="F7" i="1" s="1"/>
  <c r="C6" i="1"/>
  <c r="D6" i="1" s="1"/>
  <c r="E6" i="1" s="1"/>
  <c r="F6" i="1" s="1"/>
  <c r="C5" i="1"/>
  <c r="D5" i="1" s="1"/>
  <c r="E5" i="1" s="1"/>
  <c r="F5" i="1" s="1"/>
  <c r="C4" i="1"/>
  <c r="D4" i="1" s="1"/>
  <c r="E4" i="1" s="1"/>
  <c r="F4" i="1" s="1"/>
  <c r="C3" i="1"/>
  <c r="D3" i="1" s="1"/>
  <c r="E3" i="1" s="1"/>
  <c r="F3" i="1" s="1"/>
  <c r="C2" i="1"/>
  <c r="D2" i="1" s="1"/>
  <c r="E2" i="1" s="1"/>
  <c r="F2" i="1" s="1"/>
</calcChain>
</file>

<file path=xl/sharedStrings.xml><?xml version="1.0" encoding="utf-8"?>
<sst xmlns="http://schemas.openxmlformats.org/spreadsheetml/2006/main" count="118" uniqueCount="101">
  <si>
    <t>Estimadores de las viviendas particulares habitadas</t>
  </si>
  <si>
    <t xml:space="preserve"> y su distribución porcentual según </t>
  </si>
  <si>
    <t>Estimadores de los ocupantes de las viviendas particulares habitadas</t>
  </si>
  <si>
    <t>Estimadores de las viviendas particulares habitadas y su distribución porcentual según clase de vivienda particular por municipio</t>
  </si>
  <si>
    <t>EVPH ySDPs clase de vivienda particular por municipio</t>
  </si>
  <si>
    <t>Estimadores de las viviendas particulares habitadas y su distribución porcentual según material en pisos por municipio</t>
  </si>
  <si>
    <t>EVPH ySDPs material en pisos por municipio</t>
  </si>
  <si>
    <t>Estimadores de las viviendas particulares habitadas y su distribución porcentual según resistencia de los materiales en techos por municipio</t>
  </si>
  <si>
    <t>EVPH ySDPs resistencia de los materiales en techos por municipio</t>
  </si>
  <si>
    <t>Estimadores de las viviendas particulares habitadas y su distribución porcentual según resistencia de los materiales en paredes por municipio</t>
  </si>
  <si>
    <t>EVPH ySDPs resistencia de los materiales en paredes por municipio</t>
  </si>
  <si>
    <t>Estimadores de las viviendas particulares habitadas y su distribución porcentual según número de cuartos por municipio</t>
  </si>
  <si>
    <t>EVPH ySDPs número de cuartos por municipio</t>
  </si>
  <si>
    <t>Estimadores de las viviendas particulares habitadas y su distribución porcentual según número de dormitorios por municipio</t>
  </si>
  <si>
    <t>EVPH ySDPs número de dormitorios por municipio</t>
  </si>
  <si>
    <t>Estimadores de las viviendas particulares habitadas en las que sus ocupantes cocinan y su distribución porcentual según lugar de la vivienda o predio donde realizan la actividad por municipio</t>
  </si>
  <si>
    <t>EVPH en las que sus ocupantes cocinan ySDPs lugar de la vivienda o predio donde realizan la actividad por municipio</t>
  </si>
  <si>
    <t>Estimadores de las viviendas particulares habitadas y su distribución porcentual según combustible utilizado para cocinar por municipio</t>
  </si>
  <si>
    <t>EVPH ySDPs combustible utilizado para cocinar por municipio</t>
  </si>
  <si>
    <t>Estimadores de las viviendas particulares habitadas en las que sus ocupantes utilizan leña o carbón para cocinar y su distribución porcentual según disponibilidad de estufa o fogón con chimenea por municipio</t>
  </si>
  <si>
    <t>EVPH en las que sus ocupantes utilizan leña o carbón para cocinar ySDPs disponibilidad de estufa o fogón con chimenea por municipio</t>
  </si>
  <si>
    <t>Estimadores de las viviendas particulares habitadas y su distribución porcentual según tenencia por municipio</t>
  </si>
  <si>
    <t>EVPH ySDPs tenencia por municipio</t>
  </si>
  <si>
    <t>Estimadores de las viviendas particulares habitadas propias y su distribución porcentual según condición de existencia de escrituras o título de propiedad por municipio</t>
  </si>
  <si>
    <t>EVPH propias ySDPs condición de existencia de escrituras o título de propiedad por municipio</t>
  </si>
  <si>
    <t>Estimadores de las viviendas particulares habitadas propias y su distribución porcentual según forma de adquisición por municipio</t>
  </si>
  <si>
    <t>EVPH propias ySDPs forma de adquisición por municipio</t>
  </si>
  <si>
    <t>Estimadores de los ocupantes de las viviendas particulares habitadas y su distribución porcentual según disponibilidad de agua entubada y acceso al agua por municipio</t>
  </si>
  <si>
    <t>EOdVPH ySDPs disponibilidad de agua entubada y acceso al agua por municipio</t>
  </si>
  <si>
    <t>Estimadores de los ocupantes de las viviendas particulares habitadas que disponen de agua entubada y su distribución porcentual según fuente del abastecimiento del agua entubada por municipio</t>
  </si>
  <si>
    <t>EOdVPH que disponen de agua entubada ySDPs fuente del abastecimiento del agua entubada por municipio</t>
  </si>
  <si>
    <t>Estimadores de los ocupantes de las viviendas particulares habitadas y su distribución porcentual según disponibilidad de drenaje y lugar de desalojo por municipio</t>
  </si>
  <si>
    <t>EOdVPH ySDPs disponibilidad de drenaje y lugar de desalojo por municipio</t>
  </si>
  <si>
    <t>Estimadores de las viviendas particulares habitadas y su distribución porcentual según disponibilidad de energía eléctrica por municipio</t>
  </si>
  <si>
    <t>EVPH ySDPs disponibilidad de energía eléctrica por municipio</t>
  </si>
  <si>
    <t>Estimadores de las viviendas particulares habitadas que disponen de energía eléctrica y su distribución porcentual según número de focos en la vivienda por municipio</t>
  </si>
  <si>
    <t>EVPH que disponen de energía eléctrica ySDPs número de focos en la vivienda por municipio</t>
  </si>
  <si>
    <t>Estimadores de las viviendas particulares habitadas y su distribución porcentual según disponibilidad y tipo de sanitario de acuerdo con la condición de admisión de agua por municipio</t>
  </si>
  <si>
    <t>EVPH ySDPs disponibilidad y tipo de sanitario de acuerdo con la condición de admisión de agua por municipio</t>
  </si>
  <si>
    <t>Estimadores de las viviendas particulares habitadas y su distribución porcentual según la forma de eliminación de residuos por municipio</t>
  </si>
  <si>
    <t>EVPH ySDPs la forma de eliminación de residuos por municipio</t>
  </si>
  <si>
    <t>Estimadores de las viviendas particulares habitadas en las que sus ocupantes entregan los residuos al servicio público de recolección o los colocan en un contenedor y su distribución porcentual</t>
  </si>
  <si>
    <t>EVPH en las que sus ocupantes entregan los residuos al servicio público de recolección o los colocan en un contenedor y su distribución porcentual</t>
  </si>
  <si>
    <t>Estimadores de las viviendas particulares habitadas y su distribución porcentual según condición de separación y reutilización de residuos por municipio y forma de reutilización de los residuos</t>
  </si>
  <si>
    <t>EVPH ySDPs condición de separación y reutilización de residuos por municipio y forma de reutilización de los residuos</t>
  </si>
  <si>
    <t>Estimadores de las viviendas particulares habitadas y su distribución porcentual según disponibilidad de bienes y tecnologías de la información y la comunicación por municipio y tipo de bien o tecnología</t>
  </si>
  <si>
    <t>EVPH ySDPs disponibilidad de bienes y tecnologías de la información y la comunicación por municipio y tipo de bien o tecnología</t>
  </si>
  <si>
    <t>Estimadores de las viviendas particulares habitadas y su distribución porcentual según disponibilidad de equipamiento por municipio y tipo de equipamiento</t>
  </si>
  <si>
    <t>EVPH ySDPs disponibilidad de equipamiento por municipio y tipo de equipamiento</t>
  </si>
  <si>
    <t>Estimadores de las viviendas particulares habitadas y su distribución porcentual según disponibilidad de agua entubada y acceso al agua por municipio</t>
  </si>
  <si>
    <t>EVPH ySDPs disponibilidad de agua entubada y acceso al agua por municipio</t>
  </si>
  <si>
    <t>Estimadores de las viviendas particulares habitadas que disponen de agua entubada y su distribución porcentual según fuente del abastecimiento del agua entubada por municipio</t>
  </si>
  <si>
    <t>EVPH que disponen de agua entubada ySDPs fuente del abastecimiento del agua entubada por municipio</t>
  </si>
  <si>
    <t>Estimadores de las viviendas particulares habitadas y su distribución porcentual según disponibilidad de drenaje y lugar de desalojo por municipio</t>
  </si>
  <si>
    <t>EVPH ySDPs disponibilidad de drenaje y lugar de desalojo por municipio</t>
  </si>
  <si>
    <t>foco</t>
  </si>
  <si>
    <t>EVPH</t>
  </si>
  <si>
    <t>ySDPs</t>
  </si>
  <si>
    <t>EOdVPH</t>
  </si>
  <si>
    <t>Entidad federativa</t>
  </si>
  <si>
    <t>Municipio</t>
  </si>
  <si>
    <t>Estimador</t>
  </si>
  <si>
    <t>Viviendas particulares habitadas</t>
  </si>
  <si>
    <t>Disponen</t>
  </si>
  <si>
    <t>No disponen</t>
  </si>
  <si>
    <t>No especificado</t>
  </si>
  <si>
    <t># definiciones que vienen desde la fuente</t>
  </si>
  <si>
    <t>self.name,</t>
  </si>
  <si>
    <t>self.ClaveParametro,</t>
  </si>
  <si>
    <t>self.NombreParametro,</t>
  </si>
  <si>
    <t>self.DescParam,</t>
  </si>
  <si>
    <t>self.UnidadesParam,</t>
  </si>
  <si>
    <t>self.TituloParametro,</t>
  </si>
  <si>
    <t>self.PeriodoParam,</t>
  </si>
  <si>
    <t>self.TipoInt,</t>
  </si>
  <si>
    <t>self.ParDtype,</t>
  </si>
  <si>
    <t>self.TipoVar,</t>
  </si>
  <si>
    <t>self.nomarchivodataset,</t>
  </si>
  <si>
    <t>self.extarchivodataset,</t>
  </si>
  <si>
    <t>self.ArchivoDataset,</t>
  </si>
  <si>
    <t>self.ContenidoHojaDatos,</t>
  </si>
  <si>
    <t>self.ClaveDataset,</t>
  </si>
  <si>
    <t>self.ActDatos,</t>
  </si>
  <si>
    <t>self.Agregacion,</t>
  </si>
  <si>
    <t>self.DescVarIntegridad,</t>
  </si>
  <si>
    <t>self.DirFuente,</t>
  </si>
  <si>
    <t>self.DSBase,</t>
  </si>
  <si>
    <t>self.ClaveDimension,</t>
  </si>
  <si>
    <t>self.NomDimension,</t>
  </si>
  <si>
    <t>self.DirDimension,</t>
  </si>
  <si>
    <t>self.RepoMina,</t>
  </si>
  <si>
    <t>self.DirDestino,</t>
  </si>
  <si>
    <t>self.NomDataset,</t>
  </si>
  <si>
    <t>self.DescDataset,</t>
  </si>
  <si>
    <t>self.DispTemp,</t>
  </si>
  <si>
    <t>self.PeriodoAct,</t>
  </si>
  <si>
    <t>self.DesagrMax,</t>
  </si>
  <si>
    <t>self.Notas,</t>
  </si>
  <si>
    <t>self.NomFuente,</t>
  </si>
  <si>
    <t>self.UrlFuente,</t>
  </si>
  <si>
    <t>self.getmetafromds,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</si>
</sst>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18" sqref="G18"/>
    </sheetView>
  </sheetViews>
  <sheetFormatPr defaultRowHeight="15" x14ac:dyDescent="0.25"/>
  <cols>
    <col min="2" max="6" width="5" hidden="1" customWidth="1"/>
    <col min="7" max="7" width="82.28515625" customWidth="1"/>
  </cols>
  <sheetData>
    <row r="1" spans="1:11" x14ac:dyDescent="0.25">
      <c r="B1" t="s">
        <v>0</v>
      </c>
      <c r="C1" t="s">
        <v>1</v>
      </c>
      <c r="D1" t="s">
        <v>2</v>
      </c>
      <c r="H1" t="s">
        <v>55</v>
      </c>
    </row>
    <row r="2" spans="1:11" x14ac:dyDescent="0.25">
      <c r="A2">
        <v>1</v>
      </c>
      <c r="B2" t="s">
        <v>3</v>
      </c>
      <c r="C2" t="str">
        <f>+SUBSTITUTE(B2,$B$1," EVPH ")</f>
        <v xml:space="preserve"> EVPH  y su distribución porcentual según clase de vivienda particular por municipio</v>
      </c>
      <c r="D2" t="str">
        <f>+SUBSTITUTE(C2,$C$1," ySDPs ")</f>
        <v xml:space="preserve"> EVPH  ySDPs clase de vivienda particular por municipio</v>
      </c>
      <c r="E2" t="str">
        <f>+SUBSTITUTE(D2,$D$1," EOdVPH ")</f>
        <v xml:space="preserve"> EVPH  ySDPs clase de vivienda particular por municipio</v>
      </c>
      <c r="F2" t="str">
        <f>+TRIM(CLEAN(E2))</f>
        <v>EVPH ySDPs clase de vivienda particular por municipio</v>
      </c>
      <c r="G2" t="s">
        <v>4</v>
      </c>
      <c r="H2" t="e">
        <f>+FIND($H$1,G2)</f>
        <v>#VALUE!</v>
      </c>
      <c r="J2" t="s">
        <v>56</v>
      </c>
      <c r="K2" t="str">
        <f>+B1</f>
        <v>Estimadores de las viviendas particulares habitadas</v>
      </c>
    </row>
    <row r="3" spans="1:11" x14ac:dyDescent="0.25">
      <c r="A3">
        <v>2</v>
      </c>
      <c r="B3" t="s">
        <v>5</v>
      </c>
      <c r="C3" t="str">
        <f t="shared" ref="C3:C27" si="0">+SUBSTITUTE(B3,$B$1," EVPH ")</f>
        <v xml:space="preserve"> EVPH  y su distribución porcentual según material en pisos por municipio</v>
      </c>
      <c r="D3" t="str">
        <f t="shared" ref="D3:D27" si="1">+SUBSTITUTE(C3,$C$1," ySDPs ")</f>
        <v xml:space="preserve"> EVPH  ySDPs material en pisos por municipio</v>
      </c>
      <c r="E3" t="str">
        <f t="shared" ref="E3:E27" si="2">+SUBSTITUTE(D3,$D$1," EOdVPH ")</f>
        <v xml:space="preserve"> EVPH  ySDPs material en pisos por municipio</v>
      </c>
      <c r="F3" t="str">
        <f t="shared" ref="F3:G18" si="3">+TRIM(CLEAN(E3))</f>
        <v>EVPH ySDPs material en pisos por municipio</v>
      </c>
      <c r="G3" t="s">
        <v>6</v>
      </c>
      <c r="H3" t="e">
        <f t="shared" ref="H3:H27" si="4">+FIND($H$1,G3)</f>
        <v>#VALUE!</v>
      </c>
      <c r="J3" t="s">
        <v>57</v>
      </c>
      <c r="K3" t="str">
        <f>+C1</f>
        <v xml:space="preserve"> y su distribución porcentual según </v>
      </c>
    </row>
    <row r="4" spans="1:11" x14ac:dyDescent="0.25">
      <c r="A4">
        <v>3</v>
      </c>
      <c r="B4" t="s">
        <v>7</v>
      </c>
      <c r="C4" t="str">
        <f t="shared" si="0"/>
        <v xml:space="preserve"> EVPH  y su distribución porcentual según resistencia de los materiales en techos por municipio</v>
      </c>
      <c r="D4" t="str">
        <f t="shared" si="1"/>
        <v xml:space="preserve"> EVPH  ySDPs resistencia de los materiales en techos por municipio</v>
      </c>
      <c r="E4" t="str">
        <f t="shared" si="2"/>
        <v xml:space="preserve"> EVPH  ySDPs resistencia de los materiales en techos por municipio</v>
      </c>
      <c r="F4" t="str">
        <f t="shared" si="3"/>
        <v>EVPH ySDPs resistencia de los materiales en techos por municipio</v>
      </c>
      <c r="G4" t="s">
        <v>8</v>
      </c>
      <c r="H4" t="e">
        <f t="shared" si="4"/>
        <v>#VALUE!</v>
      </c>
      <c r="J4" t="s">
        <v>58</v>
      </c>
      <c r="K4" t="str">
        <f>+D1</f>
        <v>Estimadores de los ocupantes de las viviendas particulares habitadas</v>
      </c>
    </row>
    <row r="5" spans="1:11" x14ac:dyDescent="0.25">
      <c r="A5">
        <v>4</v>
      </c>
      <c r="B5" t="s">
        <v>9</v>
      </c>
      <c r="C5" t="str">
        <f t="shared" si="0"/>
        <v xml:space="preserve"> EVPH  y su distribución porcentual según resistencia de los materiales en paredes por municipio</v>
      </c>
      <c r="D5" t="str">
        <f t="shared" si="1"/>
        <v xml:space="preserve"> EVPH  ySDPs resistencia de los materiales en paredes por municipio</v>
      </c>
      <c r="E5" t="str">
        <f t="shared" si="2"/>
        <v xml:space="preserve"> EVPH  ySDPs resistencia de los materiales en paredes por municipio</v>
      </c>
      <c r="F5" t="str">
        <f t="shared" si="3"/>
        <v>EVPH ySDPs resistencia de los materiales en paredes por municipio</v>
      </c>
      <c r="G5" t="s">
        <v>10</v>
      </c>
      <c r="H5" t="e">
        <f t="shared" si="4"/>
        <v>#VALUE!</v>
      </c>
    </row>
    <row r="6" spans="1:11" x14ac:dyDescent="0.25">
      <c r="A6">
        <v>5</v>
      </c>
      <c r="B6" t="s">
        <v>11</v>
      </c>
      <c r="C6" t="str">
        <f t="shared" si="0"/>
        <v xml:space="preserve"> EVPH  y su distribución porcentual según número de cuartos por municipio</v>
      </c>
      <c r="D6" t="str">
        <f t="shared" si="1"/>
        <v xml:space="preserve"> EVPH  ySDPs número de cuartos por municipio</v>
      </c>
      <c r="E6" t="str">
        <f t="shared" si="2"/>
        <v xml:space="preserve"> EVPH  ySDPs número de cuartos por municipio</v>
      </c>
      <c r="F6" t="str">
        <f t="shared" si="3"/>
        <v>EVPH ySDPs número de cuartos por municipio</v>
      </c>
      <c r="G6" t="s">
        <v>12</v>
      </c>
      <c r="H6" t="e">
        <f t="shared" si="4"/>
        <v>#VALUE!</v>
      </c>
    </row>
    <row r="7" spans="1:11" x14ac:dyDescent="0.25">
      <c r="A7">
        <v>6</v>
      </c>
      <c r="B7" t="s">
        <v>13</v>
      </c>
      <c r="C7" t="str">
        <f t="shared" si="0"/>
        <v xml:space="preserve"> EVPH  y su distribución porcentual según número de dormitorios por municipio</v>
      </c>
      <c r="D7" t="str">
        <f t="shared" si="1"/>
        <v xml:space="preserve"> EVPH  ySDPs número de dormitorios por municipio</v>
      </c>
      <c r="E7" t="str">
        <f t="shared" si="2"/>
        <v xml:space="preserve"> EVPH  ySDPs número de dormitorios por municipio</v>
      </c>
      <c r="F7" t="str">
        <f t="shared" si="3"/>
        <v>EVPH ySDPs número de dormitorios por municipio</v>
      </c>
      <c r="G7" t="s">
        <v>14</v>
      </c>
      <c r="H7" t="e">
        <f t="shared" si="4"/>
        <v>#VALUE!</v>
      </c>
    </row>
    <row r="8" spans="1:11" x14ac:dyDescent="0.25">
      <c r="A8">
        <v>7</v>
      </c>
      <c r="B8" t="s">
        <v>15</v>
      </c>
      <c r="C8" t="str">
        <f t="shared" si="0"/>
        <v xml:space="preserve"> EVPH  en las que sus ocupantes cocinan y su distribución porcentual según lugar de la vivienda o predio donde realizan la actividad por municipio</v>
      </c>
      <c r="D8" t="str">
        <f t="shared" si="1"/>
        <v xml:space="preserve"> EVPH  en las que sus ocupantes cocinan ySDPs lugar de la vivienda o predio donde realizan la actividad por municipio</v>
      </c>
      <c r="E8" t="str">
        <f t="shared" si="2"/>
        <v xml:space="preserve"> EVPH  en las que sus ocupantes cocinan ySDPs lugar de la vivienda o predio donde realizan la actividad por municipio</v>
      </c>
      <c r="F8" t="str">
        <f t="shared" si="3"/>
        <v>EVPH en las que sus ocupantes cocinan ySDPs lugar de la vivienda o predio donde realizan la actividad por municipio</v>
      </c>
      <c r="G8" t="s">
        <v>16</v>
      </c>
      <c r="H8" t="e">
        <f t="shared" si="4"/>
        <v>#VALUE!</v>
      </c>
    </row>
    <row r="9" spans="1:11" x14ac:dyDescent="0.25">
      <c r="A9">
        <v>8</v>
      </c>
      <c r="B9" t="s">
        <v>17</v>
      </c>
      <c r="C9" t="str">
        <f t="shared" si="0"/>
        <v xml:space="preserve"> EVPH  y su distribución porcentual según combustible utilizado para cocinar por municipio</v>
      </c>
      <c r="D9" t="str">
        <f t="shared" si="1"/>
        <v xml:space="preserve"> EVPH  ySDPs combustible utilizado para cocinar por municipio</v>
      </c>
      <c r="E9" t="str">
        <f t="shared" si="2"/>
        <v xml:space="preserve"> EVPH  ySDPs combustible utilizado para cocinar por municipio</v>
      </c>
      <c r="F9" t="str">
        <f t="shared" si="3"/>
        <v>EVPH ySDPs combustible utilizado para cocinar por municipio</v>
      </c>
      <c r="G9" t="s">
        <v>18</v>
      </c>
      <c r="H9" t="e">
        <f t="shared" si="4"/>
        <v>#VALUE!</v>
      </c>
    </row>
    <row r="10" spans="1:11" x14ac:dyDescent="0.25">
      <c r="A10">
        <v>9</v>
      </c>
      <c r="B10" t="s">
        <v>19</v>
      </c>
      <c r="C10" t="str">
        <f t="shared" si="0"/>
        <v xml:space="preserve"> EVPH  en las que sus ocupantes utilizan leña o carbón para cocinar y su distribución porcentual según disponibilidad de estufa o fogón con chimenea por municipio</v>
      </c>
      <c r="D10" t="str">
        <f t="shared" si="1"/>
        <v xml:space="preserve"> EVPH  en las que sus ocupantes utilizan leña o carbón para cocinar ySDPs disponibilidad de estufa o fogón con chimenea por municipio</v>
      </c>
      <c r="E10" t="str">
        <f t="shared" si="2"/>
        <v xml:space="preserve"> EVPH  en las que sus ocupantes utilizan leña o carbón para cocinar ySDPs disponibilidad de estufa o fogón con chimenea por municipio</v>
      </c>
      <c r="F10" t="str">
        <f t="shared" si="3"/>
        <v>EVPH en las que sus ocupantes utilizan leña o carbón para cocinar ySDPs disponibilidad de estufa o fogón con chimenea por municipio</v>
      </c>
      <c r="G10" t="s">
        <v>20</v>
      </c>
      <c r="H10" t="e">
        <f t="shared" si="4"/>
        <v>#VALUE!</v>
      </c>
    </row>
    <row r="11" spans="1:11" x14ac:dyDescent="0.25">
      <c r="A11">
        <v>10</v>
      </c>
      <c r="B11" t="s">
        <v>21</v>
      </c>
      <c r="C11" t="str">
        <f t="shared" si="0"/>
        <v xml:space="preserve"> EVPH  y su distribución porcentual según tenencia por municipio</v>
      </c>
      <c r="D11" t="str">
        <f t="shared" si="1"/>
        <v xml:space="preserve"> EVPH  ySDPs tenencia por municipio</v>
      </c>
      <c r="E11" t="str">
        <f t="shared" si="2"/>
        <v xml:space="preserve"> EVPH  ySDPs tenencia por municipio</v>
      </c>
      <c r="F11" t="str">
        <f t="shared" si="3"/>
        <v>EVPH ySDPs tenencia por municipio</v>
      </c>
      <c r="G11" t="s">
        <v>22</v>
      </c>
      <c r="H11" t="e">
        <f t="shared" si="4"/>
        <v>#VALUE!</v>
      </c>
    </row>
    <row r="12" spans="1:11" x14ac:dyDescent="0.25">
      <c r="A12">
        <v>11</v>
      </c>
      <c r="B12" t="s">
        <v>23</v>
      </c>
      <c r="C12" t="str">
        <f t="shared" si="0"/>
        <v xml:space="preserve"> EVPH  propias y su distribución porcentual según condición de existencia de escrituras o título de propiedad por municipio</v>
      </c>
      <c r="D12" t="str">
        <f t="shared" si="1"/>
        <v xml:space="preserve"> EVPH  propias ySDPs condición de existencia de escrituras o título de propiedad por municipio</v>
      </c>
      <c r="E12" t="str">
        <f t="shared" si="2"/>
        <v xml:space="preserve"> EVPH  propias ySDPs condición de existencia de escrituras o título de propiedad por municipio</v>
      </c>
      <c r="F12" t="str">
        <f t="shared" si="3"/>
        <v>EVPH propias ySDPs condición de existencia de escrituras o título de propiedad por municipio</v>
      </c>
      <c r="G12" t="s">
        <v>24</v>
      </c>
      <c r="H12" t="e">
        <f t="shared" si="4"/>
        <v>#VALUE!</v>
      </c>
    </row>
    <row r="13" spans="1:11" x14ac:dyDescent="0.25">
      <c r="A13">
        <v>12</v>
      </c>
      <c r="B13" t="s">
        <v>25</v>
      </c>
      <c r="C13" t="str">
        <f t="shared" si="0"/>
        <v xml:space="preserve"> EVPH  propias y su distribución porcentual según forma de adquisición por municipio</v>
      </c>
      <c r="D13" t="str">
        <f t="shared" si="1"/>
        <v xml:space="preserve"> EVPH  propias ySDPs forma de adquisición por municipio</v>
      </c>
      <c r="E13" t="str">
        <f t="shared" si="2"/>
        <v xml:space="preserve"> EVPH  propias ySDPs forma de adquisición por municipio</v>
      </c>
      <c r="F13" t="str">
        <f t="shared" si="3"/>
        <v>EVPH propias ySDPs forma de adquisición por municipio</v>
      </c>
      <c r="G13" t="s">
        <v>26</v>
      </c>
      <c r="H13" t="e">
        <f t="shared" si="4"/>
        <v>#VALUE!</v>
      </c>
    </row>
    <row r="14" spans="1:11" x14ac:dyDescent="0.25">
      <c r="A14">
        <v>13</v>
      </c>
      <c r="B14" t="s">
        <v>27</v>
      </c>
      <c r="C14" t="str">
        <f t="shared" si="0"/>
        <v>Estimadores de los ocupantes de las viviendas particulares habitadas y su distribución porcentual según disponibilidad de agua entubada y acceso al agua por municipio</v>
      </c>
      <c r="D14" t="str">
        <f t="shared" si="1"/>
        <v>Estimadores de los ocupantes de las viviendas particulares habitadas ySDPs disponibilidad de agua entubada y acceso al agua por municipio</v>
      </c>
      <c r="E14" t="str">
        <f t="shared" si="2"/>
        <v xml:space="preserve"> EOdVPH  ySDPs disponibilidad de agua entubada y acceso al agua por municipio</v>
      </c>
      <c r="F14" t="str">
        <f t="shared" si="3"/>
        <v>EOdVPH ySDPs disponibilidad de agua entubada y acceso al agua por municipio</v>
      </c>
      <c r="G14" t="s">
        <v>28</v>
      </c>
      <c r="H14" t="e">
        <f t="shared" si="4"/>
        <v>#VALUE!</v>
      </c>
    </row>
    <row r="15" spans="1:11" x14ac:dyDescent="0.25">
      <c r="A15">
        <v>14</v>
      </c>
      <c r="B15" t="s">
        <v>29</v>
      </c>
      <c r="C15" t="str">
        <f t="shared" si="0"/>
        <v>Estimadores de los ocupantes de las viviendas particulares habitadas que disponen de agua entubada y su distribución porcentual según fuente del abastecimiento del agua entubada por municipio</v>
      </c>
      <c r="D15" t="str">
        <f t="shared" si="1"/>
        <v>Estimadores de los ocupantes de las viviendas particulares habitadas que disponen de agua entubada ySDPs fuente del abastecimiento del agua entubada por municipio</v>
      </c>
      <c r="E15" t="str">
        <f t="shared" si="2"/>
        <v xml:space="preserve"> EOdVPH  que disponen de agua entubada ySDPs fuente del abastecimiento del agua entubada por municipio</v>
      </c>
      <c r="F15" t="str">
        <f t="shared" si="3"/>
        <v>EOdVPH que disponen de agua entubada ySDPs fuente del abastecimiento del agua entubada por municipio</v>
      </c>
      <c r="G15" t="s">
        <v>30</v>
      </c>
      <c r="H15" t="e">
        <f t="shared" si="4"/>
        <v>#VALUE!</v>
      </c>
    </row>
    <row r="16" spans="1:11" x14ac:dyDescent="0.25">
      <c r="A16">
        <v>15</v>
      </c>
      <c r="B16" t="s">
        <v>31</v>
      </c>
      <c r="C16" t="str">
        <f t="shared" si="0"/>
        <v>Estimadores de los ocupantes de las viviendas particulares habitadas y su distribución porcentual según disponibilidad de drenaje y lugar de desalojo por municipio</v>
      </c>
      <c r="D16" t="str">
        <f t="shared" si="1"/>
        <v>Estimadores de los ocupantes de las viviendas particulares habitadas ySDPs disponibilidad de drenaje y lugar de desalojo por municipio</v>
      </c>
      <c r="E16" t="str">
        <f t="shared" si="2"/>
        <v xml:space="preserve"> EOdVPH  ySDPs disponibilidad de drenaje y lugar de desalojo por municipio</v>
      </c>
      <c r="F16" t="str">
        <f t="shared" si="3"/>
        <v>EOdVPH ySDPs disponibilidad de drenaje y lugar de desalojo por municipio</v>
      </c>
      <c r="G16" t="s">
        <v>32</v>
      </c>
      <c r="H16" t="e">
        <f t="shared" si="4"/>
        <v>#VALUE!</v>
      </c>
    </row>
    <row r="17" spans="1:8" x14ac:dyDescent="0.25">
      <c r="A17">
        <v>16</v>
      </c>
      <c r="B17" t="s">
        <v>33</v>
      </c>
      <c r="C17" t="str">
        <f t="shared" si="0"/>
        <v xml:space="preserve"> EVPH  y su distribución porcentual según disponibilidad de energía eléctrica por municipio</v>
      </c>
      <c r="D17" t="str">
        <f t="shared" si="1"/>
        <v xml:space="preserve"> EVPH  ySDPs disponibilidad de energía eléctrica por municipio</v>
      </c>
      <c r="E17" t="str">
        <f t="shared" si="2"/>
        <v xml:space="preserve"> EVPH  ySDPs disponibilidad de energía eléctrica por municipio</v>
      </c>
      <c r="F17" t="str">
        <f t="shared" si="3"/>
        <v>EVPH ySDPs disponibilidad de energía eléctrica por municipio</v>
      </c>
      <c r="G17" t="s">
        <v>34</v>
      </c>
      <c r="H17" t="e">
        <f t="shared" si="4"/>
        <v>#VALUE!</v>
      </c>
    </row>
    <row r="18" spans="1:8" x14ac:dyDescent="0.25">
      <c r="A18">
        <v>17</v>
      </c>
      <c r="B18" t="s">
        <v>35</v>
      </c>
      <c r="C18" t="str">
        <f t="shared" si="0"/>
        <v xml:space="preserve"> EVPH  que disponen de energía eléctrica y su distribución porcentual según número de focos en la vivienda por municipio</v>
      </c>
      <c r="D18" t="str">
        <f t="shared" si="1"/>
        <v xml:space="preserve"> EVPH  que disponen de energía eléctrica ySDPs número de focos en la vivienda por municipio</v>
      </c>
      <c r="E18" t="str">
        <f t="shared" si="2"/>
        <v xml:space="preserve"> EVPH  que disponen de energía eléctrica ySDPs número de focos en la vivienda por municipio</v>
      </c>
      <c r="F18" t="str">
        <f t="shared" si="3"/>
        <v>EVPH que disponen de energía eléctrica ySDPs número de focos en la vivienda por municipio</v>
      </c>
      <c r="G18" t="s">
        <v>36</v>
      </c>
      <c r="H18">
        <f t="shared" si="4"/>
        <v>56</v>
      </c>
    </row>
    <row r="19" spans="1:8" x14ac:dyDescent="0.25">
      <c r="A19">
        <v>18</v>
      </c>
      <c r="B19" t="s">
        <v>37</v>
      </c>
      <c r="C19" t="str">
        <f t="shared" si="0"/>
        <v xml:space="preserve"> EVPH  y su distribución porcentual según disponibilidad y tipo de sanitario de acuerdo con la condición de admisión de agua por municipio</v>
      </c>
      <c r="D19" t="str">
        <f t="shared" si="1"/>
        <v xml:space="preserve"> EVPH  ySDPs disponibilidad y tipo de sanitario de acuerdo con la condición de admisión de agua por municipio</v>
      </c>
      <c r="E19" t="str">
        <f t="shared" si="2"/>
        <v xml:space="preserve"> EVPH  ySDPs disponibilidad y tipo de sanitario de acuerdo con la condición de admisión de agua por municipio</v>
      </c>
      <c r="F19" t="str">
        <f t="shared" ref="F19:G27" si="5">+TRIM(CLEAN(E19))</f>
        <v>EVPH ySDPs disponibilidad y tipo de sanitario de acuerdo con la condición de admisión de agua por municipio</v>
      </c>
      <c r="G19" t="s">
        <v>38</v>
      </c>
      <c r="H19" t="e">
        <f t="shared" si="4"/>
        <v>#VALUE!</v>
      </c>
    </row>
    <row r="20" spans="1:8" x14ac:dyDescent="0.25">
      <c r="A20">
        <v>19</v>
      </c>
      <c r="B20" t="s">
        <v>39</v>
      </c>
      <c r="C20" t="str">
        <f t="shared" si="0"/>
        <v xml:space="preserve"> EVPH  y su distribución porcentual según la forma de eliminación de residuos por municipio</v>
      </c>
      <c r="D20" t="str">
        <f t="shared" si="1"/>
        <v xml:space="preserve"> EVPH  ySDPs la forma de eliminación de residuos por municipio</v>
      </c>
      <c r="E20" t="str">
        <f t="shared" si="2"/>
        <v xml:space="preserve"> EVPH  ySDPs la forma de eliminación de residuos por municipio</v>
      </c>
      <c r="F20" t="str">
        <f t="shared" si="5"/>
        <v>EVPH ySDPs la forma de eliminación de residuos por municipio</v>
      </c>
      <c r="G20" t="s">
        <v>40</v>
      </c>
      <c r="H20" t="e">
        <f t="shared" si="4"/>
        <v>#VALUE!</v>
      </c>
    </row>
    <row r="21" spans="1:8" x14ac:dyDescent="0.25">
      <c r="A21">
        <v>20</v>
      </c>
      <c r="B21" t="s">
        <v>41</v>
      </c>
      <c r="C21" t="str">
        <f t="shared" si="0"/>
        <v xml:space="preserve"> EVPH  en las que sus ocupantes entregan los residuos al servicio público de recolección o los colocan en un contenedor y su distribución porcentual</v>
      </c>
      <c r="D21" t="str">
        <f t="shared" si="1"/>
        <v xml:space="preserve"> EVPH  en las que sus ocupantes entregan los residuos al servicio público de recolección o los colocan en un contenedor y su distribución porcentual</v>
      </c>
      <c r="E21" t="str">
        <f t="shared" si="2"/>
        <v xml:space="preserve"> EVPH  en las que sus ocupantes entregan los residuos al servicio público de recolección o los colocan en un contenedor y su distribución porcentual</v>
      </c>
      <c r="F21" t="str">
        <f t="shared" si="5"/>
        <v>EVPH en las que sus ocupantes entregan los residuos al servicio público de recolección o los colocan en un contenedor y su distribución porcentual</v>
      </c>
      <c r="G21" t="s">
        <v>42</v>
      </c>
      <c r="H21" t="e">
        <f t="shared" si="4"/>
        <v>#VALUE!</v>
      </c>
    </row>
    <row r="22" spans="1:8" x14ac:dyDescent="0.25">
      <c r="A22">
        <v>21</v>
      </c>
      <c r="B22" t="s">
        <v>43</v>
      </c>
      <c r="C22" t="str">
        <f t="shared" si="0"/>
        <v xml:space="preserve"> EVPH  y su distribución porcentual según condición de separación y reutilización de residuos por municipio y forma de reutilización de los residuos</v>
      </c>
      <c r="D22" t="str">
        <f t="shared" si="1"/>
        <v xml:space="preserve"> EVPH  ySDPs condición de separación y reutilización de residuos por municipio y forma de reutilización de los residuos</v>
      </c>
      <c r="E22" t="str">
        <f t="shared" si="2"/>
        <v xml:space="preserve"> EVPH  ySDPs condición de separación y reutilización de residuos por municipio y forma de reutilización de los residuos</v>
      </c>
      <c r="F22" t="str">
        <f t="shared" si="5"/>
        <v>EVPH ySDPs condición de separación y reutilización de residuos por municipio y forma de reutilización de los residuos</v>
      </c>
      <c r="G22" t="s">
        <v>44</v>
      </c>
      <c r="H22" t="e">
        <f t="shared" si="4"/>
        <v>#VALUE!</v>
      </c>
    </row>
    <row r="23" spans="1:8" x14ac:dyDescent="0.25">
      <c r="A23">
        <v>22</v>
      </c>
      <c r="B23" t="s">
        <v>45</v>
      </c>
      <c r="C23" t="str">
        <f t="shared" si="0"/>
        <v xml:space="preserve"> EVPH  y su distribución porcentual según disponibilidad de bienes y tecnologías de la información y la comunicación por municipio y tipo de bien o tecnología</v>
      </c>
      <c r="D23" t="str">
        <f t="shared" si="1"/>
        <v xml:space="preserve"> EVPH  ySDPs disponibilidad de bienes y tecnologías de la información y la comunicación por municipio y tipo de bien o tecnología</v>
      </c>
      <c r="E23" t="str">
        <f t="shared" si="2"/>
        <v xml:space="preserve"> EVPH  ySDPs disponibilidad de bienes y tecnologías de la información y la comunicación por municipio y tipo de bien o tecnología</v>
      </c>
      <c r="F23" t="str">
        <f t="shared" si="5"/>
        <v>EVPH ySDPs disponibilidad de bienes y tecnologías de la información y la comunicación por municipio y tipo de bien o tecnología</v>
      </c>
      <c r="G23" t="s">
        <v>46</v>
      </c>
      <c r="H23" t="e">
        <f t="shared" si="4"/>
        <v>#VALUE!</v>
      </c>
    </row>
    <row r="24" spans="1:8" x14ac:dyDescent="0.25">
      <c r="A24">
        <v>23</v>
      </c>
      <c r="B24" t="s">
        <v>47</v>
      </c>
      <c r="C24" t="str">
        <f t="shared" si="0"/>
        <v xml:space="preserve"> EVPH  y su distribución porcentual según disponibilidad de equipamiento por municipio y tipo de equipamiento</v>
      </c>
      <c r="D24" t="str">
        <f t="shared" si="1"/>
        <v xml:space="preserve"> EVPH  ySDPs disponibilidad de equipamiento por municipio y tipo de equipamiento</v>
      </c>
      <c r="E24" t="str">
        <f t="shared" si="2"/>
        <v xml:space="preserve"> EVPH  ySDPs disponibilidad de equipamiento por municipio y tipo de equipamiento</v>
      </c>
      <c r="F24" t="str">
        <f t="shared" si="5"/>
        <v>EVPH ySDPs disponibilidad de equipamiento por municipio y tipo de equipamiento</v>
      </c>
      <c r="G24" t="s">
        <v>48</v>
      </c>
      <c r="H24" t="e">
        <f t="shared" si="4"/>
        <v>#VALUE!</v>
      </c>
    </row>
    <row r="25" spans="1:8" x14ac:dyDescent="0.25">
      <c r="A25">
        <v>24</v>
      </c>
      <c r="B25" t="s">
        <v>49</v>
      </c>
      <c r="C25" t="str">
        <f t="shared" si="0"/>
        <v xml:space="preserve"> EVPH  y su distribución porcentual según disponibilidad de agua entubada y acceso al agua por municipio</v>
      </c>
      <c r="D25" t="str">
        <f t="shared" si="1"/>
        <v xml:space="preserve"> EVPH  ySDPs disponibilidad de agua entubada y acceso al agua por municipio</v>
      </c>
      <c r="E25" t="str">
        <f t="shared" si="2"/>
        <v xml:space="preserve"> EVPH  ySDPs disponibilidad de agua entubada y acceso al agua por municipio</v>
      </c>
      <c r="F25" t="str">
        <f t="shared" si="5"/>
        <v>EVPH ySDPs disponibilidad de agua entubada y acceso al agua por municipio</v>
      </c>
      <c r="G25" t="s">
        <v>50</v>
      </c>
      <c r="H25" t="e">
        <f t="shared" si="4"/>
        <v>#VALUE!</v>
      </c>
    </row>
    <row r="26" spans="1:8" x14ac:dyDescent="0.25">
      <c r="A26">
        <v>25</v>
      </c>
      <c r="B26" t="s">
        <v>51</v>
      </c>
      <c r="C26" t="str">
        <f t="shared" si="0"/>
        <v xml:space="preserve"> EVPH  que disponen de agua entubada y su distribución porcentual según fuente del abastecimiento del agua entubada por municipio</v>
      </c>
      <c r="D26" t="str">
        <f t="shared" si="1"/>
        <v xml:space="preserve"> EVPH  que disponen de agua entubada ySDPs fuente del abastecimiento del agua entubada por municipio</v>
      </c>
      <c r="E26" t="str">
        <f t="shared" si="2"/>
        <v xml:space="preserve"> EVPH  que disponen de agua entubada ySDPs fuente del abastecimiento del agua entubada por municipio</v>
      </c>
      <c r="F26" t="str">
        <f t="shared" si="5"/>
        <v>EVPH que disponen de agua entubada ySDPs fuente del abastecimiento del agua entubada por municipio</v>
      </c>
      <c r="G26" t="s">
        <v>52</v>
      </c>
      <c r="H26" t="e">
        <f t="shared" si="4"/>
        <v>#VALUE!</v>
      </c>
    </row>
    <row r="27" spans="1:8" x14ac:dyDescent="0.25">
      <c r="A27">
        <v>26</v>
      </c>
      <c r="B27" t="s">
        <v>53</v>
      </c>
      <c r="C27" t="str">
        <f t="shared" si="0"/>
        <v xml:space="preserve"> EVPH  y su distribución porcentual según disponibilidad de drenaje y lugar de desalojo por municipio</v>
      </c>
      <c r="D27" t="str">
        <f t="shared" si="1"/>
        <v xml:space="preserve"> EVPH  ySDPs disponibilidad de drenaje y lugar de desalojo por municipio</v>
      </c>
      <c r="E27" t="str">
        <f t="shared" si="2"/>
        <v xml:space="preserve"> EVPH  ySDPs disponibilidad de drenaje y lugar de desalojo por municipio</v>
      </c>
      <c r="F27" t="str">
        <f t="shared" si="5"/>
        <v>EVPH ySDPs disponibilidad de drenaje y lugar de desalojo por municipio</v>
      </c>
      <c r="G27" t="s">
        <v>54</v>
      </c>
      <c r="H27" t="e">
        <f t="shared" si="4"/>
        <v>#VALUE!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7" workbookViewId="0">
      <selection activeCell="C18" sqref="C18"/>
    </sheetView>
  </sheetViews>
  <sheetFormatPr defaultRowHeight="15" x14ac:dyDescent="0.25"/>
  <sheetData>
    <row r="1" spans="1:7" x14ac:dyDescent="0.25">
      <c r="A1" t="s">
        <v>59</v>
      </c>
      <c r="B1" t="str">
        <f>+_xlfn.CONCAT("'",A1,"',")</f>
        <v>'Entidad federativa',</v>
      </c>
    </row>
    <row r="2" spans="1:7" x14ac:dyDescent="0.25">
      <c r="A2" t="s">
        <v>60</v>
      </c>
      <c r="B2" t="str">
        <f t="shared" ref="B2:B7" si="0">+_xlfn.CONCAT("'",A2,"',")</f>
        <v>'Municipio',</v>
      </c>
    </row>
    <row r="3" spans="1:7" x14ac:dyDescent="0.25">
      <c r="A3" t="s">
        <v>61</v>
      </c>
      <c r="B3" t="str">
        <f t="shared" si="0"/>
        <v>'Estimador',</v>
      </c>
    </row>
    <row r="4" spans="1:7" x14ac:dyDescent="0.25">
      <c r="A4" t="s">
        <v>62</v>
      </c>
      <c r="B4" t="str">
        <f t="shared" si="0"/>
        <v>'Viviendas particulares habitadas',</v>
      </c>
    </row>
    <row r="5" spans="1:7" x14ac:dyDescent="0.25">
      <c r="A5" t="s">
        <v>63</v>
      </c>
      <c r="B5" t="str">
        <f>SUBSTITUTE(_xlfn.CONCAT("'",A5,"_de_electricidad',")," ","_")</f>
        <v>'Disponen_de_electricidad',</v>
      </c>
    </row>
    <row r="6" spans="1:7" x14ac:dyDescent="0.25">
      <c r="A6" t="s">
        <v>64</v>
      </c>
      <c r="B6" t="str">
        <f t="shared" ref="B6:B7" si="1">SUBSTITUTE(_xlfn.CONCAT("'",A6,"_de_electricidad',")," ","_")</f>
        <v>'No_disponen_de_electricidad',</v>
      </c>
    </row>
    <row r="7" spans="1:7" x14ac:dyDescent="0.25">
      <c r="A7" t="s">
        <v>65</v>
      </c>
      <c r="B7" t="str">
        <f t="shared" si="1"/>
        <v>'No_especificado_de_electricidad',</v>
      </c>
    </row>
    <row r="9" spans="1:7" x14ac:dyDescent="0.25">
      <c r="A9" t="s">
        <v>67</v>
      </c>
      <c r="B9">
        <f>+LEN(A9)</f>
        <v>10</v>
      </c>
      <c r="C9" t="str">
        <f>+RIGHT(A9,B9-5)</f>
        <v>name,</v>
      </c>
      <c r="D9" t="str">
        <f>+SUBSTITUTE(C9,",","")</f>
        <v>name</v>
      </c>
      <c r="E9" t="str">
        <f>+_xlfn.CONCAT("'",D9,"' : ")</f>
        <v xml:space="preserve">'name' : </v>
      </c>
      <c r="F9" t="str">
        <f>+_xlfn.CONCAT(E9,A9)</f>
        <v>'name' : self.name,</v>
      </c>
      <c r="G9" t="str">
        <f>SUBSTITUTE(SUBSTITUTE(A9,"self.","M."),",","")</f>
        <v>M.name</v>
      </c>
    </row>
    <row r="10" spans="1:7" x14ac:dyDescent="0.25">
      <c r="A10" t="s">
        <v>68</v>
      </c>
      <c r="B10">
        <f t="shared" ref="B10:B33" si="2">+LEN(A10)</f>
        <v>20</v>
      </c>
      <c r="C10" t="str">
        <f t="shared" ref="C10:C33" si="3">+RIGHT(A10,B10-5)</f>
        <v>ClaveParametro,</v>
      </c>
      <c r="D10" t="str">
        <f t="shared" ref="D10:D33" si="4">+SUBSTITUTE(C10,",","")</f>
        <v>ClaveParametro</v>
      </c>
      <c r="E10" t="str">
        <f t="shared" ref="E10:E33" si="5">+_xlfn.CONCAT("'",D10,"' : ")</f>
        <v xml:space="preserve">'ClaveParametro' : </v>
      </c>
      <c r="F10" t="str">
        <f t="shared" ref="F10:F33" si="6">+_xlfn.CONCAT(E10,A10)</f>
        <v>'ClaveParametro' : self.ClaveParametro,</v>
      </c>
      <c r="G10" t="str">
        <f t="shared" ref="G10:G33" si="7">SUBSTITUTE(SUBSTITUTE(A10,"self.","M."),",","")</f>
        <v>M.ClaveParametro</v>
      </c>
    </row>
    <row r="11" spans="1:7" x14ac:dyDescent="0.25">
      <c r="A11" t="s">
        <v>69</v>
      </c>
      <c r="B11">
        <f t="shared" si="2"/>
        <v>21</v>
      </c>
      <c r="C11" t="str">
        <f t="shared" si="3"/>
        <v>NombreParametro,</v>
      </c>
      <c r="D11" t="str">
        <f t="shared" si="4"/>
        <v>NombreParametro</v>
      </c>
      <c r="E11" t="str">
        <f t="shared" si="5"/>
        <v xml:space="preserve">'NombreParametro' : </v>
      </c>
      <c r="F11" t="str">
        <f t="shared" si="6"/>
        <v>'NombreParametro' : self.NombreParametro,</v>
      </c>
      <c r="G11" t="str">
        <f t="shared" si="7"/>
        <v>M.NombreParametro</v>
      </c>
    </row>
    <row r="12" spans="1:7" x14ac:dyDescent="0.25">
      <c r="A12" t="s">
        <v>70</v>
      </c>
      <c r="B12">
        <f t="shared" si="2"/>
        <v>15</v>
      </c>
      <c r="C12" t="str">
        <f t="shared" si="3"/>
        <v>DescParam,</v>
      </c>
      <c r="D12" t="str">
        <f t="shared" si="4"/>
        <v>DescParam</v>
      </c>
      <c r="E12" t="str">
        <f t="shared" si="5"/>
        <v xml:space="preserve">'DescParam' : </v>
      </c>
      <c r="F12" t="str">
        <f t="shared" si="6"/>
        <v>'DescParam' : self.DescParam,</v>
      </c>
      <c r="G12" t="str">
        <f t="shared" si="7"/>
        <v>M.DescParam</v>
      </c>
    </row>
    <row r="13" spans="1:7" x14ac:dyDescent="0.25">
      <c r="A13" t="s">
        <v>71</v>
      </c>
      <c r="B13">
        <f t="shared" si="2"/>
        <v>19</v>
      </c>
      <c r="C13" t="str">
        <f t="shared" si="3"/>
        <v>UnidadesParam,</v>
      </c>
      <c r="D13" t="str">
        <f t="shared" si="4"/>
        <v>UnidadesParam</v>
      </c>
      <c r="E13" t="str">
        <f t="shared" si="5"/>
        <v xml:space="preserve">'UnidadesParam' : </v>
      </c>
      <c r="F13" t="str">
        <f t="shared" si="6"/>
        <v>'UnidadesParam' : self.UnidadesParam,</v>
      </c>
      <c r="G13" t="str">
        <f t="shared" si="7"/>
        <v>M.UnidadesParam</v>
      </c>
    </row>
    <row r="14" spans="1:7" x14ac:dyDescent="0.25">
      <c r="A14" t="s">
        <v>72</v>
      </c>
      <c r="B14">
        <f t="shared" si="2"/>
        <v>21</v>
      </c>
      <c r="C14" t="str">
        <f t="shared" si="3"/>
        <v>TituloParametro,</v>
      </c>
      <c r="D14" t="str">
        <f t="shared" si="4"/>
        <v>TituloParametro</v>
      </c>
      <c r="E14" t="str">
        <f t="shared" si="5"/>
        <v xml:space="preserve">'TituloParametro' : </v>
      </c>
      <c r="F14" t="str">
        <f t="shared" si="6"/>
        <v>'TituloParametro' : self.TituloParametro,</v>
      </c>
      <c r="G14" t="str">
        <f t="shared" si="7"/>
        <v>M.TituloParametro</v>
      </c>
    </row>
    <row r="15" spans="1:7" x14ac:dyDescent="0.25">
      <c r="A15" t="s">
        <v>73</v>
      </c>
      <c r="B15">
        <f t="shared" si="2"/>
        <v>18</v>
      </c>
      <c r="C15" t="str">
        <f t="shared" si="3"/>
        <v>PeriodoParam,</v>
      </c>
      <c r="D15" t="str">
        <f t="shared" si="4"/>
        <v>PeriodoParam</v>
      </c>
      <c r="E15" t="str">
        <f t="shared" si="5"/>
        <v xml:space="preserve">'PeriodoParam' : </v>
      </c>
      <c r="F15" t="str">
        <f t="shared" si="6"/>
        <v>'PeriodoParam' : self.PeriodoParam,</v>
      </c>
      <c r="G15" t="str">
        <f t="shared" si="7"/>
        <v>M.PeriodoParam</v>
      </c>
    </row>
    <row r="16" spans="1:7" x14ac:dyDescent="0.25">
      <c r="A16" t="s">
        <v>74</v>
      </c>
      <c r="B16">
        <f t="shared" si="2"/>
        <v>13</v>
      </c>
      <c r="C16" t="str">
        <f t="shared" si="3"/>
        <v>TipoInt,</v>
      </c>
      <c r="D16" t="str">
        <f t="shared" si="4"/>
        <v>TipoInt</v>
      </c>
      <c r="E16" t="str">
        <f t="shared" si="5"/>
        <v xml:space="preserve">'TipoInt' : </v>
      </c>
      <c r="F16" t="str">
        <f t="shared" si="6"/>
        <v>'TipoInt' : self.TipoInt,</v>
      </c>
      <c r="G16" t="str">
        <f t="shared" si="7"/>
        <v>M.TipoInt</v>
      </c>
    </row>
    <row r="17" spans="1:7" x14ac:dyDescent="0.25">
      <c r="A17" t="s">
        <v>75</v>
      </c>
      <c r="B17">
        <f t="shared" si="2"/>
        <v>14</v>
      </c>
      <c r="C17" t="str">
        <f t="shared" si="3"/>
        <v>ParDtype,</v>
      </c>
      <c r="D17" t="str">
        <f t="shared" si="4"/>
        <v>ParDtype</v>
      </c>
      <c r="E17" t="str">
        <f t="shared" si="5"/>
        <v xml:space="preserve">'ParDtype' : </v>
      </c>
      <c r="F17" t="str">
        <f t="shared" si="6"/>
        <v>'ParDtype' : self.ParDtype,</v>
      </c>
      <c r="G17" t="str">
        <f t="shared" si="7"/>
        <v>M.ParDtype</v>
      </c>
    </row>
    <row r="18" spans="1:7" x14ac:dyDescent="0.25">
      <c r="A18" t="s">
        <v>76</v>
      </c>
      <c r="B18">
        <f t="shared" si="2"/>
        <v>13</v>
      </c>
      <c r="C18" t="str">
        <f t="shared" si="3"/>
        <v>TipoVar,</v>
      </c>
      <c r="D18" t="str">
        <f t="shared" si="4"/>
        <v>TipoVar</v>
      </c>
      <c r="E18" t="str">
        <f t="shared" si="5"/>
        <v xml:space="preserve">'TipoVar' : </v>
      </c>
      <c r="F18" t="str">
        <f t="shared" si="6"/>
        <v>'TipoVar' : self.TipoVar,</v>
      </c>
      <c r="G18" t="str">
        <f t="shared" si="7"/>
        <v>M.TipoVar</v>
      </c>
    </row>
    <row r="19" spans="1:7" x14ac:dyDescent="0.25">
      <c r="A19" t="s">
        <v>77</v>
      </c>
      <c r="B19">
        <f t="shared" si="2"/>
        <v>23</v>
      </c>
      <c r="C19" t="str">
        <f t="shared" si="3"/>
        <v>nomarchivodataset,</v>
      </c>
      <c r="D19" t="str">
        <f t="shared" si="4"/>
        <v>nomarchivodataset</v>
      </c>
      <c r="E19" t="str">
        <f t="shared" si="5"/>
        <v xml:space="preserve">'nomarchivodataset' : </v>
      </c>
      <c r="F19" t="str">
        <f t="shared" si="6"/>
        <v>'nomarchivodataset' : self.nomarchivodataset,</v>
      </c>
      <c r="G19" t="str">
        <f t="shared" si="7"/>
        <v>M.nomarchivodataset</v>
      </c>
    </row>
    <row r="20" spans="1:7" x14ac:dyDescent="0.25">
      <c r="A20" t="s">
        <v>78</v>
      </c>
      <c r="B20">
        <f t="shared" si="2"/>
        <v>23</v>
      </c>
      <c r="C20" t="str">
        <f t="shared" si="3"/>
        <v>extarchivodataset,</v>
      </c>
      <c r="D20" t="str">
        <f t="shared" si="4"/>
        <v>extarchivodataset</v>
      </c>
      <c r="E20" t="str">
        <f t="shared" si="5"/>
        <v xml:space="preserve">'extarchivodataset' : </v>
      </c>
      <c r="F20" t="str">
        <f t="shared" si="6"/>
        <v>'extarchivodataset' : self.extarchivodataset,</v>
      </c>
      <c r="G20" t="str">
        <f t="shared" si="7"/>
        <v>M.extarchivodataset</v>
      </c>
    </row>
    <row r="21" spans="1:7" x14ac:dyDescent="0.25">
      <c r="A21" t="s">
        <v>79</v>
      </c>
      <c r="B21">
        <f t="shared" si="2"/>
        <v>20</v>
      </c>
      <c r="C21" t="str">
        <f t="shared" si="3"/>
        <v>ArchivoDataset,</v>
      </c>
      <c r="D21" t="str">
        <f t="shared" si="4"/>
        <v>ArchivoDataset</v>
      </c>
      <c r="E21" t="str">
        <f t="shared" si="5"/>
        <v xml:space="preserve">'ArchivoDataset' : </v>
      </c>
      <c r="F21" t="str">
        <f t="shared" si="6"/>
        <v>'ArchivoDataset' : self.ArchivoDataset,</v>
      </c>
      <c r="G21" t="str">
        <f t="shared" si="7"/>
        <v>M.ArchivoDataset</v>
      </c>
    </row>
    <row r="22" spans="1:7" x14ac:dyDescent="0.25">
      <c r="A22" t="s">
        <v>80</v>
      </c>
      <c r="B22">
        <f t="shared" si="2"/>
        <v>24</v>
      </c>
      <c r="C22" t="str">
        <f t="shared" si="3"/>
        <v>ContenidoHojaDatos,</v>
      </c>
      <c r="D22" t="str">
        <f t="shared" si="4"/>
        <v>ContenidoHojaDatos</v>
      </c>
      <c r="E22" t="str">
        <f t="shared" si="5"/>
        <v xml:space="preserve">'ContenidoHojaDatos' : </v>
      </c>
      <c r="F22" t="str">
        <f t="shared" si="6"/>
        <v>'ContenidoHojaDatos' : self.ContenidoHojaDatos,</v>
      </c>
      <c r="G22" t="str">
        <f t="shared" si="7"/>
        <v>M.ContenidoHojaDatos</v>
      </c>
    </row>
    <row r="23" spans="1:7" x14ac:dyDescent="0.25">
      <c r="A23" t="s">
        <v>81</v>
      </c>
      <c r="B23">
        <f t="shared" si="2"/>
        <v>18</v>
      </c>
      <c r="C23" t="str">
        <f t="shared" si="3"/>
        <v>ClaveDataset,</v>
      </c>
      <c r="D23" t="str">
        <f t="shared" si="4"/>
        <v>ClaveDataset</v>
      </c>
      <c r="E23" t="str">
        <f t="shared" si="5"/>
        <v xml:space="preserve">'ClaveDataset' : </v>
      </c>
      <c r="F23" t="str">
        <f t="shared" si="6"/>
        <v>'ClaveDataset' : self.ClaveDataset,</v>
      </c>
      <c r="G23" t="str">
        <f t="shared" si="7"/>
        <v>M.ClaveDataset</v>
      </c>
    </row>
    <row r="24" spans="1:7" x14ac:dyDescent="0.25">
      <c r="A24" t="s">
        <v>82</v>
      </c>
      <c r="B24">
        <f t="shared" si="2"/>
        <v>14</v>
      </c>
      <c r="C24" t="str">
        <f t="shared" si="3"/>
        <v>ActDatos,</v>
      </c>
      <c r="D24" t="str">
        <f t="shared" si="4"/>
        <v>ActDatos</v>
      </c>
      <c r="E24" t="str">
        <f t="shared" si="5"/>
        <v xml:space="preserve">'ActDatos' : </v>
      </c>
      <c r="F24" t="str">
        <f t="shared" si="6"/>
        <v>'ActDatos' : self.ActDatos,</v>
      </c>
      <c r="G24" t="str">
        <f t="shared" si="7"/>
        <v>M.ActDatos</v>
      </c>
    </row>
    <row r="25" spans="1:7" x14ac:dyDescent="0.25">
      <c r="A25" t="s">
        <v>83</v>
      </c>
      <c r="B25">
        <f t="shared" si="2"/>
        <v>16</v>
      </c>
      <c r="C25" t="str">
        <f t="shared" si="3"/>
        <v>Agregacion,</v>
      </c>
      <c r="D25" t="str">
        <f t="shared" si="4"/>
        <v>Agregacion</v>
      </c>
      <c r="E25" t="str">
        <f t="shared" si="5"/>
        <v xml:space="preserve">'Agregacion' : </v>
      </c>
      <c r="F25" t="str">
        <f t="shared" si="6"/>
        <v>'Agregacion' : self.Agregacion,</v>
      </c>
      <c r="G25" t="str">
        <f t="shared" si="7"/>
        <v>M.Agregacion</v>
      </c>
    </row>
    <row r="26" spans="1:7" x14ac:dyDescent="0.25">
      <c r="A26" t="s">
        <v>84</v>
      </c>
      <c r="B26">
        <f t="shared" si="2"/>
        <v>23</v>
      </c>
      <c r="C26" t="str">
        <f t="shared" si="3"/>
        <v>DescVarIntegridad,</v>
      </c>
      <c r="D26" t="str">
        <f t="shared" si="4"/>
        <v>DescVarIntegridad</v>
      </c>
      <c r="E26" t="str">
        <f t="shared" si="5"/>
        <v xml:space="preserve">'DescVarIntegridad' : </v>
      </c>
      <c r="F26" t="str">
        <f t="shared" si="6"/>
        <v>'DescVarIntegridad' : self.DescVarIntegridad,</v>
      </c>
      <c r="G26" t="str">
        <f t="shared" si="7"/>
        <v>M.DescVarIntegridad</v>
      </c>
    </row>
    <row r="27" spans="1:7" x14ac:dyDescent="0.25">
      <c r="A27" t="s">
        <v>85</v>
      </c>
      <c r="B27">
        <f t="shared" si="2"/>
        <v>15</v>
      </c>
      <c r="C27" t="str">
        <f t="shared" si="3"/>
        <v>DirFuente,</v>
      </c>
      <c r="D27" t="str">
        <f t="shared" si="4"/>
        <v>DirFuente</v>
      </c>
      <c r="E27" t="str">
        <f t="shared" si="5"/>
        <v xml:space="preserve">'DirFuente' : </v>
      </c>
      <c r="F27" t="str">
        <f t="shared" si="6"/>
        <v>'DirFuente' : self.DirFuente,</v>
      </c>
      <c r="G27" t="str">
        <f t="shared" si="7"/>
        <v>M.DirFuente</v>
      </c>
    </row>
    <row r="28" spans="1:7" x14ac:dyDescent="0.25">
      <c r="A28" t="s">
        <v>86</v>
      </c>
      <c r="B28">
        <f t="shared" si="2"/>
        <v>12</v>
      </c>
      <c r="C28" t="str">
        <f t="shared" si="3"/>
        <v>DSBase,</v>
      </c>
      <c r="D28" t="str">
        <f t="shared" si="4"/>
        <v>DSBase</v>
      </c>
      <c r="E28" t="str">
        <f t="shared" si="5"/>
        <v xml:space="preserve">'DSBase' : </v>
      </c>
      <c r="F28" t="str">
        <f t="shared" si="6"/>
        <v>'DSBase' : self.DSBase,</v>
      </c>
      <c r="G28" t="str">
        <f t="shared" si="7"/>
        <v>M.DSBase</v>
      </c>
    </row>
    <row r="29" spans="1:7" x14ac:dyDescent="0.25">
      <c r="A29" t="s">
        <v>87</v>
      </c>
      <c r="B29">
        <f t="shared" si="2"/>
        <v>20</v>
      </c>
      <c r="C29" t="str">
        <f t="shared" si="3"/>
        <v>ClaveDimension,</v>
      </c>
      <c r="D29" t="str">
        <f t="shared" si="4"/>
        <v>ClaveDimension</v>
      </c>
      <c r="E29" t="str">
        <f t="shared" si="5"/>
        <v xml:space="preserve">'ClaveDimension' : </v>
      </c>
      <c r="F29" t="str">
        <f t="shared" si="6"/>
        <v>'ClaveDimension' : self.ClaveDimension,</v>
      </c>
      <c r="G29" t="str">
        <f t="shared" si="7"/>
        <v>M.ClaveDimension</v>
      </c>
    </row>
    <row r="30" spans="1:7" x14ac:dyDescent="0.25">
      <c r="A30" t="s">
        <v>88</v>
      </c>
      <c r="B30">
        <f t="shared" si="2"/>
        <v>18</v>
      </c>
      <c r="C30" t="str">
        <f t="shared" si="3"/>
        <v>NomDimension,</v>
      </c>
      <c r="D30" t="str">
        <f t="shared" si="4"/>
        <v>NomDimension</v>
      </c>
      <c r="E30" t="str">
        <f t="shared" si="5"/>
        <v xml:space="preserve">'NomDimension' : </v>
      </c>
      <c r="F30" t="str">
        <f t="shared" si="6"/>
        <v>'NomDimension' : self.NomDimension,</v>
      </c>
      <c r="G30" t="str">
        <f t="shared" si="7"/>
        <v>M.NomDimension</v>
      </c>
    </row>
    <row r="31" spans="1:7" x14ac:dyDescent="0.25">
      <c r="A31" t="s">
        <v>89</v>
      </c>
      <c r="B31">
        <f t="shared" si="2"/>
        <v>18</v>
      </c>
      <c r="C31" t="str">
        <f t="shared" si="3"/>
        <v>DirDimension,</v>
      </c>
      <c r="D31" t="str">
        <f t="shared" si="4"/>
        <v>DirDimension</v>
      </c>
      <c r="E31" t="str">
        <f t="shared" si="5"/>
        <v xml:space="preserve">'DirDimension' : </v>
      </c>
      <c r="F31" t="str">
        <f t="shared" si="6"/>
        <v>'DirDimension' : self.DirDimension,</v>
      </c>
      <c r="G31" t="str">
        <f t="shared" si="7"/>
        <v>M.DirDimension</v>
      </c>
    </row>
    <row r="32" spans="1:7" x14ac:dyDescent="0.25">
      <c r="A32" t="s">
        <v>90</v>
      </c>
      <c r="B32">
        <f t="shared" si="2"/>
        <v>14</v>
      </c>
      <c r="C32" t="str">
        <f t="shared" si="3"/>
        <v>RepoMina,</v>
      </c>
      <c r="D32" t="str">
        <f t="shared" si="4"/>
        <v>RepoMina</v>
      </c>
      <c r="E32" t="str">
        <f t="shared" si="5"/>
        <v xml:space="preserve">'RepoMina' : </v>
      </c>
      <c r="F32" t="str">
        <f t="shared" si="6"/>
        <v>'RepoMina' : self.RepoMina,</v>
      </c>
      <c r="G32" t="str">
        <f t="shared" si="7"/>
        <v>M.RepoMina</v>
      </c>
    </row>
    <row r="33" spans="1:7" x14ac:dyDescent="0.25">
      <c r="A33" t="s">
        <v>91</v>
      </c>
      <c r="B33">
        <f t="shared" si="2"/>
        <v>16</v>
      </c>
      <c r="C33" t="str">
        <f t="shared" si="3"/>
        <v>DirDestino,</v>
      </c>
      <c r="D33" t="str">
        <f t="shared" si="4"/>
        <v>DirDestino</v>
      </c>
      <c r="E33" t="str">
        <f t="shared" si="5"/>
        <v xml:space="preserve">'DirDestino' : </v>
      </c>
      <c r="F33" t="str">
        <f t="shared" si="6"/>
        <v>'DirDestino' : self.DirDestino,</v>
      </c>
      <c r="G33" t="str">
        <f t="shared" si="7"/>
        <v>M.DirDestino</v>
      </c>
    </row>
    <row r="35" spans="1:7" x14ac:dyDescent="0.25">
      <c r="A35" t="s">
        <v>66</v>
      </c>
    </row>
    <row r="36" spans="1:7" x14ac:dyDescent="0.25">
      <c r="A36" t="s">
        <v>92</v>
      </c>
      <c r="B36">
        <f t="shared" ref="B36:B62" si="8">+LEN(A36)</f>
        <v>16</v>
      </c>
      <c r="C36" t="str">
        <f t="shared" ref="C36" si="9">+RIGHT(A36,B36-5)</f>
        <v>NomDataset,</v>
      </c>
      <c r="D36" t="str">
        <f t="shared" ref="D36:D62" si="10">+SUBSTITUTE(C36,",","")</f>
        <v>NomDataset</v>
      </c>
      <c r="E36" t="str">
        <f t="shared" ref="E36:E62" si="11">+_xlfn.CONCAT("'",D36,"' : ")</f>
        <v xml:space="preserve">'NomDataset' : </v>
      </c>
      <c r="F36" t="str">
        <f t="shared" ref="F36" si="12">+_xlfn.CONCAT(E36,A36)</f>
        <v>'NomDataset' : self.NomDataset,</v>
      </c>
      <c r="G36" t="str">
        <f t="shared" ref="G36:G62" si="13">SUBSTITUTE(SUBSTITUTE(A36,"self.","M."),",","")</f>
        <v>M.NomDataset</v>
      </c>
    </row>
    <row r="37" spans="1:7" x14ac:dyDescent="0.25">
      <c r="A37" t="s">
        <v>93</v>
      </c>
      <c r="B37">
        <f t="shared" si="8"/>
        <v>17</v>
      </c>
      <c r="C37" t="str">
        <f t="shared" ref="C37:C43" si="14">+RIGHT(A37,B37-5)</f>
        <v>DescDataset,</v>
      </c>
      <c r="D37" t="str">
        <f t="shared" si="10"/>
        <v>DescDataset</v>
      </c>
      <c r="E37" t="str">
        <f t="shared" si="11"/>
        <v xml:space="preserve">'DescDataset' : </v>
      </c>
      <c r="F37" t="str">
        <f t="shared" ref="F37:F43" si="15">+_xlfn.CONCAT(E37,A37)</f>
        <v>'DescDataset' : self.DescDataset,</v>
      </c>
      <c r="G37" t="str">
        <f t="shared" si="13"/>
        <v>M.DescDataset</v>
      </c>
    </row>
    <row r="38" spans="1:7" x14ac:dyDescent="0.25">
      <c r="A38" t="s">
        <v>94</v>
      </c>
      <c r="B38">
        <f t="shared" si="8"/>
        <v>14</v>
      </c>
      <c r="C38" t="str">
        <f t="shared" si="14"/>
        <v>DispTemp,</v>
      </c>
      <c r="D38" t="str">
        <f t="shared" si="10"/>
        <v>DispTemp</v>
      </c>
      <c r="E38" t="str">
        <f t="shared" si="11"/>
        <v xml:space="preserve">'DispTemp' : </v>
      </c>
      <c r="F38" t="str">
        <f t="shared" si="15"/>
        <v>'DispTemp' : self.DispTemp,</v>
      </c>
      <c r="G38" t="str">
        <f t="shared" si="13"/>
        <v>M.DispTemp</v>
      </c>
    </row>
    <row r="39" spans="1:7" x14ac:dyDescent="0.25">
      <c r="A39" t="s">
        <v>95</v>
      </c>
      <c r="B39">
        <f t="shared" si="8"/>
        <v>16</v>
      </c>
      <c r="C39" t="str">
        <f t="shared" si="14"/>
        <v>PeriodoAct,</v>
      </c>
      <c r="D39" t="str">
        <f t="shared" si="10"/>
        <v>PeriodoAct</v>
      </c>
      <c r="E39" t="str">
        <f t="shared" si="11"/>
        <v xml:space="preserve">'PeriodoAct' : </v>
      </c>
      <c r="F39" t="str">
        <f t="shared" si="15"/>
        <v>'PeriodoAct' : self.PeriodoAct,</v>
      </c>
      <c r="G39" t="str">
        <f t="shared" si="13"/>
        <v>M.PeriodoAct</v>
      </c>
    </row>
    <row r="40" spans="1:7" x14ac:dyDescent="0.25">
      <c r="A40" t="s">
        <v>96</v>
      </c>
      <c r="B40">
        <f t="shared" si="8"/>
        <v>15</v>
      </c>
      <c r="C40" t="str">
        <f t="shared" si="14"/>
        <v>DesagrMax,</v>
      </c>
      <c r="D40" t="str">
        <f t="shared" si="10"/>
        <v>DesagrMax</v>
      </c>
      <c r="E40" t="str">
        <f t="shared" si="11"/>
        <v xml:space="preserve">'DesagrMax' : </v>
      </c>
      <c r="F40" t="str">
        <f t="shared" si="15"/>
        <v>'DesagrMax' : self.DesagrMax,</v>
      </c>
      <c r="G40" t="str">
        <f t="shared" si="13"/>
        <v>M.DesagrMax</v>
      </c>
    </row>
    <row r="41" spans="1:7" x14ac:dyDescent="0.25">
      <c r="A41" t="s">
        <v>97</v>
      </c>
      <c r="B41">
        <f t="shared" si="8"/>
        <v>11</v>
      </c>
      <c r="C41" t="str">
        <f t="shared" si="14"/>
        <v>Notas,</v>
      </c>
      <c r="D41" t="str">
        <f t="shared" si="10"/>
        <v>Notas</v>
      </c>
      <c r="E41" t="str">
        <f t="shared" si="11"/>
        <v xml:space="preserve">'Notas' : </v>
      </c>
      <c r="F41" t="str">
        <f t="shared" si="15"/>
        <v>'Notas' : self.Notas,</v>
      </c>
      <c r="G41" t="str">
        <f t="shared" si="13"/>
        <v>M.Notas</v>
      </c>
    </row>
    <row r="42" spans="1:7" x14ac:dyDescent="0.25">
      <c r="A42" t="s">
        <v>98</v>
      </c>
      <c r="B42">
        <f t="shared" si="8"/>
        <v>15</v>
      </c>
      <c r="C42" t="str">
        <f t="shared" si="14"/>
        <v>NomFuente,</v>
      </c>
      <c r="D42" t="str">
        <f t="shared" si="10"/>
        <v>NomFuente</v>
      </c>
      <c r="E42" t="str">
        <f t="shared" si="11"/>
        <v xml:space="preserve">'NomFuente' : </v>
      </c>
      <c r="F42" t="str">
        <f t="shared" si="15"/>
        <v>'NomFuente' : self.NomFuente,</v>
      </c>
      <c r="G42" t="str">
        <f t="shared" si="13"/>
        <v>M.NomFuente</v>
      </c>
    </row>
    <row r="43" spans="1:7" x14ac:dyDescent="0.25">
      <c r="A43" t="s">
        <v>99</v>
      </c>
      <c r="B43">
        <f t="shared" si="8"/>
        <v>15</v>
      </c>
      <c r="C43" t="str">
        <f t="shared" si="14"/>
        <v>UrlFuente,</v>
      </c>
      <c r="D43" t="str">
        <f t="shared" si="10"/>
        <v>UrlFuente</v>
      </c>
      <c r="E43" t="str">
        <f t="shared" si="11"/>
        <v xml:space="preserve">'UrlFuente' : </v>
      </c>
      <c r="F43" t="str">
        <f t="shared" si="15"/>
        <v>'UrlFuente' : self.UrlFuente,</v>
      </c>
      <c r="G43" t="str">
        <f t="shared" si="13"/>
        <v>M.UrlFuente</v>
      </c>
    </row>
    <row r="45" spans="1:7" x14ac:dyDescent="0.25">
      <c r="A45" t="s">
        <v>100</v>
      </c>
      <c r="B45">
        <f t="shared" si="8"/>
        <v>19</v>
      </c>
      <c r="C45" t="str">
        <f t="shared" ref="C45" si="16">+RIGHT(A45,B45-5)</f>
        <v>getmetafromds,</v>
      </c>
      <c r="D45" t="str">
        <f t="shared" si="10"/>
        <v>getmetafromds</v>
      </c>
      <c r="E45" t="str">
        <f t="shared" si="11"/>
        <v xml:space="preserve">'getmetafromds' : </v>
      </c>
      <c r="F45" t="str">
        <f t="shared" ref="F45" si="17">+_xlfn.CONCAT(E45,A45)</f>
        <v>'getmetafromds' : self.getmetafromds,</v>
      </c>
      <c r="G45" t="str">
        <f t="shared" si="13"/>
        <v>M.getmetafromds</v>
      </c>
    </row>
    <row r="46" spans="1:7" x14ac:dyDescent="0.25">
      <c r="A46" t="s">
        <v>92</v>
      </c>
      <c r="B46">
        <f t="shared" si="8"/>
        <v>16</v>
      </c>
      <c r="C46" t="str">
        <f t="shared" ref="C46:C62" si="18">+RIGHT(A46,B46-5)</f>
        <v>NomDataset,</v>
      </c>
      <c r="D46" t="str">
        <f t="shared" si="10"/>
        <v>NomDataset</v>
      </c>
      <c r="E46" t="str">
        <f t="shared" si="11"/>
        <v xml:space="preserve">'NomDataset' : </v>
      </c>
      <c r="F46" t="str">
        <f t="shared" ref="F46:F62" si="19">+_xlfn.CONCAT(E46,A46)</f>
        <v>'NomDataset' : self.NomDataset,</v>
      </c>
      <c r="G46" t="str">
        <f t="shared" si="13"/>
        <v>M.NomDataset</v>
      </c>
    </row>
    <row r="47" spans="1:7" x14ac:dyDescent="0.25">
      <c r="A47" t="s">
        <v>93</v>
      </c>
      <c r="B47">
        <f t="shared" si="8"/>
        <v>17</v>
      </c>
      <c r="C47" t="str">
        <f t="shared" si="18"/>
        <v>DescDataset,</v>
      </c>
      <c r="D47" t="str">
        <f t="shared" si="10"/>
        <v>DescDataset</v>
      </c>
      <c r="E47" t="str">
        <f t="shared" si="11"/>
        <v xml:space="preserve">'DescDataset' : </v>
      </c>
      <c r="F47" t="str">
        <f t="shared" si="19"/>
        <v>'DescDataset' : self.DescDataset,</v>
      </c>
      <c r="G47" t="str">
        <f t="shared" si="13"/>
        <v>M.DescDataset</v>
      </c>
    </row>
    <row r="48" spans="1:7" x14ac:dyDescent="0.25">
      <c r="A48" t="s">
        <v>94</v>
      </c>
      <c r="B48">
        <f t="shared" si="8"/>
        <v>14</v>
      </c>
      <c r="C48" t="str">
        <f t="shared" si="18"/>
        <v>DispTemp,</v>
      </c>
      <c r="D48" t="str">
        <f t="shared" si="10"/>
        <v>DispTemp</v>
      </c>
      <c r="E48" t="str">
        <f t="shared" si="11"/>
        <v xml:space="preserve">'DispTemp' : </v>
      </c>
      <c r="F48" t="str">
        <f t="shared" si="19"/>
        <v>'DispTemp' : self.DispTemp,</v>
      </c>
      <c r="G48" t="str">
        <f t="shared" si="13"/>
        <v>M.DispTemp</v>
      </c>
    </row>
    <row r="49" spans="1:7" x14ac:dyDescent="0.25">
      <c r="A49" t="s">
        <v>95</v>
      </c>
      <c r="B49">
        <f t="shared" si="8"/>
        <v>16</v>
      </c>
      <c r="C49" t="str">
        <f t="shared" si="18"/>
        <v>PeriodoAct,</v>
      </c>
      <c r="D49" t="str">
        <f t="shared" si="10"/>
        <v>PeriodoAct</v>
      </c>
      <c r="E49" t="str">
        <f t="shared" si="11"/>
        <v xml:space="preserve">'PeriodoAct' : </v>
      </c>
      <c r="F49" t="str">
        <f t="shared" si="19"/>
        <v>'PeriodoAct' : self.PeriodoAct,</v>
      </c>
      <c r="G49" t="str">
        <f t="shared" si="13"/>
        <v>M.PeriodoAct</v>
      </c>
    </row>
    <row r="50" spans="1:7" x14ac:dyDescent="0.25">
      <c r="A50" t="s">
        <v>96</v>
      </c>
      <c r="B50">
        <f t="shared" si="8"/>
        <v>15</v>
      </c>
      <c r="C50" t="str">
        <f t="shared" si="18"/>
        <v>DesagrMax,</v>
      </c>
      <c r="D50" t="str">
        <f t="shared" si="10"/>
        <v>DesagrMax</v>
      </c>
      <c r="E50" t="str">
        <f t="shared" si="11"/>
        <v xml:space="preserve">'DesagrMax' : </v>
      </c>
      <c r="F50" t="str">
        <f t="shared" si="19"/>
        <v>'DesagrMax' : self.DesagrMax,</v>
      </c>
      <c r="G50" t="str">
        <f t="shared" si="13"/>
        <v>M.DesagrMax</v>
      </c>
    </row>
    <row r="51" spans="1:7" x14ac:dyDescent="0.25">
      <c r="A51" t="s">
        <v>97</v>
      </c>
      <c r="B51">
        <f t="shared" si="8"/>
        <v>11</v>
      </c>
      <c r="C51" t="str">
        <f t="shared" si="18"/>
        <v>Notas,</v>
      </c>
      <c r="D51" t="str">
        <f t="shared" si="10"/>
        <v>Notas</v>
      </c>
      <c r="E51" t="str">
        <f t="shared" si="11"/>
        <v xml:space="preserve">'Notas' : </v>
      </c>
      <c r="F51" t="str">
        <f t="shared" si="19"/>
        <v>'Notas' : self.Notas,</v>
      </c>
      <c r="G51" t="str">
        <f t="shared" si="13"/>
        <v>M.Notas</v>
      </c>
    </row>
    <row r="52" spans="1:7" x14ac:dyDescent="0.25">
      <c r="A52" t="s">
        <v>98</v>
      </c>
      <c r="B52">
        <f t="shared" si="8"/>
        <v>15</v>
      </c>
      <c r="C52" t="str">
        <f t="shared" si="18"/>
        <v>NomFuente,</v>
      </c>
      <c r="D52" t="str">
        <f t="shared" si="10"/>
        <v>NomFuente</v>
      </c>
      <c r="E52" t="str">
        <f t="shared" si="11"/>
        <v xml:space="preserve">'NomFuente' : </v>
      </c>
      <c r="F52" t="str">
        <f t="shared" si="19"/>
        <v>'NomFuente' : self.NomFuente,</v>
      </c>
      <c r="G52" t="str">
        <f t="shared" si="13"/>
        <v>M.NomFuente</v>
      </c>
    </row>
    <row r="53" spans="1:7" x14ac:dyDescent="0.25">
      <c r="A53" t="s">
        <v>99</v>
      </c>
      <c r="B53">
        <f t="shared" si="8"/>
        <v>15</v>
      </c>
      <c r="C53" t="str">
        <f t="shared" si="18"/>
        <v>UrlFuente,</v>
      </c>
      <c r="D53" t="str">
        <f t="shared" si="10"/>
        <v>UrlFuente</v>
      </c>
      <c r="E53" t="str">
        <f t="shared" si="11"/>
        <v xml:space="preserve">'UrlFuente' : </v>
      </c>
      <c r="F53" t="str">
        <f t="shared" si="19"/>
        <v>'UrlFuente' : self.UrlFuente,</v>
      </c>
      <c r="G53" t="str">
        <f t="shared" si="13"/>
        <v>M.UrlFuente</v>
      </c>
    </row>
    <row r="54" spans="1:7" x14ac:dyDescent="0.25">
      <c r="A54" t="s">
        <v>79</v>
      </c>
      <c r="B54">
        <f t="shared" si="8"/>
        <v>20</v>
      </c>
      <c r="C54" t="str">
        <f t="shared" si="18"/>
        <v>ArchivoDataset,</v>
      </c>
      <c r="D54" t="str">
        <f t="shared" si="10"/>
        <v>ArchivoDataset</v>
      </c>
      <c r="E54" t="str">
        <f t="shared" si="11"/>
        <v xml:space="preserve">'ArchivoDataset' : </v>
      </c>
      <c r="F54" t="str">
        <f t="shared" si="19"/>
        <v>'ArchivoDataset' : self.ArchivoDataset,</v>
      </c>
      <c r="G54" t="str">
        <f t="shared" si="13"/>
        <v>M.ArchivoDataset</v>
      </c>
    </row>
    <row r="55" spans="1:7" x14ac:dyDescent="0.25">
      <c r="A55" t="s">
        <v>85</v>
      </c>
      <c r="B55">
        <f t="shared" si="8"/>
        <v>15</v>
      </c>
      <c r="C55" t="str">
        <f t="shared" si="18"/>
        <v>DirFuente,</v>
      </c>
      <c r="D55" t="str">
        <f t="shared" si="10"/>
        <v>DirFuente</v>
      </c>
      <c r="E55" t="str">
        <f t="shared" si="11"/>
        <v xml:space="preserve">'DirFuente' : </v>
      </c>
      <c r="F55" t="str">
        <f t="shared" si="19"/>
        <v>'DirFuente' : self.DirFuente,</v>
      </c>
      <c r="G55" t="str">
        <f t="shared" si="13"/>
        <v>M.DirFuente</v>
      </c>
    </row>
    <row r="56" spans="1:7" x14ac:dyDescent="0.25">
      <c r="A56" t="s">
        <v>86</v>
      </c>
      <c r="B56">
        <f t="shared" si="8"/>
        <v>12</v>
      </c>
      <c r="C56" t="str">
        <f t="shared" si="18"/>
        <v>DSBase,</v>
      </c>
      <c r="D56" t="str">
        <f t="shared" si="10"/>
        <v>DSBase</v>
      </c>
      <c r="E56" t="str">
        <f t="shared" si="11"/>
        <v xml:space="preserve">'DSBase' : </v>
      </c>
      <c r="F56" t="str">
        <f t="shared" si="19"/>
        <v>'DSBase' : self.DSBase,</v>
      </c>
      <c r="G56" t="str">
        <f t="shared" si="13"/>
        <v>M.DSBase</v>
      </c>
    </row>
    <row r="57" spans="1:7" x14ac:dyDescent="0.25">
      <c r="A57" t="s">
        <v>87</v>
      </c>
      <c r="B57">
        <f t="shared" si="8"/>
        <v>20</v>
      </c>
      <c r="C57" t="str">
        <f t="shared" si="18"/>
        <v>ClaveDimension,</v>
      </c>
      <c r="D57" t="str">
        <f t="shared" si="10"/>
        <v>ClaveDimension</v>
      </c>
      <c r="E57" t="str">
        <f t="shared" si="11"/>
        <v xml:space="preserve">'ClaveDimension' : </v>
      </c>
      <c r="F57" t="str">
        <f t="shared" si="19"/>
        <v>'ClaveDimension' : self.ClaveDimension,</v>
      </c>
      <c r="G57" t="str">
        <f t="shared" si="13"/>
        <v>M.ClaveDimension</v>
      </c>
    </row>
    <row r="58" spans="1:7" x14ac:dyDescent="0.25">
      <c r="A58" t="s">
        <v>88</v>
      </c>
      <c r="B58">
        <f t="shared" si="8"/>
        <v>18</v>
      </c>
      <c r="C58" t="str">
        <f t="shared" si="18"/>
        <v>NomDimension,</v>
      </c>
      <c r="D58" t="str">
        <f t="shared" si="10"/>
        <v>NomDimension</v>
      </c>
      <c r="E58" t="str">
        <f t="shared" si="11"/>
        <v xml:space="preserve">'NomDimension' : </v>
      </c>
      <c r="F58" t="str">
        <f t="shared" si="19"/>
        <v>'NomDimension' : self.NomDimension,</v>
      </c>
      <c r="G58" t="str">
        <f t="shared" si="13"/>
        <v>M.NomDimension</v>
      </c>
    </row>
    <row r="59" spans="1:7" x14ac:dyDescent="0.25">
      <c r="A59" t="s">
        <v>89</v>
      </c>
      <c r="B59">
        <f t="shared" si="8"/>
        <v>18</v>
      </c>
      <c r="C59" t="str">
        <f t="shared" si="18"/>
        <v>DirDimension,</v>
      </c>
      <c r="D59" t="str">
        <f t="shared" si="10"/>
        <v>DirDimension</v>
      </c>
      <c r="E59" t="str">
        <f t="shared" si="11"/>
        <v xml:space="preserve">'DirDimension' : </v>
      </c>
      <c r="F59" t="str">
        <f t="shared" si="19"/>
        <v>'DirDimension' : self.DirDimension,</v>
      </c>
      <c r="G59" t="str">
        <f t="shared" si="13"/>
        <v>M.DirDimension</v>
      </c>
    </row>
    <row r="60" spans="1:7" x14ac:dyDescent="0.25">
      <c r="A60" t="s">
        <v>90</v>
      </c>
      <c r="B60">
        <f t="shared" si="8"/>
        <v>14</v>
      </c>
      <c r="C60" t="str">
        <f t="shared" si="18"/>
        <v>RepoMina,</v>
      </c>
      <c r="D60" t="str">
        <f t="shared" si="10"/>
        <v>RepoMina</v>
      </c>
      <c r="E60" t="str">
        <f t="shared" si="11"/>
        <v xml:space="preserve">'RepoMina' : </v>
      </c>
      <c r="F60" t="str">
        <f t="shared" si="19"/>
        <v>'RepoMina' : self.RepoMina,</v>
      </c>
      <c r="G60" t="str">
        <f t="shared" si="13"/>
        <v>M.RepoMina</v>
      </c>
    </row>
    <row r="61" spans="1:7" x14ac:dyDescent="0.25">
      <c r="A61" t="s">
        <v>91</v>
      </c>
      <c r="B61">
        <f t="shared" si="8"/>
        <v>16</v>
      </c>
      <c r="C61" t="str">
        <f t="shared" si="18"/>
        <v>DirDestino,</v>
      </c>
      <c r="D61" t="str">
        <f t="shared" si="10"/>
        <v>DirDestino</v>
      </c>
      <c r="E61" t="str">
        <f t="shared" si="11"/>
        <v xml:space="preserve">'DirDestino' : </v>
      </c>
      <c r="F61" t="str">
        <f t="shared" si="19"/>
        <v>'DirDestino' : self.DirDestino,</v>
      </c>
      <c r="G61" t="str">
        <f t="shared" si="13"/>
        <v>M.DirDestino</v>
      </c>
    </row>
    <row r="62" spans="1:7" x14ac:dyDescent="0.25">
      <c r="A62" t="s">
        <v>84</v>
      </c>
      <c r="B62">
        <f t="shared" si="8"/>
        <v>23</v>
      </c>
      <c r="C62" t="str">
        <f t="shared" si="18"/>
        <v>DescVarIntegridad,</v>
      </c>
      <c r="D62" t="str">
        <f t="shared" si="10"/>
        <v>DescVarIntegridad</v>
      </c>
      <c r="E62" t="str">
        <f t="shared" si="11"/>
        <v xml:space="preserve">'DescVarIntegridad' : </v>
      </c>
      <c r="F62" t="str">
        <f t="shared" si="19"/>
        <v>'DescVarIntegridad' : self.DescVarIntegridad,</v>
      </c>
      <c r="G62" t="str">
        <f t="shared" si="13"/>
        <v>M.DescVarIntegridad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2018-01-17T16:10:28Z</dcterms:created>
  <dcterms:modified xsi:type="dcterms:W3CDTF">2018-01-18T01:55:46Z</dcterms:modified>
</cp:coreProperties>
</file>